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Capfund\2025 Formula Cycle\Reports\Combined PHA Report and Dev Per Unit Funding Report\"/>
    </mc:Choice>
  </mc:AlternateContent>
  <xr:revisionPtr revIDLastSave="0" documentId="13_ncr:1_{C81EE459-FDA2-4884-8F7C-97B87F965E5B}" xr6:coauthVersionLast="47" xr6:coauthVersionMax="47" xr10:uidLastSave="{00000000-0000-0000-0000-000000000000}"/>
  <workbookProtection workbookAlgorithmName="SHA-512" workbookHashValue="CJI/2S59w644uPOfPuJSK3kKHho6nj4wRkB9+nhFC3V0Xw7vUL25cgdu9akgMneI804KYehXLZNmizE9yHZdsw==" workbookSaltValue="7kfTl9Zb9LqBAXEQaBSkyQ==" workbookSpinCount="100000" lockStructure="1"/>
  <bookViews>
    <workbookView xWindow="-120" yWindow="-120" windowWidth="29040" windowHeight="15840" tabRatio="582" xr2:uid="{BD8D43F8-B339-4B7B-B1AD-7E2BC1E120A8}"/>
  </bookViews>
  <sheets>
    <sheet name="Tool" sheetId="3" r:id="rId1"/>
    <sheet name="PHA-Level Funding" sheetId="1" state="hidden" r:id="rId2"/>
    <sheet name="Development Per Unit Funding" sheetId="2" state="hidden" r:id="rId3"/>
  </sheets>
  <definedNames>
    <definedName name="_xlnm._FilterDatabase" localSheetId="2" hidden="1">'Development Per Unit Funding'!$A$1:$O$6589</definedName>
    <definedName name="_xlnm._FilterDatabase" localSheetId="1" hidden="1">'PHA-Level Funding'!$A$1:$F$2770</definedName>
    <definedName name="Development_Per_Unit_Funding_Report_2024_tbl">#REF!</definedName>
    <definedName name="_xlnm.Print_Area" localSheetId="0">Tool!$A$1:$I$315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8" i="3" l="1" a="1"/>
  <c r="A18" i="3" s="1"/>
  <c r="E16" i="3" a="1"/>
  <c r="E16" i="3" s="1"/>
  <c r="B7" i="3" l="1"/>
  <c r="B12" i="3"/>
  <c r="D12" i="3" l="1"/>
  <c r="E12" i="3"/>
  <c r="A12" i="3"/>
  <c r="C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<sst xmlns="http://schemas.openxmlformats.org/spreadsheetml/2006/main" count="65460" uniqueCount="20565">
  <si>
    <t>Select PHA Code:</t>
  </si>
  <si>
    <t>ID001</t>
  </si>
  <si>
    <t>PHA Name:</t>
  </si>
  <si>
    <t>PHA-Level Funding</t>
  </si>
  <si>
    <t>Field Office</t>
  </si>
  <si>
    <t>PHA Code</t>
  </si>
  <si>
    <t>PHA Name</t>
  </si>
  <si>
    <t>Grant Number</t>
  </si>
  <si>
    <t>Effective Date</t>
  </si>
  <si>
    <t>Development-Level Funding Calculation</t>
  </si>
  <si>
    <t>Total:</t>
  </si>
  <si>
    <t>Development/ AMP Number</t>
  </si>
  <si>
    <t>Development / AMP Name</t>
  </si>
  <si>
    <t>Standing Units</t>
  </si>
  <si>
    <t>Removed Units</t>
  </si>
  <si>
    <t>Portion of Formula Grant Awarded as DDTF</t>
  </si>
  <si>
    <t>Per Unit Funding</t>
  </si>
  <si>
    <t>Was PHA Designated as High Performer?</t>
  </si>
  <si>
    <t>Amount Redistributed Due to High Performer Designation</t>
  </si>
  <si>
    <t>Field Office Name</t>
  </si>
  <si>
    <t>AK001</t>
  </si>
  <si>
    <t>WASHINGTON STATE OFFICE</t>
  </si>
  <si>
    <t>Alaska Housing Finance Corporation</t>
  </si>
  <si>
    <t>AL001</t>
  </si>
  <si>
    <t>ALABAMA STATE OFFICE</t>
  </si>
  <si>
    <t>Housing Authority of the Birmingham District</t>
  </si>
  <si>
    <t>AL002</t>
  </si>
  <si>
    <t>MOBILE HOUSING AUTHORITY</t>
  </si>
  <si>
    <t>AL004</t>
  </si>
  <si>
    <t>ANNISTON HA</t>
  </si>
  <si>
    <t>AL005</t>
  </si>
  <si>
    <t>PHENIX CITY HOUSING AUTHORITY</t>
  </si>
  <si>
    <t>AL006</t>
  </si>
  <si>
    <t>Housing Authority of the City of Montgomery</t>
  </si>
  <si>
    <t>AL007</t>
  </si>
  <si>
    <t>Housing Authority of the City of Dothan</t>
  </si>
  <si>
    <t>AL008</t>
  </si>
  <si>
    <t>Selma Housing Authority</t>
  </si>
  <si>
    <t>AL009</t>
  </si>
  <si>
    <t>Housing Authority of the City of Attalla</t>
  </si>
  <si>
    <t>AL010</t>
  </si>
  <si>
    <t>Fairfield Housing Authority</t>
  </si>
  <si>
    <t>AL011</t>
  </si>
  <si>
    <t>Housing Authority of the City of Fort Payne</t>
  </si>
  <si>
    <t>AL012</t>
  </si>
  <si>
    <t>Housing Authority of the City of Jasper</t>
  </si>
  <si>
    <t>AL013</t>
  </si>
  <si>
    <t>Tarrant Housing Authority</t>
  </si>
  <si>
    <t>AL014</t>
  </si>
  <si>
    <t>The Guntersville Housing Authority</t>
  </si>
  <si>
    <t>AL047</t>
  </si>
  <si>
    <t>The Housing Authority of the City of Huntsville</t>
  </si>
  <si>
    <t>AL048</t>
  </si>
  <si>
    <t>Housing Authority of the City of Decatur</t>
  </si>
  <si>
    <t>AL049</t>
  </si>
  <si>
    <t>Greater Gadsden</t>
  </si>
  <si>
    <t>AL051</t>
  </si>
  <si>
    <t>Housing Authority of Red Bay</t>
  </si>
  <si>
    <t>AL052</t>
  </si>
  <si>
    <t>HA CULLMAN</t>
  </si>
  <si>
    <t>AL053</t>
  </si>
  <si>
    <t>Housing Authority of Hamilton, Alabama</t>
  </si>
  <si>
    <t>AL055</t>
  </si>
  <si>
    <t>HA CORDOVA</t>
  </si>
  <si>
    <t>AL056</t>
  </si>
  <si>
    <t>Haleyville Housing Authority</t>
  </si>
  <si>
    <t>AL057</t>
  </si>
  <si>
    <t>Sylacauga Housing Authority</t>
  </si>
  <si>
    <t>AL058</t>
  </si>
  <si>
    <t>Winfield Housing Authority</t>
  </si>
  <si>
    <t>AL059</t>
  </si>
  <si>
    <t>Housing Authority of the City of Tuscumbia</t>
  </si>
  <si>
    <t>AL060</t>
  </si>
  <si>
    <t>HA RUSSELLVILLE</t>
  </si>
  <si>
    <t>AL062</t>
  </si>
  <si>
    <t>Housing Authority of the City of Lanett, AL</t>
  </si>
  <si>
    <t>AL063</t>
  </si>
  <si>
    <t>H A ONEONTA</t>
  </si>
  <si>
    <t>AL064</t>
  </si>
  <si>
    <t>Housing Authority of the City of Carbon Hill</t>
  </si>
  <si>
    <t>AL065</t>
  </si>
  <si>
    <t>Housing Authority of the City of Roanoke, AL</t>
  </si>
  <si>
    <t>AL066</t>
  </si>
  <si>
    <t>Housing Authority of Reform</t>
  </si>
  <si>
    <t>AL068</t>
  </si>
  <si>
    <t>Sheffield Housing Authority</t>
  </si>
  <si>
    <t>AL071</t>
  </si>
  <si>
    <t>Housing Authority of Guin, Alabama</t>
  </si>
  <si>
    <t>AL073</t>
  </si>
  <si>
    <t>HOUSING AUTHORITY OF THE CITY OF OZARK</t>
  </si>
  <si>
    <t>AL074</t>
  </si>
  <si>
    <t>Housing Authority of Boston</t>
  </si>
  <si>
    <t>AL075</t>
  </si>
  <si>
    <t>BOAZ HOUSING AUTHORITY</t>
  </si>
  <si>
    <t>AL076</t>
  </si>
  <si>
    <t>HACKLEBURG HOUSING AUTHORITY</t>
  </si>
  <si>
    <t>AL077</t>
  </si>
  <si>
    <t>HA TUSCALOOSA</t>
  </si>
  <si>
    <t>AL078</t>
  </si>
  <si>
    <t>Housing Authority of the Town of Berry</t>
  </si>
  <si>
    <t>AL079</t>
  </si>
  <si>
    <t>Housing Authority of the Town of Montevallo</t>
  </si>
  <si>
    <t>AL080</t>
  </si>
  <si>
    <t>Housing Authority of the City of Moulton, AL</t>
  </si>
  <si>
    <t>AL081</t>
  </si>
  <si>
    <t>Bear Creek Housing Authority</t>
  </si>
  <si>
    <t>AL082</t>
  </si>
  <si>
    <t>CROSSVILLE HOUSING AUHTORITY</t>
  </si>
  <si>
    <t>AL083</t>
  </si>
  <si>
    <t>Collinsville Housing Authority</t>
  </si>
  <si>
    <t>AL084</t>
  </si>
  <si>
    <t>Housing Authority of the City of Vernon, AL</t>
  </si>
  <si>
    <t>AL085</t>
  </si>
  <si>
    <t>Housing Authority of the Town of Calera</t>
  </si>
  <si>
    <t>AL086</t>
  </si>
  <si>
    <t>Jefferson County Housing Authority</t>
  </si>
  <si>
    <t>AL087</t>
  </si>
  <si>
    <t>Housing Authority of the City of Hartselle</t>
  </si>
  <si>
    <t>AL088</t>
  </si>
  <si>
    <t>Housing Authority of the City of Luverne, AL</t>
  </si>
  <si>
    <t>AL089</t>
  </si>
  <si>
    <t>Vincent Housing Authority</t>
  </si>
  <si>
    <t>AL090</t>
  </si>
  <si>
    <t>PHIL CAMPBELL HOUSING AUTHORITY</t>
  </si>
  <si>
    <t>AL091</t>
  </si>
  <si>
    <t>HA ARAB</t>
  </si>
  <si>
    <t>AL093</t>
  </si>
  <si>
    <t>Housing Authority of the Town of Hanceville</t>
  </si>
  <si>
    <t>AL095</t>
  </si>
  <si>
    <t>HA MILLPORT</t>
  </si>
  <si>
    <t>AL096</t>
  </si>
  <si>
    <t>Housing Authority of the City of Heflin</t>
  </si>
  <si>
    <t>AL098</t>
  </si>
  <si>
    <t>Housing Authority of the City of Aliceville</t>
  </si>
  <si>
    <t>AL100</t>
  </si>
  <si>
    <t>Housing Authority of the City of Columbia</t>
  </si>
  <si>
    <t>AL101</t>
  </si>
  <si>
    <t>Abbeville Housing Authority</t>
  </si>
  <si>
    <t>AL102</t>
  </si>
  <si>
    <t>Altoona Housing Authority</t>
  </si>
  <si>
    <t>AL103</t>
  </si>
  <si>
    <t>Housing Authority of the City of Hartford</t>
  </si>
  <si>
    <t>AL104</t>
  </si>
  <si>
    <t>Cottonwood Housing Authority</t>
  </si>
  <si>
    <t>AL106</t>
  </si>
  <si>
    <t>Pell City Housing Authority</t>
  </si>
  <si>
    <t>AL107</t>
  </si>
  <si>
    <t>HA ELBA</t>
  </si>
  <si>
    <t>AL108</t>
  </si>
  <si>
    <t>Ragland Housing Authority</t>
  </si>
  <si>
    <t>AL109</t>
  </si>
  <si>
    <t>Housing Authority of the City of Demopolis, AL</t>
  </si>
  <si>
    <t>AL110</t>
  </si>
  <si>
    <t>HA PIEDMONT</t>
  </si>
  <si>
    <t>AL111</t>
  </si>
  <si>
    <t>Housing Authority of the City of Florala</t>
  </si>
  <si>
    <t>AL112</t>
  </si>
  <si>
    <t>HA OPP</t>
  </si>
  <si>
    <t>AL114</t>
  </si>
  <si>
    <t>LINEVILLE HOUSING AUTHORITY</t>
  </si>
  <si>
    <t>AL115</t>
  </si>
  <si>
    <t>ENTERPRISE HOUSING AUTHORITY</t>
  </si>
  <si>
    <t>AL116</t>
  </si>
  <si>
    <t>YORK HOUSING AUTHORITY</t>
  </si>
  <si>
    <t>AL117</t>
  </si>
  <si>
    <t>Washington County Housing Authority</t>
  </si>
  <si>
    <t>AL118</t>
  </si>
  <si>
    <t>EUFAULA HOUSING AUTHORITY</t>
  </si>
  <si>
    <t>AL119</t>
  </si>
  <si>
    <t>Housing Authority of the City of Sulligent, AL</t>
  </si>
  <si>
    <t>AL120</t>
  </si>
  <si>
    <t>Housing Authority of the City of Linden</t>
  </si>
  <si>
    <t>AL121</t>
  </si>
  <si>
    <t>Albertville Housing Authority</t>
  </si>
  <si>
    <t>AL122</t>
  </si>
  <si>
    <t>Childersburg Housing Authority</t>
  </si>
  <si>
    <t>AL123</t>
  </si>
  <si>
    <t>Housing Authority of the City of Headland, AL</t>
  </si>
  <si>
    <t>AL125</t>
  </si>
  <si>
    <t>HA BESSEMER</t>
  </si>
  <si>
    <t>AL126</t>
  </si>
  <si>
    <t>Brundidge Housing Authority</t>
  </si>
  <si>
    <t>AL128</t>
  </si>
  <si>
    <t>HA SAMSON</t>
  </si>
  <si>
    <t>AL131</t>
  </si>
  <si>
    <t>Housing Authority of the City of Prattville, AL</t>
  </si>
  <si>
    <t>AL132</t>
  </si>
  <si>
    <t>Housing Authority of the City of Goodwater</t>
  </si>
  <si>
    <t>AL133</t>
  </si>
  <si>
    <t>Housing Authority of the Town of Hobson City</t>
  </si>
  <si>
    <t>AL134</t>
  </si>
  <si>
    <t>Housing Authority of the Town of Blountsville, AL</t>
  </si>
  <si>
    <t>AL137</t>
  </si>
  <si>
    <t>Housing Authority of the City of Fayette</t>
  </si>
  <si>
    <t>AL138</t>
  </si>
  <si>
    <t>GORDO HOUSING AUTHORITY</t>
  </si>
  <si>
    <t>AL139</t>
  </si>
  <si>
    <t>HA JACKSONVILLE</t>
  </si>
  <si>
    <t>AL140</t>
  </si>
  <si>
    <t>Housing Authority of the City of Centre, Al</t>
  </si>
  <si>
    <t>AL141</t>
  </si>
  <si>
    <t>Housing Authority of the Town of Kennedy</t>
  </si>
  <si>
    <t>AL142</t>
  </si>
  <si>
    <t>Housing Authority of the City of Newton</t>
  </si>
  <si>
    <t>AL143</t>
  </si>
  <si>
    <t>Housing Authority of the Town of Slocomb</t>
  </si>
  <si>
    <t>AL144</t>
  </si>
  <si>
    <t>HA ASHFORD</t>
  </si>
  <si>
    <t>AL145</t>
  </si>
  <si>
    <t>Housing Authority of the City of Brantley</t>
  </si>
  <si>
    <t>AL146</t>
  </si>
  <si>
    <t>Housing Authority of the City of Eutaw</t>
  </si>
  <si>
    <t>AL147</t>
  </si>
  <si>
    <t>Housing Authority of the City of Bridgeport</t>
  </si>
  <si>
    <t>AL149</t>
  </si>
  <si>
    <t>Housing Authority of the Town of New Brockton</t>
  </si>
  <si>
    <t>AL150</t>
  </si>
  <si>
    <t>Housing Authority of the City of Clanton</t>
  </si>
  <si>
    <t>AL151</t>
  </si>
  <si>
    <t>Housing Authority of the City of Brent</t>
  </si>
  <si>
    <t>AL152</t>
  </si>
  <si>
    <t>HA NORTHPORT</t>
  </si>
  <si>
    <t>AL153</t>
  </si>
  <si>
    <t>Housing Authority of the Town of Parrish</t>
  </si>
  <si>
    <t>AL154</t>
  </si>
  <si>
    <t>HA ATMORE</t>
  </si>
  <si>
    <t>AL156</t>
  </si>
  <si>
    <t>Housing Authority of the City of Brewton</t>
  </si>
  <si>
    <t>AL157</t>
  </si>
  <si>
    <t>Housing Authority of the City of Greensboro</t>
  </si>
  <si>
    <t>AL158</t>
  </si>
  <si>
    <t>Housing Authority of the Town of Clayton</t>
  </si>
  <si>
    <t>AL160</t>
  </si>
  <si>
    <t>TUSKEGEE HOUSING AUTHORITY</t>
  </si>
  <si>
    <t>AL161</t>
  </si>
  <si>
    <t>Housing Authority of the City of Marion, AL</t>
  </si>
  <si>
    <t>AL164</t>
  </si>
  <si>
    <t>HA BAY MINETTE</t>
  </si>
  <si>
    <t>AL167</t>
  </si>
  <si>
    <t>STEVENSON HOUSING AUTHORITY</t>
  </si>
  <si>
    <t>AL168</t>
  </si>
  <si>
    <t>Rainsville Housing Authority</t>
  </si>
  <si>
    <t>AL169</t>
  </si>
  <si>
    <t>The Housing Authority of the City of  Prichard</t>
  </si>
  <si>
    <t>AL171</t>
  </si>
  <si>
    <t>UNIONTOWN HOUSING AUTHORITY</t>
  </si>
  <si>
    <t>AL172</t>
  </si>
  <si>
    <t>AL173</t>
  </si>
  <si>
    <t>HA MONROEVILLE</t>
  </si>
  <si>
    <t>AL174</t>
  </si>
  <si>
    <t>Housing Authority of the City of Alexander City</t>
  </si>
  <si>
    <t>AL175</t>
  </si>
  <si>
    <t>Housing Authority of the City of Livingston</t>
  </si>
  <si>
    <t>AL176</t>
  </si>
  <si>
    <t>Sumiton Housing Authority</t>
  </si>
  <si>
    <t>AL178</t>
  </si>
  <si>
    <t>Housing Authority of the City of Dadeville</t>
  </si>
  <si>
    <t>AL179</t>
  </si>
  <si>
    <t>Housing Authority of the City of Daleville</t>
  </si>
  <si>
    <t>AL181</t>
  </si>
  <si>
    <t>EVERGREEN HOUSING AUTHORITY</t>
  </si>
  <si>
    <t>AL182</t>
  </si>
  <si>
    <t>The Housing Authority of the City of Triana,</t>
  </si>
  <si>
    <t>AL187</t>
  </si>
  <si>
    <t>Regional HA of Lawrence, Cullman &amp; Morgan Counties</t>
  </si>
  <si>
    <t>AL189</t>
  </si>
  <si>
    <t>Top of Alabama Regional Housing Authority</t>
  </si>
  <si>
    <t>AL190</t>
  </si>
  <si>
    <t>Housing Authority of Greene County, AL</t>
  </si>
  <si>
    <t>AL199</t>
  </si>
  <si>
    <t>Housing Authority of the City of Valley</t>
  </si>
  <si>
    <t>AL202</t>
  </si>
  <si>
    <t>MOBILE COUNTY HOUSING AUTHORITY</t>
  </si>
  <si>
    <t>AR002</t>
  </si>
  <si>
    <t>North Little Rock Housing Authority</t>
  </si>
  <si>
    <t>AR004</t>
  </si>
  <si>
    <t>Housing Authority of the City of Little Rock</t>
  </si>
  <si>
    <t>AR005</t>
  </si>
  <si>
    <t>Blytheville Housing Authority</t>
  </si>
  <si>
    <t>AR006</t>
  </si>
  <si>
    <t>Housing Authority of the City of Conway</t>
  </si>
  <si>
    <t>AR010</t>
  </si>
  <si>
    <t>NW Regional Housing Authority</t>
  </si>
  <si>
    <t>AR012</t>
  </si>
  <si>
    <t>Arkadelphia Housing Authority</t>
  </si>
  <si>
    <t>AR016</t>
  </si>
  <si>
    <t>Camden Housing Authority</t>
  </si>
  <si>
    <t>AR018</t>
  </si>
  <si>
    <t>Housing Authority of the City of Magnolia</t>
  </si>
  <si>
    <t>AR020</t>
  </si>
  <si>
    <t>Little River County Housing Authority</t>
  </si>
  <si>
    <t>AR021</t>
  </si>
  <si>
    <t>Housing Authority of the City of Osceola</t>
  </si>
  <si>
    <t>AR022</t>
  </si>
  <si>
    <t>Housing Authority of the County of Sevier</t>
  </si>
  <si>
    <t>AR023</t>
  </si>
  <si>
    <t>Housing Authority of the County of Poinsett</t>
  </si>
  <si>
    <t>AR024</t>
  </si>
  <si>
    <t>West Memphis Housing Authority</t>
  </si>
  <si>
    <t>AR025</t>
  </si>
  <si>
    <t>Housing Authority of the County of Howard</t>
  </si>
  <si>
    <t>AR026</t>
  </si>
  <si>
    <t>Housing Authority of the City of Morrilton</t>
  </si>
  <si>
    <t>AR027</t>
  </si>
  <si>
    <t>Housing Authority of the City of Marianna</t>
  </si>
  <si>
    <t>AR028</t>
  </si>
  <si>
    <t>Housing Authority of the City of Newport</t>
  </si>
  <si>
    <t>AR029</t>
  </si>
  <si>
    <t>Housing Authority of the City of Van Buren</t>
  </si>
  <si>
    <t>AR032</t>
  </si>
  <si>
    <t>Housing Authority of the City of Paris</t>
  </si>
  <si>
    <t>AR034</t>
  </si>
  <si>
    <t>Trumann Housing Authority</t>
  </si>
  <si>
    <t>AR035</t>
  </si>
  <si>
    <t>Searcy Housing Authority</t>
  </si>
  <si>
    <t>AR037</t>
  </si>
  <si>
    <t>Housing Authority of the City of Prescott</t>
  </si>
  <si>
    <t>AR039</t>
  </si>
  <si>
    <t>Wynne Housing Authority</t>
  </si>
  <si>
    <t>AR040</t>
  </si>
  <si>
    <t>Housing Authority of the City of Des Arc</t>
  </si>
  <si>
    <t>AR041</t>
  </si>
  <si>
    <t>Lonoke County Housing Authority</t>
  </si>
  <si>
    <t>AR042</t>
  </si>
  <si>
    <t>Star City Housing Authority</t>
  </si>
  <si>
    <t>AR043</t>
  </si>
  <si>
    <t>Housing Authority of the City of Dumas</t>
  </si>
  <si>
    <t>AR044</t>
  </si>
  <si>
    <t>Housing Authority of the City of Waldron</t>
  </si>
  <si>
    <t>AR047</t>
  </si>
  <si>
    <t>Housing Authority of the City of Hoxie</t>
  </si>
  <si>
    <t>AR049</t>
  </si>
  <si>
    <t>Housing Authority of the City of Gurdon</t>
  </si>
  <si>
    <t>AR051</t>
  </si>
  <si>
    <t>Housing Authority of the City of Clarksville</t>
  </si>
  <si>
    <t>AR052</t>
  </si>
  <si>
    <t>Clarendon Housing Authority</t>
  </si>
  <si>
    <t>AR053</t>
  </si>
  <si>
    <t>Housing Authority of the City of McGehee</t>
  </si>
  <si>
    <t>Housing Authority of the City of Wilson</t>
  </si>
  <si>
    <t>AR055</t>
  </si>
  <si>
    <t>Housing Authority of the City of Dardanelle</t>
  </si>
  <si>
    <t>AR059</t>
  </si>
  <si>
    <t>Housing Authority of the City of Brinkley</t>
  </si>
  <si>
    <t>AR060</t>
  </si>
  <si>
    <t>Housing Authority of the City of West Helena</t>
  </si>
  <si>
    <t>AR061</t>
  </si>
  <si>
    <t>Housing Authority of the City of Hughes</t>
  </si>
  <si>
    <t>AR064</t>
  </si>
  <si>
    <t>Housing Authority of the City of Earle</t>
  </si>
  <si>
    <t>AR065</t>
  </si>
  <si>
    <t>Housing Authority of the City of Stephens</t>
  </si>
  <si>
    <t>AR066</t>
  </si>
  <si>
    <t>Russellville Housing Authority</t>
  </si>
  <si>
    <t>AR068</t>
  </si>
  <si>
    <t>Hope Housing Authority</t>
  </si>
  <si>
    <t>AR069</t>
  </si>
  <si>
    <t>Housing Authority of the City of Rector</t>
  </si>
  <si>
    <t>AR070</t>
  </si>
  <si>
    <t>Housing Authority of the City of Monette</t>
  </si>
  <si>
    <t>AR071</t>
  </si>
  <si>
    <t>Housing Authority of the City of Batesville</t>
  </si>
  <si>
    <t>AR072</t>
  </si>
  <si>
    <t>Housing Authority of the City of Parkin</t>
  </si>
  <si>
    <t>AR073</t>
  </si>
  <si>
    <t>Housing Authority of the City of Sparkman</t>
  </si>
  <si>
    <t>AR074</t>
  </si>
  <si>
    <t>Housing Authority of the City of Salem</t>
  </si>
  <si>
    <t>AR075</t>
  </si>
  <si>
    <t>Housing Authority of the City of Leachville</t>
  </si>
  <si>
    <t>AR078</t>
  </si>
  <si>
    <t>Housing Authority of the City of Dell</t>
  </si>
  <si>
    <t>AR079</t>
  </si>
  <si>
    <t>Housing Authority of the City of Luxora</t>
  </si>
  <si>
    <t>AR080</t>
  </si>
  <si>
    <t>Housing Authority of the City of Manila</t>
  </si>
  <si>
    <t>AR081</t>
  </si>
  <si>
    <t>Housing Authority of the City of Carthage</t>
  </si>
  <si>
    <t>AR082</t>
  </si>
  <si>
    <t>Warren Housing Authority</t>
  </si>
  <si>
    <t>AR083</t>
  </si>
  <si>
    <t>Housing Authority of the City of Gould</t>
  </si>
  <si>
    <t>AR084</t>
  </si>
  <si>
    <t>Housing Authority of the City of Bald Knob</t>
  </si>
  <si>
    <t>AR085</t>
  </si>
  <si>
    <t>Housing Authority of the City of Dover</t>
  </si>
  <si>
    <t>AR086</t>
  </si>
  <si>
    <t>Housing Authority of the City of Mammoth Spring</t>
  </si>
  <si>
    <t>AR087</t>
  </si>
  <si>
    <t>Housing Authority of the City of Crossett</t>
  </si>
  <si>
    <t>AR088</t>
  </si>
  <si>
    <t>Housing Authority of the City of Lake City</t>
  </si>
  <si>
    <t>AR089</t>
  </si>
  <si>
    <t>Housing Authority of the City of Newark</t>
  </si>
  <si>
    <t>AR090</t>
  </si>
  <si>
    <t>Housing Authority of the City of Judsonia</t>
  </si>
  <si>
    <t>AR091</t>
  </si>
  <si>
    <t>Housing Authority of the City of Ola</t>
  </si>
  <si>
    <t>AR092</t>
  </si>
  <si>
    <t>Housing Authority of the City of Caraway</t>
  </si>
  <si>
    <t>AR093</t>
  </si>
  <si>
    <t>Housing Authority of the City of Hickory Ridge</t>
  </si>
  <si>
    <t>AR094</t>
  </si>
  <si>
    <t>Housing Authority of the City of Malvern</t>
  </si>
  <si>
    <t>AR096</t>
  </si>
  <si>
    <t>Housing Authority of the City of Alma</t>
  </si>
  <si>
    <t>AR097</t>
  </si>
  <si>
    <t>Housing Authority of the City of Fayetteville</t>
  </si>
  <si>
    <t>AR098</t>
  </si>
  <si>
    <t>Housing Authority of the City of McRae</t>
  </si>
  <si>
    <t>AR099</t>
  </si>
  <si>
    <t>Housing Authority of the City of Forrest City</t>
  </si>
  <si>
    <t>AR101</t>
  </si>
  <si>
    <t>Housing Authority of the City of Ozark</t>
  </si>
  <si>
    <t>AR102</t>
  </si>
  <si>
    <t>Housing Authority of the City of Coal Hill</t>
  </si>
  <si>
    <t>AR104</t>
  </si>
  <si>
    <t>Springdale Housing Authority</t>
  </si>
  <si>
    <t>AR106</t>
  </si>
  <si>
    <t>Housing Authority of the City of Beebe</t>
  </si>
  <si>
    <t>AR111</t>
  </si>
  <si>
    <t>Housing Authority of the City of Rison</t>
  </si>
  <si>
    <t>AR112</t>
  </si>
  <si>
    <t>Housing Authority of the City of Marmaduke</t>
  </si>
  <si>
    <t>AR113</t>
  </si>
  <si>
    <t>Housing Authority of the City of Heber Springs</t>
  </si>
  <si>
    <t>AR117</t>
  </si>
  <si>
    <t>Polk County Housing Authority</t>
  </si>
  <si>
    <t>AR118</t>
  </si>
  <si>
    <t>Housing Authority of the City of McCrory</t>
  </si>
  <si>
    <t>AR122</t>
  </si>
  <si>
    <t>Housing Authority of the City of Yellville</t>
  </si>
  <si>
    <t>AR123</t>
  </si>
  <si>
    <t>Housing Authority of the City of Augusta</t>
  </si>
  <si>
    <t>AR131</t>
  </si>
  <si>
    <t>Jonesboro Urban Renewal HA</t>
  </si>
  <si>
    <t>AR141</t>
  </si>
  <si>
    <t>Housing Authority of the City of Atkins</t>
  </si>
  <si>
    <t>AR146</t>
  </si>
  <si>
    <t>Housing Authority of the City of Kensett</t>
  </si>
  <si>
    <t>AR148</t>
  </si>
  <si>
    <t>Housing Authority of the City of England</t>
  </si>
  <si>
    <t>AR166</t>
  </si>
  <si>
    <t>Stuttgart Housing Authority</t>
  </si>
  <si>
    <t>AR170</t>
  </si>
  <si>
    <t>Jacksonville Housing Authority</t>
  </si>
  <si>
    <t>AR171</t>
  </si>
  <si>
    <t>Housing Authority of the City of Greenwood</t>
  </si>
  <si>
    <t>AR175</t>
  </si>
  <si>
    <t>Housing Authority of the City of Benton, AR</t>
  </si>
  <si>
    <t>AZ001</t>
  </si>
  <si>
    <t>ARIZONA STATE OFFICE</t>
  </si>
  <si>
    <t>City of Phoenix Housing Department</t>
  </si>
  <si>
    <t>AZ003</t>
  </si>
  <si>
    <t>City of Glendale Housing Authority</t>
  </si>
  <si>
    <t>AZ004</t>
  </si>
  <si>
    <t>Housing and Community Development Tucson</t>
  </si>
  <si>
    <t>AZ006</t>
  </si>
  <si>
    <t>Flagstaff Housing Authority</t>
  </si>
  <si>
    <t>AZ008</t>
  </si>
  <si>
    <t>Winslow Public Housing Authority</t>
  </si>
  <si>
    <t>AZ010</t>
  </si>
  <si>
    <t>Pinal County Housing Authority</t>
  </si>
  <si>
    <t>AZ013</t>
  </si>
  <si>
    <t>Yuma County Housing Department</t>
  </si>
  <si>
    <t>AZ023</t>
  </si>
  <si>
    <t>Nogales Housing Authority</t>
  </si>
  <si>
    <t>AZ025</t>
  </si>
  <si>
    <t>South Tucson Housing Authority</t>
  </si>
  <si>
    <t>AZ028</t>
  </si>
  <si>
    <t>Chandler Housing &amp; Redevelopment Division</t>
  </si>
  <si>
    <t>AZ041</t>
  </si>
  <si>
    <t>Williams Housing Authority</t>
  </si>
  <si>
    <t>CA001</t>
  </si>
  <si>
    <t>CALIFORNIA STATE OFFICE</t>
  </si>
  <si>
    <t>Housing Authority of the City &amp; County of SF</t>
  </si>
  <si>
    <t>CA002</t>
  </si>
  <si>
    <t>LOS ANGELES AREA OFFICE</t>
  </si>
  <si>
    <t>Los Angeles County Development Authority</t>
  </si>
  <si>
    <t>CA003</t>
  </si>
  <si>
    <t>Oakland Housing Authority</t>
  </si>
  <si>
    <t>CA004</t>
  </si>
  <si>
    <t>Housing Authority of the City of Los Angeles</t>
  </si>
  <si>
    <t>CA005</t>
  </si>
  <si>
    <t>City of Sacramento Housing Authority</t>
  </si>
  <si>
    <t>CA006</t>
  </si>
  <si>
    <t>Housing Authority City of Fresno</t>
  </si>
  <si>
    <t>CA007</t>
  </si>
  <si>
    <t>County of Sacramento Housing Authority</t>
  </si>
  <si>
    <t>CA008</t>
  </si>
  <si>
    <t>Housing Authority of the County of Kern</t>
  </si>
  <si>
    <t>CA010</t>
  </si>
  <si>
    <t>Housing Authority of the City of Richmond</t>
  </si>
  <si>
    <t>CA011</t>
  </si>
  <si>
    <t>Housing Authority of the County Contra Costa</t>
  </si>
  <si>
    <t>CA015</t>
  </si>
  <si>
    <t>City of South San Francisco Housing Authority</t>
  </si>
  <si>
    <t>CA017</t>
  </si>
  <si>
    <t>Housing Authority of the City of Riverbank</t>
  </si>
  <si>
    <t>CA019</t>
  </si>
  <si>
    <t>Housing Authority of the County of San Bernardino</t>
  </si>
  <si>
    <t>CA022</t>
  </si>
  <si>
    <t>Housing Authority of the City of Needles</t>
  </si>
  <si>
    <t>CA023</t>
  </si>
  <si>
    <t>County of Merced Housing Authority</t>
  </si>
  <si>
    <t>CA024</t>
  </si>
  <si>
    <t>Housing Auth. of the County of San Joaquin</t>
  </si>
  <si>
    <t>CA025</t>
  </si>
  <si>
    <t>CA026</t>
  </si>
  <si>
    <t>Stanislaus Regional Housing Authority</t>
  </si>
  <si>
    <t>CA028</t>
  </si>
  <si>
    <t>Housing Authority of Fresno County</t>
  </si>
  <si>
    <t>CA030</t>
  </si>
  <si>
    <t>Tulare County Housing Authority</t>
  </si>
  <si>
    <t>CA031</t>
  </si>
  <si>
    <t>Housing Authority of the City of Oxnard</t>
  </si>
  <si>
    <t>CA032</t>
  </si>
  <si>
    <t>Housing Authority of the City of Port Hueneme</t>
  </si>
  <si>
    <t>CA035</t>
  </si>
  <si>
    <t>Housing Authority of the City of San Buenaventura</t>
  </si>
  <si>
    <t>CA039</t>
  </si>
  <si>
    <t>Housing Authority of the City of Calexico</t>
  </si>
  <si>
    <t>CA041</t>
  </si>
  <si>
    <t>CITY OF BENICIA HSG AUTH</t>
  </si>
  <si>
    <t>CA043</t>
  </si>
  <si>
    <t>COUNTY OF BUTTE HSG AUTH</t>
  </si>
  <si>
    <t>CA044</t>
  </si>
  <si>
    <t>Housing Authority of the County of Yolo</t>
  </si>
  <si>
    <t>CA052</t>
  </si>
  <si>
    <t>HOUSING AUTHORITY OF COUNTY OF MARIN</t>
  </si>
  <si>
    <t>CA053</t>
  </si>
  <si>
    <t>KINGS COUNTY HOUSING AUTH</t>
  </si>
  <si>
    <t>CA059</t>
  </si>
  <si>
    <t>Santa Clara County Housing Authority</t>
  </si>
  <si>
    <t>CA063</t>
  </si>
  <si>
    <t>San Diego Housing Commission</t>
  </si>
  <si>
    <t>CA069</t>
  </si>
  <si>
    <t>Housing Authority of the City of Madera</t>
  </si>
  <si>
    <t>CA070</t>
  </si>
  <si>
    <t>COUNTY OF PLUMAS HOUSING AUTHORITY</t>
  </si>
  <si>
    <t>CA092</t>
  </si>
  <si>
    <t>Housing Authority of the County of Ventura</t>
  </si>
  <si>
    <t>CA108</t>
  </si>
  <si>
    <t>Housing Authority of the County of San Diego</t>
  </si>
  <si>
    <t>CA120</t>
  </si>
  <si>
    <t>Housing Authority of the City of Baldwin Park</t>
  </si>
  <si>
    <t>CA139</t>
  </si>
  <si>
    <t>Housing Authority of the City of Lomita</t>
  </si>
  <si>
    <t>CA143</t>
  </si>
  <si>
    <t>Imperial Valley Housing Authority</t>
  </si>
  <si>
    <t>CO001</t>
  </si>
  <si>
    <t>COLORADO STATE OFFICE</t>
  </si>
  <si>
    <t>Housing Authority of the City and County of Denver</t>
  </si>
  <si>
    <t>CO002</t>
  </si>
  <si>
    <t>Housing Authority of the City of Pueblo</t>
  </si>
  <si>
    <t>CO003</t>
  </si>
  <si>
    <t>Housing Authority of the City of Walsenburg</t>
  </si>
  <si>
    <t>CO004</t>
  </si>
  <si>
    <t>Housing Authority of the City of Alamosa</t>
  </si>
  <si>
    <t>CO005</t>
  </si>
  <si>
    <t>Trinidad Housing Authority</t>
  </si>
  <si>
    <t>CO006</t>
  </si>
  <si>
    <t>Housing Authority of the City of Lamar</t>
  </si>
  <si>
    <t>CO007</t>
  </si>
  <si>
    <t>Housing Authority of the Town of Holly</t>
  </si>
  <si>
    <t>CO008</t>
  </si>
  <si>
    <t>Housing Authority of Antonito</t>
  </si>
  <si>
    <t>CO009</t>
  </si>
  <si>
    <t>Housing Authority of the Town of Yuma</t>
  </si>
  <si>
    <t>CO011</t>
  </si>
  <si>
    <t>Fort Morgan Housing Authority</t>
  </si>
  <si>
    <t>CO012</t>
  </si>
  <si>
    <t>Housing Authority of the Town of Limon</t>
  </si>
  <si>
    <t>CO013</t>
  </si>
  <si>
    <t>Housing Authority of the City of Salida</t>
  </si>
  <si>
    <t>CO014</t>
  </si>
  <si>
    <t>Wellington Housing Authority</t>
  </si>
  <si>
    <t>CO015</t>
  </si>
  <si>
    <t>Housing Authority of the Town of Aguilar</t>
  </si>
  <si>
    <t>CO016</t>
  </si>
  <si>
    <t>Boulder Housing Partners</t>
  </si>
  <si>
    <t>CO017</t>
  </si>
  <si>
    <t>Housing Authority of the Town of Haxtun</t>
  </si>
  <si>
    <t>CO018</t>
  </si>
  <si>
    <t>Housing Authority of the Town of Kersey</t>
  </si>
  <si>
    <t>CO020</t>
  </si>
  <si>
    <t>Housing Authority of the Town of Keenesburg</t>
  </si>
  <si>
    <t>CO021</t>
  </si>
  <si>
    <t>Julesburg Housing Authority</t>
  </si>
  <si>
    <t>CO022</t>
  </si>
  <si>
    <t>Housing Authority of the City of Wray</t>
  </si>
  <si>
    <t>CO023</t>
  </si>
  <si>
    <t>Holyoke Housing Authority</t>
  </si>
  <si>
    <t>CO025</t>
  </si>
  <si>
    <t>Housing Authority of the City of Sterling</t>
  </si>
  <si>
    <t>CO026</t>
  </si>
  <si>
    <t>Housing Authority for the Town of Cheyenne Wells</t>
  </si>
  <si>
    <t>CO028</t>
  </si>
  <si>
    <t>Housing Authority of the City of Colorado Springs</t>
  </si>
  <si>
    <t>CO029</t>
  </si>
  <si>
    <t>Housing Authority of the City of Fort Lupton</t>
  </si>
  <si>
    <t>CO030</t>
  </si>
  <si>
    <t>Burlington Housing Authority</t>
  </si>
  <si>
    <t>CO031</t>
  </si>
  <si>
    <t>La Junta Housing Authority</t>
  </si>
  <si>
    <t>CO035</t>
  </si>
  <si>
    <t>Housing Authority of the City of Greeley</t>
  </si>
  <si>
    <t>CO037</t>
  </si>
  <si>
    <t>Costilla County Housing Authority</t>
  </si>
  <si>
    <t>CO040</t>
  </si>
  <si>
    <t>Delta Housing Authority</t>
  </si>
  <si>
    <t>CO041</t>
  </si>
  <si>
    <t>CO043</t>
  </si>
  <si>
    <t>Center Housing Authority</t>
  </si>
  <si>
    <t>CO044</t>
  </si>
  <si>
    <t>Housing Authority of the City of Brush</t>
  </si>
  <si>
    <t>CO048</t>
  </si>
  <si>
    <t>Englewood Housing Authority</t>
  </si>
  <si>
    <t>CO052</t>
  </si>
  <si>
    <t>Aurora Housing Authority</t>
  </si>
  <si>
    <t>CO058</t>
  </si>
  <si>
    <t>Adams County Housing Authority</t>
  </si>
  <si>
    <t>CO071</t>
  </si>
  <si>
    <t>Housing Authority of the City of Fountain</t>
  </si>
  <si>
    <t>CO079</t>
  </si>
  <si>
    <t>Housing Authority of the County of Montezuma</t>
  </si>
  <si>
    <t>CT001</t>
  </si>
  <si>
    <t>CONNECTICUT STATE OFFICE</t>
  </si>
  <si>
    <t>CT002</t>
  </si>
  <si>
    <t>Housing Authority Of The City Of Norwalk</t>
  </si>
  <si>
    <t>CT003</t>
  </si>
  <si>
    <t>CT004</t>
  </si>
  <si>
    <t>Housing Authority of the City of New Haven</t>
  </si>
  <si>
    <t>CT005</t>
  </si>
  <si>
    <t>Housing Authority of the City of New Britain</t>
  </si>
  <si>
    <t>CT006</t>
  </si>
  <si>
    <t>Waterbury Housing Authority</t>
  </si>
  <si>
    <t>CT007</t>
  </si>
  <si>
    <t>Housing Authority of the City of Stamford</t>
  </si>
  <si>
    <t>CT009</t>
  </si>
  <si>
    <t>Middletown Housing Authority</t>
  </si>
  <si>
    <t>CT010</t>
  </si>
  <si>
    <t>Willimantic Housing Authority</t>
  </si>
  <si>
    <t>CT011</t>
  </si>
  <si>
    <t>Housing Authority of the City of Meriden</t>
  </si>
  <si>
    <t>CT013</t>
  </si>
  <si>
    <t>East Hartford Housing Authority</t>
  </si>
  <si>
    <t>CT015</t>
  </si>
  <si>
    <t>Housing Authority of the City of Ansonia</t>
  </si>
  <si>
    <t>CT018</t>
  </si>
  <si>
    <t>Norwich Housing Authority</t>
  </si>
  <si>
    <t>CT019</t>
  </si>
  <si>
    <t>Greenwich Housing Authority</t>
  </si>
  <si>
    <t>CT020</t>
  </si>
  <si>
    <t>Housing Authority of the City of Danbury</t>
  </si>
  <si>
    <t>CT022</t>
  </si>
  <si>
    <t>New London Housing Authority</t>
  </si>
  <si>
    <t>CT023</t>
  </si>
  <si>
    <t>Bristol Housing Authority</t>
  </si>
  <si>
    <t>CT024</t>
  </si>
  <si>
    <t>Putnam Housing Authority</t>
  </si>
  <si>
    <t>CT025</t>
  </si>
  <si>
    <t>Winchester Housing Authority</t>
  </si>
  <si>
    <t>CT026</t>
  </si>
  <si>
    <t>Manchester Housing Authority</t>
  </si>
  <si>
    <t>CT027</t>
  </si>
  <si>
    <t>Housing Authority of the Town of Stratford</t>
  </si>
  <si>
    <t>CT028</t>
  </si>
  <si>
    <t>Vernon Housing Authority</t>
  </si>
  <si>
    <t>CT029</t>
  </si>
  <si>
    <t>West Haven Housing Authority</t>
  </si>
  <si>
    <t>CT030</t>
  </si>
  <si>
    <t>Milford Redevelopment and Housing Partnership</t>
  </si>
  <si>
    <t>CT031</t>
  </si>
  <si>
    <t>Torrington Housing Authority</t>
  </si>
  <si>
    <t>CT032</t>
  </si>
  <si>
    <t>Windsor Locks Housing Authority</t>
  </si>
  <si>
    <t>CT035</t>
  </si>
  <si>
    <t>Housing Authority of the Town of Seymour</t>
  </si>
  <si>
    <t>CT036</t>
  </si>
  <si>
    <t>Portland Housing Authority</t>
  </si>
  <si>
    <t>CT040</t>
  </si>
  <si>
    <t>Housing Authority of the Town of Glastonbury</t>
  </si>
  <si>
    <t>CT047</t>
  </si>
  <si>
    <t>Naugatuck Housing Authority</t>
  </si>
  <si>
    <t>CT056</t>
  </si>
  <si>
    <t>Bloomfield Housing Authority</t>
  </si>
  <si>
    <t>CT066</t>
  </si>
  <si>
    <t>Housing Authority of the Town of Brooklyn</t>
  </si>
  <si>
    <t>DC001</t>
  </si>
  <si>
    <t>DISTRICT OF COLUMBIA OFFICE</t>
  </si>
  <si>
    <t>D.C  Housing Authority</t>
  </si>
  <si>
    <t>DE001</t>
  </si>
  <si>
    <t>PENNSYLVANIA STATE OFFICE</t>
  </si>
  <si>
    <t>Wilmington Housing Authority</t>
  </si>
  <si>
    <t>DE002</t>
  </si>
  <si>
    <t>Dover Housing Authority</t>
  </si>
  <si>
    <t>DE003</t>
  </si>
  <si>
    <t>Newark Housing Authority</t>
  </si>
  <si>
    <t>DE004</t>
  </si>
  <si>
    <t>Delaware State Housing Authority</t>
  </si>
  <si>
    <t>FL001</t>
  </si>
  <si>
    <t>JACKSONVILLE AREA OFFICE</t>
  </si>
  <si>
    <t>FL002</t>
  </si>
  <si>
    <t>FLORIDA STATE OFFICE</t>
  </si>
  <si>
    <t>HOUSING AUTHORITY OF THE CITY OF ST. PETERSBURG</t>
  </si>
  <si>
    <t>FL003</t>
  </si>
  <si>
    <t>TAMPA HOUSING AUTHORITY</t>
  </si>
  <si>
    <t>FL004</t>
  </si>
  <si>
    <t>Orlando Housing Authority</t>
  </si>
  <si>
    <t>FL005</t>
  </si>
  <si>
    <t>MIAMI DADE PUBLIC HOUSING AND COMMUNITY DEV</t>
  </si>
  <si>
    <t>FL006</t>
  </si>
  <si>
    <t>Area Housing Commission</t>
  </si>
  <si>
    <t>FL007</t>
  </si>
  <si>
    <t>Housing Authority of City of Daytona Beach</t>
  </si>
  <si>
    <t>FL008</t>
  </si>
  <si>
    <t>SARASOTA HOUSING AUTHORITY</t>
  </si>
  <si>
    <t>FL009</t>
  </si>
  <si>
    <t>WEST PALM BEACH HOUSING AUTHORITY</t>
  </si>
  <si>
    <t>FL010</t>
  </si>
  <si>
    <t>HOUSING AUTHORITY OF THE CITY OF FORT LAUDERDALE</t>
  </si>
  <si>
    <t>FL011</t>
  </si>
  <si>
    <t>HOUSING AUTHORITY OF THE CITY OF LAKELAND</t>
  </si>
  <si>
    <t>FL013</t>
  </si>
  <si>
    <t>HOUSING AUTHORITY OF THE CITY OF KEY WEST</t>
  </si>
  <si>
    <t>FL015</t>
  </si>
  <si>
    <t>Northwest Florida Regional Housing Authority</t>
  </si>
  <si>
    <t>FL017</t>
  </si>
  <si>
    <t>HOUSING AUTHORITY OF THE CITY OF MIAMI BEACH</t>
  </si>
  <si>
    <t>FL018</t>
  </si>
  <si>
    <t>Panama City Housing Authority</t>
  </si>
  <si>
    <t>FL020</t>
  </si>
  <si>
    <t>HOUSING AUTHORITY OF BREVARD COUNTY</t>
  </si>
  <si>
    <t>FL021</t>
  </si>
  <si>
    <t>PAHOKEE HOUSING AUTHORITY</t>
  </si>
  <si>
    <t>FL022</t>
  </si>
  <si>
    <t>Housing Authority of New Smyrna Beach</t>
  </si>
  <si>
    <t>FL023</t>
  </si>
  <si>
    <t>HOUSING AUTHORITY OF THE CITY OF BRADENTON</t>
  </si>
  <si>
    <t>FL024</t>
  </si>
  <si>
    <t>Ormond Beach Housing Authority</t>
  </si>
  <si>
    <t>FL025</t>
  </si>
  <si>
    <t>HOUSING AUTHORITY OF THE CITY OF TITUSVILLE</t>
  </si>
  <si>
    <t>FL026</t>
  </si>
  <si>
    <t>HOUSING AUTHORITY OF BARTOW</t>
  </si>
  <si>
    <t>FL027</t>
  </si>
  <si>
    <t>Housing Authority of the City of Live Oak</t>
  </si>
  <si>
    <t>FL028</t>
  </si>
  <si>
    <t>HOUSING AUTHORITY OF POMPANO BEACH</t>
  </si>
  <si>
    <t>FL030</t>
  </si>
  <si>
    <t>Housing Authority of the County of Flagler</t>
  </si>
  <si>
    <t>FL031</t>
  </si>
  <si>
    <t>FL032</t>
  </si>
  <si>
    <t>Ocala Housing Authority</t>
  </si>
  <si>
    <t>FL033</t>
  </si>
  <si>
    <t>Seminole County Housing Authority</t>
  </si>
  <si>
    <t>FL034</t>
  </si>
  <si>
    <t>PLANT CITY HOUSING AUTHORITY</t>
  </si>
  <si>
    <t>FL035</t>
  </si>
  <si>
    <t>Housing Authority of Springfield</t>
  </si>
  <si>
    <t>FL036</t>
  </si>
  <si>
    <t>Housing Authority of the City of Apalachicola</t>
  </si>
  <si>
    <t>FL037</t>
  </si>
  <si>
    <t>Housing Authority of City of Fernandina Beach</t>
  </si>
  <si>
    <t>FL038</t>
  </si>
  <si>
    <t>Chipley Housing Authority</t>
  </si>
  <si>
    <t>FL039</t>
  </si>
  <si>
    <t>DeFuniak Springs Housing Authority</t>
  </si>
  <si>
    <t>FL040</t>
  </si>
  <si>
    <t>Housing Authority of the City of Eustis</t>
  </si>
  <si>
    <t>FL041</t>
  </si>
  <si>
    <t>HOUSING AUTHORITY OF THE CITY OF FORT PIERCE</t>
  </si>
  <si>
    <t>FL042</t>
  </si>
  <si>
    <t>Union County Housing Authority</t>
  </si>
  <si>
    <t>FL045</t>
  </si>
  <si>
    <t>HOUSING AUTHORITY OF THE CITY OF STUART</t>
  </si>
  <si>
    <t>FL046</t>
  </si>
  <si>
    <t>Crestview Housing Authority</t>
  </si>
  <si>
    <t>FL047</t>
  </si>
  <si>
    <t>Housing Authority of the City of Fort Myers</t>
  </si>
  <si>
    <t>FL049</t>
  </si>
  <si>
    <t>North Central Florida Regional Housing Agency</t>
  </si>
  <si>
    <t>FL052</t>
  </si>
  <si>
    <t>Niceville Housing Authority</t>
  </si>
  <si>
    <t>FL053</t>
  </si>
  <si>
    <t>Milton Housing Authority</t>
  </si>
  <si>
    <t>FL054</t>
  </si>
  <si>
    <t>HOUSING AUTHORITY OF THE CITY OF MULBERRY</t>
  </si>
  <si>
    <t>FL055</t>
  </si>
  <si>
    <t>ARCADIA HOUSING AUTHORITY</t>
  </si>
  <si>
    <t>FL056</t>
  </si>
  <si>
    <t>MELBOURNE HOUSING AUTHORITY</t>
  </si>
  <si>
    <t>FL057</t>
  </si>
  <si>
    <t>Palatka Housing Authority</t>
  </si>
  <si>
    <t>FL058</t>
  </si>
  <si>
    <t>TARPON SPRINGS HOUSING AUTHORITY</t>
  </si>
  <si>
    <t>FL060</t>
  </si>
  <si>
    <t>PUNTA GORDA HOUSING AUTHORITY</t>
  </si>
  <si>
    <t>FL062</t>
  </si>
  <si>
    <t>PINELLAS COUNTY HOUSING AUTHORITY</t>
  </si>
  <si>
    <t>FL063</t>
  </si>
  <si>
    <t>Gainesville Housing Authority</t>
  </si>
  <si>
    <t>FL064</t>
  </si>
  <si>
    <t>VENICE HOUSING AUTHORITY</t>
  </si>
  <si>
    <t>FL065</t>
  </si>
  <si>
    <t>Macclenny Housing Authority</t>
  </si>
  <si>
    <t>FL066</t>
  </si>
  <si>
    <t>HIALEAH HOUSING AUTHORITY</t>
  </si>
  <si>
    <t>FL069</t>
  </si>
  <si>
    <t>Fort Walton Beach Housing Authority</t>
  </si>
  <si>
    <t>FL070</t>
  </si>
  <si>
    <t>Alachua County</t>
  </si>
  <si>
    <t>FL071</t>
  </si>
  <si>
    <t>LAKE WALES HOUSING AUTHORITY</t>
  </si>
  <si>
    <t>FL072</t>
  </si>
  <si>
    <t>DeLand Housing Authority</t>
  </si>
  <si>
    <t>FL073</t>
  </si>
  <si>
    <t>Tallahassee Housing Authority</t>
  </si>
  <si>
    <t>FL074</t>
  </si>
  <si>
    <t>Brooksville Housing Authority</t>
  </si>
  <si>
    <t>FL075</t>
  </si>
  <si>
    <t>CLEARWATER HOUSING AUTHORITY</t>
  </si>
  <si>
    <t>FL076</t>
  </si>
  <si>
    <t>RIVIERA BEACH HOUSING AUTHORITY</t>
  </si>
  <si>
    <t>FL080</t>
  </si>
  <si>
    <t>PALM BEACH COUNTY HOUSING AUTHORITY</t>
  </si>
  <si>
    <t>FL082</t>
  </si>
  <si>
    <t>Housing Authority of the City of Winter Park</t>
  </si>
  <si>
    <t>FL083</t>
  </si>
  <si>
    <t>DELRAY BEACH HOUSING AUTHORITY</t>
  </si>
  <si>
    <t>FL104</t>
  </si>
  <si>
    <t>Pasco County Housing Authority</t>
  </si>
  <si>
    <t>FL105</t>
  </si>
  <si>
    <t>MANATEE COUNTY  HOUSING AUTHORITY</t>
  </si>
  <si>
    <t>FL119</t>
  </si>
  <si>
    <t>HA BOCA RATON</t>
  </si>
  <si>
    <t>FL125</t>
  </si>
  <si>
    <t>Columbia County Housing Authority</t>
  </si>
  <si>
    <t>FL128</t>
  </si>
  <si>
    <t>Lee County Housing Authority</t>
  </si>
  <si>
    <t>FL136</t>
  </si>
  <si>
    <t>Hollywood Housing Authority</t>
  </si>
  <si>
    <t>FL139</t>
  </si>
  <si>
    <t>WINTER HAVEN HOUSING AUTHORITY</t>
  </si>
  <si>
    <t>FL144</t>
  </si>
  <si>
    <t>MONROE COUNTY HOUSING AUTHORITY</t>
  </si>
  <si>
    <t>GA001</t>
  </si>
  <si>
    <t>GEORGIA STATE OFFICE</t>
  </si>
  <si>
    <t>GA002</t>
  </si>
  <si>
    <t>Housing Authority of Savannah</t>
  </si>
  <si>
    <t>GA003</t>
  </si>
  <si>
    <t>Athens Housing Authority</t>
  </si>
  <si>
    <t>GA004</t>
  </si>
  <si>
    <t>GA006</t>
  </si>
  <si>
    <t>Housing Authority of the City of ATLANTA Georgia</t>
  </si>
  <si>
    <t>GA007</t>
  </si>
  <si>
    <t>Housing Authority of the City of Macon-Bibb</t>
  </si>
  <si>
    <t>GA009</t>
  </si>
  <si>
    <t>Housing Authority of the City of Brunswick</t>
  </si>
  <si>
    <t>GA023</t>
  </si>
  <si>
    <t>Housing Authority of the City of Albany</t>
  </si>
  <si>
    <t>GA024</t>
  </si>
  <si>
    <t>Housing Authority of the City of Thomasville</t>
  </si>
  <si>
    <t>GA026</t>
  </si>
  <si>
    <t>Housing Authority of the City of LaGrange</t>
  </si>
  <si>
    <t>GA028</t>
  </si>
  <si>
    <t>Housing Authority of the City of Waycross</t>
  </si>
  <si>
    <t>GA059</t>
  </si>
  <si>
    <t>Housing Authority of the City of Gainesville</t>
  </si>
  <si>
    <t>GA060</t>
  </si>
  <si>
    <t>Housing Authority of the City of Moultrie</t>
  </si>
  <si>
    <t>GA063</t>
  </si>
  <si>
    <t>Housing Authority of the City of Cordele</t>
  </si>
  <si>
    <t>GA064</t>
  </si>
  <si>
    <t>GA065</t>
  </si>
  <si>
    <t>Housing Authority of the City of West Point</t>
  </si>
  <si>
    <t>GA067</t>
  </si>
  <si>
    <t>Housing Authority of the City of Dawson</t>
  </si>
  <si>
    <t>GA069</t>
  </si>
  <si>
    <t>Housing Authority of the City of Dublin</t>
  </si>
  <si>
    <t>GA070</t>
  </si>
  <si>
    <t>Housing Authority of the City of Fitzgerald</t>
  </si>
  <si>
    <t>GA071</t>
  </si>
  <si>
    <t>Housing Authority of the City of Baxley</t>
  </si>
  <si>
    <t>GA073</t>
  </si>
  <si>
    <t>Housing Authority of the City of Monroe</t>
  </si>
  <si>
    <t>GA076</t>
  </si>
  <si>
    <t>Housing Authority of the City of Douglas</t>
  </si>
  <si>
    <t>GA078</t>
  </si>
  <si>
    <t>Housing Authority of the City of East Point</t>
  </si>
  <si>
    <t>GA080</t>
  </si>
  <si>
    <t>Housing Authority of the City of Eastman</t>
  </si>
  <si>
    <t>GA081</t>
  </si>
  <si>
    <t>Housing Authority of the City of Hartwell</t>
  </si>
  <si>
    <t>GA084</t>
  </si>
  <si>
    <t>GA085</t>
  </si>
  <si>
    <t>Housing Authority of the City of Quitman</t>
  </si>
  <si>
    <t>GA086</t>
  </si>
  <si>
    <t>Housing Authority of the City of Waynesboro</t>
  </si>
  <si>
    <t>GA087</t>
  </si>
  <si>
    <t>Housing Authority of the City of Ashburn</t>
  </si>
  <si>
    <t>GA088</t>
  </si>
  <si>
    <t>Housing Authority of the City of Adel</t>
  </si>
  <si>
    <t>GA089</t>
  </si>
  <si>
    <t>Housing Authority of the City of Hawkinsville</t>
  </si>
  <si>
    <t>GA090</t>
  </si>
  <si>
    <t>Housing Authority of the City of Royston</t>
  </si>
  <si>
    <t>GA091</t>
  </si>
  <si>
    <t>Housing Authority of the City of Buford</t>
  </si>
  <si>
    <t>GA092</t>
  </si>
  <si>
    <t>Housing Authority of the City of Nashville</t>
  </si>
  <si>
    <t>GA095</t>
  </si>
  <si>
    <t>Housing Authority of the City of Newnan</t>
  </si>
  <si>
    <t>GA096</t>
  </si>
  <si>
    <t>GA098</t>
  </si>
  <si>
    <t>Housing Authority of the City of Pelham</t>
  </si>
  <si>
    <t>GA100</t>
  </si>
  <si>
    <t>Housing Authority of the City of Valdosta</t>
  </si>
  <si>
    <t>GA101</t>
  </si>
  <si>
    <t>Housing Authority of the City of Tifton</t>
  </si>
  <si>
    <t>GA105</t>
  </si>
  <si>
    <t>GA108</t>
  </si>
  <si>
    <t>Housing Authority of the City of Manchester</t>
  </si>
  <si>
    <t>GA109</t>
  </si>
  <si>
    <t>GA110</t>
  </si>
  <si>
    <t>Housing Authority of the City of Hampton</t>
  </si>
  <si>
    <t>GA111</t>
  </si>
  <si>
    <t>Housing Authority of the City of Arlington</t>
  </si>
  <si>
    <t>GA112</t>
  </si>
  <si>
    <t>Housing Authority of the City of Doerun</t>
  </si>
  <si>
    <t>GA113</t>
  </si>
  <si>
    <t>Housing Authority of the City of Nicholls</t>
  </si>
  <si>
    <t>GA114</t>
  </si>
  <si>
    <t>Housing Authority of the City of Blakely</t>
  </si>
  <si>
    <t>GA115</t>
  </si>
  <si>
    <t>Housing Authority of the City of Clayton</t>
  </si>
  <si>
    <t>GA117</t>
  </si>
  <si>
    <t>Housing Authority of the City of Boston</t>
  </si>
  <si>
    <t>GA118</t>
  </si>
  <si>
    <t>Housing Authority of the County of Stewart</t>
  </si>
  <si>
    <t>GA119</t>
  </si>
  <si>
    <t>Housing Authority of the City of Calhoun</t>
  </si>
  <si>
    <t>GA120</t>
  </si>
  <si>
    <t>Housing Authority of the City of Lyons</t>
  </si>
  <si>
    <t>GA124</t>
  </si>
  <si>
    <t>Housing Authority of the City of Buchanan</t>
  </si>
  <si>
    <t>GA125</t>
  </si>
  <si>
    <t>GA126</t>
  </si>
  <si>
    <t>Housing Authority of the City of Danielsville</t>
  </si>
  <si>
    <t>GA127</t>
  </si>
  <si>
    <t>Housing Authority of the City of Warrenton</t>
  </si>
  <si>
    <t>GA128</t>
  </si>
  <si>
    <t>Housing Authority of the City of Thomson</t>
  </si>
  <si>
    <t>GA131</t>
  </si>
  <si>
    <t>Housing Authority of the City of Swainsboro</t>
  </si>
  <si>
    <t>GA132</t>
  </si>
  <si>
    <t>Housing Authority of the City of Statesboro</t>
  </si>
  <si>
    <t>GA133</t>
  </si>
  <si>
    <t>GA134</t>
  </si>
  <si>
    <t>Housing Authority of the City of Blackshear</t>
  </si>
  <si>
    <t>GA135</t>
  </si>
  <si>
    <t>Housing Authority of the City of Hogansville</t>
  </si>
  <si>
    <t>GA136</t>
  </si>
  <si>
    <t>Housing Authority of the City of Hahira</t>
  </si>
  <si>
    <t>GA137</t>
  </si>
  <si>
    <t>Housing Authority of the City of Hazlehurst</t>
  </si>
  <si>
    <t>GA138</t>
  </si>
  <si>
    <t>Housing Authority of the City of Lakeland</t>
  </si>
  <si>
    <t>GA139</t>
  </si>
  <si>
    <t>Housing Authority of the City of Glennville</t>
  </si>
  <si>
    <t>GA141</t>
  </si>
  <si>
    <t>Housing Authority of the County of Screven</t>
  </si>
  <si>
    <t>GA142</t>
  </si>
  <si>
    <t>Housing Authority of the City of Millen</t>
  </si>
  <si>
    <t>GA144</t>
  </si>
  <si>
    <t>Housing Authority of the City of Washington</t>
  </si>
  <si>
    <t>GA145</t>
  </si>
  <si>
    <t>Housing Authority of the City of Vidalia</t>
  </si>
  <si>
    <t>GA147</t>
  </si>
  <si>
    <t>Housing Authority of the City of Social Circle</t>
  </si>
  <si>
    <t>GA152</t>
  </si>
  <si>
    <t>Housing Authority of the City of Sylvania</t>
  </si>
  <si>
    <t>GA157</t>
  </si>
  <si>
    <t>Housing Authority of the City of Louisville</t>
  </si>
  <si>
    <t>GA158</t>
  </si>
  <si>
    <t>Housing Authority of the County of Atkinson</t>
  </si>
  <si>
    <t>GA160</t>
  </si>
  <si>
    <t>Housing Authority of the City of Warner Robins</t>
  </si>
  <si>
    <t>GA161</t>
  </si>
  <si>
    <t>Housing Authority of the County of Harris</t>
  </si>
  <si>
    <t>GA162</t>
  </si>
  <si>
    <t>Housing Authority of the City of Edison</t>
  </si>
  <si>
    <t>GA163</t>
  </si>
  <si>
    <t>GA165</t>
  </si>
  <si>
    <t>Housing Authority of the City of Pearson</t>
  </si>
  <si>
    <t>GA166</t>
  </si>
  <si>
    <t>Housing Authority of the City of Claxton</t>
  </si>
  <si>
    <t>GA167</t>
  </si>
  <si>
    <t>Housing Authority of the City of Fort Gaines</t>
  </si>
  <si>
    <t>GA168</t>
  </si>
  <si>
    <t>Housing Authority of the City of Ocilla</t>
  </si>
  <si>
    <t>GA169</t>
  </si>
  <si>
    <t>Housing Authority of the City of Harlem</t>
  </si>
  <si>
    <t>GA170</t>
  </si>
  <si>
    <t>Housing Authority of the City of LaFayette</t>
  </si>
  <si>
    <t>GA171</t>
  </si>
  <si>
    <t>Housing Authority of the City of Loganville</t>
  </si>
  <si>
    <t>GA172</t>
  </si>
  <si>
    <t>Housing Authority of the City of Homerville</t>
  </si>
  <si>
    <t>GA174</t>
  </si>
  <si>
    <t>Housing Authority of the City of Dahlonega</t>
  </si>
  <si>
    <t>GA175</t>
  </si>
  <si>
    <t>Housing Authority of the City of Rochelle</t>
  </si>
  <si>
    <t>GA176</t>
  </si>
  <si>
    <t>GA177</t>
  </si>
  <si>
    <t>Housing Authority of the City of Barnesville</t>
  </si>
  <si>
    <t>GA178</t>
  </si>
  <si>
    <t>Housing Authority of the City of Alamo</t>
  </si>
  <si>
    <t>GA179</t>
  </si>
  <si>
    <t>Housing Authority of the City of Buena Vista</t>
  </si>
  <si>
    <t>GA180</t>
  </si>
  <si>
    <t>Housing Authority of the City of Fairburn</t>
  </si>
  <si>
    <t>GA181</t>
  </si>
  <si>
    <t>Housing Authority of the City of Wrightsville</t>
  </si>
  <si>
    <t>GA182</t>
  </si>
  <si>
    <t>Housing Authority of the City of McDonough</t>
  </si>
  <si>
    <t>GA184</t>
  </si>
  <si>
    <t>Housing Authority of the City of Conyers</t>
  </si>
  <si>
    <t>GA185</t>
  </si>
  <si>
    <t>Housing Authority of the City of Jackson</t>
  </si>
  <si>
    <t>GA186</t>
  </si>
  <si>
    <t>Housing Authority of the City of Abbeville</t>
  </si>
  <si>
    <t>GA187</t>
  </si>
  <si>
    <t>Housing Authority of the City of Palmetto</t>
  </si>
  <si>
    <t>GA188</t>
  </si>
  <si>
    <t>GA189</t>
  </si>
  <si>
    <t>Housing Authority of the City of Metter</t>
  </si>
  <si>
    <t>GA190</t>
  </si>
  <si>
    <t>Housing Authority of the City of Gibson</t>
  </si>
  <si>
    <t>GA191</t>
  </si>
  <si>
    <t>Housing Authority of the City of Union Point</t>
  </si>
  <si>
    <t>GA192</t>
  </si>
  <si>
    <t>Housing Authority of the City of Crawfordville</t>
  </si>
  <si>
    <t>GA193</t>
  </si>
  <si>
    <t>Housing Authority of the City of Madison</t>
  </si>
  <si>
    <t>GA194</t>
  </si>
  <si>
    <t>Housing Authority of the City of Glenwood</t>
  </si>
  <si>
    <t>GA195</t>
  </si>
  <si>
    <t>Housing Authority of the City of Tennille</t>
  </si>
  <si>
    <t>GA196</t>
  </si>
  <si>
    <t>Housing Authority of the City of Cumming</t>
  </si>
  <si>
    <t>GA197</t>
  </si>
  <si>
    <t>Housing Authority of the City of Union City</t>
  </si>
  <si>
    <t>GA198</t>
  </si>
  <si>
    <t>Housing Authority of the City of Colquitt</t>
  </si>
  <si>
    <t>GA199</t>
  </si>
  <si>
    <t>Housing Authority of the City of Sandersville</t>
  </si>
  <si>
    <t>GA203</t>
  </si>
  <si>
    <t>Housing Authority of the City of Monticello</t>
  </si>
  <si>
    <t>GA204</t>
  </si>
  <si>
    <t>Housing Authority of the City of Senoia</t>
  </si>
  <si>
    <t>GA205</t>
  </si>
  <si>
    <t>Housing Authority of the City of Fort Valley</t>
  </si>
  <si>
    <t>GA206</t>
  </si>
  <si>
    <t>Housing Authority of the City of Chatsworth</t>
  </si>
  <si>
    <t>GA207</t>
  </si>
  <si>
    <t>Housing Authority of the City of Bowdon</t>
  </si>
  <si>
    <t>GA208</t>
  </si>
  <si>
    <t>Housing Authority of the City of Vienna</t>
  </si>
  <si>
    <t>GA209</t>
  </si>
  <si>
    <t>Housing Authority of the City of Norcross</t>
  </si>
  <si>
    <t>GA210</t>
  </si>
  <si>
    <t>Housing Authority of the City of Sparta</t>
  </si>
  <si>
    <t>GA211</t>
  </si>
  <si>
    <t>Housing Authority of the City of Lincolnton</t>
  </si>
  <si>
    <t>GA213</t>
  </si>
  <si>
    <t>Housing Authority of the City of Canton</t>
  </si>
  <si>
    <t>GA214</t>
  </si>
  <si>
    <t>Housing Authority of the City of Ellaville</t>
  </si>
  <si>
    <t>GA216</t>
  </si>
  <si>
    <t>Housing Authority of the City of Ringgold</t>
  </si>
  <si>
    <t>GA217</t>
  </si>
  <si>
    <t>Housing Authority of the City of Unadilla</t>
  </si>
  <si>
    <t>GA218</t>
  </si>
  <si>
    <t>Housing Authority of the City of Grantville</t>
  </si>
  <si>
    <t>GA220</t>
  </si>
  <si>
    <t>Housing Authority of the City of Reidsville</t>
  </si>
  <si>
    <t>GA224</t>
  </si>
  <si>
    <t>Housing Authority of the City of Greenville</t>
  </si>
  <si>
    <t>GA226</t>
  </si>
  <si>
    <t>Housing Authority of the City of Cuthbert</t>
  </si>
  <si>
    <t>GA228</t>
  </si>
  <si>
    <t>GA229</t>
  </si>
  <si>
    <t>Housing Authority of the City of Shellman</t>
  </si>
  <si>
    <t>GA232</t>
  </si>
  <si>
    <t>Housing Authority of the City of College Park</t>
  </si>
  <si>
    <t>GA233</t>
  </si>
  <si>
    <t>Housing Authority of the City of Franklin</t>
  </si>
  <si>
    <t>GA238</t>
  </si>
  <si>
    <t>Housing Authority of the City of Mount Vernon</t>
  </si>
  <si>
    <t>GA239</t>
  </si>
  <si>
    <t>Housing Authority of the City of Soperton</t>
  </si>
  <si>
    <t>GA241</t>
  </si>
  <si>
    <t>Housing Authority of the City of McCaysville</t>
  </si>
  <si>
    <t>GA243</t>
  </si>
  <si>
    <t>Housing Authority of the City of Byron</t>
  </si>
  <si>
    <t>GA244</t>
  </si>
  <si>
    <t>Housing Authority of the City of Menlo</t>
  </si>
  <si>
    <t>GA246</t>
  </si>
  <si>
    <t>Housing Authority of the City of Fort Oglethorpe</t>
  </si>
  <si>
    <t>GA247</t>
  </si>
  <si>
    <t>Housing Authority of the City of Thomaston</t>
  </si>
  <si>
    <t>GA252</t>
  </si>
  <si>
    <t>Housing Authority of the City of Perry</t>
  </si>
  <si>
    <t>GA254</t>
  </si>
  <si>
    <t>Housing Authority of the City of Bremen</t>
  </si>
  <si>
    <t>GA263</t>
  </si>
  <si>
    <t>Housing Authority of the City of Nahunta</t>
  </si>
  <si>
    <t>GA264</t>
  </si>
  <si>
    <t>Housing Authority of Fulton County</t>
  </si>
  <si>
    <t>GA268</t>
  </si>
  <si>
    <t>Housing Authority of the County of Houston</t>
  </si>
  <si>
    <t>GA280</t>
  </si>
  <si>
    <t>FLINT AREA CONSOLIDATED</t>
  </si>
  <si>
    <t>GA282</t>
  </si>
  <si>
    <t>SOUTHEAST GEORGIA CONSOLIDATED HOUSING AUTHOR</t>
  </si>
  <si>
    <t>GA283</t>
  </si>
  <si>
    <t>TRI-CITY HOUSING AUTHORITY</t>
  </si>
  <si>
    <t>GA285</t>
  </si>
  <si>
    <t>NORTHWEST GA HOUSING AUTHORITY</t>
  </si>
  <si>
    <t>GQ001</t>
  </si>
  <si>
    <t>HAWAII STATE OFFICE</t>
  </si>
  <si>
    <t>Guam Housing &amp; Urban Renewal Authority</t>
  </si>
  <si>
    <t>HI001</t>
  </si>
  <si>
    <t>Hawaii Public Housing Authority</t>
  </si>
  <si>
    <t>IA001</t>
  </si>
  <si>
    <t>KANSAS/MISSOURI STATE OFFICE</t>
  </si>
  <si>
    <t>Corning Housing Commission</t>
  </si>
  <si>
    <t>IA002</t>
  </si>
  <si>
    <t>Charles City Hsg and Redev Authority</t>
  </si>
  <si>
    <t>IA003</t>
  </si>
  <si>
    <t>Afton Housing Commission</t>
  </si>
  <si>
    <t>IA004</t>
  </si>
  <si>
    <t>Ottumwa Housing Authority</t>
  </si>
  <si>
    <t>IA005</t>
  </si>
  <si>
    <t>Stanton Housing Commission</t>
  </si>
  <si>
    <t>IA006</t>
  </si>
  <si>
    <t>Lone Tree Housing Commission</t>
  </si>
  <si>
    <t>IA008</t>
  </si>
  <si>
    <t>Low Rent Housing Agency Of Sidney</t>
  </si>
  <si>
    <t>IA009</t>
  </si>
  <si>
    <t>Malvern Low Rent Housing Agency</t>
  </si>
  <si>
    <t>IA010</t>
  </si>
  <si>
    <t>Low Rent Housing Agency Of Farragut</t>
  </si>
  <si>
    <t>IA011</t>
  </si>
  <si>
    <t>Low Rent Housing Agency Of Sioux Center</t>
  </si>
  <si>
    <t>IA012</t>
  </si>
  <si>
    <t>Tabor Low Rent Housing Agency</t>
  </si>
  <si>
    <t>IA014</t>
  </si>
  <si>
    <t>Low Rent Housing Agency Of Onawa</t>
  </si>
  <si>
    <t>IA015</t>
  </si>
  <si>
    <t>Low Rent Housing Agency of Burlington</t>
  </si>
  <si>
    <t>IA016</t>
  </si>
  <si>
    <t>IA017</t>
  </si>
  <si>
    <t>Low Rent Housing Agency Of Winterset</t>
  </si>
  <si>
    <t>IA019</t>
  </si>
  <si>
    <t>Shenandoah Low Rent Housing Agency</t>
  </si>
  <si>
    <t>IA020</t>
  </si>
  <si>
    <t>Des Moines Municipal Housing Agency</t>
  </si>
  <si>
    <t>IA021</t>
  </si>
  <si>
    <t>Municipal Housing Agency Of Manning</t>
  </si>
  <si>
    <t>IA022</t>
  </si>
  <si>
    <t>IA023</t>
  </si>
  <si>
    <t>Municipal Housing Agency of Council Bluffs</t>
  </si>
  <si>
    <t>IA025</t>
  </si>
  <si>
    <t>Essex Low Rent Housing Agency</t>
  </si>
  <si>
    <t>IA026</t>
  </si>
  <si>
    <t>Low Rent Housing Agency Of Mount Ayr</t>
  </si>
  <si>
    <t>IA027</t>
  </si>
  <si>
    <t>Low Rent Housing Agency Of Leon</t>
  </si>
  <si>
    <t>IA028</t>
  </si>
  <si>
    <t>Low Rent Housing Agency Of Bancroft</t>
  </si>
  <si>
    <t>IA029</t>
  </si>
  <si>
    <t>Low Rent Housing Agency Of Missouri Valley</t>
  </si>
  <si>
    <t>IA030</t>
  </si>
  <si>
    <t>Keokuk Housing Authority</t>
  </si>
  <si>
    <t>IA032</t>
  </si>
  <si>
    <t>Lenox Low Rent Housing Agency</t>
  </si>
  <si>
    <t>IA034</t>
  </si>
  <si>
    <t>Clarinda Low Rent Housing Agency</t>
  </si>
  <si>
    <t>IA042</t>
  </si>
  <si>
    <t>Centerville Municipal Housing Agency</t>
  </si>
  <si>
    <t>IA044</t>
  </si>
  <si>
    <t>Low Rent Housing Agency Of Red Oak</t>
  </si>
  <si>
    <t>IA046</t>
  </si>
  <si>
    <t>Rock Rapids Municipal Housing Agency</t>
  </si>
  <si>
    <t>IA047</t>
  </si>
  <si>
    <t>Fort Madison Housing Authority</t>
  </si>
  <si>
    <t>IA049</t>
  </si>
  <si>
    <t>Muscatine Municipal Housing Agency</t>
  </si>
  <si>
    <t>IA050</t>
  </si>
  <si>
    <t>Waterloo Housing Authority</t>
  </si>
  <si>
    <t>IA079</t>
  </si>
  <si>
    <t>Villisca Low Rent Housing Agency</t>
  </si>
  <si>
    <t>IA098</t>
  </si>
  <si>
    <t>Low Rent Housing Agency of Clinton</t>
  </si>
  <si>
    <t>IA107</t>
  </si>
  <si>
    <t>Fort Dodge Municipal Housing Agency</t>
  </si>
  <si>
    <t>IA114</t>
  </si>
  <si>
    <t>Albia Housing Agency</t>
  </si>
  <si>
    <t>IA117</t>
  </si>
  <si>
    <t>Southern Iowa Regional Housing Authority</t>
  </si>
  <si>
    <t>IA119</t>
  </si>
  <si>
    <t>Low Rent Housing Agency of Knoxville</t>
  </si>
  <si>
    <t>IA124</t>
  </si>
  <si>
    <t>Area XV Multi-County Housing Agency</t>
  </si>
  <si>
    <t>IA126</t>
  </si>
  <si>
    <t>Eastern Iowa Regional Housing Authority</t>
  </si>
  <si>
    <t>IA127</t>
  </si>
  <si>
    <t>North Iowa Regional Housing Authority</t>
  </si>
  <si>
    <t>IA131</t>
  </si>
  <si>
    <t>Central Iowa Regional Housing Authority</t>
  </si>
  <si>
    <t>Twin Falls Housing Authority</t>
  </si>
  <si>
    <t>ID005</t>
  </si>
  <si>
    <t>ID010</t>
  </si>
  <si>
    <t>Housing Authority of the City of Buhl</t>
  </si>
  <si>
    <t>ID011</t>
  </si>
  <si>
    <t>Housing Authority of the City Jerome</t>
  </si>
  <si>
    <t>ID012</t>
  </si>
  <si>
    <t>Housing Authority of the City of American Falls</t>
  </si>
  <si>
    <t>ID013</t>
  </si>
  <si>
    <t>Boise City Housing Authority</t>
  </si>
  <si>
    <t>ID016</t>
  </si>
  <si>
    <t>Southwestern Idaho Cooperative Housing Authority</t>
  </si>
  <si>
    <t>ID021</t>
  </si>
  <si>
    <t>Ada County Housing Authority</t>
  </si>
  <si>
    <t>IL001</t>
  </si>
  <si>
    <t>ILLINOIS STATE OFFICE</t>
  </si>
  <si>
    <t>The Housing Authority of City of East St. Louis</t>
  </si>
  <si>
    <t>IL002</t>
  </si>
  <si>
    <t>Chicago Housing Authority</t>
  </si>
  <si>
    <t>IL003</t>
  </si>
  <si>
    <t>Peoria Housing Authority</t>
  </si>
  <si>
    <t>IL004</t>
  </si>
  <si>
    <t>Springfield Housing Authority</t>
  </si>
  <si>
    <t>IL005</t>
  </si>
  <si>
    <t>Granite City Housing Authority</t>
  </si>
  <si>
    <t>IL007</t>
  </si>
  <si>
    <t>Alexander County Housing Authority</t>
  </si>
  <si>
    <t>IL009</t>
  </si>
  <si>
    <t>The Housing Authority of Henry County</t>
  </si>
  <si>
    <t>IL010</t>
  </si>
  <si>
    <t>Grtr Metro. Area Hsng Auth of Rock Island County</t>
  </si>
  <si>
    <t>IL011</t>
  </si>
  <si>
    <t>The Housing Authority Of The City Of Danville, IL</t>
  </si>
  <si>
    <t>IL012</t>
  </si>
  <si>
    <t>Decatur Housing Authority</t>
  </si>
  <si>
    <t>IL014</t>
  </si>
  <si>
    <t>Housing Authority for LaSalle County</t>
  </si>
  <si>
    <t>IL015</t>
  </si>
  <si>
    <t>Madison County Housing Authority</t>
  </si>
  <si>
    <t>IL016</t>
  </si>
  <si>
    <t>Quincy Housing Authority</t>
  </si>
  <si>
    <t>IL018</t>
  </si>
  <si>
    <t>Housing Authority of the City of Rock Island</t>
  </si>
  <si>
    <t>IL020</t>
  </si>
  <si>
    <t>Moline Housing Authority</t>
  </si>
  <si>
    <t>IL022</t>
  </si>
  <si>
    <t>Rockford Housing Authority</t>
  </si>
  <si>
    <t>IL024</t>
  </si>
  <si>
    <t>Housing Authority of Joliet</t>
  </si>
  <si>
    <t>IL025</t>
  </si>
  <si>
    <t>Housing Authority Cook County</t>
  </si>
  <si>
    <t>IL026</t>
  </si>
  <si>
    <t>Housing Authority of the City of Waukegan</t>
  </si>
  <si>
    <t>IL029</t>
  </si>
  <si>
    <t>Housing Authority of the City of Freeport</t>
  </si>
  <si>
    <t>IL030</t>
  </si>
  <si>
    <t>St. Clair County Housing Authority</t>
  </si>
  <si>
    <t>IL031</t>
  </si>
  <si>
    <t>DeWitt County Housing Authority</t>
  </si>
  <si>
    <t>IL032</t>
  </si>
  <si>
    <t>Whiteside County Housing Authority</t>
  </si>
  <si>
    <t>IL034</t>
  </si>
  <si>
    <t>Housing Authority of the County of Ford</t>
  </si>
  <si>
    <t>IL035</t>
  </si>
  <si>
    <t>IL037</t>
  </si>
  <si>
    <t>Montgomery County Housing Authority</t>
  </si>
  <si>
    <t>IL039</t>
  </si>
  <si>
    <t>Kankakee County Housing Authority</t>
  </si>
  <si>
    <t>IL040</t>
  </si>
  <si>
    <t>Logan County Housing Authority</t>
  </si>
  <si>
    <t>IL041</t>
  </si>
  <si>
    <t>Massac County Housing Authority</t>
  </si>
  <si>
    <t>IL043</t>
  </si>
  <si>
    <t>Housing Authority - County of Saline</t>
  </si>
  <si>
    <t>IL044</t>
  </si>
  <si>
    <t>Housing Authority of the City of Pekin</t>
  </si>
  <si>
    <t>IL045</t>
  </si>
  <si>
    <t>Housing Authority of Pulaski County</t>
  </si>
  <si>
    <t>IL046</t>
  </si>
  <si>
    <t>Housing Authority of Adams County</t>
  </si>
  <si>
    <t>IL047</t>
  </si>
  <si>
    <t>Macoupin County Housing Authority</t>
  </si>
  <si>
    <t>IL048</t>
  </si>
  <si>
    <t>Perry County Housing Authority</t>
  </si>
  <si>
    <t>IL049</t>
  </si>
  <si>
    <t>Housing Authority of Calhoun County</t>
  </si>
  <si>
    <t>IL050</t>
  </si>
  <si>
    <t>Housing Authority of the County of Williamson</t>
  </si>
  <si>
    <t>IL051</t>
  </si>
  <si>
    <t>Housing Authority of the City of Bloomington, IL</t>
  </si>
  <si>
    <t>IL052</t>
  </si>
  <si>
    <t>Randolph County Housing Authority</t>
  </si>
  <si>
    <t>IL053</t>
  </si>
  <si>
    <t>Housing Authority of the County of Jackson, IL.</t>
  </si>
  <si>
    <t>IL055</t>
  </si>
  <si>
    <t>Housing Authority - City of Alton</t>
  </si>
  <si>
    <t>IL056</t>
  </si>
  <si>
    <t>Housing Authority of the County of Lake, IL.</t>
  </si>
  <si>
    <t>IL057</t>
  </si>
  <si>
    <t>Housing Authority of Marion County</t>
  </si>
  <si>
    <t>IL058</t>
  </si>
  <si>
    <t>Housing Authority of Pope County</t>
  </si>
  <si>
    <t>IL059</t>
  </si>
  <si>
    <t>Housing Authority of Jefferson County</t>
  </si>
  <si>
    <t>IL060</t>
  </si>
  <si>
    <t>Housing Authority of Gallatin County</t>
  </si>
  <si>
    <t>IL061</t>
  </si>
  <si>
    <t>Housing Authority of the County of Franklin</t>
  </si>
  <si>
    <t>IL062</t>
  </si>
  <si>
    <t>Effingham County Housing Authority</t>
  </si>
  <si>
    <t>IL063</t>
  </si>
  <si>
    <t>Housing Authority of Johnson County</t>
  </si>
  <si>
    <t>IL065</t>
  </si>
  <si>
    <t>Clay County Housing Authority</t>
  </si>
  <si>
    <t>IL066</t>
  </si>
  <si>
    <t>Housing Authority of the County of Hardin</t>
  </si>
  <si>
    <t>IL067</t>
  </si>
  <si>
    <t>Housing Authority of the County of Union</t>
  </si>
  <si>
    <t>IL068</t>
  </si>
  <si>
    <t>White County Housing Authority</t>
  </si>
  <si>
    <t>IL069</t>
  </si>
  <si>
    <t>Housing Authority of the County of Clark, IL.</t>
  </si>
  <si>
    <t>IL070</t>
  </si>
  <si>
    <t>Housing Authority of the County of Cumberland, IL.</t>
  </si>
  <si>
    <t>IL071</t>
  </si>
  <si>
    <t>Pike County Housing Authority</t>
  </si>
  <si>
    <t>IL072</t>
  </si>
  <si>
    <t>Housing Authority of Greene County</t>
  </si>
  <si>
    <t>IL073</t>
  </si>
  <si>
    <t>Scott County Housing Authority</t>
  </si>
  <si>
    <t>IL074</t>
  </si>
  <si>
    <t>Housing Authority of the County of Jersey</t>
  </si>
  <si>
    <t>IL076</t>
  </si>
  <si>
    <t>Housing Authority of the County of McDonough</t>
  </si>
  <si>
    <t>IL078</t>
  </si>
  <si>
    <t>Housing Authority of the County of Bond</t>
  </si>
  <si>
    <t>IL079</t>
  </si>
  <si>
    <t>Morgan County Housing Authority</t>
  </si>
  <si>
    <t>IL080</t>
  </si>
  <si>
    <t>Edwards County Housing Authority</t>
  </si>
  <si>
    <t>IL081</t>
  </si>
  <si>
    <t>Carroll County Housing Authority</t>
  </si>
  <si>
    <t>IL082</t>
  </si>
  <si>
    <t>Housing Authority of the County of JoDaviess</t>
  </si>
  <si>
    <t>IL083</t>
  </si>
  <si>
    <t>Winnebago County Housing Authority</t>
  </si>
  <si>
    <t>IL084</t>
  </si>
  <si>
    <t>Fulton County Housing Authority</t>
  </si>
  <si>
    <t>IL085</t>
  </si>
  <si>
    <t>Knox County Housing Authority</t>
  </si>
  <si>
    <t>IL086</t>
  </si>
  <si>
    <t>Bureau County Housing Authority</t>
  </si>
  <si>
    <t>IL087</t>
  </si>
  <si>
    <t>Housing Authority of the County of Shelby, IL.</t>
  </si>
  <si>
    <t>IL088</t>
  </si>
  <si>
    <t>Housing Authority Of The County of Wayne, Illinois</t>
  </si>
  <si>
    <t>IL089</t>
  </si>
  <si>
    <t>Housing Authority Of The County Of DeKalb</t>
  </si>
  <si>
    <t>IL090</t>
  </si>
  <si>
    <t>IL091</t>
  </si>
  <si>
    <t>Warren County Housing Authority</t>
  </si>
  <si>
    <t>IL093</t>
  </si>
  <si>
    <t>Housing Authority Of The County Of Wabash, IL.</t>
  </si>
  <si>
    <t>IL094</t>
  </si>
  <si>
    <t>Livingston County Housing Authority</t>
  </si>
  <si>
    <t>IL095</t>
  </si>
  <si>
    <t>Ogle County Housing Authority</t>
  </si>
  <si>
    <t>IL096</t>
  </si>
  <si>
    <t>Housing Authority of the County of Richland</t>
  </si>
  <si>
    <t>IL097</t>
  </si>
  <si>
    <t>Hancock County Housing Authority</t>
  </si>
  <si>
    <t>IL099</t>
  </si>
  <si>
    <t>Housing Authority of the County of Brown</t>
  </si>
  <si>
    <t>IL100</t>
  </si>
  <si>
    <t>Housing Authority County of Coles</t>
  </si>
  <si>
    <t>IL102</t>
  </si>
  <si>
    <t>The Housing Authority of the County of Cass IL.</t>
  </si>
  <si>
    <t>IL103</t>
  </si>
  <si>
    <t>Housing Authority of the Village of Oak Park</t>
  </si>
  <si>
    <t>IL104</t>
  </si>
  <si>
    <t>Woodford County Housing Authority</t>
  </si>
  <si>
    <t>IL107</t>
  </si>
  <si>
    <t>Housing Authority of the City of North Chicago, IL</t>
  </si>
  <si>
    <t>IL108</t>
  </si>
  <si>
    <t>Housing Authority of the County of Lawrence, IL.</t>
  </si>
  <si>
    <t>IL116</t>
  </si>
  <si>
    <t>McHenry County Housing Authority</t>
  </si>
  <si>
    <t>IL118</t>
  </si>
  <si>
    <t>Hamilton County Housing Authority</t>
  </si>
  <si>
    <t>IL120</t>
  </si>
  <si>
    <t>Housing Authority of Edgar County</t>
  </si>
  <si>
    <t>IL126</t>
  </si>
  <si>
    <t>Housing Authority of the City of Marion, Illinois</t>
  </si>
  <si>
    <t>IL128</t>
  </si>
  <si>
    <t>Housing Authority of Piatt County</t>
  </si>
  <si>
    <t>IL131</t>
  </si>
  <si>
    <t>Mercer County Housing Authority</t>
  </si>
  <si>
    <t>IN002</t>
  </si>
  <si>
    <t>INDIANA STATE OFFICE</t>
  </si>
  <si>
    <t>Vincennes Housing Authority</t>
  </si>
  <si>
    <t>IN003</t>
  </si>
  <si>
    <t>Fort Wayne Housing Authority</t>
  </si>
  <si>
    <t>IN004</t>
  </si>
  <si>
    <t>Delaware County Housing Authority</t>
  </si>
  <si>
    <t>IN005</t>
  </si>
  <si>
    <t>Housing Authority of the City of Muncie</t>
  </si>
  <si>
    <t>IN006</t>
  </si>
  <si>
    <t>Housing Authority of the City of Anderson</t>
  </si>
  <si>
    <t>IN007</t>
  </si>
  <si>
    <t>Kokomo Housing Authority</t>
  </si>
  <si>
    <t>IN009</t>
  </si>
  <si>
    <t>IN010</t>
  </si>
  <si>
    <t>Housing Authority of the City of Hammond</t>
  </si>
  <si>
    <t>IN011</t>
  </si>
  <si>
    <t>Housing Authority of the City of Gary Indiana</t>
  </si>
  <si>
    <t>IN012</t>
  </si>
  <si>
    <t>Housing Authority of the City of New Albany</t>
  </si>
  <si>
    <t>IN015</t>
  </si>
  <si>
    <t>Housing Authority of South Bend</t>
  </si>
  <si>
    <t>IN017</t>
  </si>
  <si>
    <t>Indianapolis Housing Agency</t>
  </si>
  <si>
    <t>IN018</t>
  </si>
  <si>
    <t>Housing Authority of the City of Tell City</t>
  </si>
  <si>
    <t>IN019</t>
  </si>
  <si>
    <t>Housing Authority of the City of Michigan City</t>
  </si>
  <si>
    <t>IN020</t>
  </si>
  <si>
    <t>Housing Authority of the City of Mishawaka</t>
  </si>
  <si>
    <t>IN021</t>
  </si>
  <si>
    <t>Housing Authority of the City of Terre Haute</t>
  </si>
  <si>
    <t>IN022</t>
  </si>
  <si>
    <t>Housing Authority of the City of Bloomington</t>
  </si>
  <si>
    <t>IN023</t>
  </si>
  <si>
    <t>Housing Authority of the City of Jeffersonville</t>
  </si>
  <si>
    <t>IN024</t>
  </si>
  <si>
    <t>Rockport Housing Authority</t>
  </si>
  <si>
    <t>IN025</t>
  </si>
  <si>
    <t>Housing Authority of the City of Charlestown</t>
  </si>
  <si>
    <t>IN026</t>
  </si>
  <si>
    <t>Housing Authority of the City of Elkhart</t>
  </si>
  <si>
    <t>IN028</t>
  </si>
  <si>
    <t>Housing Authority of the City of Huntingburg</t>
  </si>
  <si>
    <t>IN029</t>
  </si>
  <si>
    <t>Housing Authority of the City of East Chicago</t>
  </si>
  <si>
    <t>IN030</t>
  </si>
  <si>
    <t>Washington Housing Authority</t>
  </si>
  <si>
    <t>IN031</t>
  </si>
  <si>
    <t>Housing Authority City of Bedford</t>
  </si>
  <si>
    <t>IN032</t>
  </si>
  <si>
    <t>IN034</t>
  </si>
  <si>
    <t>Sullivan Housing Authority</t>
  </si>
  <si>
    <t>IN035</t>
  </si>
  <si>
    <t>Brazil Housing Authority</t>
  </si>
  <si>
    <t>IN036</t>
  </si>
  <si>
    <t>Housing Authority of the City of Kendallville</t>
  </si>
  <si>
    <t>IN037</t>
  </si>
  <si>
    <t>Mount Vernon Housing Authority</t>
  </si>
  <si>
    <t>IN039</t>
  </si>
  <si>
    <t>Housing Authority of the City of Angola</t>
  </si>
  <si>
    <t>IN041</t>
  </si>
  <si>
    <t>Housing Authority of the City of Marion, IN</t>
  </si>
  <si>
    <t>IN050</t>
  </si>
  <si>
    <t>New Castle Housing Authority</t>
  </si>
  <si>
    <t>IN055</t>
  </si>
  <si>
    <t>Linton Housing Authority</t>
  </si>
  <si>
    <t>IN058</t>
  </si>
  <si>
    <t>Columbus Housing Authority</t>
  </si>
  <si>
    <t>IN067</t>
  </si>
  <si>
    <t>IN085</t>
  </si>
  <si>
    <t>Fremont Housing Authority</t>
  </si>
  <si>
    <t>IN089</t>
  </si>
  <si>
    <t>Housing Authority of the City of Rome City</t>
  </si>
  <si>
    <t>IN090</t>
  </si>
  <si>
    <t>Greendale Housing Authority</t>
  </si>
  <si>
    <t>IN091</t>
  </si>
  <si>
    <t>Housing Authority of the City of Peru</t>
  </si>
  <si>
    <t>KS001</t>
  </si>
  <si>
    <t>Kansas City, KS Housing Authority</t>
  </si>
  <si>
    <t>KS002</t>
  </si>
  <si>
    <t>Topeka Housing Authority</t>
  </si>
  <si>
    <t>KS003</t>
  </si>
  <si>
    <t>Bird City Housing Authority</t>
  </si>
  <si>
    <t>KS004</t>
  </si>
  <si>
    <t>Wichita Housing Authority</t>
  </si>
  <si>
    <t>KS005</t>
  </si>
  <si>
    <t>Housing Authority of the City of Colby</t>
  </si>
  <si>
    <t>KS006</t>
  </si>
  <si>
    <t>Dodge City Housing Authority</t>
  </si>
  <si>
    <t>KS007</t>
  </si>
  <si>
    <t>KS008</t>
  </si>
  <si>
    <t>Holton Housing Authority</t>
  </si>
  <si>
    <t>KS010</t>
  </si>
  <si>
    <t>Seneca Housing Authority</t>
  </si>
  <si>
    <t>KS011</t>
  </si>
  <si>
    <t>Horton Housing Authority</t>
  </si>
  <si>
    <t>KS012</t>
  </si>
  <si>
    <t>Oberlin Housing Authority</t>
  </si>
  <si>
    <t>KS013</t>
  </si>
  <si>
    <t>Hanover Housing Authority</t>
  </si>
  <si>
    <t>KS014</t>
  </si>
  <si>
    <t>Linn Housing Authority</t>
  </si>
  <si>
    <t>KS015</t>
  </si>
  <si>
    <t>North Newton Housing Authority</t>
  </si>
  <si>
    <t>KS016</t>
  </si>
  <si>
    <t>South Hutchinson Housing Authority</t>
  </si>
  <si>
    <t>KS017</t>
  </si>
  <si>
    <t>Atchison Housing Authority</t>
  </si>
  <si>
    <t>KS018</t>
  </si>
  <si>
    <t>Anthony Housing Authority</t>
  </si>
  <si>
    <t>KS019</t>
  </si>
  <si>
    <t>Beloit Housing Authority</t>
  </si>
  <si>
    <t>KS020</t>
  </si>
  <si>
    <t>Osborne Housing Authority</t>
  </si>
  <si>
    <t>KS021</t>
  </si>
  <si>
    <t>Oakley Housing Authority</t>
  </si>
  <si>
    <t>KS022</t>
  </si>
  <si>
    <t>Atwood Housing Authority</t>
  </si>
  <si>
    <t>KS023</t>
  </si>
  <si>
    <t>Kinsley Housing Authority</t>
  </si>
  <si>
    <t>KS025</t>
  </si>
  <si>
    <t>Lyons Housing Authority</t>
  </si>
  <si>
    <t>KS026</t>
  </si>
  <si>
    <t>Luray Housing Authority</t>
  </si>
  <si>
    <t>KS027</t>
  </si>
  <si>
    <t>Russell Housing Authority</t>
  </si>
  <si>
    <t>KS028</t>
  </si>
  <si>
    <t>Sterling Housing Authority</t>
  </si>
  <si>
    <t>KS029</t>
  </si>
  <si>
    <t>Augusta Housing Authority</t>
  </si>
  <si>
    <t>KS030</t>
  </si>
  <si>
    <t>Blue Rapids Housing Authority</t>
  </si>
  <si>
    <t>KS032</t>
  </si>
  <si>
    <t>Marion Housing Authority</t>
  </si>
  <si>
    <t>KS033</t>
  </si>
  <si>
    <t>Minneapolis Housing Authority</t>
  </si>
  <si>
    <t>KS034</t>
  </si>
  <si>
    <t>Norton Housing Authority</t>
  </si>
  <si>
    <t>KS036</t>
  </si>
  <si>
    <t>Phillipsburg Housing Authority</t>
  </si>
  <si>
    <t>KS037</t>
  </si>
  <si>
    <t>KS039</t>
  </si>
  <si>
    <t>Paola Housing Authority</t>
  </si>
  <si>
    <t>KS040</t>
  </si>
  <si>
    <t>Fort Scott Housing Authority</t>
  </si>
  <si>
    <t>KS042</t>
  </si>
  <si>
    <t>Wamego Housing Authority</t>
  </si>
  <si>
    <t>KS043</t>
  </si>
  <si>
    <t>Olathe Housing Authority</t>
  </si>
  <si>
    <t>KS044</t>
  </si>
  <si>
    <t>Parsons Housing Authority</t>
  </si>
  <si>
    <t>KS045</t>
  </si>
  <si>
    <t>Galena Housing Authority</t>
  </si>
  <si>
    <t>KS047</t>
  </si>
  <si>
    <t>Jetmore Housing Authority</t>
  </si>
  <si>
    <t>KS049</t>
  </si>
  <si>
    <t>Iola Housing Authority</t>
  </si>
  <si>
    <t>KS050</t>
  </si>
  <si>
    <t>Agra Housing Authority</t>
  </si>
  <si>
    <t>KS051</t>
  </si>
  <si>
    <t>Gaylord Housing Authority</t>
  </si>
  <si>
    <t>KS052</t>
  </si>
  <si>
    <t>Pleasanton Housing Authority</t>
  </si>
  <si>
    <t>KS053</t>
  </si>
  <si>
    <t>Lawrence/Douglas County Housing Authority</t>
  </si>
  <si>
    <t>KS054</t>
  </si>
  <si>
    <t>Sabetha Housing Authority</t>
  </si>
  <si>
    <t>KS055</t>
  </si>
  <si>
    <t>Housing Authority of the City of Goodland</t>
  </si>
  <si>
    <t>KS056</t>
  </si>
  <si>
    <t>Valley Falls Housing Authority</t>
  </si>
  <si>
    <t>KS057</t>
  </si>
  <si>
    <t>Housing Authority of Medicine Lodge</t>
  </si>
  <si>
    <t>KS058</t>
  </si>
  <si>
    <t>Ulysses Housing Authority</t>
  </si>
  <si>
    <t>KS059</t>
  </si>
  <si>
    <t>Moundridge Housing Authority</t>
  </si>
  <si>
    <t>KS060</t>
  </si>
  <si>
    <t>Waterville Housing Authority</t>
  </si>
  <si>
    <t>KS061</t>
  </si>
  <si>
    <t>Humboldt Housing Authority</t>
  </si>
  <si>
    <t>KS062</t>
  </si>
  <si>
    <t>Chanute Housing Authority</t>
  </si>
  <si>
    <t>KS063</t>
  </si>
  <si>
    <t>Manhattan Housing Authority</t>
  </si>
  <si>
    <t>KS065</t>
  </si>
  <si>
    <t>Lindsborg Housing Authority</t>
  </si>
  <si>
    <t>KS066</t>
  </si>
  <si>
    <t>Sedgwick Housing Authority</t>
  </si>
  <si>
    <t>KS068</t>
  </si>
  <si>
    <t>Leavenworth Housing Authority</t>
  </si>
  <si>
    <t>KS069</t>
  </si>
  <si>
    <t>Neodesha Housing Authority</t>
  </si>
  <si>
    <t>KS070</t>
  </si>
  <si>
    <t>Strong City Housing Authority</t>
  </si>
  <si>
    <t>KS071</t>
  </si>
  <si>
    <t>Garden City Housing Authority</t>
  </si>
  <si>
    <t>KS072</t>
  </si>
  <si>
    <t>Liberal Housing Authority</t>
  </si>
  <si>
    <t>KS073</t>
  </si>
  <si>
    <t>Newton Housing Authority</t>
  </si>
  <si>
    <t>KS076</t>
  </si>
  <si>
    <t>St. Francis Housing Authority</t>
  </si>
  <si>
    <t>KS077</t>
  </si>
  <si>
    <t>Girard Housing Authority</t>
  </si>
  <si>
    <t>KS078</t>
  </si>
  <si>
    <t>Burrton Housing Authority</t>
  </si>
  <si>
    <t>KS079</t>
  </si>
  <si>
    <t>Howard Housing Authority</t>
  </si>
  <si>
    <t>KS080</t>
  </si>
  <si>
    <t>KS081</t>
  </si>
  <si>
    <t>Nicodemus Housing Authority</t>
  </si>
  <si>
    <t>KS082</t>
  </si>
  <si>
    <t>Hill City Housing Authority</t>
  </si>
  <si>
    <t>KS083</t>
  </si>
  <si>
    <t>Greenleaf Housing Authority</t>
  </si>
  <si>
    <t>KS086</t>
  </si>
  <si>
    <t>Downs Housing Authority</t>
  </si>
  <si>
    <t>KS091</t>
  </si>
  <si>
    <t>Hays Housing Authority</t>
  </si>
  <si>
    <t>KS094</t>
  </si>
  <si>
    <t>Florence Housing Authority</t>
  </si>
  <si>
    <t>KS095</t>
  </si>
  <si>
    <t>Belleville Housing Authority</t>
  </si>
  <si>
    <t>KS096</t>
  </si>
  <si>
    <t>Hillsboro Housing Authority</t>
  </si>
  <si>
    <t>KS105</t>
  </si>
  <si>
    <t>Junction City Housing Authority</t>
  </si>
  <si>
    <t>KS112</t>
  </si>
  <si>
    <t>Halstead Housing Authority</t>
  </si>
  <si>
    <t>KS113</t>
  </si>
  <si>
    <t>Cawker City Housing Authority</t>
  </si>
  <si>
    <t>KS121</t>
  </si>
  <si>
    <t>Lincoln Housing Authority</t>
  </si>
  <si>
    <t>KS131</t>
  </si>
  <si>
    <t>Frontenac Housing Authority</t>
  </si>
  <si>
    <t>KS132</t>
  </si>
  <si>
    <t>KS141</t>
  </si>
  <si>
    <t>Mankato Housing Authority</t>
  </si>
  <si>
    <t>KS142</t>
  </si>
  <si>
    <t>Stafford Housing Authority</t>
  </si>
  <si>
    <t>KS143</t>
  </si>
  <si>
    <t>KS147</t>
  </si>
  <si>
    <t>Chapman Housing Authority</t>
  </si>
  <si>
    <t>KS152</t>
  </si>
  <si>
    <t>Solomon Housing Authority</t>
  </si>
  <si>
    <t>KS155</t>
  </si>
  <si>
    <t>Cherryvale Housing Authority</t>
  </si>
  <si>
    <t>KS158</t>
  </si>
  <si>
    <t>Victoria Housing Authority</t>
  </si>
  <si>
    <t>KY001</t>
  </si>
  <si>
    <t>KENTUCKY STATE OFFICE</t>
  </si>
  <si>
    <t>Louisville Metro Housing Authority</t>
  </si>
  <si>
    <t>KY002</t>
  </si>
  <si>
    <t>Housing Authority of Covington</t>
  </si>
  <si>
    <t>KY003</t>
  </si>
  <si>
    <t>Housing Authority of Frankfort</t>
  </si>
  <si>
    <t>KY004</t>
  </si>
  <si>
    <t>Housing Authority of Lexington</t>
  </si>
  <si>
    <t>KY006</t>
  </si>
  <si>
    <t>Housing Authority of Paducah</t>
  </si>
  <si>
    <t>KY007</t>
  </si>
  <si>
    <t>Housing Authority of Madisonville</t>
  </si>
  <si>
    <t>KY008</t>
  </si>
  <si>
    <t>Housing Authority of Somerset</t>
  </si>
  <si>
    <t>KY009</t>
  </si>
  <si>
    <t>Housing Authority of Owensboro</t>
  </si>
  <si>
    <t>KY010</t>
  </si>
  <si>
    <t>Housing Authority of Corbin</t>
  </si>
  <si>
    <t>KY011</t>
  </si>
  <si>
    <t>Housing Authority of Hopkinsville</t>
  </si>
  <si>
    <t>KY012</t>
  </si>
  <si>
    <t>Housing Authority of Henderson</t>
  </si>
  <si>
    <t>KY013</t>
  </si>
  <si>
    <t>Housing Authority of Paris</t>
  </si>
  <si>
    <t>KY014</t>
  </si>
  <si>
    <t>Housing Authority of Danville</t>
  </si>
  <si>
    <t>KY015</t>
  </si>
  <si>
    <t>Housing Authority of Newport</t>
  </si>
  <si>
    <t>KY016</t>
  </si>
  <si>
    <t>Housing Authority of Richmond</t>
  </si>
  <si>
    <t>KY017</t>
  </si>
  <si>
    <t>Housing Authority of Maysville</t>
  </si>
  <si>
    <t>KY018</t>
  </si>
  <si>
    <t>Housing Authority of Winchester</t>
  </si>
  <si>
    <t>KY019</t>
  </si>
  <si>
    <t>Housing Authority of Middlesborough</t>
  </si>
  <si>
    <t>KY020</t>
  </si>
  <si>
    <t>Housing Authority of Mount Sterling</t>
  </si>
  <si>
    <t>KY021</t>
  </si>
  <si>
    <t>Housing Authority of Cynthiana</t>
  </si>
  <si>
    <t>KY022</t>
  </si>
  <si>
    <t>Housing Authority of Lebanon</t>
  </si>
  <si>
    <t>KY023</t>
  </si>
  <si>
    <t>Housing Authority of Russellville</t>
  </si>
  <si>
    <t>KY024</t>
  </si>
  <si>
    <t>Housing Authority of Hazard</t>
  </si>
  <si>
    <t>KY025</t>
  </si>
  <si>
    <t>Housing Authority of Lyon County</t>
  </si>
  <si>
    <t>KY026</t>
  </si>
  <si>
    <t>Housing Authority of Glasgow</t>
  </si>
  <si>
    <t>KY027</t>
  </si>
  <si>
    <t>Housing Authority of Paintsville</t>
  </si>
  <si>
    <t>KY028</t>
  </si>
  <si>
    <t>Housing Authority of Barbourville</t>
  </si>
  <si>
    <t>KY029</t>
  </si>
  <si>
    <t>Housing Authority of Cumberland</t>
  </si>
  <si>
    <t>KY030</t>
  </si>
  <si>
    <t>Housing Authority of Murray</t>
  </si>
  <si>
    <t>KY031</t>
  </si>
  <si>
    <t>Housing Authority of Williamsburg</t>
  </si>
  <si>
    <t>KY032</t>
  </si>
  <si>
    <t>Housing Authority of Morehead</t>
  </si>
  <si>
    <t>KY033</t>
  </si>
  <si>
    <t>Housing Authority of Catlettsburg</t>
  </si>
  <si>
    <t>KY034</t>
  </si>
  <si>
    <t>Housing Authority of Nicholasville</t>
  </si>
  <si>
    <t>KY035</t>
  </si>
  <si>
    <t>Housing Authority of Prestonsburg</t>
  </si>
  <si>
    <t>KY036</t>
  </si>
  <si>
    <t>Housing Authority of Irvine</t>
  </si>
  <si>
    <t>KY037</t>
  </si>
  <si>
    <t>Housing Authority of Hickman</t>
  </si>
  <si>
    <t>KY038</t>
  </si>
  <si>
    <t>Housing Authority of Martin</t>
  </si>
  <si>
    <t>KY039</t>
  </si>
  <si>
    <t>Housing Authority of Pineville</t>
  </si>
  <si>
    <t>KY040</t>
  </si>
  <si>
    <t>Housing Authority of Mayfield</t>
  </si>
  <si>
    <t>KY041</t>
  </si>
  <si>
    <t>Housing Authority of Morgantown</t>
  </si>
  <si>
    <t>KY042</t>
  </si>
  <si>
    <t>Housing Authority of Cadiz</t>
  </si>
  <si>
    <t>KY043</t>
  </si>
  <si>
    <t>Housing Authority of Fulton</t>
  </si>
  <si>
    <t>KY044</t>
  </si>
  <si>
    <t>Housing Authority of Whitesburg</t>
  </si>
  <si>
    <t>KY045</t>
  </si>
  <si>
    <t>Housing Authority of Jackson</t>
  </si>
  <si>
    <t>KY046</t>
  </si>
  <si>
    <t>Housing Authority of Albany</t>
  </si>
  <si>
    <t>KY047</t>
  </si>
  <si>
    <t>Campbellsville Housing and Redevelopment Authority</t>
  </si>
  <si>
    <t>KY048</t>
  </si>
  <si>
    <t>Housing Authority of Monticello</t>
  </si>
  <si>
    <t>KY049</t>
  </si>
  <si>
    <t>Housing Authority of Versailles</t>
  </si>
  <si>
    <t>KY052</t>
  </si>
  <si>
    <t>Housing Authority of Lancaster</t>
  </si>
  <si>
    <t>KY054</t>
  </si>
  <si>
    <t>Housing Authority of Elizabethtown</t>
  </si>
  <si>
    <t>KY055</t>
  </si>
  <si>
    <t>Housing Authority of Burkesville</t>
  </si>
  <si>
    <t>KY056</t>
  </si>
  <si>
    <t>KY057</t>
  </si>
  <si>
    <t>Housing Authority of Carrollton</t>
  </si>
  <si>
    <t>KY058</t>
  </si>
  <si>
    <t>Housing Authority of Beattyville</t>
  </si>
  <si>
    <t>KY059</t>
  </si>
  <si>
    <t>Housing Authority of Falmouth</t>
  </si>
  <si>
    <t>KY060</t>
  </si>
  <si>
    <t>Housing Authority of Flemingsburg</t>
  </si>
  <si>
    <t>KY061</t>
  </si>
  <si>
    <t>Housing Authority of Georgetown</t>
  </si>
  <si>
    <t>KY062</t>
  </si>
  <si>
    <t>Housing Authority of Harrodsburg</t>
  </si>
  <si>
    <t>KY063</t>
  </si>
  <si>
    <t>Housing Authority of Bowling Green</t>
  </si>
  <si>
    <t>KY064</t>
  </si>
  <si>
    <t>Housing Authority of Columbia</t>
  </si>
  <si>
    <t>KY065</t>
  </si>
  <si>
    <t>Housing Authority of London</t>
  </si>
  <si>
    <t>KY066</t>
  </si>
  <si>
    <t>Housing Authority of Manchester</t>
  </si>
  <si>
    <t>KY067</t>
  </si>
  <si>
    <t>Housing Authority of Horse Cave</t>
  </si>
  <si>
    <t>KY069</t>
  </si>
  <si>
    <t>Housing Authority of Williamstown</t>
  </si>
  <si>
    <t>KY070</t>
  </si>
  <si>
    <t>Housing Authority of Central City</t>
  </si>
  <si>
    <t>KY071</t>
  </si>
  <si>
    <t>Housing Authority of Bardstown</t>
  </si>
  <si>
    <t>KY072</t>
  </si>
  <si>
    <t>Housing Authority of Princeton</t>
  </si>
  <si>
    <t>KY073</t>
  </si>
  <si>
    <t>Housing Authority of Liberty</t>
  </si>
  <si>
    <t>KY074</t>
  </si>
  <si>
    <t>Housing Authority of Ashland</t>
  </si>
  <si>
    <t>KY075</t>
  </si>
  <si>
    <t>Housing Authority of Dawson Springs</t>
  </si>
  <si>
    <t>KY077</t>
  </si>
  <si>
    <t>Housing Authority of Harlan</t>
  </si>
  <si>
    <t>KY078</t>
  </si>
  <si>
    <t>Housing Authority of Eminence</t>
  </si>
  <si>
    <t>KY079</t>
  </si>
  <si>
    <t>Stanford Housing Authority</t>
  </si>
  <si>
    <t>KY080</t>
  </si>
  <si>
    <t>Housing Authority of Stanton</t>
  </si>
  <si>
    <t>KY081</t>
  </si>
  <si>
    <t>Housing Authority of McCreary County</t>
  </si>
  <si>
    <t>KY083</t>
  </si>
  <si>
    <t>Housing Authority of Hodgenville</t>
  </si>
  <si>
    <t>KY084</t>
  </si>
  <si>
    <t>Housing Authority Vanceburg</t>
  </si>
  <si>
    <t>KY085</t>
  </si>
  <si>
    <t>Housing Authority of Providence</t>
  </si>
  <si>
    <t>KY086</t>
  </si>
  <si>
    <t>HA of Lawrence County</t>
  </si>
  <si>
    <t>KY087</t>
  </si>
  <si>
    <t>Housing Authority of Radcliff</t>
  </si>
  <si>
    <t>KY089</t>
  </si>
  <si>
    <t>Housing Authority of Shelbyville</t>
  </si>
  <si>
    <t>KY090</t>
  </si>
  <si>
    <t>Housing Authority of Berea</t>
  </si>
  <si>
    <t>KY091</t>
  </si>
  <si>
    <t>Housing Authority of Benton</t>
  </si>
  <si>
    <t>KY092</t>
  </si>
  <si>
    <t>Housing Authority of Olive Hill</t>
  </si>
  <si>
    <t>KY093</t>
  </si>
  <si>
    <t>Housing Authority of Morganfield</t>
  </si>
  <si>
    <t>KY094</t>
  </si>
  <si>
    <t>Housing Authority of Sturgis</t>
  </si>
  <si>
    <t>KY096</t>
  </si>
  <si>
    <t>Housing Authority of Knott County</t>
  </si>
  <si>
    <t>KY097</t>
  </si>
  <si>
    <t>Housing Authority of Mount Vernon</t>
  </si>
  <si>
    <t>KY099</t>
  </si>
  <si>
    <t>Housing Authority of Franklin</t>
  </si>
  <si>
    <t>KY100</t>
  </si>
  <si>
    <t>Housing Authority of Greenville</t>
  </si>
  <si>
    <t>KY101</t>
  </si>
  <si>
    <t>Housing Authority of Irvington</t>
  </si>
  <si>
    <t>KY104</t>
  </si>
  <si>
    <t>Housing Authority of Scottsville</t>
  </si>
  <si>
    <t>KY106</t>
  </si>
  <si>
    <t>Housing Authority of Owingsville</t>
  </si>
  <si>
    <t>KY107</t>
  </si>
  <si>
    <t>Housing Authority of Pikeville</t>
  </si>
  <si>
    <t>KY122</t>
  </si>
  <si>
    <t>Housing Authority of Beaver Dam</t>
  </si>
  <si>
    <t>KY129</t>
  </si>
  <si>
    <t>Housing Authority of Dayton</t>
  </si>
  <si>
    <t>KY147</t>
  </si>
  <si>
    <t>Housing Authority of McKee</t>
  </si>
  <si>
    <t>KY149</t>
  </si>
  <si>
    <t>Housing Authority of Martin County</t>
  </si>
  <si>
    <t>KY157</t>
  </si>
  <si>
    <t>Housing Authority of Floyd County</t>
  </si>
  <si>
    <t>KY158</t>
  </si>
  <si>
    <t>Housing Authority of Dry Ridge</t>
  </si>
  <si>
    <t>KY170</t>
  </si>
  <si>
    <t>Housing Authority of Todd County</t>
  </si>
  <si>
    <t>KY177</t>
  </si>
  <si>
    <t>Housing Authority of Salyersville/Magoffin Co.</t>
  </si>
  <si>
    <t>LA001</t>
  </si>
  <si>
    <t>LOUISIANA STATE OFFICE</t>
  </si>
  <si>
    <t>Housing Authority of New Orleans</t>
  </si>
  <si>
    <t>LA002</t>
  </si>
  <si>
    <t>HOUSING AUTHORITY OF SHREVEPORT</t>
  </si>
  <si>
    <t>LA003</t>
  </si>
  <si>
    <t>Housing Authority of East Baton Rouge</t>
  </si>
  <si>
    <t>LA004</t>
  </si>
  <si>
    <t>HOUSING AUTHORITY OF LAKE CHARLES</t>
  </si>
  <si>
    <t>LA005</t>
  </si>
  <si>
    <t>Housing Authority of the City of Lafayette</t>
  </si>
  <si>
    <t>LA006</t>
  </si>
  <si>
    <t>Housing Authority of Monroe</t>
  </si>
  <si>
    <t>LA011</t>
  </si>
  <si>
    <t>Housing Authority of Westwego</t>
  </si>
  <si>
    <t>LA012</t>
  </si>
  <si>
    <t>Housing Authority of the City of Kenner</t>
  </si>
  <si>
    <t>LA013</t>
  </si>
  <si>
    <t>Housing Authority of Jefferson Parish</t>
  </si>
  <si>
    <t>LA023</t>
  </si>
  <si>
    <t>Housing Authority of the City of Alexandria</t>
  </si>
  <si>
    <t>LA025</t>
  </si>
  <si>
    <t>Housing Authority of the City of Eunice</t>
  </si>
  <si>
    <t>LA026</t>
  </si>
  <si>
    <t>Housing Authority of Kaplan</t>
  </si>
  <si>
    <t>LA027</t>
  </si>
  <si>
    <t>Housing Authority of New Iberia</t>
  </si>
  <si>
    <t>LA028</t>
  </si>
  <si>
    <t>Housing Authority of Rayne</t>
  </si>
  <si>
    <t>LA029</t>
  </si>
  <si>
    <t>Housing Authority of Crowley</t>
  </si>
  <si>
    <t>LA030</t>
  </si>
  <si>
    <t>Housing Authority of Ville Platte</t>
  </si>
  <si>
    <t>LA031</t>
  </si>
  <si>
    <t>Housing Authority of the Town of Mamou</t>
  </si>
  <si>
    <t>LA032</t>
  </si>
  <si>
    <t>Housing Authority of the Town of Church Point</t>
  </si>
  <si>
    <t>LA033</t>
  </si>
  <si>
    <t>Housing Authority of Oakdale</t>
  </si>
  <si>
    <t>LA034</t>
  </si>
  <si>
    <t>LA035</t>
  </si>
  <si>
    <t>Housing Authority of the Town of Gueydan</t>
  </si>
  <si>
    <t>LA036</t>
  </si>
  <si>
    <t>Housing Authority of the City of Morgan City</t>
  </si>
  <si>
    <t>LA037</t>
  </si>
  <si>
    <t>Housing Authority of the City of Minden</t>
  </si>
  <si>
    <t>LA038</t>
  </si>
  <si>
    <t>Housing Authority of the Town of Marksville</t>
  </si>
  <si>
    <t>LA039</t>
  </si>
  <si>
    <t>Housing Authority of the Town of Welsh</t>
  </si>
  <si>
    <t>LA040</t>
  </si>
  <si>
    <t>Housing Auth. of The Town of St. Martinville</t>
  </si>
  <si>
    <t>LA041</t>
  </si>
  <si>
    <t>Housing Authority of the Town of Lake Arthur</t>
  </si>
  <si>
    <t>LA042</t>
  </si>
  <si>
    <t>Housing Authority of the City of Bossier City</t>
  </si>
  <si>
    <t>LA043</t>
  </si>
  <si>
    <t>Housing Authority of the City of Donaldsonville</t>
  </si>
  <si>
    <t>LA044</t>
  </si>
  <si>
    <t>Housing Authority of the City of Thibodaux</t>
  </si>
  <si>
    <t>LA045</t>
  </si>
  <si>
    <t>Housing Authority of the Town of Arcadia</t>
  </si>
  <si>
    <t>LA046</t>
  </si>
  <si>
    <t>Housing Authority of the Town of Vinton</t>
  </si>
  <si>
    <t>LA047</t>
  </si>
  <si>
    <t>Housing Authority of the Town of Erath</t>
  </si>
  <si>
    <t>LA052</t>
  </si>
  <si>
    <t>Housing Authority of Farmerville</t>
  </si>
  <si>
    <t>LA054</t>
  </si>
  <si>
    <t>Housing Authority of Ruston</t>
  </si>
  <si>
    <t>LA055</t>
  </si>
  <si>
    <t>Housing Authority of City of Opelousas</t>
  </si>
  <si>
    <t>LA056</t>
  </si>
  <si>
    <t>Housing Authority of the Town of Berwick</t>
  </si>
  <si>
    <t>LA057</t>
  </si>
  <si>
    <t>Pineville Housing Authority</t>
  </si>
  <si>
    <t>LA059</t>
  </si>
  <si>
    <t>Housing Authority of the City of Breaux Bridge</t>
  </si>
  <si>
    <t>LA061</t>
  </si>
  <si>
    <t>Housing Authority of the Town of Jonesboro</t>
  </si>
  <si>
    <t>LA062</t>
  </si>
  <si>
    <t>Housing Authority of the Town of Bunkie</t>
  </si>
  <si>
    <t>LA063</t>
  </si>
  <si>
    <t>Housing Authority of the City of Sulphur</t>
  </si>
  <si>
    <t>LA065</t>
  </si>
  <si>
    <t>Housing Authority of the Town of Delcambre</t>
  </si>
  <si>
    <t>LA067</t>
  </si>
  <si>
    <t>Housing Authority of the Parish of St. Landry</t>
  </si>
  <si>
    <t>LA069</t>
  </si>
  <si>
    <t>Housing Authority of the Town of Kinder</t>
  </si>
  <si>
    <t>LA070</t>
  </si>
  <si>
    <t>Housing Authority of the Town of Patterson</t>
  </si>
  <si>
    <t>LA071</t>
  </si>
  <si>
    <t>Housing Authority of the Town of Cottonport</t>
  </si>
  <si>
    <t>LA072</t>
  </si>
  <si>
    <t>Housing Authority of the Town of Simmesport</t>
  </si>
  <si>
    <t>LA073</t>
  </si>
  <si>
    <t>Housing Authority of South Landry</t>
  </si>
  <si>
    <t>LA074</t>
  </si>
  <si>
    <t>Housing Authority of Sabine Parish</t>
  </si>
  <si>
    <t>LA075</t>
  </si>
  <si>
    <t>Housing Authority of the Town of Pontchatoula</t>
  </si>
  <si>
    <t>LA076</t>
  </si>
  <si>
    <t>Housing Authority of Ferriday</t>
  </si>
  <si>
    <t>LA077</t>
  </si>
  <si>
    <t>Housing Authority of the Town of Logansport</t>
  </si>
  <si>
    <t>LA080</t>
  </si>
  <si>
    <t>Housing Authority of Lafourche Parish</t>
  </si>
  <si>
    <t>LA082</t>
  </si>
  <si>
    <t>Housing Authority of the Town of Merryville</t>
  </si>
  <si>
    <t>LA084</t>
  </si>
  <si>
    <t>Housing Authority of the Village of Parks</t>
  </si>
  <si>
    <t>LA086</t>
  </si>
  <si>
    <t>Housing Authority of the City of DeRidder</t>
  </si>
  <si>
    <t>LA088</t>
  </si>
  <si>
    <t>Housing Authority of Vivian</t>
  </si>
  <si>
    <t>LA089</t>
  </si>
  <si>
    <t>Housing Authority of Homer</t>
  </si>
  <si>
    <t>LA090</t>
  </si>
  <si>
    <t>Housing Authority of the City of Houma</t>
  </si>
  <si>
    <t>LA091</t>
  </si>
  <si>
    <t>Southwest Acadia Consolidated Housing Authority</t>
  </si>
  <si>
    <t>LA092</t>
  </si>
  <si>
    <t>Housing Authority of St. James Parish</t>
  </si>
  <si>
    <t>LA093</t>
  </si>
  <si>
    <t>Housing Authority of the Town of White Castle</t>
  </si>
  <si>
    <t>LA094</t>
  </si>
  <si>
    <t>Housing Authority of St. Charles Parish</t>
  </si>
  <si>
    <t>LA095</t>
  </si>
  <si>
    <t>Housing Authority of St. John the Baptist Parish</t>
  </si>
  <si>
    <t>LA096</t>
  </si>
  <si>
    <t>Housing Authority of the Town of Haynesville</t>
  </si>
  <si>
    <t>LA097</t>
  </si>
  <si>
    <t>Housing Authority of the Town of Grambling</t>
  </si>
  <si>
    <t>LA098</t>
  </si>
  <si>
    <t>Housing Authority of Gibsland</t>
  </si>
  <si>
    <t>LA099</t>
  </si>
  <si>
    <t>Town of Independence HA</t>
  </si>
  <si>
    <t>LA100</t>
  </si>
  <si>
    <t>Housing Authority of the Town of Youngsville</t>
  </si>
  <si>
    <t>LA101</t>
  </si>
  <si>
    <t>Housing Authority of the City of Denham Springs</t>
  </si>
  <si>
    <t>LA102</t>
  </si>
  <si>
    <t>Housing Authority of the Town of Lake Providence</t>
  </si>
  <si>
    <t>LA103</t>
  </si>
  <si>
    <t>Housing Authority of City of Slidell</t>
  </si>
  <si>
    <t>LA105</t>
  </si>
  <si>
    <t>Housing Authority of the Town of Rayville</t>
  </si>
  <si>
    <t>LA106</t>
  </si>
  <si>
    <t>Housing Authority of the City of DeQuincy</t>
  </si>
  <si>
    <t>LA108</t>
  </si>
  <si>
    <t>Housing Authority of the Town of Oil City</t>
  </si>
  <si>
    <t>LA109</t>
  </si>
  <si>
    <t>Housing Authority of the Town of Winnsboro</t>
  </si>
  <si>
    <t>LA112</t>
  </si>
  <si>
    <t>Housing Authority of the Town of Mansfield</t>
  </si>
  <si>
    <t>LA113</t>
  </si>
  <si>
    <t>Housing Authority of the Town of New Roads</t>
  </si>
  <si>
    <t>LA115</t>
  </si>
  <si>
    <t>Housing Authority of the City of Natchitoches</t>
  </si>
  <si>
    <t>LA117</t>
  </si>
  <si>
    <t>Housing Authority of the Town of Cotton Valley</t>
  </si>
  <si>
    <t>LA118</t>
  </si>
  <si>
    <t>Housing Authority of the City of Jennings</t>
  </si>
  <si>
    <t>LA120</t>
  </si>
  <si>
    <t>Housing Authority of Grant Parish</t>
  </si>
  <si>
    <t>LA122</t>
  </si>
  <si>
    <t>HOUSING AUTHORITY OF THE TOWN OF COLFAX</t>
  </si>
  <si>
    <t>LA124</t>
  </si>
  <si>
    <t>Housing Authority of the Town of Olla</t>
  </si>
  <si>
    <t>LA125</t>
  </si>
  <si>
    <t>Housing Authority of the Parish of Caldwell</t>
  </si>
  <si>
    <t>LA127</t>
  </si>
  <si>
    <t>Housing Authority of the Town of East Hodge</t>
  </si>
  <si>
    <t>LA128</t>
  </si>
  <si>
    <t>Housing Authority of Vernon Parish</t>
  </si>
  <si>
    <t>LA129</t>
  </si>
  <si>
    <t>Housing Authority of Rapides Parish</t>
  </si>
  <si>
    <t>LA130</t>
  </si>
  <si>
    <t>Housing Authority of Duson</t>
  </si>
  <si>
    <t>LA142</t>
  </si>
  <si>
    <t>Housing Authority of Jena</t>
  </si>
  <si>
    <t>LA166</t>
  </si>
  <si>
    <t>Housing Authority of Natchitoches Parish</t>
  </si>
  <si>
    <t>LA238</t>
  </si>
  <si>
    <t>Housing Authority of City of Covington</t>
  </si>
  <si>
    <t>LA261</t>
  </si>
  <si>
    <t>Village of Fenton Housing Authority</t>
  </si>
  <si>
    <t>LA262</t>
  </si>
  <si>
    <t>East Carroll Parish Housing Authority</t>
  </si>
  <si>
    <t>MA001</t>
  </si>
  <si>
    <t>MASSACHUSETTS STATE OFFICE</t>
  </si>
  <si>
    <t>Lowell Housing Authority</t>
  </si>
  <si>
    <t>MA002</t>
  </si>
  <si>
    <t>Boston Housing Authority</t>
  </si>
  <si>
    <t>MA003</t>
  </si>
  <si>
    <t>Cambridge Housing Authority</t>
  </si>
  <si>
    <t>MA005</t>
  </si>
  <si>
    <t>MA006</t>
  </si>
  <si>
    <t>Fall River Housing Authority</t>
  </si>
  <si>
    <t>MA007</t>
  </si>
  <si>
    <t>New Bedford Housing Authority</t>
  </si>
  <si>
    <t>MA008</t>
  </si>
  <si>
    <t>Chicopee Housing Authority</t>
  </si>
  <si>
    <t>MA010</t>
  </si>
  <si>
    <t>Lawrence Housing Authority</t>
  </si>
  <si>
    <t>MA012</t>
  </si>
  <si>
    <t>Worcester Housing Authority</t>
  </si>
  <si>
    <t>MA013</t>
  </si>
  <si>
    <t>Waltham Housing Authority</t>
  </si>
  <si>
    <t>MA014</t>
  </si>
  <si>
    <t>Revere Housing Authority</t>
  </si>
  <si>
    <t>MA015</t>
  </si>
  <si>
    <t>Medford Housing Authority</t>
  </si>
  <si>
    <t>MA016</t>
  </si>
  <si>
    <t>Chelsea Housing Authority</t>
  </si>
  <si>
    <t>MA017</t>
  </si>
  <si>
    <t>Taunton Housing Authority</t>
  </si>
  <si>
    <t>MA019</t>
  </si>
  <si>
    <t>Woburn Housing Authority</t>
  </si>
  <si>
    <t>MA020</t>
  </si>
  <si>
    <t>MA021</t>
  </si>
  <si>
    <t>Clinton Housing Authority</t>
  </si>
  <si>
    <t>MA022</t>
  </si>
  <si>
    <t>Malden Housing Authority</t>
  </si>
  <si>
    <t>MA023</t>
  </si>
  <si>
    <t>Lynn Housing Authority</t>
  </si>
  <si>
    <t>MA024</t>
  </si>
  <si>
    <t>Brockton Housing Authority</t>
  </si>
  <si>
    <t>MA025</t>
  </si>
  <si>
    <t>Gloucester Housing Authority</t>
  </si>
  <si>
    <t>MA026</t>
  </si>
  <si>
    <t>Northampton Housing Authority</t>
  </si>
  <si>
    <t>MA028</t>
  </si>
  <si>
    <t>Framingham Housing Authority</t>
  </si>
  <si>
    <t>MA029</t>
  </si>
  <si>
    <t>Pittsfield Housing Authority</t>
  </si>
  <si>
    <t>MA031</t>
  </si>
  <si>
    <t>Somerville Housing Authority</t>
  </si>
  <si>
    <t>MA033</t>
  </si>
  <si>
    <t>Brookline Housing Authority</t>
  </si>
  <si>
    <t>MA034</t>
  </si>
  <si>
    <t>North Adams Housing Authority</t>
  </si>
  <si>
    <t>MA035</t>
  </si>
  <si>
    <t>MA036</t>
  </si>
  <si>
    <t>MA037</t>
  </si>
  <si>
    <t>Fitchburg Housing Authority</t>
  </si>
  <si>
    <t>MA039</t>
  </si>
  <si>
    <t>Winchendon Housing Authority</t>
  </si>
  <si>
    <t>MA041</t>
  </si>
  <si>
    <t>Shrewsbury Housing Authority</t>
  </si>
  <si>
    <t>MA043</t>
  </si>
  <si>
    <t>Dracut Housing Authority</t>
  </si>
  <si>
    <t>MA044</t>
  </si>
  <si>
    <t>Beverly Housing Authority</t>
  </si>
  <si>
    <t>MA045</t>
  </si>
  <si>
    <t>Weymouth Housing Authority</t>
  </si>
  <si>
    <t>MA046</t>
  </si>
  <si>
    <t>Barnstable Housing Authority</t>
  </si>
  <si>
    <t>MA047</t>
  </si>
  <si>
    <t>Falmouth Housing Authority</t>
  </si>
  <si>
    <t>MA049</t>
  </si>
  <si>
    <t>Scituate Housing Authority</t>
  </si>
  <si>
    <t>MA055</t>
  </si>
  <si>
    <t>Salem Housing Authority</t>
  </si>
  <si>
    <t>MA059</t>
  </si>
  <si>
    <t>Plymouth Housing Authority</t>
  </si>
  <si>
    <t>MA065</t>
  </si>
  <si>
    <t>Needham Housing Authority</t>
  </si>
  <si>
    <t>MA067</t>
  </si>
  <si>
    <t>Lexington Housing Authority</t>
  </si>
  <si>
    <t>MA069</t>
  </si>
  <si>
    <t>Milford Housing Authority</t>
  </si>
  <si>
    <t>MA074</t>
  </si>
  <si>
    <t>Wakefield Housing Authority</t>
  </si>
  <si>
    <t>MA081</t>
  </si>
  <si>
    <t>Methuen Housing Authority</t>
  </si>
  <si>
    <t>MA085</t>
  </si>
  <si>
    <t>Amherst Housing Authority</t>
  </si>
  <si>
    <t>MA091</t>
  </si>
  <si>
    <t>Hudson Housing Authority</t>
  </si>
  <si>
    <t>Watertown Housing Authority</t>
  </si>
  <si>
    <t>Concord Housing Authority</t>
  </si>
  <si>
    <t>MA099</t>
  </si>
  <si>
    <t>Saugus Housing Authority</t>
  </si>
  <si>
    <t>MA101</t>
  </si>
  <si>
    <t>Wayland Housing Authority</t>
  </si>
  <si>
    <t>MA107</t>
  </si>
  <si>
    <t>North Andover Housing Authority</t>
  </si>
  <si>
    <t>MA109</t>
  </si>
  <si>
    <t>Norwood Housing Authority</t>
  </si>
  <si>
    <t>MA110</t>
  </si>
  <si>
    <t>Bourne Housing Authority</t>
  </si>
  <si>
    <t>MA111</t>
  </si>
  <si>
    <t>Pembroke Housing Authority</t>
  </si>
  <si>
    <t>MA117</t>
  </si>
  <si>
    <t>Stoughton Housing Authority</t>
  </si>
  <si>
    <t>MA118</t>
  </si>
  <si>
    <t>Danvers Housing Authority</t>
  </si>
  <si>
    <t>MA123</t>
  </si>
  <si>
    <t>Webster Housing Authority</t>
  </si>
  <si>
    <t>MA132</t>
  </si>
  <si>
    <t>Groveland Housing Authority</t>
  </si>
  <si>
    <t>MA133</t>
  </si>
  <si>
    <t>Rockland Housing Authority</t>
  </si>
  <si>
    <t>MA137</t>
  </si>
  <si>
    <t>Maynard Housing Authority</t>
  </si>
  <si>
    <t>MA139</t>
  </si>
  <si>
    <t>Tewksbury Housing Authority</t>
  </si>
  <si>
    <t>MA155</t>
  </si>
  <si>
    <t>Hanson Housing Authority</t>
  </si>
  <si>
    <t>MA157</t>
  </si>
  <si>
    <t>Medway Housing Authority</t>
  </si>
  <si>
    <t>MA159</t>
  </si>
  <si>
    <t>Auburn Housing Authority</t>
  </si>
  <si>
    <t>MA169</t>
  </si>
  <si>
    <t>Swansea Housing Authority</t>
  </si>
  <si>
    <t>MD001</t>
  </si>
  <si>
    <t>MARYLAND STATE OFFICE</t>
  </si>
  <si>
    <t>Housing Authority of the City of Annapolis</t>
  </si>
  <si>
    <t>MD002</t>
  </si>
  <si>
    <t>Housing Authority Of Baltimore City</t>
  </si>
  <si>
    <t>MD003</t>
  </si>
  <si>
    <t>Frederick Housing Authority</t>
  </si>
  <si>
    <t>MD004</t>
  </si>
  <si>
    <t>HOUSING OPPRTY COM OF MONTGOMERY CO</t>
  </si>
  <si>
    <t>MD005</t>
  </si>
  <si>
    <t>Housing Authority of the City of Cumberland</t>
  </si>
  <si>
    <t>MD006</t>
  </si>
  <si>
    <t>Hagerstown Housing Authority</t>
  </si>
  <si>
    <t>MD007</t>
  </si>
  <si>
    <t>Rockville Housing Enterprises</t>
  </si>
  <si>
    <t>MD008</t>
  </si>
  <si>
    <t>Housing Authority of the City of Frostburg</t>
  </si>
  <si>
    <t>MD009</t>
  </si>
  <si>
    <t>Housing Authority Of Crisfield</t>
  </si>
  <si>
    <t>MD011</t>
  </si>
  <si>
    <t>Glenarden Housing Authority</t>
  </si>
  <si>
    <t>MD012</t>
  </si>
  <si>
    <t>Havre de Grace Housing Authority</t>
  </si>
  <si>
    <t>MD014</t>
  </si>
  <si>
    <t>Wicomico County Housing Authority</t>
  </si>
  <si>
    <t>MD015</t>
  </si>
  <si>
    <t>Housing Authority of Prince Georges County</t>
  </si>
  <si>
    <t>MD017</t>
  </si>
  <si>
    <t>College Park Housing Authority</t>
  </si>
  <si>
    <t>MD018</t>
  </si>
  <si>
    <t>Housing Commisson Of Anne Arundel County</t>
  </si>
  <si>
    <t>ME001</t>
  </si>
  <si>
    <t>Van Buren Housing Authority</t>
  </si>
  <si>
    <t>ME002</t>
  </si>
  <si>
    <t>Fort Fairfield Housing Authority</t>
  </si>
  <si>
    <t>ME003</t>
  </si>
  <si>
    <t>ME004</t>
  </si>
  <si>
    <t>Presque Isle Housing Authority</t>
  </si>
  <si>
    <t>ME005</t>
  </si>
  <si>
    <t>Lewiston Housing Authority</t>
  </si>
  <si>
    <t>ME007</t>
  </si>
  <si>
    <t>ME008</t>
  </si>
  <si>
    <t>ME009</t>
  </si>
  <si>
    <t>Housing Authority City of Bangor</t>
  </si>
  <si>
    <t>Sanford Housing Authority</t>
  </si>
  <si>
    <t>ME018</t>
  </si>
  <si>
    <t>Old Town Housing Authority</t>
  </si>
  <si>
    <t>ME021</t>
  </si>
  <si>
    <t>Brewer Housing Authority</t>
  </si>
  <si>
    <t>ME022</t>
  </si>
  <si>
    <t>Southwest Harbor Housing Authority</t>
  </si>
  <si>
    <t>ME023</t>
  </si>
  <si>
    <t>Bar Harbor Housing Authority</t>
  </si>
  <si>
    <t>ME024</t>
  </si>
  <si>
    <t>Mount Desert Housing Authority</t>
  </si>
  <si>
    <t>ME026</t>
  </si>
  <si>
    <t>Tremont Housing Authority</t>
  </si>
  <si>
    <t>ME027</t>
  </si>
  <si>
    <t>Ellsworth Housing Authority</t>
  </si>
  <si>
    <t>MI001</t>
  </si>
  <si>
    <t>MICHIGAN STATE OFFICE</t>
  </si>
  <si>
    <t>Detroit Housing Commission</t>
  </si>
  <si>
    <t>MI003</t>
  </si>
  <si>
    <t>Dearborn Housing Commission</t>
  </si>
  <si>
    <t>MI004</t>
  </si>
  <si>
    <t>Hamtramck Housing Commission</t>
  </si>
  <si>
    <t>MI006</t>
  </si>
  <si>
    <t>Saginaw Housing Commission</t>
  </si>
  <si>
    <t>MI008</t>
  </si>
  <si>
    <t>River Rouge Housing Commission</t>
  </si>
  <si>
    <t>MI009</t>
  </si>
  <si>
    <t>Flint Housing Commission</t>
  </si>
  <si>
    <t>MI010</t>
  </si>
  <si>
    <t>Benton Harbor Housing Commission</t>
  </si>
  <si>
    <t>MI011</t>
  </si>
  <si>
    <t>Monroe Housing Commission</t>
  </si>
  <si>
    <t>MI012</t>
  </si>
  <si>
    <t>Bessemer Housing Commission</t>
  </si>
  <si>
    <t>MI013</t>
  </si>
  <si>
    <t>Iron Mountain Housing Commission</t>
  </si>
  <si>
    <t>MI014</t>
  </si>
  <si>
    <t>Albion Housing Commission</t>
  </si>
  <si>
    <t>MI015</t>
  </si>
  <si>
    <t>Wakefield Housing Commission</t>
  </si>
  <si>
    <t>MI016</t>
  </si>
  <si>
    <t>Bronson Housing Commission</t>
  </si>
  <si>
    <t>MI018</t>
  </si>
  <si>
    <t>Ironwood Housing Commission</t>
  </si>
  <si>
    <t>MI019</t>
  </si>
  <si>
    <t>Baraga Housing Commission</t>
  </si>
  <si>
    <t>MI020</t>
  </si>
  <si>
    <t>Reed City Housing Commission</t>
  </si>
  <si>
    <t>MI022</t>
  </si>
  <si>
    <t>Alpena Housing Commission</t>
  </si>
  <si>
    <t>MI024</t>
  </si>
  <si>
    <t>Bay City Housing Commission</t>
  </si>
  <si>
    <t>MI027</t>
  </si>
  <si>
    <t>Inkster Housing Commission</t>
  </si>
  <si>
    <t>MI028</t>
  </si>
  <si>
    <t>Mount Clemens Housing Commission</t>
  </si>
  <si>
    <t>MI029</t>
  </si>
  <si>
    <t>Wayne Housing Commission</t>
  </si>
  <si>
    <t>MI030</t>
  </si>
  <si>
    <t>Cheboygan Housing Commission</t>
  </si>
  <si>
    <t>MI031</t>
  </si>
  <si>
    <t>Muskegon Heights Housing Commission</t>
  </si>
  <si>
    <t>MI032</t>
  </si>
  <si>
    <t>Benton Township Housing Commission</t>
  </si>
  <si>
    <t>MI033</t>
  </si>
  <si>
    <t>Royal Oak Township Housing Commission</t>
  </si>
  <si>
    <t>MI035</t>
  </si>
  <si>
    <t>Battle Creek Housing Commission</t>
  </si>
  <si>
    <t>MI036</t>
  </si>
  <si>
    <t>Sault Ste Marie Housing Commission</t>
  </si>
  <si>
    <t>MI037</t>
  </si>
  <si>
    <t>Roseville Housing Commission</t>
  </si>
  <si>
    <t>MI038</t>
  </si>
  <si>
    <t>Jackson Housing Commission</t>
  </si>
  <si>
    <t>MI039</t>
  </si>
  <si>
    <t>Port Huron Housing Commission</t>
  </si>
  <si>
    <t>MI040</t>
  </si>
  <si>
    <t>Clinton Township Housing Commission</t>
  </si>
  <si>
    <t>MI041</t>
  </si>
  <si>
    <t>Big Rapids Housing Commission</t>
  </si>
  <si>
    <t>MI042</t>
  </si>
  <si>
    <t>Ontonagon Housing Commission</t>
  </si>
  <si>
    <t>MI044</t>
  </si>
  <si>
    <t>Eastpointe Housing Commission</t>
  </si>
  <si>
    <t>MI046</t>
  </si>
  <si>
    <t>Saint Joseph Housing Commission</t>
  </si>
  <si>
    <t>MI047</t>
  </si>
  <si>
    <t>Grayling Housing Commission</t>
  </si>
  <si>
    <t>MI049</t>
  </si>
  <si>
    <t>Manistique Housing Commission</t>
  </si>
  <si>
    <t>MI050</t>
  </si>
  <si>
    <t>Baldwin Housing Commission</t>
  </si>
  <si>
    <t>MI051</t>
  </si>
  <si>
    <t>Lincoln Park Housing Commission</t>
  </si>
  <si>
    <t>MI052</t>
  </si>
  <si>
    <t>Saint Clair Housing Commission</t>
  </si>
  <si>
    <t>MI053</t>
  </si>
  <si>
    <t>Allen Park Housing Commission</t>
  </si>
  <si>
    <t>MI054</t>
  </si>
  <si>
    <t>Laurium Housing Commission</t>
  </si>
  <si>
    <t>MI055</t>
  </si>
  <si>
    <t>Livonia Housing Commission</t>
  </si>
  <si>
    <t>MI057</t>
  </si>
  <si>
    <t>Calumet Housing Commission</t>
  </si>
  <si>
    <t>MI058</t>
  </si>
  <si>
    <t>Lansing Housing Commission</t>
  </si>
  <si>
    <t>MI059</t>
  </si>
  <si>
    <t>St Clair Shores Housing Commission</t>
  </si>
  <si>
    <t>MI060</t>
  </si>
  <si>
    <t>Cadillac Housing Commission</t>
  </si>
  <si>
    <t>MI061</t>
  </si>
  <si>
    <t>Saint Louis Housing Commission</t>
  </si>
  <si>
    <t>MI063</t>
  </si>
  <si>
    <t>Hancock Housing Commission</t>
  </si>
  <si>
    <t>MI064</t>
  </si>
  <si>
    <t>Ann Arbor Housing Commission</t>
  </si>
  <si>
    <t>MI066</t>
  </si>
  <si>
    <t>Muskegon Housing Commission</t>
  </si>
  <si>
    <t>MI068</t>
  </si>
  <si>
    <t>Negaunee Housing Commission</t>
  </si>
  <si>
    <t>MI069</t>
  </si>
  <si>
    <t>Sturgis Housing Commission</t>
  </si>
  <si>
    <t>MI072</t>
  </si>
  <si>
    <t>Romulus Housing Commission</t>
  </si>
  <si>
    <t>MI073</t>
  </si>
  <si>
    <t>Grand Rapids Housing Commission</t>
  </si>
  <si>
    <t>MI074</t>
  </si>
  <si>
    <t>Mount Pleasant Housing Commission</t>
  </si>
  <si>
    <t>MI076</t>
  </si>
  <si>
    <t>Niles Housing Commission</t>
  </si>
  <si>
    <t>MI077</t>
  </si>
  <si>
    <t>Gladstone Housing Commission</t>
  </si>
  <si>
    <t>MI078</t>
  </si>
  <si>
    <t>Manistee Housing Commission</t>
  </si>
  <si>
    <t>MI079</t>
  </si>
  <si>
    <t>Rogers City Housing Commission</t>
  </si>
  <si>
    <t>MI080</t>
  </si>
  <si>
    <t>Traverse City Housing Commission</t>
  </si>
  <si>
    <t>MI081</t>
  </si>
  <si>
    <t>Rockwood Housing Commission</t>
  </si>
  <si>
    <t>MI082</t>
  </si>
  <si>
    <t>South Haven Housing Commission</t>
  </si>
  <si>
    <t>MI083</t>
  </si>
  <si>
    <t>Escanaba Housing Commission</t>
  </si>
  <si>
    <t>MI084</t>
  </si>
  <si>
    <t>Boyne City Housing Commission</t>
  </si>
  <si>
    <t>MI087</t>
  </si>
  <si>
    <t>Menominee Housing Commission</t>
  </si>
  <si>
    <t>MI091</t>
  </si>
  <si>
    <t>Kingsford Housing Commission</t>
  </si>
  <si>
    <t>MI093</t>
  </si>
  <si>
    <t>Rockford Housing Commission</t>
  </si>
  <si>
    <t>MI094</t>
  </si>
  <si>
    <t>Munising Housing Commission</t>
  </si>
  <si>
    <t>MI095</t>
  </si>
  <si>
    <t>Gladwin City Housing Commission</t>
  </si>
  <si>
    <t>MI096</t>
  </si>
  <si>
    <t>Ferndale Housing Commission</t>
  </si>
  <si>
    <t>MI098</t>
  </si>
  <si>
    <t>Luna Pier Housing Commission</t>
  </si>
  <si>
    <t>MI101</t>
  </si>
  <si>
    <t>Ishpeming Housing Commission</t>
  </si>
  <si>
    <t>MI102</t>
  </si>
  <si>
    <t>East Tawas Housing Commission</t>
  </si>
  <si>
    <t>MI103</t>
  </si>
  <si>
    <t>Hillsdale Housing Commission</t>
  </si>
  <si>
    <t>MI104</t>
  </si>
  <si>
    <t>Lake Linden Housing Commission</t>
  </si>
  <si>
    <t>MI105</t>
  </si>
  <si>
    <t>Highland Park Housing Commission</t>
  </si>
  <si>
    <t>MI107</t>
  </si>
  <si>
    <t>Houghton Housing Commission</t>
  </si>
  <si>
    <t>MI108</t>
  </si>
  <si>
    <t>L'Anse Housing Commission</t>
  </si>
  <si>
    <t>MI112</t>
  </si>
  <si>
    <t>Evart Housing Commission</t>
  </si>
  <si>
    <t>MI114</t>
  </si>
  <si>
    <t>Algonac Housing Commission</t>
  </si>
  <si>
    <t>MI115</t>
  </si>
  <si>
    <t>Wyoming Housing Commission</t>
  </si>
  <si>
    <t>MI116</t>
  </si>
  <si>
    <t>Elk Rapids Housing Commission</t>
  </si>
  <si>
    <t>MI117</t>
  </si>
  <si>
    <t>Ionia Housing Commission</t>
  </si>
  <si>
    <t>MI118</t>
  </si>
  <si>
    <t>East Jordan Housing Commission</t>
  </si>
  <si>
    <t>MI119</t>
  </si>
  <si>
    <t>Iron County Housing Commission</t>
  </si>
  <si>
    <t>MI120</t>
  </si>
  <si>
    <t>Dowagiac Housing Commission</t>
  </si>
  <si>
    <t>MI121</t>
  </si>
  <si>
    <t>Alma Housing Commission</t>
  </si>
  <si>
    <t>MI124</t>
  </si>
  <si>
    <t>Saranac Housing Commission</t>
  </si>
  <si>
    <t>MI142</t>
  </si>
  <si>
    <t>Dundee Housing Commission</t>
  </si>
  <si>
    <t>MI156</t>
  </si>
  <si>
    <t>Bedford Township Housing Commission</t>
  </si>
  <si>
    <t>MI157</t>
  </si>
  <si>
    <t>Sterling Heights Housing Commission</t>
  </si>
  <si>
    <t>MI158</t>
  </si>
  <si>
    <t>Mackinac County Housing Commission</t>
  </si>
  <si>
    <t>MI161</t>
  </si>
  <si>
    <t>Marysville Housing Commission</t>
  </si>
  <si>
    <t>MI167</t>
  </si>
  <si>
    <t>Potterville Housing Commission</t>
  </si>
  <si>
    <t>MI168</t>
  </si>
  <si>
    <t>Ingham County Housing Commission</t>
  </si>
  <si>
    <t>MI180</t>
  </si>
  <si>
    <t>New Haven Housing Commission</t>
  </si>
  <si>
    <t>MI181</t>
  </si>
  <si>
    <t>Bangor Housing Commission</t>
  </si>
  <si>
    <t>MI182</t>
  </si>
  <si>
    <t>Charlevoix Housing Commission</t>
  </si>
  <si>
    <t>MI183</t>
  </si>
  <si>
    <t>Middleville Housing Commission</t>
  </si>
  <si>
    <t>MI187</t>
  </si>
  <si>
    <t>Rapid River Housing Commission</t>
  </si>
  <si>
    <t>MI189</t>
  </si>
  <si>
    <t>Covert Public Housing Commission</t>
  </si>
  <si>
    <t>MI191</t>
  </si>
  <si>
    <t>Caseville Housing Commission</t>
  </si>
  <si>
    <t>MI192</t>
  </si>
  <si>
    <t>Hermansville Housing Commission</t>
  </si>
  <si>
    <t>MI194</t>
  </si>
  <si>
    <t>Bath Charter Township Housing Commission</t>
  </si>
  <si>
    <t>MN001</t>
  </si>
  <si>
    <t>MINNESOTA STATE OFFICE</t>
  </si>
  <si>
    <t>Public Housing Agency of the City of St Paul</t>
  </si>
  <si>
    <t>MN002</t>
  </si>
  <si>
    <t>PHA in and for the City of Minneapolis</t>
  </si>
  <si>
    <t>MN003</t>
  </si>
  <si>
    <t>HRA of DULUTH, MINNESOTA</t>
  </si>
  <si>
    <t>MN004</t>
  </si>
  <si>
    <t>THE HRA OF HIBBING, MINNESOTA</t>
  </si>
  <si>
    <t>MN005</t>
  </si>
  <si>
    <t>HRA of CHISHOLM, MINNESOTA</t>
  </si>
  <si>
    <t>MN006</t>
  </si>
  <si>
    <t>HRA of WINONA, MINNESOTA</t>
  </si>
  <si>
    <t>MN007</t>
  </si>
  <si>
    <t>HRA of VIRGINIA, MINNESOTA</t>
  </si>
  <si>
    <t>MN008</t>
  </si>
  <si>
    <t>HRA of FERGUS FALLS, MINNESOTA</t>
  </si>
  <si>
    <t>MN009</t>
  </si>
  <si>
    <t>HRA of BEMIDJI, MINNESOTA</t>
  </si>
  <si>
    <t>MN010</t>
  </si>
  <si>
    <t>HRA OF THE CITY OF SOUTH ST PAUL, MINNESOTA</t>
  </si>
  <si>
    <t>MN011</t>
  </si>
  <si>
    <t>HRA of EVELETH, MINNESOTA</t>
  </si>
  <si>
    <t>MN014</t>
  </si>
  <si>
    <t>HRA of BENSON, MINNESOTA</t>
  </si>
  <si>
    <t>MN017</t>
  </si>
  <si>
    <t>MOORHEAD PUBLIC HOUSING AGENCY</t>
  </si>
  <si>
    <t>MN018</t>
  </si>
  <si>
    <t>HRA of WADENA, MINNESOTA</t>
  </si>
  <si>
    <t>MN019</t>
  </si>
  <si>
    <t>North Mankato Housing and Redevelopment Autho</t>
  </si>
  <si>
    <t>MN020</t>
  </si>
  <si>
    <t>HRA of PERHAM, MINNESOTA</t>
  </si>
  <si>
    <t>MN021</t>
  </si>
  <si>
    <t>CROOKSTON HOUSING AND EDA</t>
  </si>
  <si>
    <t>MN022</t>
  </si>
  <si>
    <t>HRA OF THE CITY OF BLUE EARTH, MINNESOTA</t>
  </si>
  <si>
    <t>MN023</t>
  </si>
  <si>
    <t>HRA OF INTERNATIONAL FALLS, MINNESOTA</t>
  </si>
  <si>
    <t>MN024</t>
  </si>
  <si>
    <t>MN025</t>
  </si>
  <si>
    <t>MN026</t>
  </si>
  <si>
    <t>HRA of MONTEVIDEO, MINNESOTA</t>
  </si>
  <si>
    <t>MN027</t>
  </si>
  <si>
    <t>THIEF RIVER FALLS HOUSING &amp; REDEVELOPMENT AUT</t>
  </si>
  <si>
    <t>MN028</t>
  </si>
  <si>
    <t>HRA of SAUK CENTRE, MINNESOTA</t>
  </si>
  <si>
    <t>MN029</t>
  </si>
  <si>
    <t>HRA of MADISON, MINNESOTA</t>
  </si>
  <si>
    <t>MN031</t>
  </si>
  <si>
    <t>HRA of ST. JAMES, MINNESOTA</t>
  </si>
  <si>
    <t>MN032</t>
  </si>
  <si>
    <t>HRA IN AND FOR THE CITY OF BRAINERD, MINNESOTA</t>
  </si>
  <si>
    <t>MN033</t>
  </si>
  <si>
    <t>HRA of MONTGOMERY, MINNESOTA</t>
  </si>
  <si>
    <t>MN034</t>
  </si>
  <si>
    <t>HRA of WORTHINGTON, MINNESOTA</t>
  </si>
  <si>
    <t>MN035</t>
  </si>
  <si>
    <t>HRA of ALEXANDRIA, MINNESOTA</t>
  </si>
  <si>
    <t>MN036</t>
  </si>
  <si>
    <t>HRA of REDWOOD FALLS, MINNESOTA</t>
  </si>
  <si>
    <t>MN037</t>
  </si>
  <si>
    <t>HRA of AITKIN COUNTY, MINNESOTA</t>
  </si>
  <si>
    <t>MN038</t>
  </si>
  <si>
    <t>HRA of ST. CLOUD, MINNESOTA</t>
  </si>
  <si>
    <t>MN039</t>
  </si>
  <si>
    <t>HRA of LE SUEUR, MINNESOTA</t>
  </si>
  <si>
    <t>MN040</t>
  </si>
  <si>
    <t>HRA of TRACY, MINNESOTA</t>
  </si>
  <si>
    <t>MN041</t>
  </si>
  <si>
    <t>MN042</t>
  </si>
  <si>
    <t>HRA of LITTLE FALLS, MINNESOTA</t>
  </si>
  <si>
    <t>MN043</t>
  </si>
  <si>
    <t>HRA of PARK RAPIDS, MINNESOTA</t>
  </si>
  <si>
    <t>MN046</t>
  </si>
  <si>
    <t>HRA of ST. PETER, MINNESOTA</t>
  </si>
  <si>
    <t>MN047</t>
  </si>
  <si>
    <t>HRA of BAGLEY, MINNESOTA</t>
  </si>
  <si>
    <t>MN048</t>
  </si>
  <si>
    <t>HRA of LUVERNE, MINNESOTA</t>
  </si>
  <si>
    <t>MN049</t>
  </si>
  <si>
    <t>HRA of PIPESTONE, MINNESOTA</t>
  </si>
  <si>
    <t>MN052</t>
  </si>
  <si>
    <t>HRA of BRAHAM, MINNESOTA</t>
  </si>
  <si>
    <t>MN053</t>
  </si>
  <si>
    <t>HRA of ELY, MINNESOTA</t>
  </si>
  <si>
    <t>MN054</t>
  </si>
  <si>
    <t>HRA of FAIRMONT, MINNESOTA</t>
  </si>
  <si>
    <t>MN055</t>
  </si>
  <si>
    <t>HRA of CARLTON, MINNESOTA</t>
  </si>
  <si>
    <t>MN056</t>
  </si>
  <si>
    <t>HRA of GLENWOOD, MINNESOTA</t>
  </si>
  <si>
    <t>MN058</t>
  </si>
  <si>
    <t>HRA of MOUNTAIN LAKE, MINNESOTA</t>
  </si>
  <si>
    <t>MN059</t>
  </si>
  <si>
    <t>HRA of PINE CITY, MINNESOTA</t>
  </si>
  <si>
    <t>MN060</t>
  </si>
  <si>
    <t>HRA OF SLEEPY EYE, MINNESOTA</t>
  </si>
  <si>
    <t>MN061</t>
  </si>
  <si>
    <t>HRA OF WARROAD, MINNESOTA</t>
  </si>
  <si>
    <t>MN062</t>
  </si>
  <si>
    <t>HRA OF CITY OF DELANO, MINNESOTA</t>
  </si>
  <si>
    <t>MN063</t>
  </si>
  <si>
    <t>MANKATO EDA</t>
  </si>
  <si>
    <t>MN064</t>
  </si>
  <si>
    <t>HRA OF PRINCETON, MINNESOTA</t>
  </si>
  <si>
    <t>MN065</t>
  </si>
  <si>
    <t>HRA OF CITY OF MELROSE, MINNESOTA</t>
  </si>
  <si>
    <t>MN067</t>
  </si>
  <si>
    <t>Cambridge Economic Development Authority</t>
  </si>
  <si>
    <t>MN068</t>
  </si>
  <si>
    <t>HRA OF BARNESVILLE, MINNESOTA</t>
  </si>
  <si>
    <t>MN069</t>
  </si>
  <si>
    <t>HRA OF CLARKFIELD, MINNESOTA</t>
  </si>
  <si>
    <t>MN070</t>
  </si>
  <si>
    <t>HRA OF LITCHFIELD, MINNESOTA</t>
  </si>
  <si>
    <t>MN071</t>
  </si>
  <si>
    <t>HRA OF RED LAKE FALLS, MINNESOTA</t>
  </si>
  <si>
    <t>MN072</t>
  </si>
  <si>
    <t>BRECKENRIDGE HRA OF BRECKENRIDGE, Minnesota</t>
  </si>
  <si>
    <t>MN073</t>
  </si>
  <si>
    <t>HRA OF CLOQUET, MINNESOTA</t>
  </si>
  <si>
    <t>MN075</t>
  </si>
  <si>
    <t>HRA OF STAPLES</t>
  </si>
  <si>
    <t>MN076</t>
  </si>
  <si>
    <t>HRA OF WARREN, MINNESOTA</t>
  </si>
  <si>
    <t>MN077</t>
  </si>
  <si>
    <t>HRA IN AND FOR THE CITY OF ALBERT LEA, MINNESOTA</t>
  </si>
  <si>
    <t>MN078</t>
  </si>
  <si>
    <t>HRA OF HOPKINS, MINNESOTA</t>
  </si>
  <si>
    <t>MN080</t>
  </si>
  <si>
    <t>HRA OF WINDOM, MINNESOTA</t>
  </si>
  <si>
    <t>MN082</t>
  </si>
  <si>
    <t>HRA OF CROSBY, MINNESOTA</t>
  </si>
  <si>
    <t>MN083</t>
  </si>
  <si>
    <t>HRA OF HENNING, MINNESOTA</t>
  </si>
  <si>
    <t>MN085</t>
  </si>
  <si>
    <t>Housing &amp; Redevelopment Authority of Austin</t>
  </si>
  <si>
    <t>MN086</t>
  </si>
  <si>
    <t>HRA Of VILLAGE OF GREENBUSH, MINNESOTA</t>
  </si>
  <si>
    <t>MN087</t>
  </si>
  <si>
    <t>HRA OF WASECA, MINNESOTA</t>
  </si>
  <si>
    <t>MN088</t>
  </si>
  <si>
    <t>HRA OF LONG PRAIRIE, MINNESOTA</t>
  </si>
  <si>
    <t>MN089</t>
  </si>
  <si>
    <t>HRA OF JACKSON, MINNESOTA</t>
  </si>
  <si>
    <t>MN090</t>
  </si>
  <si>
    <t>HRA OF RED WING, MINNESOTA</t>
  </si>
  <si>
    <t>MN091</t>
  </si>
  <si>
    <t>HRA OF MOOSE LAKE, MINNESOTA</t>
  </si>
  <si>
    <t>MN092</t>
  </si>
  <si>
    <t>HRA OF PINE RIVER, MINNESOTA</t>
  </si>
  <si>
    <t>MN095</t>
  </si>
  <si>
    <t>HRA OF PEQUOT LAKES, MINNESOTA</t>
  </si>
  <si>
    <t>MN096</t>
  </si>
  <si>
    <t>HRA OF COOK, MINNESOTA</t>
  </si>
  <si>
    <t>MN097</t>
  </si>
  <si>
    <t>HRA OF NEW RICHLAND, MINNESOTA</t>
  </si>
  <si>
    <t>MN098</t>
  </si>
  <si>
    <t>HRA OF COTTONWOOD, MINNESOTA</t>
  </si>
  <si>
    <t>MN100</t>
  </si>
  <si>
    <t>HRA OF CASS LAKE, MINNESOTA</t>
  </si>
  <si>
    <t>MN101</t>
  </si>
  <si>
    <t>HRA OF MORA, MINNESOTA</t>
  </si>
  <si>
    <t>MN102</t>
  </si>
  <si>
    <t>HRA OF LINDSTROM, MINNESOTA</t>
  </si>
  <si>
    <t>MN107</t>
  </si>
  <si>
    <t>HRA OF DETROIT LAKES, MINNESOTA</t>
  </si>
  <si>
    <t>MN113</t>
  </si>
  <si>
    <t>HRA OF BAUDETTE, MINNESOTA</t>
  </si>
  <si>
    <t>MN117</t>
  </si>
  <si>
    <t>HRA OF GILBERT, MINNESOTA</t>
  </si>
  <si>
    <t>MN128</t>
  </si>
  <si>
    <t>NEW ULM ECONOMIC DEVELOPMENT AUTHORITY</t>
  </si>
  <si>
    <t>MN144</t>
  </si>
  <si>
    <t>HOUSING AUTHORITY OF ST LOUIS PARK, MINNESOTA</t>
  </si>
  <si>
    <t>MN147</t>
  </si>
  <si>
    <t>DAKOTA COUNTY CDA</t>
  </si>
  <si>
    <t>MN151</t>
  </si>
  <si>
    <t>OLMSTED COUNTY HRA</t>
  </si>
  <si>
    <t>MN154</t>
  </si>
  <si>
    <t>ITASCA COUNTY HRA</t>
  </si>
  <si>
    <t>MN157</t>
  </si>
  <si>
    <t>Housing &amp; Redevelopment Authority Of Faribault</t>
  </si>
  <si>
    <t>MN158</t>
  </si>
  <si>
    <t>NW MN MULTI-COUNTY HRA</t>
  </si>
  <si>
    <t>MN161</t>
  </si>
  <si>
    <t>RENVILLE COUNTY HRA</t>
  </si>
  <si>
    <t>MN167</t>
  </si>
  <si>
    <t>BLUE EARTH COUNTY EDA</t>
  </si>
  <si>
    <t>MN168</t>
  </si>
  <si>
    <t>KANDIYOHI COUNTY HRA</t>
  </si>
  <si>
    <t>MN169</t>
  </si>
  <si>
    <t>GRANT COUNTY HRA</t>
  </si>
  <si>
    <t>MN176</t>
  </si>
  <si>
    <t>BIG STONE COUNTY  HRA</t>
  </si>
  <si>
    <t>MN177</t>
  </si>
  <si>
    <t>OTTER TAIL COUNTY HRA</t>
  </si>
  <si>
    <t>MN180</t>
  </si>
  <si>
    <t>TODD COUNTY HRA</t>
  </si>
  <si>
    <t>MN182</t>
  </si>
  <si>
    <t>STEVENS COUNTY HRA</t>
  </si>
  <si>
    <t>MN183</t>
  </si>
  <si>
    <t>Housing &amp; Redevelopment Authority Of Lincoln</t>
  </si>
  <si>
    <t>MN188</t>
  </si>
  <si>
    <t>CASS COUNTY HRA</t>
  </si>
  <si>
    <t>MN190</t>
  </si>
  <si>
    <t>BECKER COUNTY ECONOMIC DEVELOPMENT AUTHORITY</t>
  </si>
  <si>
    <t>MN191</t>
  </si>
  <si>
    <t>MOWER COUNTY HRA</t>
  </si>
  <si>
    <t>MN192</t>
  </si>
  <si>
    <t>DOUGLAS COUNTY HRA</t>
  </si>
  <si>
    <t>MN197</t>
  </si>
  <si>
    <t>SOUTHEAST MN MULTI-COUNTY HRA</t>
  </si>
  <si>
    <t>MN206</t>
  </si>
  <si>
    <t>Housing &amp; Redevelopment Authority Of Dodge Center</t>
  </si>
  <si>
    <t>MN208</t>
  </si>
  <si>
    <t>Housing &amp; Redevelopment Authority Of Janesville</t>
  </si>
  <si>
    <t>MN212</t>
  </si>
  <si>
    <t>WASHINGTON COUNTY CDA</t>
  </si>
  <si>
    <t>MO001</t>
  </si>
  <si>
    <t>ST. LOUIS AREA OFFICE</t>
  </si>
  <si>
    <t>St. Louis Housing Authority</t>
  </si>
  <si>
    <t>MO002</t>
  </si>
  <si>
    <t>Housing Authority of Kansas City, Missouri</t>
  </si>
  <si>
    <t>MO003</t>
  </si>
  <si>
    <t>St. Joseph Housing Authority</t>
  </si>
  <si>
    <t>MO004</t>
  </si>
  <si>
    <t>Housing Authority of St. Louis County</t>
  </si>
  <si>
    <t>MO006</t>
  </si>
  <si>
    <t>Housing Authority of the City of St. Charles</t>
  </si>
  <si>
    <t>MO007</t>
  </si>
  <si>
    <t>Housing Authority of the City of Columbia, MO</t>
  </si>
  <si>
    <t>MO008</t>
  </si>
  <si>
    <t>HOUSING AUTHORITY OF THE CITY OF SIKESTON</t>
  </si>
  <si>
    <t>MO009</t>
  </si>
  <si>
    <t>Housing Authority of the City of Jefferson</t>
  </si>
  <si>
    <t>MO010</t>
  </si>
  <si>
    <t>Housing Authority of the City of Mexico</t>
  </si>
  <si>
    <t>MO011</t>
  </si>
  <si>
    <t>Housing Authority of the City of Moberly</t>
  </si>
  <si>
    <t>MO012</t>
  </si>
  <si>
    <t>Housing Authority of the City of Charleston</t>
  </si>
  <si>
    <t>MO013</t>
  </si>
  <si>
    <t>Housing Authority of the City of Poplar Bluff</t>
  </si>
  <si>
    <t>MO014</t>
  </si>
  <si>
    <t>Housing Authority of the City of Fulton</t>
  </si>
  <si>
    <t>MO016</t>
  </si>
  <si>
    <t>Marshall Housing Authority</t>
  </si>
  <si>
    <t>MO017</t>
  </si>
  <si>
    <t>Housing Authority of the City of Independence</t>
  </si>
  <si>
    <t>MO018</t>
  </si>
  <si>
    <t>Housing Authority of the City of Kennett</t>
  </si>
  <si>
    <t>MO019</t>
  </si>
  <si>
    <t>Housing Authority of the City of Bloomfield</t>
  </si>
  <si>
    <t>MO020</t>
  </si>
  <si>
    <t>Housing Authority of the City of Hayti</t>
  </si>
  <si>
    <t>MO021</t>
  </si>
  <si>
    <t>Housing Authority of the City of Potosi</t>
  </si>
  <si>
    <t>MO022</t>
  </si>
  <si>
    <t>Housing Authority of the City of Steele</t>
  </si>
  <si>
    <t>MO023</t>
  </si>
  <si>
    <t>Housing Authority of the City of Senath</t>
  </si>
  <si>
    <t>MO024</t>
  </si>
  <si>
    <t>Housing Authority of the City of Bernie</t>
  </si>
  <si>
    <t>MO025</t>
  </si>
  <si>
    <t>Housing Authority of the City of Clarkton</t>
  </si>
  <si>
    <t>MO026</t>
  </si>
  <si>
    <t>Housing Authority of the City of Campbell</t>
  </si>
  <si>
    <t>MO027</t>
  </si>
  <si>
    <t>Housing Authority of the City of Cardwell</t>
  </si>
  <si>
    <t>MO028</t>
  </si>
  <si>
    <t>Housing Authority of the City of Malden</t>
  </si>
  <si>
    <t>MO029</t>
  </si>
  <si>
    <t>Housing Authority of the City of Hornersville</t>
  </si>
  <si>
    <t>MO030</t>
  </si>
  <si>
    <t>Lee's Summit Housing Authority</t>
  </si>
  <si>
    <t>MO031</t>
  </si>
  <si>
    <t>MO032</t>
  </si>
  <si>
    <t>Tarkio Housing Authority</t>
  </si>
  <si>
    <t>MO033</t>
  </si>
  <si>
    <t>Mound City Housing Authority</t>
  </si>
  <si>
    <t>MO034</t>
  </si>
  <si>
    <t>Housing Authority of the City of Dexter</t>
  </si>
  <si>
    <t>MO035</t>
  </si>
  <si>
    <t>Housing Authority of the City of Holcomb</t>
  </si>
  <si>
    <t>MO036</t>
  </si>
  <si>
    <t>Housing Authority of the City of Caruthersville</t>
  </si>
  <si>
    <t>MO037</t>
  </si>
  <si>
    <t>Housing Authority of the City of West Plains</t>
  </si>
  <si>
    <t>MO038</t>
  </si>
  <si>
    <t>Osceola Housing Authority</t>
  </si>
  <si>
    <t>MO039</t>
  </si>
  <si>
    <t>Housing Authority of the City of Glasgow</t>
  </si>
  <si>
    <t>MO040</t>
  </si>
  <si>
    <t>Housing Authority of the City of Houston</t>
  </si>
  <si>
    <t>MO041</t>
  </si>
  <si>
    <t>Smithville Housing Authority</t>
  </si>
  <si>
    <t>MO042</t>
  </si>
  <si>
    <t>Housing Authority of the City of Portageville</t>
  </si>
  <si>
    <t>MO043</t>
  </si>
  <si>
    <t>Plattsburg Housing Authority</t>
  </si>
  <si>
    <t>MO044</t>
  </si>
  <si>
    <t>Housing Authority of the City of Gideon</t>
  </si>
  <si>
    <t>MO045</t>
  </si>
  <si>
    <t>Branson Housing Authority</t>
  </si>
  <si>
    <t>MO046</t>
  </si>
  <si>
    <t>Marceline Housing Authority</t>
  </si>
  <si>
    <t>MO047</t>
  </si>
  <si>
    <t>Anderson Housing Authority</t>
  </si>
  <si>
    <t>MO048</t>
  </si>
  <si>
    <t>Lanagan Housing Authority</t>
  </si>
  <si>
    <t>MO049</t>
  </si>
  <si>
    <t>Noel Housing Authority</t>
  </si>
  <si>
    <t>MO050</t>
  </si>
  <si>
    <t>MO051</t>
  </si>
  <si>
    <t>Housing Authority of Southwest  City</t>
  </si>
  <si>
    <t>MO052</t>
  </si>
  <si>
    <t>MO053</t>
  </si>
  <si>
    <t>Excelsior Springs Housing Authority</t>
  </si>
  <si>
    <t>MO054</t>
  </si>
  <si>
    <t>Housing Authority of the City of Boonville</t>
  </si>
  <si>
    <t>MO056</t>
  </si>
  <si>
    <t>MO057</t>
  </si>
  <si>
    <t>Housing Authority of the City of Illmo</t>
  </si>
  <si>
    <t>MO058</t>
  </si>
  <si>
    <t>MO059</t>
  </si>
  <si>
    <t>Brunswick Housing Authority</t>
  </si>
  <si>
    <t>MO060</t>
  </si>
  <si>
    <t>Housing Authority of the City of Mountain Grove</t>
  </si>
  <si>
    <t>MO061</t>
  </si>
  <si>
    <t>Webb City Housing Authority</t>
  </si>
  <si>
    <t>MO062</t>
  </si>
  <si>
    <t>Neosho Housing Authority</t>
  </si>
  <si>
    <t>MO063</t>
  </si>
  <si>
    <t>Housing Authority of the City of Wardell</t>
  </si>
  <si>
    <t>MO064</t>
  </si>
  <si>
    <t>Housing Authority of the City of New Madrid</t>
  </si>
  <si>
    <t>MO065</t>
  </si>
  <si>
    <t>Chillicothe Housing Authority</t>
  </si>
  <si>
    <t>MO066</t>
  </si>
  <si>
    <t>Housing Authority of the City of Chaffee</t>
  </si>
  <si>
    <t>MO067</t>
  </si>
  <si>
    <t>Bethany Housing Authority</t>
  </si>
  <si>
    <t>MO068</t>
  </si>
  <si>
    <t>Richland Housing Authority</t>
  </si>
  <si>
    <t>MO069</t>
  </si>
  <si>
    <t>Slater Housing Authority</t>
  </si>
  <si>
    <t>MO070</t>
  </si>
  <si>
    <t>Richmond Housing Authority</t>
  </si>
  <si>
    <t>MO071</t>
  </si>
  <si>
    <t>MO072</t>
  </si>
  <si>
    <t>Maryville Housing Authority</t>
  </si>
  <si>
    <t>MO073</t>
  </si>
  <si>
    <t>Lawson Housing Authority</t>
  </si>
  <si>
    <t>MO074</t>
  </si>
  <si>
    <t>Housing Authority of the City of Sedalia, MO</t>
  </si>
  <si>
    <t>MO075</t>
  </si>
  <si>
    <t>Brookfield Housing Authority</t>
  </si>
  <si>
    <t>MO076</t>
  </si>
  <si>
    <t>Housing Authority of the City of East Prairie</t>
  </si>
  <si>
    <t>MO077</t>
  </si>
  <si>
    <t>Republic Housing Authority</t>
  </si>
  <si>
    <t>MO078</t>
  </si>
  <si>
    <t>Housing Authority of the City of Cameron</t>
  </si>
  <si>
    <t>MO079</t>
  </si>
  <si>
    <t>Lebanon Housing Authority</t>
  </si>
  <si>
    <t>MO081</t>
  </si>
  <si>
    <t>Marionville Housing Authority</t>
  </si>
  <si>
    <t>MO090</t>
  </si>
  <si>
    <t>Housing Authority of the City of Mansfield</t>
  </si>
  <si>
    <t>MO092</t>
  </si>
  <si>
    <t>Housing Authority of the City of Morehouse</t>
  </si>
  <si>
    <t>MO096</t>
  </si>
  <si>
    <t>MO098</t>
  </si>
  <si>
    <t>Housing Authority of the City of Thayer</t>
  </si>
  <si>
    <t>MO103</t>
  </si>
  <si>
    <t>Princeton Housing Authority</t>
  </si>
  <si>
    <t>MO107</t>
  </si>
  <si>
    <t>Carrollton Housing Authority</t>
  </si>
  <si>
    <t>MO110</t>
  </si>
  <si>
    <t>Higginsville Housing Authority</t>
  </si>
  <si>
    <t>MO111</t>
  </si>
  <si>
    <t>Housing Authority of the City of Macon</t>
  </si>
  <si>
    <t>MO125</t>
  </si>
  <si>
    <t>Housing Authority of the City of Bowling Green</t>
  </si>
  <si>
    <t>MO129</t>
  </si>
  <si>
    <t>Housing Authority of the City of Hannibal</t>
  </si>
  <si>
    <t>MO132</t>
  </si>
  <si>
    <t>Housing Authority of the City of Olivette</t>
  </si>
  <si>
    <t>MO133</t>
  </si>
  <si>
    <t>Nevada Housing Authority</t>
  </si>
  <si>
    <t>MO145</t>
  </si>
  <si>
    <t>Housing Authority of the City of Kirksville</t>
  </si>
  <si>
    <t>MO146</t>
  </si>
  <si>
    <t>Housing Authority of the City of Memphis</t>
  </si>
  <si>
    <t>MO147</t>
  </si>
  <si>
    <t>Housing Authority of the City of Lancaster</t>
  </si>
  <si>
    <t>MO149</t>
  </si>
  <si>
    <t>Housing Authority of the City of Rolla</t>
  </si>
  <si>
    <t>MO156</t>
  </si>
  <si>
    <t>Housing Authority of the City of Alton</t>
  </si>
  <si>
    <t>MO179</t>
  </si>
  <si>
    <t>Housing Authority of the City of Vandalia</t>
  </si>
  <si>
    <t>MO187</t>
  </si>
  <si>
    <t>Housing Authority of the City of Kirkwood</t>
  </si>
  <si>
    <t>MO188</t>
  </si>
  <si>
    <t>Housing Authority of the City of Joplin, MO</t>
  </si>
  <si>
    <t>MO189</t>
  </si>
  <si>
    <t>Housing Authority of the City of Norwood</t>
  </si>
  <si>
    <t>MO191</t>
  </si>
  <si>
    <t>Housing Authority of the City of Sainte Genevieve</t>
  </si>
  <si>
    <t>MO192</t>
  </si>
  <si>
    <t>Housing Authority of the City of Ava</t>
  </si>
  <si>
    <t>MO209</t>
  </si>
  <si>
    <t>Housing Authority of the City of Cabool</t>
  </si>
  <si>
    <t>MO218</t>
  </si>
  <si>
    <t>Housing Authority of the City of Pagedale</t>
  </si>
  <si>
    <t>MO220</t>
  </si>
  <si>
    <t>Housing Authority of the City of Hillsdale</t>
  </si>
  <si>
    <t>MO221</t>
  </si>
  <si>
    <t>Housing Authority of the City of Festus</t>
  </si>
  <si>
    <t>MO223</t>
  </si>
  <si>
    <t>Housing Authority of the City of Hayti Heights</t>
  </si>
  <si>
    <t>MS001</t>
  </si>
  <si>
    <t>MISSISSIPPI STATE OFFICE</t>
  </si>
  <si>
    <t>The Housing Authority of the City of Hattiesburg</t>
  </si>
  <si>
    <t>MS002</t>
  </si>
  <si>
    <t>The Housing Authority of the City of Laurel</t>
  </si>
  <si>
    <t>MS004</t>
  </si>
  <si>
    <t>The Housing Authority of the City of Meridian</t>
  </si>
  <si>
    <t>MS007</t>
  </si>
  <si>
    <t>The Housing Authority of the City of Clarksdale</t>
  </si>
  <si>
    <t>MS019</t>
  </si>
  <si>
    <t>Mississippi Regional Housing Authority No. IV</t>
  </si>
  <si>
    <t>MS030</t>
  </si>
  <si>
    <t>Mississippi Regional Housing Authority No. V</t>
  </si>
  <si>
    <t>MS040</t>
  </si>
  <si>
    <t>Mississippi Regional Housing Authority No. VIII</t>
  </si>
  <si>
    <t>MS047</t>
  </si>
  <si>
    <t>The Housing Authority of the City of Starkville</t>
  </si>
  <si>
    <t>MS057</t>
  </si>
  <si>
    <t>Mississippi Regional Housing Authority No. VII</t>
  </si>
  <si>
    <t>MS060</t>
  </si>
  <si>
    <t>The Housing Authority of the City of Brookhaven</t>
  </si>
  <si>
    <t>MS061</t>
  </si>
  <si>
    <t>The Housing Authority of the City of Canton</t>
  </si>
  <si>
    <t>MS062</t>
  </si>
  <si>
    <t>The Housing Authority of the City of Holly Springs</t>
  </si>
  <si>
    <t>MS065</t>
  </si>
  <si>
    <t>The Housing Authority of the City of Booneville</t>
  </si>
  <si>
    <t>MS066</t>
  </si>
  <si>
    <t>The Housing Authority of the City of Picayune</t>
  </si>
  <si>
    <t>MS068</t>
  </si>
  <si>
    <t>The Housing Authority of the City of Waynesboro</t>
  </si>
  <si>
    <t>MS070</t>
  </si>
  <si>
    <t>The Housing Authority of the City of Okolona</t>
  </si>
  <si>
    <t>MS071</t>
  </si>
  <si>
    <t>The Housing Authority of the City of Aberdeen</t>
  </si>
  <si>
    <t>MS072</t>
  </si>
  <si>
    <t>The Housing Authority of the City of Corinth</t>
  </si>
  <si>
    <t>MS075</t>
  </si>
  <si>
    <t>The Housing Authority of the City of Iuka</t>
  </si>
  <si>
    <t>MS076</t>
  </si>
  <si>
    <t>The Housing Authority of the City of Columbus</t>
  </si>
  <si>
    <t>MS077</t>
  </si>
  <si>
    <t>The Housing Authority of the City of Tupelo</t>
  </si>
  <si>
    <t>MS078</t>
  </si>
  <si>
    <t>The Housing Authority of the City of Water Valley</t>
  </si>
  <si>
    <t>MS079</t>
  </si>
  <si>
    <t>The Housing Authority of the City of Louisville</t>
  </si>
  <si>
    <t>MS081</t>
  </si>
  <si>
    <t>The Housing Authority of the City of Sardis</t>
  </si>
  <si>
    <t>MS082</t>
  </si>
  <si>
    <t>The Housing Authority of the City of Winona</t>
  </si>
  <si>
    <t>MS083</t>
  </si>
  <si>
    <t>The Housing Authority of the City of Amory</t>
  </si>
  <si>
    <t>MS084</t>
  </si>
  <si>
    <t>The Housing Authority of the Town of Summit</t>
  </si>
  <si>
    <t>MS085</t>
  </si>
  <si>
    <t>The Housing Authority of the City of Baldwyn</t>
  </si>
  <si>
    <t>MS090</t>
  </si>
  <si>
    <t>The Housing Authority of the City of Senatobia</t>
  </si>
  <si>
    <t>MS093</t>
  </si>
  <si>
    <t>Oxford Housing Authority</t>
  </si>
  <si>
    <t>MS094</t>
  </si>
  <si>
    <t>The Housing Authority of the City of Hazlehurst</t>
  </si>
  <si>
    <t>MS096</t>
  </si>
  <si>
    <t>The Housing Authority of the City of Pontotoc</t>
  </si>
  <si>
    <t>MS103</t>
  </si>
  <si>
    <t>The Housing Authority of the City of Jackson</t>
  </si>
  <si>
    <t>MS105</t>
  </si>
  <si>
    <t>The Housing Authority of the City of Natchez</t>
  </si>
  <si>
    <t>MS107</t>
  </si>
  <si>
    <t>The Housing Authority of the City of Greenwood</t>
  </si>
  <si>
    <t>MS110</t>
  </si>
  <si>
    <t>The Housing Authority of the City of Mound Bayou</t>
  </si>
  <si>
    <t>MS111</t>
  </si>
  <si>
    <t>The Housing Authority of the City of Forest</t>
  </si>
  <si>
    <t>MS117</t>
  </si>
  <si>
    <t>The Housing Authority of Attala County</t>
  </si>
  <si>
    <t>MS121</t>
  </si>
  <si>
    <t>The Housing Authority of the City of Itta Bena</t>
  </si>
  <si>
    <t>MT001</t>
  </si>
  <si>
    <t>MT002</t>
  </si>
  <si>
    <t>Great Falls Housing Authority</t>
  </si>
  <si>
    <t>MT004</t>
  </si>
  <si>
    <t>Helena Housing Authority</t>
  </si>
  <si>
    <t>MT005</t>
  </si>
  <si>
    <t>Housing Authority of the City of Anaconda</t>
  </si>
  <si>
    <t>MT006</t>
  </si>
  <si>
    <t>Richland County Housing Authority</t>
  </si>
  <si>
    <t>MT007</t>
  </si>
  <si>
    <t>MT015</t>
  </si>
  <si>
    <t>Whitefish Housing Authority</t>
  </si>
  <si>
    <t>MT029</t>
  </si>
  <si>
    <t>Dawson County Housing Authority</t>
  </si>
  <si>
    <t>NC001</t>
  </si>
  <si>
    <t>NORTH CAROLINA STATE OFFICE</t>
  </si>
  <si>
    <t>Housing Authority of the City of Wilmington</t>
  </si>
  <si>
    <t>NC002</t>
  </si>
  <si>
    <t>Housing Authority of the City of Raleigh</t>
  </si>
  <si>
    <t>NC003</t>
  </si>
  <si>
    <t>INLIVIAN</t>
  </si>
  <si>
    <t>NC004</t>
  </si>
  <si>
    <t>Housing Authority of the City of Kinston</t>
  </si>
  <si>
    <t>NC005</t>
  </si>
  <si>
    <t>Housing Authority of the City of New Bern</t>
  </si>
  <si>
    <t>NC006</t>
  </si>
  <si>
    <t>Housing Authority of the City of High Point</t>
  </si>
  <si>
    <t>NC008</t>
  </si>
  <si>
    <t>Housing Authority of the City of Concord</t>
  </si>
  <si>
    <t>NC009</t>
  </si>
  <si>
    <t>Fayetteville Metropolitan Housing Authority</t>
  </si>
  <si>
    <t>NC010</t>
  </si>
  <si>
    <t>Eastern Carolina Regional Housing Authority</t>
  </si>
  <si>
    <t>NC011</t>
  </si>
  <si>
    <t>NC012</t>
  </si>
  <si>
    <t>Housing Authority of the City of Winston-Salem</t>
  </si>
  <si>
    <t>NC013</t>
  </si>
  <si>
    <t>The Housing Authority of the City of Durham</t>
  </si>
  <si>
    <t>NC014</t>
  </si>
  <si>
    <t>Housing Authority of the City of Lumberton</t>
  </si>
  <si>
    <t>NC015</t>
  </si>
  <si>
    <t>Housing Authority of the City of Goldsboro</t>
  </si>
  <si>
    <t>NC017</t>
  </si>
  <si>
    <t>Redevelopment Commission of the Town of Tarboro</t>
  </si>
  <si>
    <t>NC019</t>
  </si>
  <si>
    <t>Rocky Mount Housing Authority</t>
  </si>
  <si>
    <t>NC020</t>
  </si>
  <si>
    <t>NC021</t>
  </si>
  <si>
    <t>Housing Authority of the County of Wake</t>
  </si>
  <si>
    <t>NC022</t>
  </si>
  <si>
    <t>NC023</t>
  </si>
  <si>
    <t>Housing Authority of the Town of Mount Airy</t>
  </si>
  <si>
    <t>NC024</t>
  </si>
  <si>
    <t>Mooresville Housing Authority</t>
  </si>
  <si>
    <t>NC025</t>
  </si>
  <si>
    <t>Rockingham Housing Authority</t>
  </si>
  <si>
    <t>NC026</t>
  </si>
  <si>
    <t>Elizabeth City Housing Authority</t>
  </si>
  <si>
    <t>NC028</t>
  </si>
  <si>
    <t>Benson Housing Authority</t>
  </si>
  <si>
    <t>NC029</t>
  </si>
  <si>
    <t>Star Housing Authority</t>
  </si>
  <si>
    <t>NC030</t>
  </si>
  <si>
    <t>Housing Programs of the Town of Murphy</t>
  </si>
  <si>
    <t>NC032</t>
  </si>
  <si>
    <t>NC033</t>
  </si>
  <si>
    <t>Spruce Pine Housing Authority</t>
  </si>
  <si>
    <t>NC034</t>
  </si>
  <si>
    <t>City of Shelby, Department of Housing</t>
  </si>
  <si>
    <t>NC035</t>
  </si>
  <si>
    <t>NC036</t>
  </si>
  <si>
    <t>NC037</t>
  </si>
  <si>
    <t>Whiteville Housing Authority</t>
  </si>
  <si>
    <t>NC040</t>
  </si>
  <si>
    <t>Smithfield Housing Authority</t>
  </si>
  <si>
    <t>NC043</t>
  </si>
  <si>
    <t>Troy Housing Authority</t>
  </si>
  <si>
    <t>NC044</t>
  </si>
  <si>
    <t>Mount Gilead Housing Authority</t>
  </si>
  <si>
    <t>NC045</t>
  </si>
  <si>
    <t>Hot Springs Housing Authority</t>
  </si>
  <si>
    <t>NC046</t>
  </si>
  <si>
    <t>Town of Chapel Hill Department of Housing</t>
  </si>
  <si>
    <t>NC047</t>
  </si>
  <si>
    <t>Fairmont Housing Authority</t>
  </si>
  <si>
    <t>NC049</t>
  </si>
  <si>
    <t>Morganton Housing Authority</t>
  </si>
  <si>
    <t>NC050</t>
  </si>
  <si>
    <t>Wadesboro Housing Authority</t>
  </si>
  <si>
    <t>NC051</t>
  </si>
  <si>
    <t>Andrews Housing Authority</t>
  </si>
  <si>
    <t>NC053</t>
  </si>
  <si>
    <t>Hamlet Housing Authority</t>
  </si>
  <si>
    <t>NC054</t>
  </si>
  <si>
    <t>Madison Housing Authority</t>
  </si>
  <si>
    <t>NC058</t>
  </si>
  <si>
    <t>Mars Hill Housing Authority</t>
  </si>
  <si>
    <t>NC059</t>
  </si>
  <si>
    <t>The Graham Housing Authority</t>
  </si>
  <si>
    <t>NC060</t>
  </si>
  <si>
    <t>Roxboro Housing Authority</t>
  </si>
  <si>
    <t>NC061</t>
  </si>
  <si>
    <t>Housing Authority of the Town of Beaufort</t>
  </si>
  <si>
    <t>NC062</t>
  </si>
  <si>
    <t>Waynesville Housing Authority</t>
  </si>
  <si>
    <t>NC063</t>
  </si>
  <si>
    <t>The New Randleman Housing Authority</t>
  </si>
  <si>
    <t>NC064</t>
  </si>
  <si>
    <t>Kings Mountain Housing Authority</t>
  </si>
  <si>
    <t>Monroe Housing Authority</t>
  </si>
  <si>
    <t>NC066</t>
  </si>
  <si>
    <t>NC067</t>
  </si>
  <si>
    <t>Robersonville Housing Authority</t>
  </si>
  <si>
    <t>NC068</t>
  </si>
  <si>
    <t>The New Edenton Housing Authority</t>
  </si>
  <si>
    <t>NC069</t>
  </si>
  <si>
    <t>North Wilkesboro Housing Authority</t>
  </si>
  <si>
    <t>NC070</t>
  </si>
  <si>
    <t>Lincolnton Housing Authority</t>
  </si>
  <si>
    <t>NC071</t>
  </si>
  <si>
    <t>Thomasville Housing Authority</t>
  </si>
  <si>
    <t>NC072</t>
  </si>
  <si>
    <t>Statesville Housing Authority</t>
  </si>
  <si>
    <t>NC073</t>
  </si>
  <si>
    <t>NC074</t>
  </si>
  <si>
    <t>Lenoir Housing Authority</t>
  </si>
  <si>
    <t>NC075</t>
  </si>
  <si>
    <t>City of Albemarle Department of Public Housing</t>
  </si>
  <si>
    <t>NC076</t>
  </si>
  <si>
    <t>Farmville Housing Authority</t>
  </si>
  <si>
    <t>NC077</t>
  </si>
  <si>
    <t>Williamston Housing Authority</t>
  </si>
  <si>
    <t>NC078</t>
  </si>
  <si>
    <t>NC079</t>
  </si>
  <si>
    <t>Dunn Housing Authority</t>
  </si>
  <si>
    <t>NC080</t>
  </si>
  <si>
    <t>NC081</t>
  </si>
  <si>
    <t>Asheboro Housing Authority</t>
  </si>
  <si>
    <t>NC082</t>
  </si>
  <si>
    <t>Ayden Housing Authority</t>
  </si>
  <si>
    <t>NC084</t>
  </si>
  <si>
    <t>Robeson County Housing Authority</t>
  </si>
  <si>
    <t>NC085</t>
  </si>
  <si>
    <t>Ahoskie Housing Authority</t>
  </si>
  <si>
    <t>NC087</t>
  </si>
  <si>
    <t>Mid-East Regional Housing Authority</t>
  </si>
  <si>
    <t>NC088</t>
  </si>
  <si>
    <t>Belmont Housing Authority</t>
  </si>
  <si>
    <t>NC089</t>
  </si>
  <si>
    <t>Bladenboro Housing Authority</t>
  </si>
  <si>
    <t>NC090</t>
  </si>
  <si>
    <t>Brevard Housing Authority</t>
  </si>
  <si>
    <t>NC095</t>
  </si>
  <si>
    <t>Forest City Housing Authority</t>
  </si>
  <si>
    <t>NC098</t>
  </si>
  <si>
    <t>The New Reidsville Housing Authority</t>
  </si>
  <si>
    <t>NC102</t>
  </si>
  <si>
    <t>Rowan County Housing Authority</t>
  </si>
  <si>
    <t>NC105</t>
  </si>
  <si>
    <t>Mount Olive Housing Authority</t>
  </si>
  <si>
    <t>NC114</t>
  </si>
  <si>
    <t>NC117</t>
  </si>
  <si>
    <t>Roanoke Rapids Housing Authority</t>
  </si>
  <si>
    <t>NC118</t>
  </si>
  <si>
    <t>Roanoke-Chowan Regional Housing Authority</t>
  </si>
  <si>
    <t>NC169</t>
  </si>
  <si>
    <t>Princeville Housing Authority</t>
  </si>
  <si>
    <t>NC174</t>
  </si>
  <si>
    <t>Vance County Housing Authority</t>
  </si>
  <si>
    <t>NC175</t>
  </si>
  <si>
    <t>NC176</t>
  </si>
  <si>
    <t>Bladen Housing Authority</t>
  </si>
  <si>
    <t>ND001</t>
  </si>
  <si>
    <t>Housing Authority of Cass County</t>
  </si>
  <si>
    <t>ND002</t>
  </si>
  <si>
    <t>Housing Authority of the City of Williston</t>
  </si>
  <si>
    <t>ND003</t>
  </si>
  <si>
    <t>Rolette County Housing Authority</t>
  </si>
  <si>
    <t>ND009</t>
  </si>
  <si>
    <t>Towner County Housing Authority</t>
  </si>
  <si>
    <t>ND013</t>
  </si>
  <si>
    <t>North Central Housing Authority</t>
  </si>
  <si>
    <t>ND014</t>
  </si>
  <si>
    <t>ND015</t>
  </si>
  <si>
    <t>ND017</t>
  </si>
  <si>
    <t>Minot Housing Authority</t>
  </si>
  <si>
    <t>ND019</t>
  </si>
  <si>
    <t>Traill County Housing Authority</t>
  </si>
  <si>
    <t>ND021</t>
  </si>
  <si>
    <t>Burleigh County Housing Authority</t>
  </si>
  <si>
    <t>ND022</t>
  </si>
  <si>
    <t>Barnes County Housing Authority</t>
  </si>
  <si>
    <t>ND030</t>
  </si>
  <si>
    <t>Benson County Housing Authority</t>
  </si>
  <si>
    <t>ND039</t>
  </si>
  <si>
    <t>McIntosh County Housing Authority</t>
  </si>
  <si>
    <t>ND054</t>
  </si>
  <si>
    <t>Emmons County Housing Authority</t>
  </si>
  <si>
    <t>ND058</t>
  </si>
  <si>
    <t>Nelson County Housing Authority</t>
  </si>
  <si>
    <t>NE001</t>
  </si>
  <si>
    <t>NEBRASKA STATE OFFICE</t>
  </si>
  <si>
    <t>Omaha Housing Authority</t>
  </si>
  <si>
    <t>NE002</t>
  </si>
  <si>
    <t>NE003</t>
  </si>
  <si>
    <t>Hall County Housing Authority</t>
  </si>
  <si>
    <t>NE004</t>
  </si>
  <si>
    <t>Kearney Housing Agency</t>
  </si>
  <si>
    <t>NE005</t>
  </si>
  <si>
    <t>Ord Housing Authority</t>
  </si>
  <si>
    <t>NE006</t>
  </si>
  <si>
    <t>Red Cloud Housing Authority</t>
  </si>
  <si>
    <t>NE008</t>
  </si>
  <si>
    <t>Loup City Housing Authority</t>
  </si>
  <si>
    <t>NE011</t>
  </si>
  <si>
    <t>Gresham Housing Authority</t>
  </si>
  <si>
    <t>NE012</t>
  </si>
  <si>
    <t>Nebraska City Housing Authority</t>
  </si>
  <si>
    <t>NE014</t>
  </si>
  <si>
    <t>NE015</t>
  </si>
  <si>
    <t>Syracuse Housing Authority</t>
  </si>
  <si>
    <t>NE016</t>
  </si>
  <si>
    <t>Benkelman Housing Authority</t>
  </si>
  <si>
    <t>NE017</t>
  </si>
  <si>
    <t>Stromsburg Housing Authority</t>
  </si>
  <si>
    <t>NE018</t>
  </si>
  <si>
    <t>Wymore Housing Authority</t>
  </si>
  <si>
    <t>NE019</t>
  </si>
  <si>
    <t>Clay Center Housing Authority</t>
  </si>
  <si>
    <t>NE020</t>
  </si>
  <si>
    <t>Grant Housing Authority</t>
  </si>
  <si>
    <t>NE021</t>
  </si>
  <si>
    <t>Imperial Housing Authority</t>
  </si>
  <si>
    <t>NE022</t>
  </si>
  <si>
    <t>Neligh Housing Authority</t>
  </si>
  <si>
    <t>NE023</t>
  </si>
  <si>
    <t>Schuyler Housing Authority</t>
  </si>
  <si>
    <t>NE024</t>
  </si>
  <si>
    <t>Alma Housing Authority</t>
  </si>
  <si>
    <t>NE025</t>
  </si>
  <si>
    <t>David City Housing Authority</t>
  </si>
  <si>
    <t>NE026</t>
  </si>
  <si>
    <t>Burwell Housing Authority</t>
  </si>
  <si>
    <t>NE027</t>
  </si>
  <si>
    <t>Clarkson Housing Authority</t>
  </si>
  <si>
    <t>NE029</t>
  </si>
  <si>
    <t>Stanton Housing Authority</t>
  </si>
  <si>
    <t>NE030</t>
  </si>
  <si>
    <t>Fairbury Housing Authority</t>
  </si>
  <si>
    <t>NE031</t>
  </si>
  <si>
    <t>Blue Hill Housing Authority</t>
  </si>
  <si>
    <t>NE032</t>
  </si>
  <si>
    <t>Verdigre Housing Authority</t>
  </si>
  <si>
    <t>NE033</t>
  </si>
  <si>
    <t>Edgar Housing Authority</t>
  </si>
  <si>
    <t>NE034</t>
  </si>
  <si>
    <t>Creighton Housing Authority</t>
  </si>
  <si>
    <t>NE035</t>
  </si>
  <si>
    <t>Ainsworth Housing Authority</t>
  </si>
  <si>
    <t>NE036</t>
  </si>
  <si>
    <t>Deshler Housing Authority</t>
  </si>
  <si>
    <t>NE037</t>
  </si>
  <si>
    <t>Newman Grove Housing Authority</t>
  </si>
  <si>
    <t>NE038</t>
  </si>
  <si>
    <t>Henderson Housing Authority</t>
  </si>
  <si>
    <t>NE039</t>
  </si>
  <si>
    <t>Coleridge Housing Authority</t>
  </si>
  <si>
    <t>NE040</t>
  </si>
  <si>
    <t>Albion Housing Authority</t>
  </si>
  <si>
    <t>NE041</t>
  </si>
  <si>
    <t>City of Crete Housing Authority</t>
  </si>
  <si>
    <t>NE042</t>
  </si>
  <si>
    <t>Greeley Housing Authority</t>
  </si>
  <si>
    <t>NE043</t>
  </si>
  <si>
    <t>Lynch Housing Authority</t>
  </si>
  <si>
    <t>NE046</t>
  </si>
  <si>
    <t>Hay Springs Housing Authority</t>
  </si>
  <si>
    <t>NE047</t>
  </si>
  <si>
    <t>Wilber Housing Authority</t>
  </si>
  <si>
    <t>NE049</t>
  </si>
  <si>
    <t>Hooper Housing Authority</t>
  </si>
  <si>
    <t>NE050</t>
  </si>
  <si>
    <t>St. Paul Housing Authority</t>
  </si>
  <si>
    <t>NE051</t>
  </si>
  <si>
    <t>Minden Housing Agency</t>
  </si>
  <si>
    <t>NE053</t>
  </si>
  <si>
    <t>Sargent Housing Authority</t>
  </si>
  <si>
    <t>NE057</t>
  </si>
  <si>
    <t>Shelton Housing Authority</t>
  </si>
  <si>
    <t>NE059</t>
  </si>
  <si>
    <t>St. Edward Housing Authority</t>
  </si>
  <si>
    <t>NE063</t>
  </si>
  <si>
    <t>Friend Housing Authority</t>
  </si>
  <si>
    <t>NE064</t>
  </si>
  <si>
    <t>NE065</t>
  </si>
  <si>
    <t>NE067</t>
  </si>
  <si>
    <t>Tilden Housing Authority</t>
  </si>
  <si>
    <t>NE068</t>
  </si>
  <si>
    <t>Harvard Housing Authority</t>
  </si>
  <si>
    <t>NE069</t>
  </si>
  <si>
    <t>NE070</t>
  </si>
  <si>
    <t>NE071</t>
  </si>
  <si>
    <t>Bassett Housing Authority</t>
  </si>
  <si>
    <t>NE072</t>
  </si>
  <si>
    <t>Tekamah Housing Authority</t>
  </si>
  <si>
    <t>NE073</t>
  </si>
  <si>
    <t>Emerson Housing Authority</t>
  </si>
  <si>
    <t>NE074</t>
  </si>
  <si>
    <t>Plattsmouth Housing Authority</t>
  </si>
  <si>
    <t>NE075</t>
  </si>
  <si>
    <t>Indianola Housing Authority</t>
  </si>
  <si>
    <t>NE076</t>
  </si>
  <si>
    <t>Oshkosh Housing Authority</t>
  </si>
  <si>
    <t>NE077</t>
  </si>
  <si>
    <t>Niobrara Housing Authority</t>
  </si>
  <si>
    <t>NE078</t>
  </si>
  <si>
    <t>Scotts Bluff County Housing Authority</t>
  </si>
  <si>
    <t>NE082</t>
  </si>
  <si>
    <t>Nelson Housing Authority</t>
  </si>
  <si>
    <t>NE083</t>
  </si>
  <si>
    <t>Cozad Housing Authority</t>
  </si>
  <si>
    <t>NE085</t>
  </si>
  <si>
    <t>Weeping Water Housing Authority</t>
  </si>
  <si>
    <t>NE086</t>
  </si>
  <si>
    <t>Bayard Housing Authority</t>
  </si>
  <si>
    <t>NE088</t>
  </si>
  <si>
    <t>NE090</t>
  </si>
  <si>
    <t>NE091</t>
  </si>
  <si>
    <t>Wood River Housing Authority</t>
  </si>
  <si>
    <t>NE092</t>
  </si>
  <si>
    <t>Blair Housing Authority</t>
  </si>
  <si>
    <t>NE093</t>
  </si>
  <si>
    <t>Genoa Housing Authority</t>
  </si>
  <si>
    <t>NE094</t>
  </si>
  <si>
    <t>York Housing Authority</t>
  </si>
  <si>
    <t>NE096</t>
  </si>
  <si>
    <t>Sutherland Housing Authority</t>
  </si>
  <si>
    <t>NE097</t>
  </si>
  <si>
    <t>Curtis Housing Authority</t>
  </si>
  <si>
    <t>NE098</t>
  </si>
  <si>
    <t>Tecumseh Housing Authority</t>
  </si>
  <si>
    <t>NE099</t>
  </si>
  <si>
    <t>Beemer Housing Authority</t>
  </si>
  <si>
    <t>NE100</t>
  </si>
  <si>
    <t>NE101</t>
  </si>
  <si>
    <t>Cairo Housing Authority</t>
  </si>
  <si>
    <t>NE102</t>
  </si>
  <si>
    <t>Hemingford Housing Authority</t>
  </si>
  <si>
    <t>NE103</t>
  </si>
  <si>
    <t>NE104</t>
  </si>
  <si>
    <t>NE106</t>
  </si>
  <si>
    <t>Bridgeport Housing Authority</t>
  </si>
  <si>
    <t>NE107</t>
  </si>
  <si>
    <t>Gordon Housing Authority</t>
  </si>
  <si>
    <t>NE108</t>
  </si>
  <si>
    <t>Ravenna Housing Authority</t>
  </si>
  <si>
    <t>NE109</t>
  </si>
  <si>
    <t>Wayne Housing Authority</t>
  </si>
  <si>
    <t>NE110</t>
  </si>
  <si>
    <t>Gibbon Housing Agency</t>
  </si>
  <si>
    <t>NE111</t>
  </si>
  <si>
    <t>Ansley Housing Authority</t>
  </si>
  <si>
    <t>NE115</t>
  </si>
  <si>
    <t>Chappell Housing Authority</t>
  </si>
  <si>
    <t>NE117</t>
  </si>
  <si>
    <t>Broken Bow Housing Authority</t>
  </si>
  <si>
    <t>NE120</t>
  </si>
  <si>
    <t>Gothenburg Housing Authority</t>
  </si>
  <si>
    <t>NE123</t>
  </si>
  <si>
    <t>McCook Housing Authority</t>
  </si>
  <si>
    <t>NE125</t>
  </si>
  <si>
    <t>North Platte Housing Authority</t>
  </si>
  <si>
    <t>NE131</t>
  </si>
  <si>
    <t>North Loup Housing Authority</t>
  </si>
  <si>
    <t>NE141</t>
  </si>
  <si>
    <t>Alliance Housing Authority</t>
  </si>
  <si>
    <t>NE153</t>
  </si>
  <si>
    <t>Douglas County Housing Authority</t>
  </si>
  <si>
    <t>NH001</t>
  </si>
  <si>
    <t>Manchester Housing  &amp; Redevelopment Authority</t>
  </si>
  <si>
    <t>NH002</t>
  </si>
  <si>
    <t>Nashua Housing and Redevelopment Authority</t>
  </si>
  <si>
    <t>NH003</t>
  </si>
  <si>
    <t>NH004</t>
  </si>
  <si>
    <t>Portsmouth Housing Authority</t>
  </si>
  <si>
    <t>NH005</t>
  </si>
  <si>
    <t>NH008</t>
  </si>
  <si>
    <t>Housing Authority of the City of Rochester NH</t>
  </si>
  <si>
    <t>NH009</t>
  </si>
  <si>
    <t>NH011</t>
  </si>
  <si>
    <t>Berlin Housing Authority</t>
  </si>
  <si>
    <t>NH013</t>
  </si>
  <si>
    <t>Housing Authority of the Town of Newmarket</t>
  </si>
  <si>
    <t>NH014</t>
  </si>
  <si>
    <t>Exeter Housing Authority</t>
  </si>
  <si>
    <t>NH017</t>
  </si>
  <si>
    <t>Housing Authority of the Town of Salem</t>
  </si>
  <si>
    <t>NJ002</t>
  </si>
  <si>
    <t>NEW JERSEY STATE OFFICE</t>
  </si>
  <si>
    <t>NJ003</t>
  </si>
  <si>
    <t>Elizabeth Housing Authority</t>
  </si>
  <si>
    <t>NJ004</t>
  </si>
  <si>
    <t>North Bergen Housing Authority</t>
  </si>
  <si>
    <t>NJ005</t>
  </si>
  <si>
    <t>Trenton Housing Authority</t>
  </si>
  <si>
    <t>NJ007</t>
  </si>
  <si>
    <t>Asbury Park Housing Authority</t>
  </si>
  <si>
    <t>NJ008</t>
  </si>
  <si>
    <t>Long Branch Housing Authority</t>
  </si>
  <si>
    <t>NJ009</t>
  </si>
  <si>
    <t>Housing Authority City of Jersey City</t>
  </si>
  <si>
    <t>NJ010</t>
  </si>
  <si>
    <t>Housing Authority of the City of Camden</t>
  </si>
  <si>
    <t>NJ011</t>
  </si>
  <si>
    <t>Housing Authority of the Borough of Lodi</t>
  </si>
  <si>
    <t>NJ012</t>
  </si>
  <si>
    <t>Bayonne Housing Authority</t>
  </si>
  <si>
    <t>NJ013</t>
  </si>
  <si>
    <t>Housing Authority of the City of Passaic</t>
  </si>
  <si>
    <t>NJ014</t>
  </si>
  <si>
    <t>Housing Authority and Urban Redevelopment Age</t>
  </si>
  <si>
    <t>NJ015</t>
  </si>
  <si>
    <t>Hoboken Housing Authority</t>
  </si>
  <si>
    <t>NJ016</t>
  </si>
  <si>
    <t>Harrison Housing Authority</t>
  </si>
  <si>
    <t>NJ018</t>
  </si>
  <si>
    <t>NJ020</t>
  </si>
  <si>
    <t>NJ021</t>
  </si>
  <si>
    <t>Paterson Housing Authority</t>
  </si>
  <si>
    <t>NJ022</t>
  </si>
  <si>
    <t>New Brunswick Housing Authority</t>
  </si>
  <si>
    <t>NJ024</t>
  </si>
  <si>
    <t>NJ025</t>
  </si>
  <si>
    <t>Housing Authority of the City of Orange</t>
  </si>
  <si>
    <t>NJ026</t>
  </si>
  <si>
    <t>Union City Housing Authority</t>
  </si>
  <si>
    <t>NJ032</t>
  </si>
  <si>
    <t>Rahway Housing Authority</t>
  </si>
  <si>
    <t>NJ034</t>
  </si>
  <si>
    <t>Garfield Housing Authority</t>
  </si>
  <si>
    <t>NJ035</t>
  </si>
  <si>
    <t>South Amboy Housing Authority</t>
  </si>
  <si>
    <t>NJ036</t>
  </si>
  <si>
    <t>Guttenberg Housing Authority</t>
  </si>
  <si>
    <t>NJ037</t>
  </si>
  <si>
    <t>Irvington Housing Authority</t>
  </si>
  <si>
    <t>NJ038</t>
  </si>
  <si>
    <t>NJ039</t>
  </si>
  <si>
    <t>Plainfield Housing Authority</t>
  </si>
  <si>
    <t>NJ042</t>
  </si>
  <si>
    <t>Franklin Housing Authority</t>
  </si>
  <si>
    <t>NJ043</t>
  </si>
  <si>
    <t>Edison Housing Authority</t>
  </si>
  <si>
    <t>NJ045</t>
  </si>
  <si>
    <t>Hightstown Housing Authority</t>
  </si>
  <si>
    <t>NJ046</t>
  </si>
  <si>
    <t>NJ047</t>
  </si>
  <si>
    <t>NJ048</t>
  </si>
  <si>
    <t>Neptune Housing Authority</t>
  </si>
  <si>
    <t>NJ049</t>
  </si>
  <si>
    <t>Bridgeton Housing Authority</t>
  </si>
  <si>
    <t>NJ050</t>
  </si>
  <si>
    <t>East Orange Housing Authority</t>
  </si>
  <si>
    <t>NJ053</t>
  </si>
  <si>
    <t>Ocean City Housing Authority</t>
  </si>
  <si>
    <t>NJ057</t>
  </si>
  <si>
    <t>Belmar Housing Authority</t>
  </si>
  <si>
    <t>NJ058</t>
  </si>
  <si>
    <t>NJ061</t>
  </si>
  <si>
    <t>Millville Housing Authority</t>
  </si>
  <si>
    <t>NJ062</t>
  </si>
  <si>
    <t>Cape May Housing Authority</t>
  </si>
  <si>
    <t>NJ063</t>
  </si>
  <si>
    <t>Vineland Housing Authority</t>
  </si>
  <si>
    <t>NJ064</t>
  </si>
  <si>
    <t>Haddon Housing Authority</t>
  </si>
  <si>
    <t>NJ066</t>
  </si>
  <si>
    <t>Housing Authority City of Linden</t>
  </si>
  <si>
    <t>NJ068</t>
  </si>
  <si>
    <t>NJ069</t>
  </si>
  <si>
    <t>Freehold Housing Authority</t>
  </si>
  <si>
    <t>NJ073</t>
  </si>
  <si>
    <t>Borough of Clementon Housing Authority</t>
  </si>
  <si>
    <t>NJ074</t>
  </si>
  <si>
    <t>Penns Grove Housing Authority</t>
  </si>
  <si>
    <t>NJ076</t>
  </si>
  <si>
    <t>NJ079</t>
  </si>
  <si>
    <t>Collingswood Housing Authority</t>
  </si>
  <si>
    <t>NJ080</t>
  </si>
  <si>
    <t>Wildwood Housing Authority</t>
  </si>
  <si>
    <t>NJ092</t>
  </si>
  <si>
    <t>Morris County Housing Authority</t>
  </si>
  <si>
    <t>NJ204</t>
  </si>
  <si>
    <t>Gloucester County Housing Authority</t>
  </si>
  <si>
    <t>NM001</t>
  </si>
  <si>
    <t>NEW MEXICO STATE OFFICE</t>
  </si>
  <si>
    <t>City of Albuquerque Housing Authority</t>
  </si>
  <si>
    <t>NM002</t>
  </si>
  <si>
    <t>Clovis Housing and Redevelopment Agency, Inc.</t>
  </si>
  <si>
    <t>NM003</t>
  </si>
  <si>
    <t>Mesilla Valley Public Housing Authority</t>
  </si>
  <si>
    <t>NM006</t>
  </si>
  <si>
    <t>Housing Authority of the City of Gallup</t>
  </si>
  <si>
    <t>NM009</t>
  </si>
  <si>
    <t>Santa Fe Civic Housing Authority</t>
  </si>
  <si>
    <t>NM020</t>
  </si>
  <si>
    <t>Housing Authority of the City of Truth or Consequences</t>
  </si>
  <si>
    <t>NM022</t>
  </si>
  <si>
    <t>Housing Authority of the Town of Springer</t>
  </si>
  <si>
    <t>NM024</t>
  </si>
  <si>
    <t>Housing Authority of the Town of Bayard</t>
  </si>
  <si>
    <t>NM025</t>
  </si>
  <si>
    <t>Housing Authority of the Village of Fort Sumner</t>
  </si>
  <si>
    <t>NM032</t>
  </si>
  <si>
    <t>Housing Authority of the Village of Wagon Mound</t>
  </si>
  <si>
    <t>NM039</t>
  </si>
  <si>
    <t>Housing Authority of the County of Rio Arriba</t>
  </si>
  <si>
    <t>NM047</t>
  </si>
  <si>
    <t>Housing Authority of the Village of Chama</t>
  </si>
  <si>
    <t>NM050</t>
  </si>
  <si>
    <t>Housing Authority of the County of Santa Fe</t>
  </si>
  <si>
    <t>NM054</t>
  </si>
  <si>
    <t>Housing Authority of the Village of Pecos</t>
  </si>
  <si>
    <t>NM055</t>
  </si>
  <si>
    <t>NM063</t>
  </si>
  <si>
    <t>Eastern Regional Housing Authority</t>
  </si>
  <si>
    <t>NM067</t>
  </si>
  <si>
    <t>Western Regional Housing Authority</t>
  </si>
  <si>
    <t>NM071</t>
  </si>
  <si>
    <t>Housing Authority of the Village of Cuba</t>
  </si>
  <si>
    <t>NM075</t>
  </si>
  <si>
    <t>Housing Authority of the City of Sunland Park</t>
  </si>
  <si>
    <t>NM088</t>
  </si>
  <si>
    <t>Northern Regional Housing Authority</t>
  </si>
  <si>
    <t>NV001</t>
  </si>
  <si>
    <t>CITY OF RENO HOUSING AUTHORITY</t>
  </si>
  <si>
    <t>NV018</t>
  </si>
  <si>
    <t>Southern Nevada Regional Housing Authority</t>
  </si>
  <si>
    <t>NY001</t>
  </si>
  <si>
    <t>NY002</t>
  </si>
  <si>
    <t>Buffalo Municipal Housing Authority</t>
  </si>
  <si>
    <t>NY003</t>
  </si>
  <si>
    <t>NEW YORK STATE OFFICE</t>
  </si>
  <si>
    <t>The Municipal Hsng Authority City Yonkers</t>
  </si>
  <si>
    <t>NY005</t>
  </si>
  <si>
    <t>New York City Housing Authority</t>
  </si>
  <si>
    <t>NY006</t>
  </si>
  <si>
    <t>Utica Housing Authority</t>
  </si>
  <si>
    <t>NY008</t>
  </si>
  <si>
    <t>Tuckahoe Housing Authority</t>
  </si>
  <si>
    <t>NY009</t>
  </si>
  <si>
    <t>Albany Housing Authority</t>
  </si>
  <si>
    <t>NY010</t>
  </si>
  <si>
    <t>NY011</t>
  </si>
  <si>
    <t>Niagara Falls Housing Authority</t>
  </si>
  <si>
    <t>NY012</t>
  </si>
  <si>
    <t>NY013</t>
  </si>
  <si>
    <t>Tarrytown Municipal Housing Authority</t>
  </si>
  <si>
    <t>NY014</t>
  </si>
  <si>
    <t>Port Chester Housing Authority</t>
  </si>
  <si>
    <t>NY016</t>
  </si>
  <si>
    <t>Binghamton Housing Authority</t>
  </si>
  <si>
    <t>NY017</t>
  </si>
  <si>
    <t>Jamestown Housing Authority</t>
  </si>
  <si>
    <t>NY018</t>
  </si>
  <si>
    <t>Plattsburgh Housing Authority</t>
  </si>
  <si>
    <t>NY020</t>
  </si>
  <si>
    <t>Saratoga Springs Housing Authority</t>
  </si>
  <si>
    <t>NY021</t>
  </si>
  <si>
    <t>Cortland Housing Authority</t>
  </si>
  <si>
    <t>NY022</t>
  </si>
  <si>
    <t>Cohoes Housing Authority</t>
  </si>
  <si>
    <t>NY023</t>
  </si>
  <si>
    <t>Freeport Housing Authority</t>
  </si>
  <si>
    <t>NY026</t>
  </si>
  <si>
    <t>North Tarrytown Housing Authority</t>
  </si>
  <si>
    <t>NY028</t>
  </si>
  <si>
    <t>Schenectady Municipal Housing Authority</t>
  </si>
  <si>
    <t>NY029</t>
  </si>
  <si>
    <t>Lackawanna Municipal Housing Authority</t>
  </si>
  <si>
    <t>NY030</t>
  </si>
  <si>
    <t>Elmira Housing Authority</t>
  </si>
  <si>
    <t>NY031</t>
  </si>
  <si>
    <t>Massena Housing Authority</t>
  </si>
  <si>
    <t>NY032</t>
  </si>
  <si>
    <t>Catskill Housing Authority</t>
  </si>
  <si>
    <t>NY033</t>
  </si>
  <si>
    <t>Rensselaer Housing Authority</t>
  </si>
  <si>
    <t>NY034</t>
  </si>
  <si>
    <t>Rome Housing Authority</t>
  </si>
  <si>
    <t>NY035</t>
  </si>
  <si>
    <t>Town of Huntington Housing Authority</t>
  </si>
  <si>
    <t>NY039</t>
  </si>
  <si>
    <t>Ogdensburg Housing Authority</t>
  </si>
  <si>
    <t>NY041</t>
  </si>
  <si>
    <t>Rochester Housing Authority</t>
  </si>
  <si>
    <t>NY042</t>
  </si>
  <si>
    <t>White Plains Housing Authority</t>
  </si>
  <si>
    <t>NY044</t>
  </si>
  <si>
    <t>Geneva Housing Authority</t>
  </si>
  <si>
    <t>NY046</t>
  </si>
  <si>
    <t>Town of Hempstead Housing Authority</t>
  </si>
  <si>
    <t>NY048</t>
  </si>
  <si>
    <t>Gloversville Housing Authority</t>
  </si>
  <si>
    <t>NY050</t>
  </si>
  <si>
    <t>Housing Authority of Long Beach</t>
  </si>
  <si>
    <t>NY051</t>
  </si>
  <si>
    <t>Housing Authority of Newburgh</t>
  </si>
  <si>
    <t>NY052</t>
  </si>
  <si>
    <t>Batavia Housing Authority</t>
  </si>
  <si>
    <t>NY054</t>
  </si>
  <si>
    <t>Ithaca Housing Authority</t>
  </si>
  <si>
    <t>NY055</t>
  </si>
  <si>
    <t>Town of Oyster Bay Housing Authority</t>
  </si>
  <si>
    <t>NY056</t>
  </si>
  <si>
    <t>Village of Spring Valley Housing Authority</t>
  </si>
  <si>
    <t>NY058</t>
  </si>
  <si>
    <t>Wilna Housing Authority</t>
  </si>
  <si>
    <t>NY060</t>
  </si>
  <si>
    <t>Amsterdam Housing Authority</t>
  </si>
  <si>
    <t>NY062</t>
  </si>
  <si>
    <t>Poughkeepsie Housing Authority</t>
  </si>
  <si>
    <t>NY063</t>
  </si>
  <si>
    <t>Dunkirk Housing Authority</t>
  </si>
  <si>
    <t>NY064</t>
  </si>
  <si>
    <t>Woodridge Housing Authority</t>
  </si>
  <si>
    <t>NY065</t>
  </si>
  <si>
    <t>NY068</t>
  </si>
  <si>
    <t>Oneonta Housing Authority</t>
  </si>
  <si>
    <t>NY069</t>
  </si>
  <si>
    <t>Glen Cove Public Housing Authority</t>
  </si>
  <si>
    <t>NY070</t>
  </si>
  <si>
    <t>Lockport Housing Authority</t>
  </si>
  <si>
    <t>NY071</t>
  </si>
  <si>
    <t>Monticello Housing Authority</t>
  </si>
  <si>
    <t>NY079</t>
  </si>
  <si>
    <t>Glens Falls Housing Authority</t>
  </si>
  <si>
    <t>NY080</t>
  </si>
  <si>
    <t>Malone Housing Authority</t>
  </si>
  <si>
    <t>NY081</t>
  </si>
  <si>
    <t>Tupper Lake Housing Authority</t>
  </si>
  <si>
    <t>NY082</t>
  </si>
  <si>
    <t>Peekskill Housing Authority</t>
  </si>
  <si>
    <t>NY085</t>
  </si>
  <si>
    <t>Village of Hempstead HA</t>
  </si>
  <si>
    <t>NY087</t>
  </si>
  <si>
    <t>Harrietstown Housing Authority</t>
  </si>
  <si>
    <t>NY088</t>
  </si>
  <si>
    <t>New Rochelle Housing Authority</t>
  </si>
  <si>
    <t>NY093</t>
  </si>
  <si>
    <t>Olean Housing Authority</t>
  </si>
  <si>
    <t>NY097</t>
  </si>
  <si>
    <t>Canton Housing Authority</t>
  </si>
  <si>
    <t>NY099</t>
  </si>
  <si>
    <t>Port Jervis Housing Authority</t>
  </si>
  <si>
    <t>NY100</t>
  </si>
  <si>
    <t>Rockville Centre HA</t>
  </si>
  <si>
    <t>NY103</t>
  </si>
  <si>
    <t>Ellenville Housing Authority</t>
  </si>
  <si>
    <t>NY144</t>
  </si>
  <si>
    <t>Village of Great Neck Housing Authority</t>
  </si>
  <si>
    <t>NY400</t>
  </si>
  <si>
    <t>Kenmore Municipal Housing Authority</t>
  </si>
  <si>
    <t>NY501</t>
  </si>
  <si>
    <t>Hoosick Housing Authority</t>
  </si>
  <si>
    <t>OH001</t>
  </si>
  <si>
    <t>CLEVELAND AREA OFFICE</t>
  </si>
  <si>
    <t>Columbus Metropolitan Housing Authority</t>
  </si>
  <si>
    <t>OH002</t>
  </si>
  <si>
    <t>Youngstown Metropolitan Housing Authority</t>
  </si>
  <si>
    <t>OH003</t>
  </si>
  <si>
    <t>Cuyahoga Metropolitan Housing Authority</t>
  </si>
  <si>
    <t>OH004</t>
  </si>
  <si>
    <t>Cincinnati Metropolitian Housing Authority</t>
  </si>
  <si>
    <t>OH005</t>
  </si>
  <si>
    <t>Greater Dayton Premier Management</t>
  </si>
  <si>
    <t>OH006</t>
  </si>
  <si>
    <t>Lucas Metropolitan Housing Authority</t>
  </si>
  <si>
    <t>OH007</t>
  </si>
  <si>
    <t>Akron Metropolitan Housing Authority</t>
  </si>
  <si>
    <t>OH008</t>
  </si>
  <si>
    <t>Trumbull Metropolitan Housing Authority</t>
  </si>
  <si>
    <t>OH009</t>
  </si>
  <si>
    <t>Zanesville Metropolitan Housing Authority</t>
  </si>
  <si>
    <t>OH010</t>
  </si>
  <si>
    <t>Portsmouth Metropolitan Housing Authority</t>
  </si>
  <si>
    <t>OH012</t>
  </si>
  <si>
    <t>Lorain Metropolitan Housing Authority</t>
  </si>
  <si>
    <t>OH014</t>
  </si>
  <si>
    <t>Jefferson Metropolitan Housing Authority</t>
  </si>
  <si>
    <t>OH015</t>
  </si>
  <si>
    <t>Butler Metropolitian Housing Authority</t>
  </si>
  <si>
    <t>OH018</t>
  </si>
  <si>
    <t>Stark Metropolitian Housing Authority</t>
  </si>
  <si>
    <t>OH019</t>
  </si>
  <si>
    <t>Ironton Metropolitan Housing Authority</t>
  </si>
  <si>
    <t>OH020</t>
  </si>
  <si>
    <t>Belmont Metropolitan Housing Authority</t>
  </si>
  <si>
    <t>OH021</t>
  </si>
  <si>
    <t>Springfield Metropolitan Housing Authority</t>
  </si>
  <si>
    <t>OH022</t>
  </si>
  <si>
    <t>Greene Metropolitian Housing Authority</t>
  </si>
  <si>
    <t>OH023</t>
  </si>
  <si>
    <t>London Metropolitan Housing Authority</t>
  </si>
  <si>
    <t>OH024</t>
  </si>
  <si>
    <t>Chillicothe Metropolitan Housing Authority</t>
  </si>
  <si>
    <t>OH025</t>
  </si>
  <si>
    <t>Lake Metropolitian Housing Authority</t>
  </si>
  <si>
    <t>OH026</t>
  </si>
  <si>
    <t>Columbiana Metropolitian Housing Authority</t>
  </si>
  <si>
    <t>OH028</t>
  </si>
  <si>
    <t>Erie Metropolitian Housing Authority</t>
  </si>
  <si>
    <t>OH029</t>
  </si>
  <si>
    <t>Ashtabula Metropolitian Housing Authority</t>
  </si>
  <si>
    <t>OH031</t>
  </si>
  <si>
    <t>Portage Metropolitan Housing Authority</t>
  </si>
  <si>
    <t>OH032</t>
  </si>
  <si>
    <t>Hocking Metropolitan Housing Authority</t>
  </si>
  <si>
    <t>OH033</t>
  </si>
  <si>
    <t>Cambridge Metropolitan Housing Authority</t>
  </si>
  <si>
    <t>OH034</t>
  </si>
  <si>
    <t>Perry County Metropolitan Housing Authority</t>
  </si>
  <si>
    <t>OH036</t>
  </si>
  <si>
    <t>Wayne Metropolitian Housing Authority</t>
  </si>
  <si>
    <t>OH037</t>
  </si>
  <si>
    <t>Coshocton Metropolitan Housing Authority</t>
  </si>
  <si>
    <t>OH038</t>
  </si>
  <si>
    <t>Clermont Metropolitian Housing Authority</t>
  </si>
  <si>
    <t>OH040</t>
  </si>
  <si>
    <t>Jackson County Metropolitan Housing Authority</t>
  </si>
  <si>
    <t>OH041</t>
  </si>
  <si>
    <t>Athens Metropolitan Housing Authority</t>
  </si>
  <si>
    <t>OH042</t>
  </si>
  <si>
    <t>Geauga Metropolitian Housing Authority</t>
  </si>
  <si>
    <t>OH043</t>
  </si>
  <si>
    <t>Licking Metropolitan Housing Authority</t>
  </si>
  <si>
    <t>OH044</t>
  </si>
  <si>
    <t>Allen Metropolitan Housing Authority</t>
  </si>
  <si>
    <t>OH046</t>
  </si>
  <si>
    <t>Adams Metropolitian Housing Authority</t>
  </si>
  <si>
    <t>OH047</t>
  </si>
  <si>
    <t>Gallia Metropolitan Housing Authority</t>
  </si>
  <si>
    <t>OH049</t>
  </si>
  <si>
    <t>Warren Metropolitian Housing Authority</t>
  </si>
  <si>
    <t>OH054</t>
  </si>
  <si>
    <t>Sandusky Metropolitian Housing Authority</t>
  </si>
  <si>
    <t>OH059</t>
  </si>
  <si>
    <t>Pickaway Metropolitan Housing Authority</t>
  </si>
  <si>
    <t>OH061</t>
  </si>
  <si>
    <t>Shelby Metropolitan Housing Authority</t>
  </si>
  <si>
    <t>OH062</t>
  </si>
  <si>
    <t>Miami Metropolitian Housing Authority</t>
  </si>
  <si>
    <t>OH066</t>
  </si>
  <si>
    <t>Morgan Metropolitan Housing Authority</t>
  </si>
  <si>
    <t>OH067</t>
  </si>
  <si>
    <t>Harrison Metropolitian Housing Authority</t>
  </si>
  <si>
    <t>OH069</t>
  </si>
  <si>
    <t>Noble Metropolitan Housing Authority</t>
  </si>
  <si>
    <t>OH072</t>
  </si>
  <si>
    <t>Logan County Metropolitan Housing Authority</t>
  </si>
  <si>
    <t>OH081</t>
  </si>
  <si>
    <t>Brown Metropolitian Housing Authority</t>
  </si>
  <si>
    <t>OK002</t>
  </si>
  <si>
    <t>OKLAHOMA STATE OFFICE</t>
  </si>
  <si>
    <t>Housing Authority of the City of Oklahoma City</t>
  </si>
  <si>
    <t>OK003</t>
  </si>
  <si>
    <t>Housing Authority of the City of Comanche</t>
  </si>
  <si>
    <t>OK004</t>
  </si>
  <si>
    <t>Housing Authority of the City of Idabel</t>
  </si>
  <si>
    <t>OK005</t>
  </si>
  <si>
    <t>Housing Authority of the City of Lawton</t>
  </si>
  <si>
    <t>OK007</t>
  </si>
  <si>
    <t>Housing Authority of the City of Heavener</t>
  </si>
  <si>
    <t>OK008</t>
  </si>
  <si>
    <t>Housing Authority of the City of Anadarko</t>
  </si>
  <si>
    <t>OK010</t>
  </si>
  <si>
    <t>Housing Authority of the City of Drumright</t>
  </si>
  <si>
    <t>OK011</t>
  </si>
  <si>
    <t>Housing Authority of the Town of Prague</t>
  </si>
  <si>
    <t>OK013</t>
  </si>
  <si>
    <t>Housing Authority of the City of Stigler</t>
  </si>
  <si>
    <t>OK015</t>
  </si>
  <si>
    <t>Housing Authority of the City of Elk City</t>
  </si>
  <si>
    <t>OK016</t>
  </si>
  <si>
    <t>Housing Authority of the Town of Temple</t>
  </si>
  <si>
    <t>OK017</t>
  </si>
  <si>
    <t>Housing Authority of the City of Walters</t>
  </si>
  <si>
    <t>OK018</t>
  </si>
  <si>
    <t>Housing Authority of the City of Snyder</t>
  </si>
  <si>
    <t>OK020</t>
  </si>
  <si>
    <t>Housing Authority of the City of Coalgate</t>
  </si>
  <si>
    <t>OK021</t>
  </si>
  <si>
    <t>Housing Authority of the City of Grandfield</t>
  </si>
  <si>
    <t>OK022</t>
  </si>
  <si>
    <t>Housing Authority of the City of Oilton</t>
  </si>
  <si>
    <t>OK023</t>
  </si>
  <si>
    <t>Housing Authority of the City of Watonga</t>
  </si>
  <si>
    <t>OK024</t>
  </si>
  <si>
    <t>Housing Authority of the City of Ada</t>
  </si>
  <si>
    <t>OK025</t>
  </si>
  <si>
    <t>Housing Authority of the Town of Antlers</t>
  </si>
  <si>
    <t>OK026</t>
  </si>
  <si>
    <t>Housing Authority of the Town of Cache</t>
  </si>
  <si>
    <t>OK027</t>
  </si>
  <si>
    <t>Housing Authority of the City of Miami,Oklaho</t>
  </si>
  <si>
    <t>OK028</t>
  </si>
  <si>
    <t>Housing Authority of the Town of Weleetka</t>
  </si>
  <si>
    <t>OK029</t>
  </si>
  <si>
    <t>Housing Authority of the City of Wilburton</t>
  </si>
  <si>
    <t>OK030</t>
  </si>
  <si>
    <t>Housing Authority of the City of Madill</t>
  </si>
  <si>
    <t>OK031</t>
  </si>
  <si>
    <t>Housing Authority of the City of Wetumka</t>
  </si>
  <si>
    <t>OK032</t>
  </si>
  <si>
    <t>Housing Authority of the City of Seminole</t>
  </si>
  <si>
    <t>OK033</t>
  </si>
  <si>
    <t>Housing Authority of the City of Bristow</t>
  </si>
  <si>
    <t>OK034</t>
  </si>
  <si>
    <t>Housing Authority of the Town of Apache</t>
  </si>
  <si>
    <t>OK035</t>
  </si>
  <si>
    <t>OK036</t>
  </si>
  <si>
    <t>OK037</t>
  </si>
  <si>
    <t>Housing Authority of the Town of Sterling</t>
  </si>
  <si>
    <t>OK039</t>
  </si>
  <si>
    <t>Housing Authority of the Town of Mangum</t>
  </si>
  <si>
    <t>OK040</t>
  </si>
  <si>
    <t>Housing Authority of the City of Sayre</t>
  </si>
  <si>
    <t>OK041</t>
  </si>
  <si>
    <t>Housing Authority of the Town of Ringling</t>
  </si>
  <si>
    <t>OK042</t>
  </si>
  <si>
    <t>Housing Authority of the Town of Roosevelt</t>
  </si>
  <si>
    <t>OK044</t>
  </si>
  <si>
    <t>Housing Authority of the City of Hugo</t>
  </si>
  <si>
    <t>OK046</t>
  </si>
  <si>
    <t>Housing Authority of the Town of Hydro</t>
  </si>
  <si>
    <t>OK048</t>
  </si>
  <si>
    <t>Housing Authority of the City of Holdenville</t>
  </si>
  <si>
    <t>OK050</t>
  </si>
  <si>
    <t>Housing Authority of the City of Stroud</t>
  </si>
  <si>
    <t>OK052</t>
  </si>
  <si>
    <t>Housing Authority of the City of Boley</t>
  </si>
  <si>
    <t>OK053</t>
  </si>
  <si>
    <t>Housing Authority of the Town of Indiahoma</t>
  </si>
  <si>
    <t>OK055</t>
  </si>
  <si>
    <t>Housing Authority of the City of Guthrie</t>
  </si>
  <si>
    <t>OK056</t>
  </si>
  <si>
    <t>Housing Authority of the City of Newkirk</t>
  </si>
  <si>
    <t>OK057</t>
  </si>
  <si>
    <t>Housing Authority of the City of Geary</t>
  </si>
  <si>
    <t>OK060</t>
  </si>
  <si>
    <t>Housing Authority of the City of Pawnee</t>
  </si>
  <si>
    <t>OK061</t>
  </si>
  <si>
    <t>Housing Authority of the Town of Valliant</t>
  </si>
  <si>
    <t>OK062</t>
  </si>
  <si>
    <t>Housing Authority of the City of McAlester</t>
  </si>
  <si>
    <t>OK063</t>
  </si>
  <si>
    <t>Housing Authority of the City of Commerce</t>
  </si>
  <si>
    <t>OK064</t>
  </si>
  <si>
    <t>Housing Authority of the Town of Seiling</t>
  </si>
  <si>
    <t>OK065</t>
  </si>
  <si>
    <t>Housing Authority of the City of Wynnewood</t>
  </si>
  <si>
    <t>OK066</t>
  </si>
  <si>
    <t>Housing Authority of the Town of Tishomingo</t>
  </si>
  <si>
    <t>OK067</t>
  </si>
  <si>
    <t>Housing Authority of the City of Stilwell</t>
  </si>
  <si>
    <t>OK068</t>
  </si>
  <si>
    <t>Housing Authority of the City of Haileyville</t>
  </si>
  <si>
    <t>OK069</t>
  </si>
  <si>
    <t>OK070</t>
  </si>
  <si>
    <t>Housing Authority of the Town of Terral</t>
  </si>
  <si>
    <t>OK071</t>
  </si>
  <si>
    <t>Housing Authority of the Town of Tuttle</t>
  </si>
  <si>
    <t>OK072</t>
  </si>
  <si>
    <t>Housing Authority of the City of Hartshorne</t>
  </si>
  <si>
    <t>OK073</t>
  </si>
  <si>
    <t>Housing Authority of the City of Tulsa</t>
  </si>
  <si>
    <t>OK075</t>
  </si>
  <si>
    <t>Housing Authority of the City of Beggs</t>
  </si>
  <si>
    <t>OK076</t>
  </si>
  <si>
    <t>OK078</t>
  </si>
  <si>
    <t>Housing Authority of the City of Krebs</t>
  </si>
  <si>
    <t>OK079</t>
  </si>
  <si>
    <t>Housing Authority of the City of Waurika</t>
  </si>
  <si>
    <t>OK083</t>
  </si>
  <si>
    <t>Housing Authority of the City of Maud</t>
  </si>
  <si>
    <t>OK084</t>
  </si>
  <si>
    <t>Housing Authority of the City of Minco</t>
  </si>
  <si>
    <t>OK085</t>
  </si>
  <si>
    <t>Housing Authority of the Town of Ryan</t>
  </si>
  <si>
    <t>OK086</t>
  </si>
  <si>
    <t>OK087</t>
  </si>
  <si>
    <t>Housing Authority of the Town of Wister</t>
  </si>
  <si>
    <t>OK088</t>
  </si>
  <si>
    <t>Housing Authority of the Town of Talihina</t>
  </si>
  <si>
    <t>OK089</t>
  </si>
  <si>
    <t>Housing Authority of the City of Hobart</t>
  </si>
  <si>
    <t>OK092</t>
  </si>
  <si>
    <t>Housing Authority of the Town of Granite</t>
  </si>
  <si>
    <t>OK095</t>
  </si>
  <si>
    <t>Housing Authority of the City of Shawnee</t>
  </si>
  <si>
    <t>OK096</t>
  </si>
  <si>
    <t>Housing Authority of the City of Wewoka</t>
  </si>
  <si>
    <t>OK097</t>
  </si>
  <si>
    <t>Housing Authority of the Town of Cheyenne</t>
  </si>
  <si>
    <t>OK099</t>
  </si>
  <si>
    <t>Housing Authority of the City of Muskogee</t>
  </si>
  <si>
    <t>OK101</t>
  </si>
  <si>
    <t>Housing Authority of the City of Boswell</t>
  </si>
  <si>
    <t>OK103</t>
  </si>
  <si>
    <t>Housing Authority of the City of Waynoka</t>
  </si>
  <si>
    <t>OK105</t>
  </si>
  <si>
    <t>Housing Authority of the City of Konawa</t>
  </si>
  <si>
    <t>OK106</t>
  </si>
  <si>
    <t>Housing Authority of the City of Langston</t>
  </si>
  <si>
    <t>OK108</t>
  </si>
  <si>
    <t>Housing Authority of the Town of Mountain Park</t>
  </si>
  <si>
    <t>OK111</t>
  </si>
  <si>
    <t>Housing Authority of the City of Ponca City</t>
  </si>
  <si>
    <t>OK113</t>
  </si>
  <si>
    <t>Housing Authority of the Town of Fort Cobb</t>
  </si>
  <si>
    <t>OK116</t>
  </si>
  <si>
    <t>Housing Authority of the Town of Tipton</t>
  </si>
  <si>
    <t>OK118</t>
  </si>
  <si>
    <t>Housing Authority of the Town of Fort Gibson</t>
  </si>
  <si>
    <t>OK119</t>
  </si>
  <si>
    <t>Housing Authority of the City of Afton</t>
  </si>
  <si>
    <t>OK120</t>
  </si>
  <si>
    <t>Housing Authority of the City of Yale</t>
  </si>
  <si>
    <t>OK121</t>
  </si>
  <si>
    <t>Housing Authority of the City of Keota</t>
  </si>
  <si>
    <t>OK123</t>
  </si>
  <si>
    <t>Housing Authority of Osage County</t>
  </si>
  <si>
    <t>OK124</t>
  </si>
  <si>
    <t>Housing Authority of the City of Atoka</t>
  </si>
  <si>
    <t>OK131</t>
  </si>
  <si>
    <t>Housing Authority of the Kiamichi Electric Coop</t>
  </si>
  <si>
    <t>OK132</t>
  </si>
  <si>
    <t>Housing Authority of the Town of Cushing</t>
  </si>
  <si>
    <t>OK134</t>
  </si>
  <si>
    <t>Housing Authority of the Caddo Electric Cooperativ</t>
  </si>
  <si>
    <t>OK136</t>
  </si>
  <si>
    <t>Housing Authority of the Cookson Hills Electric Co</t>
  </si>
  <si>
    <t>OK137</t>
  </si>
  <si>
    <t>Housing Authority of the Choctaw Electric Cooperat</t>
  </si>
  <si>
    <t>OK139</t>
  </si>
  <si>
    <t>Housing Authority of the City of Norman</t>
  </si>
  <si>
    <t>OK142</t>
  </si>
  <si>
    <t>Housing Authority of the City of Henryetta</t>
  </si>
  <si>
    <t>OK146</t>
  </si>
  <si>
    <t>Housing Authority of the City of Stillwater</t>
  </si>
  <si>
    <t>OK147</t>
  </si>
  <si>
    <t>Housing Authority of the Town of Lone Wolf</t>
  </si>
  <si>
    <t>OK148</t>
  </si>
  <si>
    <t>Housing Authority of the City of Tecumseh</t>
  </si>
  <si>
    <t>OK149</t>
  </si>
  <si>
    <t>Housing Authority of the City of Pauls Valley</t>
  </si>
  <si>
    <t>OK150</t>
  </si>
  <si>
    <t>Housing Authority of the City of Del City</t>
  </si>
  <si>
    <t>OK154</t>
  </si>
  <si>
    <t>Housing Authority of the Town of Mountain View</t>
  </si>
  <si>
    <t>OR001</t>
  </si>
  <si>
    <t>OREGON STATE OFFICE</t>
  </si>
  <si>
    <t>Housing Authority of Clackamas County</t>
  </si>
  <si>
    <t>OR002</t>
  </si>
  <si>
    <t>Housing Authority of Portland</t>
  </si>
  <si>
    <t>OR003</t>
  </si>
  <si>
    <t>Housing Authority of Douglas County</t>
  </si>
  <si>
    <t>OR005</t>
  </si>
  <si>
    <t>Housing Authority of Lincoln County</t>
  </si>
  <si>
    <t>OR006</t>
  </si>
  <si>
    <t>Housing Authority &amp; Comm Svcs of Lane Co</t>
  </si>
  <si>
    <t>OR007</t>
  </si>
  <si>
    <t>Housing Authority of the County of Umatilla</t>
  </si>
  <si>
    <t>OR008</t>
  </si>
  <si>
    <t>Housing and Urban Renewal Agency of Polk County</t>
  </si>
  <si>
    <t>OR009</t>
  </si>
  <si>
    <t>North Bend Housing Authority</t>
  </si>
  <si>
    <t>OR011</t>
  </si>
  <si>
    <t>OR020</t>
  </si>
  <si>
    <t>Coos-Curry Housing Authority</t>
  </si>
  <si>
    <t>OR022</t>
  </si>
  <si>
    <t>Housing Authority of Washington County</t>
  </si>
  <si>
    <t>OR027</t>
  </si>
  <si>
    <t>Housing Authority of Malheur County</t>
  </si>
  <si>
    <t>PA001</t>
  </si>
  <si>
    <t>PITTSBURGH AREA OFFICE</t>
  </si>
  <si>
    <t>Housing Authority of the City of Pittsburgh</t>
  </si>
  <si>
    <t>PA002</t>
  </si>
  <si>
    <t>Philadelphia Housing Authority</t>
  </si>
  <si>
    <t>PA003</t>
  </si>
  <si>
    <t>Scranton Housing Authority</t>
  </si>
  <si>
    <t>PA004</t>
  </si>
  <si>
    <t>Allentown Housing Authority</t>
  </si>
  <si>
    <t>PA005</t>
  </si>
  <si>
    <t>HOUSING AUTHORITY OF THE CITY OF MCKEESPORT</t>
  </si>
  <si>
    <t>PA006</t>
  </si>
  <si>
    <t>ALLEGHENY COUNTY HOUSING AUTHORITY</t>
  </si>
  <si>
    <t>PA007</t>
  </si>
  <si>
    <t>Chester Housing Authority</t>
  </si>
  <si>
    <t>PA008</t>
  </si>
  <si>
    <t>Harrisburg Housing Authority</t>
  </si>
  <si>
    <t>PA009</t>
  </si>
  <si>
    <t>Reading Housing Authority</t>
  </si>
  <si>
    <t>PA011</t>
  </si>
  <si>
    <t>Bethlehem Housing Authority</t>
  </si>
  <si>
    <t>PA012</t>
  </si>
  <si>
    <t>PA013</t>
  </si>
  <si>
    <t>HOUSING AUTHORITY OF THE CITY OF ERIE</t>
  </si>
  <si>
    <t>PA014</t>
  </si>
  <si>
    <t>HOUSING AUTHORITY OF THE COUNTY OF BEAVER</t>
  </si>
  <si>
    <t>PA015</t>
  </si>
  <si>
    <t>FAYETTE COUNTY HOUSING AUTHORITY</t>
  </si>
  <si>
    <t>PA016</t>
  </si>
  <si>
    <t>Schuylkill County Housing Authority</t>
  </si>
  <si>
    <t>PA017</t>
  </si>
  <si>
    <t>WASHINGTON COUNTY HOUSING AUTHORITY</t>
  </si>
  <si>
    <t>PA018</t>
  </si>
  <si>
    <t>WESTMORELAND COUNTY HSG AUTHORITY</t>
  </si>
  <si>
    <t>PA019</t>
  </si>
  <si>
    <t>JOHNSTOWN HOUSING AUTHORITY</t>
  </si>
  <si>
    <t>PA020</t>
  </si>
  <si>
    <t>MERCER COUNTY HOUSING AUTHORITY</t>
  </si>
  <si>
    <t>PA021</t>
  </si>
  <si>
    <t>Housing Authority of the County of Lycoming</t>
  </si>
  <si>
    <t>PA022</t>
  </si>
  <si>
    <t>Housing Authority of the City of York</t>
  </si>
  <si>
    <t>PA023</t>
  </si>
  <si>
    <t>Housing Authority County of Delaware</t>
  </si>
  <si>
    <t>PA024</t>
  </si>
  <si>
    <t>Easton Housing Authority</t>
  </si>
  <si>
    <t>PA025</t>
  </si>
  <si>
    <t>CONNELLSVILLE HOUSING AUTHORITY</t>
  </si>
  <si>
    <t>PA026</t>
  </si>
  <si>
    <t>HOUSING AUTH CO OF LAWRENCE</t>
  </si>
  <si>
    <t>PA027</t>
  </si>
  <si>
    <t>HOUSING AUTHORITY OF THE COUNTY OF HUNTINGDON</t>
  </si>
  <si>
    <t>PA028</t>
  </si>
  <si>
    <t>The Housing Authority of Monroe County</t>
  </si>
  <si>
    <t>PA029</t>
  </si>
  <si>
    <t>SOMERSET COUNTY HOUSING AUTHORITY</t>
  </si>
  <si>
    <t>PA030</t>
  </si>
  <si>
    <t>The Housing Auth of the City of Carbondale</t>
  </si>
  <si>
    <t>PA031</t>
  </si>
  <si>
    <t>ALTOONA HOUSING AUTHORITY</t>
  </si>
  <si>
    <t>PA032</t>
  </si>
  <si>
    <t>The Housing Authority of Montour County</t>
  </si>
  <si>
    <t>PA033</t>
  </si>
  <si>
    <t>HOUSING AUTHORITY OF THE CITY OF MEADVILLE</t>
  </si>
  <si>
    <t>PA034</t>
  </si>
  <si>
    <t>PA035</t>
  </si>
  <si>
    <t>Housing Authority of the County of Dauphin</t>
  </si>
  <si>
    <t>PA036</t>
  </si>
  <si>
    <t>The Housing Auth of the City of Lancaster</t>
  </si>
  <si>
    <t>PA037</t>
  </si>
  <si>
    <t>Housing Authority of the City of Pottsville</t>
  </si>
  <si>
    <t>PA038</t>
  </si>
  <si>
    <t>Lackawanna County Housing Authority</t>
  </si>
  <si>
    <t>PA039</t>
  </si>
  <si>
    <t>Housing Authority of the County of Armstrong</t>
  </si>
  <si>
    <t>PA040</t>
  </si>
  <si>
    <t>The Housing Authority of Clinton County</t>
  </si>
  <si>
    <t>PA041</t>
  </si>
  <si>
    <t>The Housing Auth of the County of Mifflin</t>
  </si>
  <si>
    <t>PA042</t>
  </si>
  <si>
    <t>Housing Authority of the City of Pittston</t>
  </si>
  <si>
    <t>PA043</t>
  </si>
  <si>
    <t>The Housing Auth of the City of Nanticoke</t>
  </si>
  <si>
    <t>PA044</t>
  </si>
  <si>
    <t>The Housing Authority of the City of Hazleton</t>
  </si>
  <si>
    <t>PA045</t>
  </si>
  <si>
    <t>HOUSING AUTHORITY OF THE COUNTY OF GREENE</t>
  </si>
  <si>
    <t>PA046</t>
  </si>
  <si>
    <t>Housing Authority of the County of Chester</t>
  </si>
  <si>
    <t>PA047</t>
  </si>
  <si>
    <t>Wilkes Barre Housing Authority</t>
  </si>
  <si>
    <t>PA048</t>
  </si>
  <si>
    <t>HOUSING AUTHORITY OF INDIANA COUNTY</t>
  </si>
  <si>
    <t>PA050</t>
  </si>
  <si>
    <t>Tioga County Housing Authority</t>
  </si>
  <si>
    <t>PA051</t>
  </si>
  <si>
    <t>Bucks County Housing Authority</t>
  </si>
  <si>
    <t>PA052</t>
  </si>
  <si>
    <t>Housing Authority of the County of Lebanon</t>
  </si>
  <si>
    <t>PA053</t>
  </si>
  <si>
    <t>Sunbury Housing Authority</t>
  </si>
  <si>
    <t>PA054</t>
  </si>
  <si>
    <t>HOUSING AUTHORITY OF THE COUNTY OF ELK</t>
  </si>
  <si>
    <t>PA055</t>
  </si>
  <si>
    <t>Shamokin Housing Authority</t>
  </si>
  <si>
    <t>PA056</t>
  </si>
  <si>
    <t>HOUSING AUTHORITY OF THE CITY OF FRANKLIN</t>
  </si>
  <si>
    <t>PA057</t>
  </si>
  <si>
    <t>Housing Authority of the County of Luzerne</t>
  </si>
  <si>
    <t>PA058</t>
  </si>
  <si>
    <t>TITUSVILLE HOUSING AUTHORITY</t>
  </si>
  <si>
    <t>PA059</t>
  </si>
  <si>
    <t>HOUSING AUTHORITY OF THE CITY OF OIL CITY</t>
  </si>
  <si>
    <t>PA060</t>
  </si>
  <si>
    <t>Housing Auth of the County of Northumberland</t>
  </si>
  <si>
    <t>PA061</t>
  </si>
  <si>
    <t>HOUSING AUTHORITY OF THE COUNTY OF JEFFERSON</t>
  </si>
  <si>
    <t>PA063</t>
  </si>
  <si>
    <t>HOUSING AUTHORITY OF THE CITY OF DUBOIS</t>
  </si>
  <si>
    <t>PA064</t>
  </si>
  <si>
    <t>Bradford County Housing Authority</t>
  </si>
  <si>
    <t>PA065</t>
  </si>
  <si>
    <t>CLEARFIELD COUNTY HOUSING AUTHORITY</t>
  </si>
  <si>
    <t>PA067</t>
  </si>
  <si>
    <t>Carbon County Housing Authority</t>
  </si>
  <si>
    <t>PA069</t>
  </si>
  <si>
    <t>HOUSING AUTHORITY OF THE COUNTY OF BLAIR</t>
  </si>
  <si>
    <t>PA071</t>
  </si>
  <si>
    <t>Housing Authority of the County of Berks</t>
  </si>
  <si>
    <t>PA073</t>
  </si>
  <si>
    <t>The Wyoming Co Housing &amp; Redevelopment Auth</t>
  </si>
  <si>
    <t>PA075</t>
  </si>
  <si>
    <t>Housing Authority of the County of Cumberland</t>
  </si>
  <si>
    <t>PA076</t>
  </si>
  <si>
    <t>Northampton County Housing Authority</t>
  </si>
  <si>
    <t>PA079</t>
  </si>
  <si>
    <t>HOUSING AUTHORITY OF THE COUNTY OF WARREN</t>
  </si>
  <si>
    <t>PA080</t>
  </si>
  <si>
    <t>HOUSING AUTHORITY OF THE COUNTY OF MCKEAN</t>
  </si>
  <si>
    <t>PA081</t>
  </si>
  <si>
    <t>Lehigh County Housing Authority</t>
  </si>
  <si>
    <t>PA083</t>
  </si>
  <si>
    <t>PA085</t>
  </si>
  <si>
    <t>HOUSING AUTHORITY OF THE COUNTY OF BEDFORD</t>
  </si>
  <si>
    <t>PA087</t>
  </si>
  <si>
    <t>HOUSING AUTHORITY OF THE COUNTY OF ERIE</t>
  </si>
  <si>
    <t>PA092</t>
  </si>
  <si>
    <t>Snyder County Housing Authority</t>
  </si>
  <si>
    <t>RI001</t>
  </si>
  <si>
    <t>Housing Authority Providence</t>
  </si>
  <si>
    <t>RI002</t>
  </si>
  <si>
    <t>Housing Authority of the City of Pawtucket</t>
  </si>
  <si>
    <t>RI003</t>
  </si>
  <si>
    <t>Woonsocket Housing Authority</t>
  </si>
  <si>
    <t>RI004</t>
  </si>
  <si>
    <t>Central Falls Housing Authority</t>
  </si>
  <si>
    <t>RI005</t>
  </si>
  <si>
    <t>The Housing Authority of the City of Newport</t>
  </si>
  <si>
    <t>RI006</t>
  </si>
  <si>
    <t>Cranston Housing Authority</t>
  </si>
  <si>
    <t>RI007</t>
  </si>
  <si>
    <t>East Providence Housing Authority</t>
  </si>
  <si>
    <t>RI008</t>
  </si>
  <si>
    <t>Town of Westerly Housing Authority</t>
  </si>
  <si>
    <t>RI009</t>
  </si>
  <si>
    <t>Johnston Housing Authority</t>
  </si>
  <si>
    <t>RI010</t>
  </si>
  <si>
    <t>Cumberland Housing Authority</t>
  </si>
  <si>
    <t>RI011</t>
  </si>
  <si>
    <t>Warwick Housing Authority</t>
  </si>
  <si>
    <t>RI012</t>
  </si>
  <si>
    <t>South Kingstown Housing Authority</t>
  </si>
  <si>
    <t>RI014</t>
  </si>
  <si>
    <t>Burrillville Housing Authority</t>
  </si>
  <si>
    <t>RI015</t>
  </si>
  <si>
    <t>West Warwick Housing Authority</t>
  </si>
  <si>
    <t>RI016</t>
  </si>
  <si>
    <t>Coventry Housing Authority</t>
  </si>
  <si>
    <t>RI017</t>
  </si>
  <si>
    <t>North Providence Housing Authority</t>
  </si>
  <si>
    <t>RI018</t>
  </si>
  <si>
    <t>RI019</t>
  </si>
  <si>
    <t>RI020</t>
  </si>
  <si>
    <t>RI021</t>
  </si>
  <si>
    <t>RI022</t>
  </si>
  <si>
    <t>RI024</t>
  </si>
  <si>
    <t>East Greenwich Housing Authority</t>
  </si>
  <si>
    <t>RI026</t>
  </si>
  <si>
    <t>Narragansett Housing Authority</t>
  </si>
  <si>
    <t>RI027</t>
  </si>
  <si>
    <t>Tiverton Housing Authority</t>
  </si>
  <si>
    <t>RQ005</t>
  </si>
  <si>
    <t>CARIBBEAN OFFICE</t>
  </si>
  <si>
    <t>PUERTO RICO PUBLIC HOUSING ADMINISTRATION</t>
  </si>
  <si>
    <t>SC001</t>
  </si>
  <si>
    <t>SOUTH CAROLINA STATE OFFICE</t>
  </si>
  <si>
    <t>HOUSING AUTHORITY OF THE CITY OF CHARLESTON</t>
  </si>
  <si>
    <t>SC002</t>
  </si>
  <si>
    <t>HOUSING AUTHORITY OF THE CITY OF COLUMBIA</t>
  </si>
  <si>
    <t>SC003</t>
  </si>
  <si>
    <t>SC005</t>
  </si>
  <si>
    <t>HOUSING AUTHORITY OF  DARLINGTON</t>
  </si>
  <si>
    <t>SC007</t>
  </si>
  <si>
    <t>HOUSING AUTHORITY OF AIKEN</t>
  </si>
  <si>
    <t>SC008</t>
  </si>
  <si>
    <t>SC REGIONAL HOUSING AUTHORITY NO 1</t>
  </si>
  <si>
    <t>SC011</t>
  </si>
  <si>
    <t>HOUSING AUTHORITY OF LAURENS</t>
  </si>
  <si>
    <t>SC012</t>
  </si>
  <si>
    <t>HOUSING AUTHORITY OF ABBEVILLE</t>
  </si>
  <si>
    <t>SC015</t>
  </si>
  <si>
    <t>HOUSING AUTHORITY OF BENNETTSVILLE</t>
  </si>
  <si>
    <t>SC016</t>
  </si>
  <si>
    <t>HOUSING AUTHORITY OF GREER</t>
  </si>
  <si>
    <t>SC017</t>
  </si>
  <si>
    <t>SC019</t>
  </si>
  <si>
    <t>HOUSING AUTHORITY OF UNION</t>
  </si>
  <si>
    <t>SC020</t>
  </si>
  <si>
    <t>HOUSING AUTHORITY OF CHESTER</t>
  </si>
  <si>
    <t>SC021</t>
  </si>
  <si>
    <t>HOUSING AUTHORITY OF MARION</t>
  </si>
  <si>
    <t>SC022</t>
  </si>
  <si>
    <t>HOUSING AUTHORITY OF ROCK HILL</t>
  </si>
  <si>
    <t>SC023</t>
  </si>
  <si>
    <t>HOUSING AUTHORITY OF SUMTER</t>
  </si>
  <si>
    <t>SC024</t>
  </si>
  <si>
    <t>SC REGIONAL HOUSING AUTHORITY NO 3</t>
  </si>
  <si>
    <t>SC025</t>
  </si>
  <si>
    <t>HOUSING AUTHORITY OF CONWAY</t>
  </si>
  <si>
    <t>SC026</t>
  </si>
  <si>
    <t>HOUSING AUTHORITY OF BEAUFORT</t>
  </si>
  <si>
    <t>SC027</t>
  </si>
  <si>
    <t>HOUSING AUTHORITY OF FLORENCE</t>
  </si>
  <si>
    <t>SC028</t>
  </si>
  <si>
    <t>HOUSING AUTHORITY OF GEORGETOWN</t>
  </si>
  <si>
    <t>SC029</t>
  </si>
  <si>
    <t>HOUSING AUTHORITY OF HARTSVILLE</t>
  </si>
  <si>
    <t>SC030</t>
  </si>
  <si>
    <t>HOUSING AUTHORITY OF GREENWOOD</t>
  </si>
  <si>
    <t>SC031</t>
  </si>
  <si>
    <t>HOUSING AUTHORITY OF CHERAW</t>
  </si>
  <si>
    <t>SC032</t>
  </si>
  <si>
    <t>SC033</t>
  </si>
  <si>
    <t>SC035</t>
  </si>
  <si>
    <t>HOUSING AUTHORITY OF NEWBERRY</t>
  </si>
  <si>
    <t>SC037</t>
  </si>
  <si>
    <t>HOUSING AUTHORITY OF ANDERSON</t>
  </si>
  <si>
    <t>SC040</t>
  </si>
  <si>
    <t>HOUSING AUTHORITY OF WOODRUFF</t>
  </si>
  <si>
    <t>SC046</t>
  </si>
  <si>
    <t>HOUSING AUTHORITY OF YORK</t>
  </si>
  <si>
    <t>SC053</t>
  </si>
  <si>
    <t>HOUSING AUTHORITY OF EASLEY</t>
  </si>
  <si>
    <t>SC056</t>
  </si>
  <si>
    <t>CHARLESTON CO HSG &amp; REDEV AUTH</t>
  </si>
  <si>
    <t>SC059</t>
  </si>
  <si>
    <t>MARLBORO CO HSG &amp; REDEV AUTHORITY</t>
  </si>
  <si>
    <t>SC061</t>
  </si>
  <si>
    <t>Housing Authority of the City of Cayce</t>
  </si>
  <si>
    <t>SD007</t>
  </si>
  <si>
    <t>Burke Housing and Redevelopment Commission</t>
  </si>
  <si>
    <t>SD008</t>
  </si>
  <si>
    <t>Kennebec Housing &amp; Redevelopment Commission</t>
  </si>
  <si>
    <t>SD009</t>
  </si>
  <si>
    <t>De Smet Housing &amp; Redevelopment Commission</t>
  </si>
  <si>
    <t>SD010</t>
  </si>
  <si>
    <t>City of Lennox Housing and Redevelopment Commission</t>
  </si>
  <si>
    <t>SD011</t>
  </si>
  <si>
    <t>Madison Housing and Redevelopment Commission</t>
  </si>
  <si>
    <t>SD013</t>
  </si>
  <si>
    <t>Howard Housing and Redevelopment Commission</t>
  </si>
  <si>
    <t>SD016</t>
  </si>
  <si>
    <t>Sioux Falls Housing and Redevelopment Commission</t>
  </si>
  <si>
    <t>SD017</t>
  </si>
  <si>
    <t>Parker Housing &amp; Redevelopment Commission</t>
  </si>
  <si>
    <t>SD018</t>
  </si>
  <si>
    <t>Lake Andes Housing and Redevelopment Commission</t>
  </si>
  <si>
    <t>SD019</t>
  </si>
  <si>
    <t>Hot Springs Housing and Redevelopment Commission</t>
  </si>
  <si>
    <t>SD020</t>
  </si>
  <si>
    <t>Sisseton Housing &amp; Redevelopment Commission</t>
  </si>
  <si>
    <t>SD021</t>
  </si>
  <si>
    <t>Wessington Springs Housing and Redevelopment Commission</t>
  </si>
  <si>
    <t>SD022</t>
  </si>
  <si>
    <t>SD023</t>
  </si>
  <si>
    <t>Murdo Housing and Redevelopment Commission</t>
  </si>
  <si>
    <t>SD024</t>
  </si>
  <si>
    <t>SD025</t>
  </si>
  <si>
    <t>Lemmon Housing &amp; Redevelopment Commission</t>
  </si>
  <si>
    <t>SD031</t>
  </si>
  <si>
    <t>Volga Housing and Redevelopment Commission</t>
  </si>
  <si>
    <t>SD034</t>
  </si>
  <si>
    <t>Aberdeen Housing &amp; Redevelopment Commission</t>
  </si>
  <si>
    <t>SD035</t>
  </si>
  <si>
    <t>Pierre Housing &amp; Redevelopment Commision</t>
  </si>
  <si>
    <t>SD038</t>
  </si>
  <si>
    <t>Miller Housing &amp; Redevelopment Commision</t>
  </si>
  <si>
    <t>SD039</t>
  </si>
  <si>
    <t>Canton Housing &amp; Redevopment Commission</t>
  </si>
  <si>
    <t>SD040</t>
  </si>
  <si>
    <t>SD043</t>
  </si>
  <si>
    <t>Watertown Housing and Redevelopment Commission</t>
  </si>
  <si>
    <t>SD045</t>
  </si>
  <si>
    <t>Pennington County Housing and Redevelopment Commission</t>
  </si>
  <si>
    <t>SD047</t>
  </si>
  <si>
    <t>Meade County Housing and Redevelopment Commission</t>
  </si>
  <si>
    <t>TN001</t>
  </si>
  <si>
    <t>MEMPHIS AREA OFFICE</t>
  </si>
  <si>
    <t>Memphis Housing Authority</t>
  </si>
  <si>
    <t>TN002</t>
  </si>
  <si>
    <t>TENNESSEE STATE OFFICE</t>
  </si>
  <si>
    <t>Johnson City Housing Authority</t>
  </si>
  <si>
    <t>TN003</t>
  </si>
  <si>
    <t>Knoxville's Community Development Corp.</t>
  </si>
  <si>
    <t>TN004</t>
  </si>
  <si>
    <t>Chattanooga Housing Authority</t>
  </si>
  <si>
    <t>TN006</t>
  </si>
  <si>
    <t>Kingsport Housing and Redevelopment Authority</t>
  </si>
  <si>
    <t>TN007</t>
  </si>
  <si>
    <t>Jackson Housing Authority</t>
  </si>
  <si>
    <t>TN008</t>
  </si>
  <si>
    <t>Paris Housing Authority</t>
  </si>
  <si>
    <t>TN009</t>
  </si>
  <si>
    <t>TN010</t>
  </si>
  <si>
    <t>The Clarksville Housing Authority</t>
  </si>
  <si>
    <t>TN011</t>
  </si>
  <si>
    <t>Pulaski Housing Authority</t>
  </si>
  <si>
    <t>TN012</t>
  </si>
  <si>
    <t>LaFollette Housing Authority</t>
  </si>
  <si>
    <t>TN014</t>
  </si>
  <si>
    <t>Fayetteville Housing Authority</t>
  </si>
  <si>
    <t>TN017</t>
  </si>
  <si>
    <t>TN018</t>
  </si>
  <si>
    <t>Rockwood Housing Authority</t>
  </si>
  <si>
    <t>TN019</t>
  </si>
  <si>
    <t>Jefferson City Housing Authority</t>
  </si>
  <si>
    <t>TN021</t>
  </si>
  <si>
    <t>Dyersburg Housing Authority</t>
  </si>
  <si>
    <t>TN022</t>
  </si>
  <si>
    <t>TN024</t>
  </si>
  <si>
    <t>Tullahoma Housing Authority</t>
  </si>
  <si>
    <t>TN025</t>
  </si>
  <si>
    <t>TN026</t>
  </si>
  <si>
    <t>Etowah Housing Authority</t>
  </si>
  <si>
    <t>TN027</t>
  </si>
  <si>
    <t>TN028</t>
  </si>
  <si>
    <t>TN029</t>
  </si>
  <si>
    <t>Gallatin Housing Authority</t>
  </si>
  <si>
    <t>TN030</t>
  </si>
  <si>
    <t>Waverly Housing Authority</t>
  </si>
  <si>
    <t>TN031</t>
  </si>
  <si>
    <t>Milan Housing Authority</t>
  </si>
  <si>
    <t>TN032</t>
  </si>
  <si>
    <t>Lewisburg Housing Authority</t>
  </si>
  <si>
    <t>TN033</t>
  </si>
  <si>
    <t>Highlands Residential Services</t>
  </si>
  <si>
    <t>TN034</t>
  </si>
  <si>
    <t>Jellico Housing Authority</t>
  </si>
  <si>
    <t>TN035</t>
  </si>
  <si>
    <t>TN036</t>
  </si>
  <si>
    <t>TN037</t>
  </si>
  <si>
    <t>South Pittsburg Housing Authority</t>
  </si>
  <si>
    <t>TN038</t>
  </si>
  <si>
    <t>TN039</t>
  </si>
  <si>
    <t>Shelbyville Housing Authority</t>
  </si>
  <si>
    <t>TN040</t>
  </si>
  <si>
    <t>TN041</t>
  </si>
  <si>
    <t>Covington Housing Authority</t>
  </si>
  <si>
    <t>TN042</t>
  </si>
  <si>
    <t>Crossville Housing Authority</t>
  </si>
  <si>
    <t>TN043</t>
  </si>
  <si>
    <t>Rogersville Housing Authority</t>
  </si>
  <si>
    <t>TN044</t>
  </si>
  <si>
    <t>Sparta Housing Authority</t>
  </si>
  <si>
    <t>TN045</t>
  </si>
  <si>
    <t>Millington Housing Authority</t>
  </si>
  <si>
    <t>TN047</t>
  </si>
  <si>
    <t>Mt. Pleasant Housing Authority</t>
  </si>
  <si>
    <t>TN048</t>
  </si>
  <si>
    <t>Lawrenceburg Housing Authority</t>
  </si>
  <si>
    <t>TN049</t>
  </si>
  <si>
    <t>Savannah Housing Authority</t>
  </si>
  <si>
    <t>TN050</t>
  </si>
  <si>
    <t>Bolivar Housing Authority</t>
  </si>
  <si>
    <t>TN051</t>
  </si>
  <si>
    <t>Parsons-Decaturville Housing Authority</t>
  </si>
  <si>
    <t>TN052</t>
  </si>
  <si>
    <t>Huntingdon Housing Authority</t>
  </si>
  <si>
    <t>TN054</t>
  </si>
  <si>
    <t>Cleveland Housing Authority</t>
  </si>
  <si>
    <t>TN055</t>
  </si>
  <si>
    <t>Harriman Housing Authority</t>
  </si>
  <si>
    <t>TN058</t>
  </si>
  <si>
    <t>Greeneville Housing Authority</t>
  </si>
  <si>
    <t>TN059</t>
  </si>
  <si>
    <t>Hohenwald Housing Authority</t>
  </si>
  <si>
    <t>TN060</t>
  </si>
  <si>
    <t>Newport Housing Authority</t>
  </si>
  <si>
    <t>TN061</t>
  </si>
  <si>
    <t>Lenoir City Housing Authority</t>
  </si>
  <si>
    <t>TN062</t>
  </si>
  <si>
    <t>Dayton Housing Authority</t>
  </si>
  <si>
    <t>TN063</t>
  </si>
  <si>
    <t>Sevierville Housing Authority</t>
  </si>
  <si>
    <t>TN065</t>
  </si>
  <si>
    <t>TN066</t>
  </si>
  <si>
    <t>Bristol Housing</t>
  </si>
  <si>
    <t>TN068</t>
  </si>
  <si>
    <t>TN071</t>
  </si>
  <si>
    <t>Hartsville Housing Authority</t>
  </si>
  <si>
    <t>TN072</t>
  </si>
  <si>
    <t>South Carthage Housing Authority</t>
  </si>
  <si>
    <t>TN073</t>
  </si>
  <si>
    <t>TN074</t>
  </si>
  <si>
    <t>Erin Housing Authority</t>
  </si>
  <si>
    <t>TN075</t>
  </si>
  <si>
    <t>Newbern Housing Authority</t>
  </si>
  <si>
    <t>TN076</t>
  </si>
  <si>
    <t>Elizabethton Housing and Development Agency</t>
  </si>
  <si>
    <t>TN077</t>
  </si>
  <si>
    <t>Woodbury Housing Authority</t>
  </si>
  <si>
    <t>TN078</t>
  </si>
  <si>
    <t>Oliver Springs Housing Authority</t>
  </si>
  <si>
    <t>TN079</t>
  </si>
  <si>
    <t>Dickson Housing Authority</t>
  </si>
  <si>
    <t>TN081</t>
  </si>
  <si>
    <t>Erwin Housing Authority</t>
  </si>
  <si>
    <t>TN082</t>
  </si>
  <si>
    <t>McKenzie Housing Authority</t>
  </si>
  <si>
    <t>TN088</t>
  </si>
  <si>
    <t>Oak Ridge Housing Authority</t>
  </si>
  <si>
    <t>TN090</t>
  </si>
  <si>
    <t>Lafayette Housing Authority</t>
  </si>
  <si>
    <t>TN092</t>
  </si>
  <si>
    <t>Grundy Housing Authority</t>
  </si>
  <si>
    <t>TN125</t>
  </si>
  <si>
    <t>Franklin County Housing Authority</t>
  </si>
  <si>
    <t>TX003</t>
  </si>
  <si>
    <t>TEXAS STATE OFFICE</t>
  </si>
  <si>
    <t>Housing Authority of the City of El Paso, TX</t>
  </si>
  <si>
    <t>TX004</t>
  </si>
  <si>
    <t>Housing Authority of Fort Worth</t>
  </si>
  <si>
    <t>TX005</t>
  </si>
  <si>
    <t>HOUSTON AREA OFFICE</t>
  </si>
  <si>
    <t>Houston Housing Authority</t>
  </si>
  <si>
    <t>TX006</t>
  </si>
  <si>
    <t>SAN ANTONIO AREA OFFICE</t>
  </si>
  <si>
    <t>San Antonio Housing Authority</t>
  </si>
  <si>
    <t>TX007</t>
  </si>
  <si>
    <t>Housing Authority of the City of Brownsville</t>
  </si>
  <si>
    <t>TX009</t>
  </si>
  <si>
    <t>Housing Authority of the City of Dallas, Texa</t>
  </si>
  <si>
    <t>TX010</t>
  </si>
  <si>
    <t>Housing Authority of the City of Waco</t>
  </si>
  <si>
    <t>TX011</t>
  </si>
  <si>
    <t>Housing Authority of the City of Laredo</t>
  </si>
  <si>
    <t>TX012</t>
  </si>
  <si>
    <t>Housing Authority of the City of Baytown</t>
  </si>
  <si>
    <t>TX015</t>
  </si>
  <si>
    <t>Housing Authority of Waxahachie</t>
  </si>
  <si>
    <t>TX016</t>
  </si>
  <si>
    <t>Del Rio Housing Authority</t>
  </si>
  <si>
    <t>TX017</t>
  </si>
  <si>
    <t>Housing Authority of the City of Galveston</t>
  </si>
  <si>
    <t>TX018</t>
  </si>
  <si>
    <t>Housing Authority of Lubbock</t>
  </si>
  <si>
    <t>TX019</t>
  </si>
  <si>
    <t>Eagle Pass Housing Authority</t>
  </si>
  <si>
    <t>TX020</t>
  </si>
  <si>
    <t>Housing Authority of the City of Bryan</t>
  </si>
  <si>
    <t>TX021</t>
  </si>
  <si>
    <t>Housing Authority of the City of Brownwood</t>
  </si>
  <si>
    <t>TX022</t>
  </si>
  <si>
    <t>Housing Authority of Wichita Falls</t>
  </si>
  <si>
    <t>TX023</t>
  </si>
  <si>
    <t>Housing Authority of the City of Beaumont</t>
  </si>
  <si>
    <t>TX024</t>
  </si>
  <si>
    <t>Housing Authority of Commerce</t>
  </si>
  <si>
    <t>TX025</t>
  </si>
  <si>
    <t>San Benito Housing Authority</t>
  </si>
  <si>
    <t>TX026</t>
  </si>
  <si>
    <t>Housing Authority of Denison</t>
  </si>
  <si>
    <t>TX028</t>
  </si>
  <si>
    <t>McAllen Housing Authority</t>
  </si>
  <si>
    <t>TX029</t>
  </si>
  <si>
    <t>Mercedes Housing Authority</t>
  </si>
  <si>
    <t>TX030</t>
  </si>
  <si>
    <t>Housing Authority of Temple</t>
  </si>
  <si>
    <t>TX031</t>
  </si>
  <si>
    <t>Taylor Housing Authority</t>
  </si>
  <si>
    <t>TX032</t>
  </si>
  <si>
    <t>Housing Authority of the City of Texas City</t>
  </si>
  <si>
    <t>TX033</t>
  </si>
  <si>
    <t>Housing Authority of Corsicana</t>
  </si>
  <si>
    <t>TX035</t>
  </si>
  <si>
    <t>Housing Authority of the City of Bay City</t>
  </si>
  <si>
    <t>TX036</t>
  </si>
  <si>
    <t>Housing Authority of Borger</t>
  </si>
  <si>
    <t>TX037</t>
  </si>
  <si>
    <t>Housing Authority City of Orange</t>
  </si>
  <si>
    <t>TX039</t>
  </si>
  <si>
    <t>Housing Authority of Breckenridge</t>
  </si>
  <si>
    <t>TX041</t>
  </si>
  <si>
    <t>Housing Authority of Olney</t>
  </si>
  <si>
    <t>TX042</t>
  </si>
  <si>
    <t>Housing Authority of Cisco</t>
  </si>
  <si>
    <t>TX043</t>
  </si>
  <si>
    <t>Housing Authority of Ranger</t>
  </si>
  <si>
    <t>TX044</t>
  </si>
  <si>
    <t>Housing Authority of Jefferson</t>
  </si>
  <si>
    <t>TX045</t>
  </si>
  <si>
    <t>Housing Authority of Canyon</t>
  </si>
  <si>
    <t>TX046</t>
  </si>
  <si>
    <t>Mission Housing Authority</t>
  </si>
  <si>
    <t>TX047</t>
  </si>
  <si>
    <t>Housing Authority of Dublin</t>
  </si>
  <si>
    <t>TX048</t>
  </si>
  <si>
    <t>TX049</t>
  </si>
  <si>
    <t>Housing Authority of Pittsburg</t>
  </si>
  <si>
    <t>TX050</t>
  </si>
  <si>
    <t>TX051</t>
  </si>
  <si>
    <t>Weslaco Housing Authority</t>
  </si>
  <si>
    <t>TX052</t>
  </si>
  <si>
    <t>Housing Authority of Seymour</t>
  </si>
  <si>
    <t>TX053</t>
  </si>
  <si>
    <t>Housing Authority of Haskell</t>
  </si>
  <si>
    <t>TX056</t>
  </si>
  <si>
    <t>Housing Authority of Colorado City</t>
  </si>
  <si>
    <t>TX059</t>
  </si>
  <si>
    <t>Housing Authority of Center</t>
  </si>
  <si>
    <t>TX060</t>
  </si>
  <si>
    <t>Housing Authority of the City of Mineola</t>
  </si>
  <si>
    <t>TX061</t>
  </si>
  <si>
    <t>Housing Authority of Sweetwater</t>
  </si>
  <si>
    <t>TX062</t>
  </si>
  <si>
    <t>Edinburg Housing Authority</t>
  </si>
  <si>
    <t>TX063</t>
  </si>
  <si>
    <t>Housing Authority of the City of Hearne</t>
  </si>
  <si>
    <t>TX064</t>
  </si>
  <si>
    <t>Alamo Housing Authority</t>
  </si>
  <si>
    <t>TX065</t>
  </si>
  <si>
    <t>Harlingen Housing Authority</t>
  </si>
  <si>
    <t>TX066</t>
  </si>
  <si>
    <t>Electra Housing Authority</t>
  </si>
  <si>
    <t>TX067</t>
  </si>
  <si>
    <t>Housing Authority of Bridgeport</t>
  </si>
  <si>
    <t>TX068</t>
  </si>
  <si>
    <t>Housing Authority of Overton</t>
  </si>
  <si>
    <t>TX069</t>
  </si>
  <si>
    <t>Housing Authority of De Leon</t>
  </si>
  <si>
    <t>TX070</t>
  </si>
  <si>
    <t>Housing Authority of Ennis</t>
  </si>
  <si>
    <t>TX071</t>
  </si>
  <si>
    <t>Housing Authority of Gilmer</t>
  </si>
  <si>
    <t>TX073</t>
  </si>
  <si>
    <t>Pharr Housing Authority</t>
  </si>
  <si>
    <t>TX074</t>
  </si>
  <si>
    <t>Luling Housing Authority</t>
  </si>
  <si>
    <t>TX075</t>
  </si>
  <si>
    <t>Housing Authority of Quanah</t>
  </si>
  <si>
    <t>TX076</t>
  </si>
  <si>
    <t>Housing Authority of Cooper</t>
  </si>
  <si>
    <t>TX077</t>
  </si>
  <si>
    <t>Housing Authority of Ballinger</t>
  </si>
  <si>
    <t>TX078</t>
  </si>
  <si>
    <t>Housing Authority of Sherman</t>
  </si>
  <si>
    <t>TX080</t>
  </si>
  <si>
    <t>Housing Authority of Anson</t>
  </si>
  <si>
    <t>TX081</t>
  </si>
  <si>
    <t>Gonzales Housing Authority</t>
  </si>
  <si>
    <t>TX082</t>
  </si>
  <si>
    <t>Housing Authority of Henrietta</t>
  </si>
  <si>
    <t>TX083</t>
  </si>
  <si>
    <t>Housing Authority of Hamilton</t>
  </si>
  <si>
    <t>TX084</t>
  </si>
  <si>
    <t>TX085</t>
  </si>
  <si>
    <t>TX086</t>
  </si>
  <si>
    <t>Housing Authority of Wortham</t>
  </si>
  <si>
    <t>TX087</t>
  </si>
  <si>
    <t>San Marcos Housing Authority</t>
  </si>
  <si>
    <t>TX090</t>
  </si>
  <si>
    <t>Housing Authority of Hico</t>
  </si>
  <si>
    <t>TX094</t>
  </si>
  <si>
    <t>Housing Authority of Archer City</t>
  </si>
  <si>
    <t>TX095</t>
  </si>
  <si>
    <t>Housing Authority of Rockwall</t>
  </si>
  <si>
    <t>TX096</t>
  </si>
  <si>
    <t>Edna Housing Authority</t>
  </si>
  <si>
    <t>TX099</t>
  </si>
  <si>
    <t>Housing Authority of Bryson</t>
  </si>
  <si>
    <t>TX101</t>
  </si>
  <si>
    <t>Housing Authority of Avinger</t>
  </si>
  <si>
    <t>TX102</t>
  </si>
  <si>
    <t>Housing Authority of McGregor</t>
  </si>
  <si>
    <t>TX103</t>
  </si>
  <si>
    <t>Smiley Housing Authority</t>
  </si>
  <si>
    <t>TX104</t>
  </si>
  <si>
    <t>Housing Authority of Wolfe City</t>
  </si>
  <si>
    <t>TX105</t>
  </si>
  <si>
    <t>Crystal City Housing Authority</t>
  </si>
  <si>
    <t>TX106</t>
  </si>
  <si>
    <t>Housing Authority of Daingerfield</t>
  </si>
  <si>
    <t>TX109</t>
  </si>
  <si>
    <t>Waelder Housing Authority</t>
  </si>
  <si>
    <t>TX111</t>
  </si>
  <si>
    <t>Housing Authority of Burkburnett</t>
  </si>
  <si>
    <t>TX112</t>
  </si>
  <si>
    <t>Hughes Springs</t>
  </si>
  <si>
    <t>TX114</t>
  </si>
  <si>
    <t>Kingsville Housing Authority</t>
  </si>
  <si>
    <t>TX116</t>
  </si>
  <si>
    <t>Housing Authority of City  of Moody</t>
  </si>
  <si>
    <t>TX117</t>
  </si>
  <si>
    <t>Housing Authority of Deport</t>
  </si>
  <si>
    <t>TX118</t>
  </si>
  <si>
    <t>Housing Authority of the City of Caldwell</t>
  </si>
  <si>
    <t>TX120</t>
  </si>
  <si>
    <t>Housing Authority of the City of Munday</t>
  </si>
  <si>
    <t>TX121</t>
  </si>
  <si>
    <t>Naples Housing Authority</t>
  </si>
  <si>
    <t>TX122</t>
  </si>
  <si>
    <t>Housing Authority of Omaha</t>
  </si>
  <si>
    <t>TX124</t>
  </si>
  <si>
    <t>Housing Authority of the City of Knox City</t>
  </si>
  <si>
    <t>TX134</t>
  </si>
  <si>
    <t>Housing Authority of Cameron</t>
  </si>
  <si>
    <t>TX135</t>
  </si>
  <si>
    <t>Housing Authority of Linden</t>
  </si>
  <si>
    <t>TX137</t>
  </si>
  <si>
    <t>Housing Authority of De Kalb</t>
  </si>
  <si>
    <t>TX138</t>
  </si>
  <si>
    <t>Housing Authority of Bogata</t>
  </si>
  <si>
    <t>TX144</t>
  </si>
  <si>
    <t>Housing Authority of the City of Frisco</t>
  </si>
  <si>
    <t>TX145</t>
  </si>
  <si>
    <t>Housing Authority of Talco</t>
  </si>
  <si>
    <t>TX147</t>
  </si>
  <si>
    <t>Kenedy Housing Authority</t>
  </si>
  <si>
    <t>TX150</t>
  </si>
  <si>
    <t>Housing Authority of the City of Calvert</t>
  </si>
  <si>
    <t>TX151</t>
  </si>
  <si>
    <t>Housing Authority of Wellington</t>
  </si>
  <si>
    <t>TX152</t>
  </si>
  <si>
    <t>Beeville Housing Authority</t>
  </si>
  <si>
    <t>TX153</t>
  </si>
  <si>
    <t>Housing Authority of Haltom City</t>
  </si>
  <si>
    <t>TX155</t>
  </si>
  <si>
    <t>Housing Authority of Decatur</t>
  </si>
  <si>
    <t>TX156</t>
  </si>
  <si>
    <t>Housing Authority of Spearman</t>
  </si>
  <si>
    <t>TX157</t>
  </si>
  <si>
    <t>Housing Authority of McLean</t>
  </si>
  <si>
    <t>TX158</t>
  </si>
  <si>
    <t>Housing Authority of Merkel</t>
  </si>
  <si>
    <t>TX160</t>
  </si>
  <si>
    <t>Housing Authority of Wink</t>
  </si>
  <si>
    <t>TX162</t>
  </si>
  <si>
    <t>Housing Authority of Clarendon</t>
  </si>
  <si>
    <t>TX163</t>
  </si>
  <si>
    <t>Robstown Housing Authority</t>
  </si>
  <si>
    <t>TX164</t>
  </si>
  <si>
    <t>Mathis Housing Authority</t>
  </si>
  <si>
    <t>TX165</t>
  </si>
  <si>
    <t>Runge Housing Authority</t>
  </si>
  <si>
    <t>TX166</t>
  </si>
  <si>
    <t>Tahoka Housing Authority</t>
  </si>
  <si>
    <t>TX167</t>
  </si>
  <si>
    <t>Housing Authority of Stamford</t>
  </si>
  <si>
    <t>TX168</t>
  </si>
  <si>
    <t>Housing Authority of the City of Dayton</t>
  </si>
  <si>
    <t>TX169</t>
  </si>
  <si>
    <t>Housing Authority of Comanche</t>
  </si>
  <si>
    <t>TX170</t>
  </si>
  <si>
    <t>Housing Authority of Rising Star</t>
  </si>
  <si>
    <t>TX171</t>
  </si>
  <si>
    <t>Housing Authority of Levelland</t>
  </si>
  <si>
    <t>TX172</t>
  </si>
  <si>
    <t>TX173</t>
  </si>
  <si>
    <t>Port Isabel Housing Authority</t>
  </si>
  <si>
    <t>TX174</t>
  </si>
  <si>
    <t>Sinton Housing Authority</t>
  </si>
  <si>
    <t>TX175</t>
  </si>
  <si>
    <t>Nixon Housing Authority</t>
  </si>
  <si>
    <t>TX176</t>
  </si>
  <si>
    <t>Three Rivers Housing Authority</t>
  </si>
  <si>
    <t>TX177</t>
  </si>
  <si>
    <t>Donna Housing Authority</t>
  </si>
  <si>
    <t>TX178</t>
  </si>
  <si>
    <t>Alice Housing Authority</t>
  </si>
  <si>
    <t>TX179</t>
  </si>
  <si>
    <t>Housing Authority of Post</t>
  </si>
  <si>
    <t>TX180</t>
  </si>
  <si>
    <t>Housing Authority of Roby</t>
  </si>
  <si>
    <t>TX182</t>
  </si>
  <si>
    <t>Housing Authority of Rotan</t>
  </si>
  <si>
    <t>TX183</t>
  </si>
  <si>
    <t>Housing Authority of Tulia</t>
  </si>
  <si>
    <t>TX184</t>
  </si>
  <si>
    <t>Housing Authority of Crosbyton</t>
  </si>
  <si>
    <t>TX186</t>
  </si>
  <si>
    <t>Housing Authority of the City of Nocona</t>
  </si>
  <si>
    <t>TX187</t>
  </si>
  <si>
    <t>Housing Authority of Pineland</t>
  </si>
  <si>
    <t>TX188</t>
  </si>
  <si>
    <t>Maud Housing Authority</t>
  </si>
  <si>
    <t>TX189</t>
  </si>
  <si>
    <t>Housing Authority of Floydada</t>
  </si>
  <si>
    <t>TX190</t>
  </si>
  <si>
    <t>TX192</t>
  </si>
  <si>
    <t>Housing Authority of Gorman</t>
  </si>
  <si>
    <t>TX193</t>
  </si>
  <si>
    <t>Floresville Housing Authority</t>
  </si>
  <si>
    <t>TX194</t>
  </si>
  <si>
    <t>Housing Authority of Childress</t>
  </si>
  <si>
    <t>TX195</t>
  </si>
  <si>
    <t>Housing Authority of Hamlin</t>
  </si>
  <si>
    <t>TX196</t>
  </si>
  <si>
    <t>Housing Authority of Olton</t>
  </si>
  <si>
    <t>TX197</t>
  </si>
  <si>
    <t>Housing Authority of Baird</t>
  </si>
  <si>
    <t>TX198</t>
  </si>
  <si>
    <t>Housing Authority of Cleveland</t>
  </si>
  <si>
    <t>TX201</t>
  </si>
  <si>
    <t>Falfurrias Housing Authority</t>
  </si>
  <si>
    <t>TX202</t>
  </si>
  <si>
    <t>Edcouch Housing Authority</t>
  </si>
  <si>
    <t>TX204</t>
  </si>
  <si>
    <t>Housing Authority of Santa Anna</t>
  </si>
  <si>
    <t>TX206</t>
  </si>
  <si>
    <t>Los Fresnos Housing Authority</t>
  </si>
  <si>
    <t>TX207</t>
  </si>
  <si>
    <t>TX208</t>
  </si>
  <si>
    <t>TX209</t>
  </si>
  <si>
    <t>Housing Authority of Malakoff</t>
  </si>
  <si>
    <t>TX210</t>
  </si>
  <si>
    <t>Devine Housing Authority</t>
  </si>
  <si>
    <t>TX211</t>
  </si>
  <si>
    <t>Lockhart Housing Authority</t>
  </si>
  <si>
    <t>TX212</t>
  </si>
  <si>
    <t>Housing Authority of Mabank</t>
  </si>
  <si>
    <t>TX213</t>
  </si>
  <si>
    <t>Housing Authority of Belton</t>
  </si>
  <si>
    <t>TX214</t>
  </si>
  <si>
    <t>Housing Authority of Granbury</t>
  </si>
  <si>
    <t>TX215</t>
  </si>
  <si>
    <t>Housing Authority of Spur</t>
  </si>
  <si>
    <t>TX216</t>
  </si>
  <si>
    <t>Housing Authority of Newcastle</t>
  </si>
  <si>
    <t>TX217</t>
  </si>
  <si>
    <t>Housing Authority of Wills Point</t>
  </si>
  <si>
    <t>TX218</t>
  </si>
  <si>
    <t>Housing Authority of Whitney</t>
  </si>
  <si>
    <t>TX222</t>
  </si>
  <si>
    <t>Housing Authority of Crockett</t>
  </si>
  <si>
    <t>TX223</t>
  </si>
  <si>
    <t>Housing Authority of Newton</t>
  </si>
  <si>
    <t>TX224</t>
  </si>
  <si>
    <t>Elsa Housing Authority</t>
  </si>
  <si>
    <t>TX225</t>
  </si>
  <si>
    <t>Housing Authority of the City of Woodville</t>
  </si>
  <si>
    <t>TX226</t>
  </si>
  <si>
    <t>Housing Authority of Timpson</t>
  </si>
  <si>
    <t>TX227</t>
  </si>
  <si>
    <t>Housing Authority of Hemphill</t>
  </si>
  <si>
    <t>TX228</t>
  </si>
  <si>
    <t>Housing Authority of Coolidge</t>
  </si>
  <si>
    <t>TX229</t>
  </si>
  <si>
    <t>Housing Authority of Diboll</t>
  </si>
  <si>
    <t>TX230</t>
  </si>
  <si>
    <t>Housing Authority of Corrigan</t>
  </si>
  <si>
    <t>TX231</t>
  </si>
  <si>
    <t>Housing Authority of the City of Groveton</t>
  </si>
  <si>
    <t>TX233</t>
  </si>
  <si>
    <t>Housing Authority of Garrison</t>
  </si>
  <si>
    <t>TX235</t>
  </si>
  <si>
    <t>Housing Authority of Bangs</t>
  </si>
  <si>
    <t>TX236</t>
  </si>
  <si>
    <t>Poteet Housing Authority</t>
  </si>
  <si>
    <t>TX237</t>
  </si>
  <si>
    <t>Housing Authority of Trinidad</t>
  </si>
  <si>
    <t>TX238</t>
  </si>
  <si>
    <t>Housing Authority of Blooming Grove</t>
  </si>
  <si>
    <t>TX239</t>
  </si>
  <si>
    <t>Brackettville Housing Authority</t>
  </si>
  <si>
    <t>TX240</t>
  </si>
  <si>
    <t>Housing Authority of Vernon</t>
  </si>
  <si>
    <t>TX241</t>
  </si>
  <si>
    <t>Housing Authority of Alba</t>
  </si>
  <si>
    <t>TX242</t>
  </si>
  <si>
    <t>Edgewood Housing</t>
  </si>
  <si>
    <t>TX243</t>
  </si>
  <si>
    <t>Stockdale Housing Authority</t>
  </si>
  <si>
    <t>TX245</t>
  </si>
  <si>
    <t>Housing Authority of the City of Madisonville</t>
  </si>
  <si>
    <t>TX246</t>
  </si>
  <si>
    <t>Housing Authority of Marlin</t>
  </si>
  <si>
    <t>TX247</t>
  </si>
  <si>
    <t>Housing Authority of Royse City</t>
  </si>
  <si>
    <t>TX249</t>
  </si>
  <si>
    <t>Housing Authority of Dawson</t>
  </si>
  <si>
    <t>TX250</t>
  </si>
  <si>
    <t>Housing Authority of Detroit</t>
  </si>
  <si>
    <t>TX251</t>
  </si>
  <si>
    <t>Housing Authority of Brady</t>
  </si>
  <si>
    <t>TX252</t>
  </si>
  <si>
    <t>Housing Authority of Lott</t>
  </si>
  <si>
    <t>TX253</t>
  </si>
  <si>
    <t>Housing Authority of the City of Centerville</t>
  </si>
  <si>
    <t>TX255</t>
  </si>
  <si>
    <t>Housing Authority of Rosebud</t>
  </si>
  <si>
    <t>TX256</t>
  </si>
  <si>
    <t>TX257</t>
  </si>
  <si>
    <t>Housing Authority of Slaton</t>
  </si>
  <si>
    <t>TX258</t>
  </si>
  <si>
    <t>Housing Authority of Loraine</t>
  </si>
  <si>
    <t>TX259</t>
  </si>
  <si>
    <t>Bastrop Housing Authority</t>
  </si>
  <si>
    <t>TX260</t>
  </si>
  <si>
    <t>Housing Authority of Eden</t>
  </si>
  <si>
    <t>TX261</t>
  </si>
  <si>
    <t>Housing Authority of Mason</t>
  </si>
  <si>
    <t>TX262</t>
  </si>
  <si>
    <t>Housing Authority of Tenaha</t>
  </si>
  <si>
    <t>TX264</t>
  </si>
  <si>
    <t>Georgetown Housing Authority</t>
  </si>
  <si>
    <t>TX265</t>
  </si>
  <si>
    <t>Housing Authority of Rogers</t>
  </si>
  <si>
    <t>TX266</t>
  </si>
  <si>
    <t>TX267</t>
  </si>
  <si>
    <t>Housing Authority of Grandfalls</t>
  </si>
  <si>
    <t>TX269</t>
  </si>
  <si>
    <t>Housing Authority of Goldthwaite</t>
  </si>
  <si>
    <t>TX270</t>
  </si>
  <si>
    <t>Housing Authority of Robert Lee</t>
  </si>
  <si>
    <t>TX271</t>
  </si>
  <si>
    <t>Housing Authority of City of Oglesby</t>
  </si>
  <si>
    <t>TX272</t>
  </si>
  <si>
    <t>Housing Authority of  Alto</t>
  </si>
  <si>
    <t>TX273</t>
  </si>
  <si>
    <t>Housing Authority of Teague</t>
  </si>
  <si>
    <t>TX274</t>
  </si>
  <si>
    <t>Housing Authority of Bartlett</t>
  </si>
  <si>
    <t>TX275</t>
  </si>
  <si>
    <t>Housing Authority of Seagraves</t>
  </si>
  <si>
    <t>TX276</t>
  </si>
  <si>
    <t>Housing Authority of Meridian</t>
  </si>
  <si>
    <t>TX277</t>
  </si>
  <si>
    <t>Housing Authority of Hale Center</t>
  </si>
  <si>
    <t>TX278</t>
  </si>
  <si>
    <t>Housing Authority of Bronte</t>
  </si>
  <si>
    <t>TX279</t>
  </si>
  <si>
    <t>Housing Authority of Eldorado</t>
  </si>
  <si>
    <t>TX281</t>
  </si>
  <si>
    <t>Granger Housing Authority</t>
  </si>
  <si>
    <t>TX282</t>
  </si>
  <si>
    <t>Housing Authority of Kirbyville</t>
  </si>
  <si>
    <t>TX283</t>
  </si>
  <si>
    <t>Housing Authority of Gatesville</t>
  </si>
  <si>
    <t>TX284</t>
  </si>
  <si>
    <t>Housing Authority City of Alpine</t>
  </si>
  <si>
    <t>TX286</t>
  </si>
  <si>
    <t>Housing Authority of Memphis</t>
  </si>
  <si>
    <t>TX287</t>
  </si>
  <si>
    <t>Housing Authority of Como</t>
  </si>
  <si>
    <t>TX288</t>
  </si>
  <si>
    <t>Housing Authority of Winnsboro</t>
  </si>
  <si>
    <t>TX289</t>
  </si>
  <si>
    <t>Housing Authority of the City of Cumby</t>
  </si>
  <si>
    <t>TX290</t>
  </si>
  <si>
    <t>Housing Authority of Strawn</t>
  </si>
  <si>
    <t>TX291</t>
  </si>
  <si>
    <t>Housing Authority of Grapevine</t>
  </si>
  <si>
    <t>TX293</t>
  </si>
  <si>
    <t>Housing Authority of Rankin</t>
  </si>
  <si>
    <t>TX295</t>
  </si>
  <si>
    <t>Housing Authority of the City of Grapeland</t>
  </si>
  <si>
    <t>TX296</t>
  </si>
  <si>
    <t>Schulenburg Housing Authority</t>
  </si>
  <si>
    <t>TX297</t>
  </si>
  <si>
    <t>Flatonia Housing Authority</t>
  </si>
  <si>
    <t>TX298</t>
  </si>
  <si>
    <t>Housing Authority  the City of Mineral Wells</t>
  </si>
  <si>
    <t>TX300</t>
  </si>
  <si>
    <t>Carrizo Springs Housing Authority</t>
  </si>
  <si>
    <t>TX301</t>
  </si>
  <si>
    <t>Housing Authority of Thorndale</t>
  </si>
  <si>
    <t>TX303</t>
  </si>
  <si>
    <t>Seguin Housing Authority</t>
  </si>
  <si>
    <t>TX304</t>
  </si>
  <si>
    <t>Housing Authority of the City of Bellville</t>
  </si>
  <si>
    <t>TX305</t>
  </si>
  <si>
    <t>Housing Authority of Kerens</t>
  </si>
  <si>
    <t>TX306</t>
  </si>
  <si>
    <t>Housing Authority of Junction</t>
  </si>
  <si>
    <t>TX307</t>
  </si>
  <si>
    <t>Housing Authority of Caddo Mills</t>
  </si>
  <si>
    <t>TX308</t>
  </si>
  <si>
    <t>Housing Authority of the City of Crowell</t>
  </si>
  <si>
    <t>TX309</t>
  </si>
  <si>
    <t>Cuero Housing Authority</t>
  </si>
  <si>
    <t>TX310</t>
  </si>
  <si>
    <t>Housing Authority of Avery</t>
  </si>
  <si>
    <t>TX311</t>
  </si>
  <si>
    <t>Housing Authority of Whitesboro</t>
  </si>
  <si>
    <t>TX312</t>
  </si>
  <si>
    <t>Yorktown Housing Authority</t>
  </si>
  <si>
    <t>TX313</t>
  </si>
  <si>
    <t>Aransas Pass Housing Authority</t>
  </si>
  <si>
    <t>TX316</t>
  </si>
  <si>
    <t>Housing Authority of Balmorhea</t>
  </si>
  <si>
    <t>TX317</t>
  </si>
  <si>
    <t>Ingleside Housing Authority</t>
  </si>
  <si>
    <t>TX320</t>
  </si>
  <si>
    <t>Housing Authority of Pecos</t>
  </si>
  <si>
    <t>TX321</t>
  </si>
  <si>
    <t>Housing Authority of Coleman</t>
  </si>
  <si>
    <t>TX322</t>
  </si>
  <si>
    <t>Round Rock Housing Authority</t>
  </si>
  <si>
    <t>TX323</t>
  </si>
  <si>
    <t>Falls City Housing Authority</t>
  </si>
  <si>
    <t>TX325</t>
  </si>
  <si>
    <t>Housing Authority of Throckmorton</t>
  </si>
  <si>
    <t>TX326</t>
  </si>
  <si>
    <t>Yoakum Housing Authority</t>
  </si>
  <si>
    <t>TX327</t>
  </si>
  <si>
    <t>Housing Authority of the City of Abilene</t>
  </si>
  <si>
    <t>TX328</t>
  </si>
  <si>
    <t>Llano Housing Authority</t>
  </si>
  <si>
    <t>TX329</t>
  </si>
  <si>
    <t>Housing Authority of the City of Winters</t>
  </si>
  <si>
    <t>TX330</t>
  </si>
  <si>
    <t>Housing Authority of the City of Brenham</t>
  </si>
  <si>
    <t>TX332</t>
  </si>
  <si>
    <t>Housing Authority of the City of Pearsall</t>
  </si>
  <si>
    <t>TX333</t>
  </si>
  <si>
    <t>Housing Authority of Mart</t>
  </si>
  <si>
    <t>TX334</t>
  </si>
  <si>
    <t>Housing Authority of the City of San Saba</t>
  </si>
  <si>
    <t>TX335</t>
  </si>
  <si>
    <t>Cotulla Housing Authority</t>
  </si>
  <si>
    <t>TX336</t>
  </si>
  <si>
    <t>Housing Authority of Grand Saline</t>
  </si>
  <si>
    <t>TX337</t>
  </si>
  <si>
    <t>TX339</t>
  </si>
  <si>
    <t>Housing Authority of Clifton</t>
  </si>
  <si>
    <t>TX340</t>
  </si>
  <si>
    <t>TX342</t>
  </si>
  <si>
    <t>Housing Authority of Ferris</t>
  </si>
  <si>
    <t>TX343</t>
  </si>
  <si>
    <t>New Braunfels Housing Authority</t>
  </si>
  <si>
    <t>TX344</t>
  </si>
  <si>
    <t>Housing Authority of Van</t>
  </si>
  <si>
    <t>TX345</t>
  </si>
  <si>
    <t>Housing Authority of Lometa</t>
  </si>
  <si>
    <t>TX348</t>
  </si>
  <si>
    <t>Housing Authority of Huntington</t>
  </si>
  <si>
    <t>TX350</t>
  </si>
  <si>
    <t>Schertz Housing Authority</t>
  </si>
  <si>
    <t>TX351</t>
  </si>
  <si>
    <t>Housing Authority of the City of Bremond</t>
  </si>
  <si>
    <t>TX352</t>
  </si>
  <si>
    <t>Housing Authority of Livingston</t>
  </si>
  <si>
    <t>TX353</t>
  </si>
  <si>
    <t>Housing Authority of Copperas Cove</t>
  </si>
  <si>
    <t>TX354</t>
  </si>
  <si>
    <t>Mexia Housing Authority</t>
  </si>
  <si>
    <t>TX355</t>
  </si>
  <si>
    <t>Housing Authority of the City of El Campo</t>
  </si>
  <si>
    <t>TX356</t>
  </si>
  <si>
    <t>Housing Authority of Big Sandy</t>
  </si>
  <si>
    <t>TX357</t>
  </si>
  <si>
    <t>Housing Authority of the City of Buffalo</t>
  </si>
  <si>
    <t>TX358</t>
  </si>
  <si>
    <t>Burnet Housing Authority</t>
  </si>
  <si>
    <t>TX367</t>
  </si>
  <si>
    <t>Kyle Housing Authority</t>
  </si>
  <si>
    <t>TX370</t>
  </si>
  <si>
    <t>Housing Authority of Point</t>
  </si>
  <si>
    <t>TX376</t>
  </si>
  <si>
    <t>Duval County Housing Authority</t>
  </si>
  <si>
    <t>TX378</t>
  </si>
  <si>
    <t>Housing Authority of the City of Palacios</t>
  </si>
  <si>
    <t>TX379</t>
  </si>
  <si>
    <t>Housing Authority of Midland</t>
  </si>
  <si>
    <t>TX380</t>
  </si>
  <si>
    <t>Housing Authority of Rockdale</t>
  </si>
  <si>
    <t>TX381</t>
  </si>
  <si>
    <t>La Grange Housing Authority</t>
  </si>
  <si>
    <t>TX383</t>
  </si>
  <si>
    <t>Housing Authority of San Augustine</t>
  </si>
  <si>
    <t>TX387</t>
  </si>
  <si>
    <t>Housing Authority of Kemp</t>
  </si>
  <si>
    <t>TX395</t>
  </si>
  <si>
    <t>Port Lavaca Housing Authority</t>
  </si>
  <si>
    <t>TX396</t>
  </si>
  <si>
    <t>Starr County Housing Authority</t>
  </si>
  <si>
    <t>TX405</t>
  </si>
  <si>
    <t>Housing Authority of Hubbard</t>
  </si>
  <si>
    <t>TX406</t>
  </si>
  <si>
    <t>Housing Authority of the City of Huntsville</t>
  </si>
  <si>
    <t>TX408</t>
  </si>
  <si>
    <t>Housing Authority of the City of Monahans</t>
  </si>
  <si>
    <t>TX439</t>
  </si>
  <si>
    <t>TX448</t>
  </si>
  <si>
    <t>La Joya Housing Authority</t>
  </si>
  <si>
    <t>TX449</t>
  </si>
  <si>
    <t>Roma Housing Authority</t>
  </si>
  <si>
    <t>TX455</t>
  </si>
  <si>
    <t>Housing Authority City of Odessa</t>
  </si>
  <si>
    <t>TX457</t>
  </si>
  <si>
    <t>Housing Authority of Marshall</t>
  </si>
  <si>
    <t>TX469</t>
  </si>
  <si>
    <t>Housing Authority of City of Navasota</t>
  </si>
  <si>
    <t>TX492</t>
  </si>
  <si>
    <t>Housing Authority of Jasper</t>
  </si>
  <si>
    <t>TX497</t>
  </si>
  <si>
    <t>Hidalgo County Housing Authority</t>
  </si>
  <si>
    <t>TX509</t>
  </si>
  <si>
    <t>Cameron County Housing Authority</t>
  </si>
  <si>
    <t>TX510</t>
  </si>
  <si>
    <t>Goliad Housing Authority</t>
  </si>
  <si>
    <t>TX525</t>
  </si>
  <si>
    <t>Housing Authority of Fruitvale</t>
  </si>
  <si>
    <t>TX531</t>
  </si>
  <si>
    <t>Atlanta Property Management</t>
  </si>
  <si>
    <t>TX538</t>
  </si>
  <si>
    <t>El Paso County Housing Authority</t>
  </si>
  <si>
    <t>TX539</t>
  </si>
  <si>
    <t>Housing Authority of Blossom</t>
  </si>
  <si>
    <t>TX543</t>
  </si>
  <si>
    <t>Housing Authority of Van Horn</t>
  </si>
  <si>
    <t>TX546</t>
  </si>
  <si>
    <t>Housing Authority of Ralls</t>
  </si>
  <si>
    <t>TX549</t>
  </si>
  <si>
    <t>Housing Authority of O'Donnell</t>
  </si>
  <si>
    <t>TX550</t>
  </si>
  <si>
    <t>Bowie County Housing Authority</t>
  </si>
  <si>
    <t>TX552</t>
  </si>
  <si>
    <t>Housing Authority of Lockney</t>
  </si>
  <si>
    <t>UT002</t>
  </si>
  <si>
    <t>Housing Authority of the City of Ogden</t>
  </si>
  <si>
    <t>UT003</t>
  </si>
  <si>
    <t>Housing Authority of the County of Salt Lake</t>
  </si>
  <si>
    <t>UT004</t>
  </si>
  <si>
    <t>Housing Authority of Salt Lake City</t>
  </si>
  <si>
    <t>UT006</t>
  </si>
  <si>
    <t>Beaver City Housing Authority</t>
  </si>
  <si>
    <t>UT007</t>
  </si>
  <si>
    <t>Housing Authority of the City of Provo</t>
  </si>
  <si>
    <t>UT009</t>
  </si>
  <si>
    <t>Davis Community Housing Authority</t>
  </si>
  <si>
    <t>UT016</t>
  </si>
  <si>
    <t>Housing Authority of Carbon County</t>
  </si>
  <si>
    <t>UT020</t>
  </si>
  <si>
    <t>Tooele County Housing Authority</t>
  </si>
  <si>
    <t>UT021</t>
  </si>
  <si>
    <t>St. George Housing Authority</t>
  </si>
  <si>
    <t>VA001</t>
  </si>
  <si>
    <t>VIRGINIA STATE OFFICE</t>
  </si>
  <si>
    <t>Portsmouth Redevelopment &amp; Housing Authority</t>
  </si>
  <si>
    <t>VA002</t>
  </si>
  <si>
    <t>Bristol Redevelopment &amp; Housing Authority</t>
  </si>
  <si>
    <t>VA003</t>
  </si>
  <si>
    <t>Newport News Redevelopment &amp; Housng Authority</t>
  </si>
  <si>
    <t>VA004</t>
  </si>
  <si>
    <t>Alexandria Redevelopment &amp; Housing Authority</t>
  </si>
  <si>
    <t>VA005</t>
  </si>
  <si>
    <t>Hopewell Redevelopment &amp; Housing Authority</t>
  </si>
  <si>
    <t>VA006</t>
  </si>
  <si>
    <t>Norfolk Redevelopment &amp; Housing Authority</t>
  </si>
  <si>
    <t>VA007</t>
  </si>
  <si>
    <t>Richmond Redevelopment &amp; Housing Authority</t>
  </si>
  <si>
    <t>VA010</t>
  </si>
  <si>
    <t>Danville Redevelopment &amp; Housing Authority</t>
  </si>
  <si>
    <t>VA011</t>
  </si>
  <si>
    <t>Roanoke Redevelopment &amp; Housing Authority</t>
  </si>
  <si>
    <t>VA012</t>
  </si>
  <si>
    <t>Chesapeake Redevelopment &amp; Housing Authority</t>
  </si>
  <si>
    <t>VA013</t>
  </si>
  <si>
    <t>Lynchburg Redevelopment &amp; Housing Authority</t>
  </si>
  <si>
    <t>VA015</t>
  </si>
  <si>
    <t>Norton Redevelopment &amp; Housing Authority</t>
  </si>
  <si>
    <t>VA016</t>
  </si>
  <si>
    <t>Charlottesville Redev &amp; Housing Authority</t>
  </si>
  <si>
    <t>VA017</t>
  </si>
  <si>
    <t>Hampton Redevelopment &amp; Housing Authority</t>
  </si>
  <si>
    <t>VA020</t>
  </si>
  <si>
    <t>Petersburg Redevelopment &amp; Housing Authority</t>
  </si>
  <si>
    <t>VA021</t>
  </si>
  <si>
    <t>Wytheville Redev. &amp; Housing Authority</t>
  </si>
  <si>
    <t>VA022</t>
  </si>
  <si>
    <t>Waynesboro Redevelopment &amp; Housing Authority</t>
  </si>
  <si>
    <t>VA024</t>
  </si>
  <si>
    <t>Wise County Redevelopment &amp; Housing Authority</t>
  </si>
  <si>
    <t>VA025</t>
  </si>
  <si>
    <t>Suffolk Redevelopment and Housing Authority</t>
  </si>
  <si>
    <t>VA026</t>
  </si>
  <si>
    <t>Williamsburg Redevelopment &amp; Housing Auth.</t>
  </si>
  <si>
    <t>VA029</t>
  </si>
  <si>
    <t>Cumberland Plateau Regional Housing Authority</t>
  </si>
  <si>
    <t>VA030</t>
  </si>
  <si>
    <t>Marion Redevelopment &amp; Housing Authority</t>
  </si>
  <si>
    <t>VA031</t>
  </si>
  <si>
    <t>Scott County Redev. &amp; Housing Authority</t>
  </si>
  <si>
    <t>VA032</t>
  </si>
  <si>
    <t>Abingdon Redevelopment and Housing Authority</t>
  </si>
  <si>
    <t>VA034</t>
  </si>
  <si>
    <t>Lee County Redevelopment &amp; Housing Authority</t>
  </si>
  <si>
    <t>VQ001</t>
  </si>
  <si>
    <t>VIRGIN ISLANDS HOUSING AUTHORITY</t>
  </si>
  <si>
    <t>VT002</t>
  </si>
  <si>
    <t>Brattleboro Housing Authority</t>
  </si>
  <si>
    <t>VT005</t>
  </si>
  <si>
    <t>Barre Housing Authority</t>
  </si>
  <si>
    <t>VT008</t>
  </si>
  <si>
    <t>Montpelier Housing Authority</t>
  </si>
  <si>
    <t>WA001</t>
  </si>
  <si>
    <t>Seattle Housing Authority</t>
  </si>
  <si>
    <t>WA002</t>
  </si>
  <si>
    <t>HA OF  KING COUNTY</t>
  </si>
  <si>
    <t>WA003</t>
  </si>
  <si>
    <t>Housing Authority of the City of Bremerton</t>
  </si>
  <si>
    <t>WA005</t>
  </si>
  <si>
    <t>HA City of Tacoma</t>
  </si>
  <si>
    <t>WA006</t>
  </si>
  <si>
    <t>Housing Authority of the City of Everett</t>
  </si>
  <si>
    <t>WA008</t>
  </si>
  <si>
    <t>Housing Authority of the City of Vancouver</t>
  </si>
  <si>
    <t>WA010</t>
  </si>
  <si>
    <t>HA City of Anacortes</t>
  </si>
  <si>
    <t>WA012</t>
  </si>
  <si>
    <t>HA City of Kennewick</t>
  </si>
  <si>
    <t>WA014</t>
  </si>
  <si>
    <t>HA Of Grant County</t>
  </si>
  <si>
    <t>WA017</t>
  </si>
  <si>
    <t>HA Of Asotin County</t>
  </si>
  <si>
    <t>WA020</t>
  </si>
  <si>
    <t>HA City of Kelso</t>
  </si>
  <si>
    <t>WA021</t>
  </si>
  <si>
    <t>HA City of Pasco and Franklin County</t>
  </si>
  <si>
    <t>WA024</t>
  </si>
  <si>
    <t>HA Of Island County</t>
  </si>
  <si>
    <t>WA025</t>
  </si>
  <si>
    <t>Housing Authority City of Bellingham</t>
  </si>
  <si>
    <t>WA026</t>
  </si>
  <si>
    <t>Housing Authority City of Othello</t>
  </si>
  <si>
    <t>WA030</t>
  </si>
  <si>
    <t>HA City of Sedro Woolley</t>
  </si>
  <si>
    <t>WA035</t>
  </si>
  <si>
    <t>Housing Authority of Sunnyside, Washington</t>
  </si>
  <si>
    <t>WA036</t>
  </si>
  <si>
    <t>Kitsap County Consolidated Housing Auth</t>
  </si>
  <si>
    <t>WA041</t>
  </si>
  <si>
    <t>HA Of Whatcom County</t>
  </si>
  <si>
    <t>WA054</t>
  </si>
  <si>
    <t>HA Of Pierce County</t>
  </si>
  <si>
    <t>WI001</t>
  </si>
  <si>
    <t>WISCONSIN PH PROGRAM CTR</t>
  </si>
  <si>
    <t>Housing Authority of the City of Superior</t>
  </si>
  <si>
    <t>WI002</t>
  </si>
  <si>
    <t>Housing Authority of the City of Milwaukee</t>
  </si>
  <si>
    <t>WI003</t>
  </si>
  <si>
    <t>Madison Community Development Authority</t>
  </si>
  <si>
    <t>WI004</t>
  </si>
  <si>
    <t>WI006</t>
  </si>
  <si>
    <t>WI008</t>
  </si>
  <si>
    <t>South Milwaukee Housing Auth.</t>
  </si>
  <si>
    <t>WI011</t>
  </si>
  <si>
    <t>Marshfield Community Development Authority</t>
  </si>
  <si>
    <t>WI015</t>
  </si>
  <si>
    <t>Stanley Housing Authority</t>
  </si>
  <si>
    <t>WI016</t>
  </si>
  <si>
    <t>Spooner Housing Authority</t>
  </si>
  <si>
    <t>WI018</t>
  </si>
  <si>
    <t>WI019</t>
  </si>
  <si>
    <t>Amery Housing Authority</t>
  </si>
  <si>
    <t>WI020</t>
  </si>
  <si>
    <t>Housing Authority of the City of New Richmond</t>
  </si>
  <si>
    <t>WI021</t>
  </si>
  <si>
    <t>Brillion Housing Authority</t>
  </si>
  <si>
    <t>WI023</t>
  </si>
  <si>
    <t>Housing Authority of the City of Barron</t>
  </si>
  <si>
    <t>WI024</t>
  </si>
  <si>
    <t>Manitowoc Housing Authority</t>
  </si>
  <si>
    <t>WI025</t>
  </si>
  <si>
    <t>City of Edgerton Housing Authority</t>
  </si>
  <si>
    <t>WI026</t>
  </si>
  <si>
    <t>Abbotsford Housing Authority</t>
  </si>
  <si>
    <t>WI028</t>
  </si>
  <si>
    <t>WI029</t>
  </si>
  <si>
    <t>Bruce Housing Authority</t>
  </si>
  <si>
    <t>WI030</t>
  </si>
  <si>
    <t>Reedsville Housing Authority</t>
  </si>
  <si>
    <t>WI031</t>
  </si>
  <si>
    <t>Wausau Community Development Authority</t>
  </si>
  <si>
    <t>WI032</t>
  </si>
  <si>
    <t>Greenwood Housing Authority</t>
  </si>
  <si>
    <t>WI033</t>
  </si>
  <si>
    <t>WI034</t>
  </si>
  <si>
    <t>Algoma Housing Authority</t>
  </si>
  <si>
    <t>WI037</t>
  </si>
  <si>
    <t>Stevens Point Housing Authority</t>
  </si>
  <si>
    <t>WI038</t>
  </si>
  <si>
    <t>Fond du Lac Housing Authority</t>
  </si>
  <si>
    <t>WI040</t>
  </si>
  <si>
    <t>Hurley Housing Authority</t>
  </si>
  <si>
    <t>WI041</t>
  </si>
  <si>
    <t>Lake Mills Housing Authority</t>
  </si>
  <si>
    <t>WI042</t>
  </si>
  <si>
    <t>WI043</t>
  </si>
  <si>
    <t>Kaukauna Housing Authority</t>
  </si>
  <si>
    <t>WI044</t>
  </si>
  <si>
    <t>Oconto Housing Authority</t>
  </si>
  <si>
    <t>WI045</t>
  </si>
  <si>
    <t>Shawano Housing Authority</t>
  </si>
  <si>
    <t>WI046</t>
  </si>
  <si>
    <t>Richland Center Housing Authority</t>
  </si>
  <si>
    <t>WI047</t>
  </si>
  <si>
    <t>Sheboygan Housing Authority</t>
  </si>
  <si>
    <t>WI048</t>
  </si>
  <si>
    <t>WI049</t>
  </si>
  <si>
    <t>Marinette Housing Authority</t>
  </si>
  <si>
    <t>WI050</t>
  </si>
  <si>
    <t>Rice Lake Housing Authority</t>
  </si>
  <si>
    <t>WI051</t>
  </si>
  <si>
    <t>Chetek Housing Authority</t>
  </si>
  <si>
    <t>WI052</t>
  </si>
  <si>
    <t>WI055</t>
  </si>
  <si>
    <t>WI056</t>
  </si>
  <si>
    <t>Frederic Housing Authority</t>
  </si>
  <si>
    <t>WI057</t>
  </si>
  <si>
    <t>Luck Housing Authority</t>
  </si>
  <si>
    <t>WI058</t>
  </si>
  <si>
    <t>WI059</t>
  </si>
  <si>
    <t>WI060</t>
  </si>
  <si>
    <t>River Falls Housing Authority</t>
  </si>
  <si>
    <t>WI061</t>
  </si>
  <si>
    <t>Housing Authority of the City of Shell Lake</t>
  </si>
  <si>
    <t>WI063</t>
  </si>
  <si>
    <t>Wausaukee Housing Authority</t>
  </si>
  <si>
    <t>WI064</t>
  </si>
  <si>
    <t>WI065</t>
  </si>
  <si>
    <t>City of Appleton Housing Authority</t>
  </si>
  <si>
    <t>WI066</t>
  </si>
  <si>
    <t>Mondovi Housing Authority</t>
  </si>
  <si>
    <t>WI067</t>
  </si>
  <si>
    <t>Prairie du Chien Housing Authority</t>
  </si>
  <si>
    <t>WI068</t>
  </si>
  <si>
    <t>Wisconsin Rapids Housing Authority</t>
  </si>
  <si>
    <t>WI069</t>
  </si>
  <si>
    <t>WI070</t>
  </si>
  <si>
    <t>Rhinelander Housing Authority</t>
  </si>
  <si>
    <t>WI071</t>
  </si>
  <si>
    <t>Grantsburg Housing Authority</t>
  </si>
  <si>
    <t>WI072</t>
  </si>
  <si>
    <t>Clintonville Housing Authority</t>
  </si>
  <si>
    <t>WI073</t>
  </si>
  <si>
    <t>WI074</t>
  </si>
  <si>
    <t>Green Bay Housing Authority</t>
  </si>
  <si>
    <t>WI075</t>
  </si>
  <si>
    <t>WI076</t>
  </si>
  <si>
    <t>WI077</t>
  </si>
  <si>
    <t>Thorp Housing Authority</t>
  </si>
  <si>
    <t>WI086</t>
  </si>
  <si>
    <t>Jefferson Housing Authority</t>
  </si>
  <si>
    <t>WI090</t>
  </si>
  <si>
    <t>Baraboo Community Development Authority</t>
  </si>
  <si>
    <t>WI093</t>
  </si>
  <si>
    <t>Sauk City Housing Authority</t>
  </si>
  <si>
    <t>WI096</t>
  </si>
  <si>
    <t>Tomah Public Housing Authority</t>
  </si>
  <si>
    <t>WI098</t>
  </si>
  <si>
    <t>Park Falls Housing Authority</t>
  </si>
  <si>
    <t>WI102</t>
  </si>
  <si>
    <t>DePere Housing Authority</t>
  </si>
  <si>
    <t>WI111</t>
  </si>
  <si>
    <t>Ladysmith Housing Authority</t>
  </si>
  <si>
    <t>WI113</t>
  </si>
  <si>
    <t>Housing Authority of the City of Oshkosh, WI</t>
  </si>
  <si>
    <t>WI118</t>
  </si>
  <si>
    <t>Viroqua Housing Authority</t>
  </si>
  <si>
    <t>WI127</t>
  </si>
  <si>
    <t>Washburn Housing Authority</t>
  </si>
  <si>
    <t>WI129</t>
  </si>
  <si>
    <t>Peshtigo Housing Authority</t>
  </si>
  <si>
    <t>WI131</t>
  </si>
  <si>
    <t>Ashland Housing Authority</t>
  </si>
  <si>
    <t>WI139</t>
  </si>
  <si>
    <t>Shawano County Housing Authority</t>
  </si>
  <si>
    <t>WI142</t>
  </si>
  <si>
    <t>Waukesha Housing Authority</t>
  </si>
  <si>
    <t>WI158</t>
  </si>
  <si>
    <t>Boscobel Housing Authority</t>
  </si>
  <si>
    <t>WI166</t>
  </si>
  <si>
    <t>Trempealeau County Housing Authority</t>
  </si>
  <si>
    <t>WI193</t>
  </si>
  <si>
    <t>Eau Claire County Housing Authority</t>
  </si>
  <si>
    <t>WI204</t>
  </si>
  <si>
    <t>Sauk County Housing Authority</t>
  </si>
  <si>
    <t>WI207</t>
  </si>
  <si>
    <t>Eau Claire Housing Authority</t>
  </si>
  <si>
    <t>WI213</t>
  </si>
  <si>
    <t>Housing Authority of Winnebago County, WI</t>
  </si>
  <si>
    <t>WI214</t>
  </si>
  <si>
    <t>Dane County Housing Authority</t>
  </si>
  <si>
    <t>WI226</t>
  </si>
  <si>
    <t>Lincoln County Housing Authority</t>
  </si>
  <si>
    <t>WI231</t>
  </si>
  <si>
    <t>Ashland County Housing Authority</t>
  </si>
  <si>
    <t>WI242</t>
  </si>
  <si>
    <t>Burnett County Housing Authority</t>
  </si>
  <si>
    <t>WI246</t>
  </si>
  <si>
    <t>Fond du Lac County Housing Authority</t>
  </si>
  <si>
    <t>WI249</t>
  </si>
  <si>
    <t>DeForest Housing Authority</t>
  </si>
  <si>
    <t>WI251</t>
  </si>
  <si>
    <t>Chilton Housing Authority</t>
  </si>
  <si>
    <t>WI253</t>
  </si>
  <si>
    <t>LaCrosse County Housing Authority</t>
  </si>
  <si>
    <t>WV001</t>
  </si>
  <si>
    <t>Charleston/Kanawha Housing Authority</t>
  </si>
  <si>
    <t>WV003</t>
  </si>
  <si>
    <t>Housing Authority of the City of Wheeling</t>
  </si>
  <si>
    <t>WV004</t>
  </si>
  <si>
    <t>Housing Authority of the City of Huntington</t>
  </si>
  <si>
    <t>WV005</t>
  </si>
  <si>
    <t>Housing Authority of the City of Parkersburg</t>
  </si>
  <si>
    <t>WV006</t>
  </si>
  <si>
    <t>Housing Authority of the City of Martinsburg</t>
  </si>
  <si>
    <t>WV007</t>
  </si>
  <si>
    <t>Housing Authority of the City of Mount Hope</t>
  </si>
  <si>
    <t>WV008</t>
  </si>
  <si>
    <t>Housing Authority of the City of Williamson</t>
  </si>
  <si>
    <t>WV009</t>
  </si>
  <si>
    <t>Fairmont/Morgantown Housing Authority</t>
  </si>
  <si>
    <t>WV010</t>
  </si>
  <si>
    <t>Housing Authority of the City of Keyser</t>
  </si>
  <si>
    <t>WV011</t>
  </si>
  <si>
    <t>Housing Authority of the City of Moundsville</t>
  </si>
  <si>
    <t>WV012</t>
  </si>
  <si>
    <t>Housing Authority of the City of Grafton</t>
  </si>
  <si>
    <t>WV013</t>
  </si>
  <si>
    <t>Housing Authority of the City of Buckhannon</t>
  </si>
  <si>
    <t>WV014</t>
  </si>
  <si>
    <t>Housing Authority of Benwood and McMechen</t>
  </si>
  <si>
    <t>WV015</t>
  </si>
  <si>
    <t>Housing Authority of the City of Beckley</t>
  </si>
  <si>
    <t>WV016</t>
  </si>
  <si>
    <t>Housing Authority of the City of Weirton</t>
  </si>
  <si>
    <t>WV017</t>
  </si>
  <si>
    <t>Housing Authority of the City of Pt. Pleasant</t>
  </si>
  <si>
    <t>WV018</t>
  </si>
  <si>
    <t>Housing Authority of the City of Bluefield</t>
  </si>
  <si>
    <t>WV020</t>
  </si>
  <si>
    <t>Housing Authority of the City of Elkins</t>
  </si>
  <si>
    <t>WV021</t>
  </si>
  <si>
    <t>Housing Authority of the City of St. Albans</t>
  </si>
  <si>
    <t>WV022</t>
  </si>
  <si>
    <t>Housing Authority of the City of South Charleston</t>
  </si>
  <si>
    <t>WV024</t>
  </si>
  <si>
    <t>Housing Authority of the City of Dunbar</t>
  </si>
  <si>
    <t>WV026</t>
  </si>
  <si>
    <t>Housing Authority of the City of Spencer</t>
  </si>
  <si>
    <t>WV027</t>
  </si>
  <si>
    <t>Clarksburg/Harrison Housing Authority</t>
  </si>
  <si>
    <t>WV028</t>
  </si>
  <si>
    <t>Housing Authority of the City of Weston</t>
  </si>
  <si>
    <t>WV029</t>
  </si>
  <si>
    <t>Housing Authority of the City of Piedmont</t>
  </si>
  <si>
    <t>WV035</t>
  </si>
  <si>
    <t>Housing Authority of the County of Jackson</t>
  </si>
  <si>
    <t>WV039</t>
  </si>
  <si>
    <t>Housing Authority of Raleigh County</t>
  </si>
  <si>
    <t>WV042</t>
  </si>
  <si>
    <t>Housing Authority of Boone County</t>
  </si>
  <si>
    <t>WV044</t>
  </si>
  <si>
    <t>Housing Authority of the City of Romney</t>
  </si>
  <si>
    <t>WY002</t>
  </si>
  <si>
    <t>Housing Authority of the City of Cheyenne</t>
  </si>
  <si>
    <t>WY003</t>
  </si>
  <si>
    <t>Rock Springs Housing Authority</t>
  </si>
  <si>
    <t>WY004</t>
  </si>
  <si>
    <t>Housing Authority of the City of Casper</t>
  </si>
  <si>
    <t>WY005</t>
  </si>
  <si>
    <t>Housing Authority of the Town of Douglas</t>
  </si>
  <si>
    <t>WY008</t>
  </si>
  <si>
    <t>Lusk Housing Authority</t>
  </si>
  <si>
    <t>WY010</t>
  </si>
  <si>
    <t>Hanna Housing Authority</t>
  </si>
  <si>
    <t>WY013</t>
  </si>
  <si>
    <t>Evanston Housing Authority</t>
  </si>
  <si>
    <t>WY015</t>
  </si>
  <si>
    <t>State</t>
  </si>
  <si>
    <t>Field Office Code</t>
  </si>
  <si>
    <t>AK</t>
  </si>
  <si>
    <t>0APH</t>
  </si>
  <si>
    <t>AK001000213</t>
  </si>
  <si>
    <t>Wrangell</t>
  </si>
  <si>
    <t>High Performer</t>
  </si>
  <si>
    <t>AK001000216</t>
  </si>
  <si>
    <t>Cordova</t>
  </si>
  <si>
    <t>AK001000244</t>
  </si>
  <si>
    <t>Wasilla</t>
  </si>
  <si>
    <t>AK001000247</t>
  </si>
  <si>
    <t>Anchorage Central</t>
  </si>
  <si>
    <t>AK001000257</t>
  </si>
  <si>
    <t>Bethel</t>
  </si>
  <si>
    <t>AK001000260</t>
  </si>
  <si>
    <t>Nome</t>
  </si>
  <si>
    <t>AK001000263</t>
  </si>
  <si>
    <t>Valdez</t>
  </si>
  <si>
    <t>AK001000265</t>
  </si>
  <si>
    <t>Kodiak</t>
  </si>
  <si>
    <t>AK001000271</t>
  </si>
  <si>
    <t>ANCHORAGE SOUTH</t>
  </si>
  <si>
    <t>AK001000274</t>
  </si>
  <si>
    <t>ANCHORAGE EAST</t>
  </si>
  <si>
    <t>AK001000275</t>
  </si>
  <si>
    <t>FAIRBANKS</t>
  </si>
  <si>
    <t>AK001000277</t>
  </si>
  <si>
    <t>JUNEAU</t>
  </si>
  <si>
    <t>AK001000279</t>
  </si>
  <si>
    <t>KETCHIKAN</t>
  </si>
  <si>
    <t>AK001000280</t>
  </si>
  <si>
    <t>SITKA</t>
  </si>
  <si>
    <t>AL</t>
  </si>
  <si>
    <t>4CPH</t>
  </si>
  <si>
    <t>AL001000001</t>
  </si>
  <si>
    <t>ELYTON VILLAGE</t>
  </si>
  <si>
    <t>Not High Perfomer</t>
  </si>
  <si>
    <t>AL001000004</t>
  </si>
  <si>
    <t>SOUTHTOWN</t>
  </si>
  <si>
    <t>AL001000006</t>
  </si>
  <si>
    <t>CHARLES P MARKS VILLAGE</t>
  </si>
  <si>
    <t>AL001000007</t>
  </si>
  <si>
    <t>JOSEPH H LOVEMAN VILLAGE</t>
  </si>
  <si>
    <t>AL001000009</t>
  </si>
  <si>
    <t>SMITHFIELD COURT</t>
  </si>
  <si>
    <t>AL001000010</t>
  </si>
  <si>
    <t>TOM BROWN VILLAGE</t>
  </si>
  <si>
    <t>AL001000011</t>
  </si>
  <si>
    <t>Rev. Dr. Morrell Todd Community</t>
  </si>
  <si>
    <t>AL001000013</t>
  </si>
  <si>
    <t>COLLEGEVILLE CENTER</t>
  </si>
  <si>
    <t>AL001000014</t>
  </si>
  <si>
    <t>RUSSELL B HARRIS HOMES</t>
  </si>
  <si>
    <t>AL001000016</t>
  </si>
  <si>
    <t>NORTH BIRMINGHAM HOMES</t>
  </si>
  <si>
    <t>AL001000017</t>
  </si>
  <si>
    <t>COOPER GREEN HOMES</t>
  </si>
  <si>
    <t>AL001000018</t>
  </si>
  <si>
    <t>RALPH KIMBROUGH HOMES</t>
  </si>
  <si>
    <t>AL001000023</t>
  </si>
  <si>
    <t>ROOSEVELT CITY</t>
  </si>
  <si>
    <t>AL001000031</t>
  </si>
  <si>
    <t>Park Place</t>
  </si>
  <si>
    <t>AL001000032</t>
  </si>
  <si>
    <t>Park Place II</t>
  </si>
  <si>
    <t>AL001000033</t>
  </si>
  <si>
    <t>Park Place III</t>
  </si>
  <si>
    <t>AL001000034</t>
  </si>
  <si>
    <t>TUXEDO TERRACE/HOPE IV-PHASE I</t>
  </si>
  <si>
    <t>AL001000035</t>
  </si>
  <si>
    <t>TUXEDO TERRACE II</t>
  </si>
  <si>
    <t>AL001000037</t>
  </si>
  <si>
    <t>GLENBROOK AT OXMOOR-HOPEVI PHASE I</t>
  </si>
  <si>
    <t>AL001000040</t>
  </si>
  <si>
    <t>MASON CITY I</t>
  </si>
  <si>
    <t>AL001000042</t>
  </si>
  <si>
    <t>MASON CITY III</t>
  </si>
  <si>
    <t>AL001000044</t>
  </si>
  <si>
    <t>Tuxedo Terrace Phase I</t>
  </si>
  <si>
    <t>AL001000045</t>
  </si>
  <si>
    <t>Tuxedo Terrace Phase II</t>
  </si>
  <si>
    <t>AL001000046</t>
  </si>
  <si>
    <t>TUXEDO TRACE III</t>
  </si>
  <si>
    <t>AL002000001</t>
  </si>
  <si>
    <t>OAKLAWN HOMES</t>
  </si>
  <si>
    <t>AL002000002</t>
  </si>
  <si>
    <t>ORANGE GROVE HOMES</t>
  </si>
  <si>
    <t>AL002000005</t>
  </si>
  <si>
    <t>THOMAS JAMES PLACE</t>
  </si>
  <si>
    <t>AL002000006</t>
  </si>
  <si>
    <t>GULF VILLAGE</t>
  </si>
  <si>
    <t>AL002000010</t>
  </si>
  <si>
    <t>R V TAYLOR PLAZA</t>
  </si>
  <si>
    <t>AL002000012</t>
  </si>
  <si>
    <t>CENTRAL PLAZA TOWERS</t>
  </si>
  <si>
    <t>AL002000013</t>
  </si>
  <si>
    <t>Emerson Gardens</t>
  </si>
  <si>
    <t>AL002000016</t>
  </si>
  <si>
    <t>FRANK W. BOYKIN TOWERS</t>
  </si>
  <si>
    <t>AL002000019</t>
  </si>
  <si>
    <t>DOWNTOWN RENAISSANCE I LP</t>
  </si>
  <si>
    <t>AL002000020</t>
  </si>
  <si>
    <t>Renaissance Townhouses</t>
  </si>
  <si>
    <t>AL002000021</t>
  </si>
  <si>
    <t>THE RENAISSANCE FAMILY</t>
  </si>
  <si>
    <t>AL004000001</t>
  </si>
  <si>
    <t>GLENADDIE HOMES</t>
  </si>
  <si>
    <t>AL004000002</t>
  </si>
  <si>
    <t>COOPER HOMES</t>
  </si>
  <si>
    <t>AL004000003</t>
  </si>
  <si>
    <t>CONSTANTINE HOMES</t>
  </si>
  <si>
    <t>AL005000001</t>
  </si>
  <si>
    <t>RIVERVIEW</t>
  </si>
  <si>
    <t>AL005000002</t>
  </si>
  <si>
    <t>DOUGLAS</t>
  </si>
  <si>
    <t>AL005000005</t>
  </si>
  <si>
    <t>STOUGH</t>
  </si>
  <si>
    <t>AL005000006</t>
  </si>
  <si>
    <t>BLAKE</t>
  </si>
  <si>
    <t>AL006000002</t>
  </si>
  <si>
    <t>PARKS PLACE</t>
  </si>
  <si>
    <t>AL006000004</t>
  </si>
  <si>
    <t>PATERSON COURT</t>
  </si>
  <si>
    <t>AL006000006</t>
  </si>
  <si>
    <t>GIBBS VILLAGE</t>
  </si>
  <si>
    <t>AL006000007</t>
  </si>
  <si>
    <t>AL006000008</t>
  </si>
  <si>
    <t>SMILEY COURT</t>
  </si>
  <si>
    <t>AL006000009</t>
  </si>
  <si>
    <t>RICHARDSON TERRACE</t>
  </si>
  <si>
    <t>AL006000011</t>
  </si>
  <si>
    <t>Victor Tulane Gardens</t>
  </si>
  <si>
    <t>AL006000012</t>
  </si>
  <si>
    <t>THE PLAZA AT CENTENNIAL HILL</t>
  </si>
  <si>
    <t>AL006000013</t>
  </si>
  <si>
    <t>The Plaza at Centennial Hill 2</t>
  </si>
  <si>
    <t>AL006000014</t>
  </si>
  <si>
    <t>COLUMBUS SQUARE I</t>
  </si>
  <si>
    <t>AL006000015</t>
  </si>
  <si>
    <t>COLUMBUS SQUARE PHASE TWO</t>
  </si>
  <si>
    <t>AL007000050</t>
  </si>
  <si>
    <t>USSERY AND MARVIN LEWIS VILLAGE</t>
  </si>
  <si>
    <t>AL008000002</t>
  </si>
  <si>
    <t>GEORGE WASHINGTON CARVER</t>
  </si>
  <si>
    <t>AL008000003</t>
  </si>
  <si>
    <t>FELIX HEIGHTS</t>
  </si>
  <si>
    <t>AL008000007</t>
  </si>
  <si>
    <t>VALLEY CREEK HOMES</t>
  </si>
  <si>
    <t>AL008000008</t>
  </si>
  <si>
    <t>RANGEDALE</t>
  </si>
  <si>
    <t>AL008000012</t>
  </si>
  <si>
    <t>Moss Court</t>
  </si>
  <si>
    <t>AL009000003</t>
  </si>
  <si>
    <t>HANBY MANOR</t>
  </si>
  <si>
    <t>AL010000001</t>
  </si>
  <si>
    <t>DEMETRIUS C. NEWTON GARDENS</t>
  </si>
  <si>
    <t>AL010000002</t>
  </si>
  <si>
    <t>MATTIE G. JACKSON GARDENS</t>
  </si>
  <si>
    <t>AL011000001</t>
  </si>
  <si>
    <t>WILLIAMS AVE. APTS.</t>
  </si>
  <si>
    <t>AL011000002</t>
  </si>
  <si>
    <t>LOOKOUT COURTS</t>
  </si>
  <si>
    <t>AL011000003</t>
  </si>
  <si>
    <t>VALLEY HEAD HA</t>
  </si>
  <si>
    <t>AL012000001</t>
  </si>
  <si>
    <t>BANKHEAD/CARVER APTS</t>
  </si>
  <si>
    <t>AL012000006</t>
  </si>
  <si>
    <t>PETREE/MATHEWS APTS</t>
  </si>
  <si>
    <t>AL013000001</t>
  </si>
  <si>
    <t>NESTLEWOOD</t>
  </si>
  <si>
    <t>AL014000100</t>
  </si>
  <si>
    <t>HEMBREE HOMES</t>
  </si>
  <si>
    <t>AL014000200</t>
  </si>
  <si>
    <t>CRAIN COURTS</t>
  </si>
  <si>
    <t>AL014000300</t>
  </si>
  <si>
    <t>ADDN MARTIN MANOR</t>
  </si>
  <si>
    <t>AL047000002</t>
  </si>
  <si>
    <t>BUTLER TERRACE</t>
  </si>
  <si>
    <t>AL047000003</t>
  </si>
  <si>
    <t>SPARKMAN HOMES</t>
  </si>
  <si>
    <t>AL047000004</t>
  </si>
  <si>
    <t>BUTLER TERRACE ADDITION</t>
  </si>
  <si>
    <t>AL047000006</t>
  </si>
  <si>
    <t>NORTHWOODS</t>
  </si>
  <si>
    <t>AL047000008</t>
  </si>
  <si>
    <t>JOHNSON TOWERS</t>
  </si>
  <si>
    <t>AL047000010</t>
  </si>
  <si>
    <t>SEARCY HOMES</t>
  </si>
  <si>
    <t>AL047000011</t>
  </si>
  <si>
    <t>TODD TOWERS</t>
  </si>
  <si>
    <t>AL047000014</t>
  </si>
  <si>
    <t>L.R. PATTON APTS.</t>
  </si>
  <si>
    <t>AL047000016</t>
  </si>
  <si>
    <t>SCATTERED SITES</t>
  </si>
  <si>
    <t>AL047000019</t>
  </si>
  <si>
    <t>STONE MANOR</t>
  </si>
  <si>
    <t>AL047000051</t>
  </si>
  <si>
    <t>BROOKSIDE</t>
  </si>
  <si>
    <t>AL047000052</t>
  </si>
  <si>
    <t>LINCOLN</t>
  </si>
  <si>
    <t>AL047000060</t>
  </si>
  <si>
    <t>GATEWAY PLACE</t>
  </si>
  <si>
    <t>AL047000061</t>
  </si>
  <si>
    <t>Legacy Hill</t>
  </si>
  <si>
    <t>AL047000062</t>
  </si>
  <si>
    <t>Chestnut Glen</t>
  </si>
  <si>
    <t>AL047000063</t>
  </si>
  <si>
    <t>Stoneridge Villas</t>
  </si>
  <si>
    <t>AL048000001</t>
  </si>
  <si>
    <t>EAST ACRES</t>
  </si>
  <si>
    <t>AL048000003</t>
  </si>
  <si>
    <t>STERRS HOMES</t>
  </si>
  <si>
    <t>AL048000009</t>
  </si>
  <si>
    <t>JORDAN-NEILL</t>
  </si>
  <si>
    <t>AL049000001</t>
  </si>
  <si>
    <t>COLLEY HOMES</t>
  </si>
  <si>
    <t>AL049000002</t>
  </si>
  <si>
    <t>CARVER VILLAGE</t>
  </si>
  <si>
    <t>AL049000003</t>
  </si>
  <si>
    <t>EMMA SANSOM HOMES</t>
  </si>
  <si>
    <t>AL049000004</t>
  </si>
  <si>
    <t>GATEWAY VILLAGE</t>
  </si>
  <si>
    <t>AL049000005</t>
  </si>
  <si>
    <t>CAMPBELL COURT</t>
  </si>
  <si>
    <t>AL049000006</t>
  </si>
  <si>
    <t>STARNES PARK</t>
  </si>
  <si>
    <t>NORTHSIDE HOMES</t>
  </si>
  <si>
    <t>AL051000001</t>
  </si>
  <si>
    <t>FIFTH COURT</t>
  </si>
  <si>
    <t>AL052000001</t>
  </si>
  <si>
    <t>WESTFIELD ADDN</t>
  </si>
  <si>
    <t>AL052000004</t>
  </si>
  <si>
    <t>HILLTOP</t>
  </si>
  <si>
    <t>AL052000005</t>
  </si>
  <si>
    <t>Hilltop ADDN</t>
  </si>
  <si>
    <t>AL053000020</t>
  </si>
  <si>
    <t>HAMILTON</t>
  </si>
  <si>
    <t>AL053000030</t>
  </si>
  <si>
    <t>DOUBLE SPRINGS</t>
  </si>
  <si>
    <t>AL055000001</t>
  </si>
  <si>
    <t>CORDOVA HA</t>
  </si>
  <si>
    <t>AL056000001</t>
  </si>
  <si>
    <t>SOUTH HALEYVILLE</t>
  </si>
  <si>
    <t>AL056000002</t>
  </si>
  <si>
    <t>AL057000021</t>
  </si>
  <si>
    <t>DREW COURT</t>
  </si>
  <si>
    <t>AL057000022</t>
  </si>
  <si>
    <t>SYLAVON COURT</t>
  </si>
  <si>
    <t>AL057000023</t>
  </si>
  <si>
    <t>SYLAVON TOWERS</t>
  </si>
  <si>
    <t>AL058000001</t>
  </si>
  <si>
    <t>NORTH WESTWOOD HGHTS</t>
  </si>
  <si>
    <t>AL059000010</t>
  </si>
  <si>
    <t>GARY COURTS</t>
  </si>
  <si>
    <t>AL060000010</t>
  </si>
  <si>
    <t>WESTSIDE</t>
  </si>
  <si>
    <t>AL062000001</t>
  </si>
  <si>
    <t>JACKSON HEIGHTS</t>
  </si>
  <si>
    <t>AL062000002</t>
  </si>
  <si>
    <t>CRYSTAL SPRINGS</t>
  </si>
  <si>
    <t>AL063000001</t>
  </si>
  <si>
    <t>HARRIS APTS.</t>
  </si>
  <si>
    <t>AL064000001</t>
  </si>
  <si>
    <t>MEADOWVIEW</t>
  </si>
  <si>
    <t>AL065000001</t>
  </si>
  <si>
    <t>HARVEY ENLOE HOMES</t>
  </si>
  <si>
    <t>AL066000001</t>
  </si>
  <si>
    <t>REFORM HA</t>
  </si>
  <si>
    <t>AL068000001</t>
  </si>
  <si>
    <t>MANNING</t>
  </si>
  <si>
    <t>AL068000002</t>
  </si>
  <si>
    <t>ARCHER VILLAGE</t>
  </si>
  <si>
    <t>AL068000003</t>
  </si>
  <si>
    <t>LONG LOWE</t>
  </si>
  <si>
    <t>AL068000004</t>
  </si>
  <si>
    <t>JACKSON HOMES</t>
  </si>
  <si>
    <t>AL071000001</t>
  </si>
  <si>
    <t>EARNEST COURTS</t>
  </si>
  <si>
    <t>AL073000111</t>
  </si>
  <si>
    <t>OZARK HA</t>
  </si>
  <si>
    <t>AL073000222</t>
  </si>
  <si>
    <t>HERRING/HILLCREST HOMES</t>
  </si>
  <si>
    <t>AL074000010</t>
  </si>
  <si>
    <t>BOSTON HEIGHTS</t>
  </si>
  <si>
    <t>AL075000010</t>
  </si>
  <si>
    <t>SUMMERVILLE HOMES</t>
  </si>
  <si>
    <t>AL075000020</t>
  </si>
  <si>
    <t>MT VERNON HOMES</t>
  </si>
  <si>
    <t>AL075000030</t>
  </si>
  <si>
    <t>AL075000040</t>
  </si>
  <si>
    <t>GERALDINE HOMES</t>
  </si>
  <si>
    <t>AL076000001</t>
  </si>
  <si>
    <t>RAY ROAD</t>
  </si>
  <si>
    <t>AL077000006</t>
  </si>
  <si>
    <t>HAY COURT/HAY COURT ANNEX</t>
  </si>
  <si>
    <t>AL077000009</t>
  </si>
  <si>
    <t>CRESCENT EAST</t>
  </si>
  <si>
    <t>AL077000010</t>
  </si>
  <si>
    <t>BRANSCOMB</t>
  </si>
  <si>
    <t>AL077000011</t>
  </si>
  <si>
    <t>McKenzie Court I</t>
  </si>
  <si>
    <t>AL077000012</t>
  </si>
  <si>
    <t>McKenzie Court II, LTD</t>
  </si>
  <si>
    <t>AL077000014</t>
  </si>
  <si>
    <t>Rosedale Court Phase I</t>
  </si>
  <si>
    <t>AL077000016</t>
  </si>
  <si>
    <t>Rosedale Phase II</t>
  </si>
  <si>
    <t>AL077000017</t>
  </si>
  <si>
    <t>Rosedale Phase III</t>
  </si>
  <si>
    <t>AL077000018</t>
  </si>
  <si>
    <t>JACKSON APARTMENTS</t>
  </si>
  <si>
    <t>AL077000019</t>
  </si>
  <si>
    <t>Jackson II Apartments</t>
  </si>
  <si>
    <t>AL078000001</t>
  </si>
  <si>
    <t>BERRY HA</t>
  </si>
  <si>
    <t>AL079000001</t>
  </si>
  <si>
    <t>SCOTT VILLAGE</t>
  </si>
  <si>
    <t>AL080000001</t>
  </si>
  <si>
    <t>MCWHORTER APTS.</t>
  </si>
  <si>
    <t>AL081000001</t>
  </si>
  <si>
    <t>LYNNELLE DR APTS.</t>
  </si>
  <si>
    <t>AL082000050</t>
  </si>
  <si>
    <t>EASTWOOD HOMES</t>
  </si>
  <si>
    <t>AL083000001</t>
  </si>
  <si>
    <t>COLLINSVILLE HOMES</t>
  </si>
  <si>
    <t>AL084000010</t>
  </si>
  <si>
    <t>VERNON COURTS</t>
  </si>
  <si>
    <t>AL085000001</t>
  </si>
  <si>
    <t>SUNNYCREST/DOGWOOD LANE</t>
  </si>
  <si>
    <t>AL086000001</t>
  </si>
  <si>
    <t>FULTON/BROOK/HICKORY/RED HOLLOW</t>
  </si>
  <si>
    <t>AL086000002</t>
  </si>
  <si>
    <t>WARRIOR/CHELSEA/BRADFORD/TRAFFORD</t>
  </si>
  <si>
    <t>AL086000003</t>
  </si>
  <si>
    <t>OAK RIDGE/TERRACE MNR I/TERRACE MNR II</t>
  </si>
  <si>
    <t>AL086000005</t>
  </si>
  <si>
    <t>Chelsea Gardens II</t>
  </si>
  <si>
    <t>AL087000001</t>
  </si>
  <si>
    <t>PUCKETT HOMES, PATTILLO CIR.,ROBERTS CT.</t>
  </si>
  <si>
    <t>AL088000001</t>
  </si>
  <si>
    <t>ELLIS DRIVE</t>
  </si>
  <si>
    <t>AL089000001</t>
  </si>
  <si>
    <t>JOHN SPARKMAN CT</t>
  </si>
  <si>
    <t>AL090000001</t>
  </si>
  <si>
    <t>STALCUP CIRCLE</t>
  </si>
  <si>
    <t>AL091001003</t>
  </si>
  <si>
    <t>STONE CREEK</t>
  </si>
  <si>
    <t>AL093000001</t>
  </si>
  <si>
    <t>CENTRAL ACRES</t>
  </si>
  <si>
    <t>AL095000010</t>
  </si>
  <si>
    <t>MILLPORT</t>
  </si>
  <si>
    <t>AL096000001</t>
  </si>
  <si>
    <t>SOUTHSIDE COURTS</t>
  </si>
  <si>
    <t>AL098000001</t>
  </si>
  <si>
    <t>FRANCONIA VILLAGE</t>
  </si>
  <si>
    <t>AL100000001</t>
  </si>
  <si>
    <t>COLUMBIA HA</t>
  </si>
  <si>
    <t>AL101000001</t>
  </si>
  <si>
    <t>ABBEVILLE HOUSING AUTH</t>
  </si>
  <si>
    <t>AL102000001</t>
  </si>
  <si>
    <t>SNEAD HOMES</t>
  </si>
  <si>
    <t>AL103000001</t>
  </si>
  <si>
    <t>HOLMAN HOMES</t>
  </si>
  <si>
    <t>AL104000001</t>
  </si>
  <si>
    <t>WILLOW LANE</t>
  </si>
  <si>
    <t>AL106000001</t>
  </si>
  <si>
    <t>CRESTVIEW GARDENS</t>
  </si>
  <si>
    <t>AL107000001</t>
  </si>
  <si>
    <t>MORROW VILLAGE</t>
  </si>
  <si>
    <t>AL108000101</t>
  </si>
  <si>
    <t>MCDONALD COURTS</t>
  </si>
  <si>
    <t>AL109000001</t>
  </si>
  <si>
    <t>ALLEN GASTON LANE HOMES</t>
  </si>
  <si>
    <t>AL110000001</t>
  </si>
  <si>
    <t>CRAIG HOMES</t>
  </si>
  <si>
    <t>AL111000001</t>
  </si>
  <si>
    <t>WESTLAWN HGTS/NORTHSIDE</t>
  </si>
  <si>
    <t>AL112000001</t>
  </si>
  <si>
    <t>WILLIAMS RD APTS</t>
  </si>
  <si>
    <t>AL114000001</t>
  </si>
  <si>
    <t>BLAKES FERRY</t>
  </si>
  <si>
    <t>AL114000002</t>
  </si>
  <si>
    <t>TALLAPOOSA &amp; RANDOLPH</t>
  </si>
  <si>
    <t>AL115000001</t>
  </si>
  <si>
    <t>NELL COURT</t>
  </si>
  <si>
    <t>AL116000001</t>
  </si>
  <si>
    <t>MCDONALD CT</t>
  </si>
  <si>
    <t>AL117000001</t>
  </si>
  <si>
    <t>CHATOM APTS</t>
  </si>
  <si>
    <t>AL118000001</t>
  </si>
  <si>
    <t>CHATTAHOOCHEE COURTS</t>
  </si>
  <si>
    <t>AL118000002</t>
  </si>
  <si>
    <t>WESTERN HEIGHTS</t>
  </si>
  <si>
    <t>AL119000001</t>
  </si>
  <si>
    <t>Sulligent Courts</t>
  </si>
  <si>
    <t>AL120000001</t>
  </si>
  <si>
    <t>LINDEN HA</t>
  </si>
  <si>
    <t>AL121000001</t>
  </si>
  <si>
    <t>ALAMEDA</t>
  </si>
  <si>
    <t>AL122000001</t>
  </si>
  <si>
    <t>SADIE LEE HOMES</t>
  </si>
  <si>
    <t>AL123000001</t>
  </si>
  <si>
    <t>VANN-BRIDGES APTS</t>
  </si>
  <si>
    <t>AL125000001</t>
  </si>
  <si>
    <t>BRASWELL HOMES</t>
  </si>
  <si>
    <t>AL125000002</t>
  </si>
  <si>
    <t>KATE WALLER HOMES</t>
  </si>
  <si>
    <t>AL125000005</t>
  </si>
  <si>
    <t>SOUTHSIDE HOMES</t>
  </si>
  <si>
    <t>AL126000001</t>
  </si>
  <si>
    <t>CALDWELL AND HILLTOP HOM</t>
  </si>
  <si>
    <t>WESTHAVEN</t>
  </si>
  <si>
    <t>AL128000001</t>
  </si>
  <si>
    <t>GENEVA</t>
  </si>
  <si>
    <t>AL131000001</t>
  </si>
  <si>
    <t>PRATT COURT</t>
  </si>
  <si>
    <t>AL132000001</t>
  </si>
  <si>
    <t>MTN VIEW &amp; HIGHLAND APTS.</t>
  </si>
  <si>
    <t>AL133000001</t>
  </si>
  <si>
    <t>SNOW PLAZA</t>
  </si>
  <si>
    <t>AL134000001</t>
  </si>
  <si>
    <t>COLLEGE HILL</t>
  </si>
  <si>
    <t>AL137014014</t>
  </si>
  <si>
    <t>FAYETTE HA</t>
  </si>
  <si>
    <t>AL138000001</t>
  </si>
  <si>
    <t>JOHN GEER CTS</t>
  </si>
  <si>
    <t>AL139000001</t>
  </si>
  <si>
    <t>ROEBUCK MANOR</t>
  </si>
  <si>
    <t>AL140000001</t>
  </si>
  <si>
    <t>CHEROKEE COURT</t>
  </si>
  <si>
    <t>AL141000001</t>
  </si>
  <si>
    <t>KENNEDY HSNG PROJECT</t>
  </si>
  <si>
    <t>AL142000102</t>
  </si>
  <si>
    <t>NEWTON HOMES</t>
  </si>
  <si>
    <t>AL143000001</t>
  </si>
  <si>
    <t>CARROLL AND COLE HOMES</t>
  </si>
  <si>
    <t>AL144000001</t>
  </si>
  <si>
    <t>MAGNOLIA HOMES</t>
  </si>
  <si>
    <t>AL145000001</t>
  </si>
  <si>
    <t>SCHOOL HEIGHTS</t>
  </si>
  <si>
    <t>AL146000001</t>
  </si>
  <si>
    <t>EUTAW</t>
  </si>
  <si>
    <t>AL147000001</t>
  </si>
  <si>
    <t>RIVERVIEW HMS/MTN VIEW</t>
  </si>
  <si>
    <t>AL149000001</t>
  </si>
  <si>
    <t>NEW BROCKTON HA</t>
  </si>
  <si>
    <t>AL150000010</t>
  </si>
  <si>
    <t>NORFIELD</t>
  </si>
  <si>
    <t>AL151000001</t>
  </si>
  <si>
    <t>WOOD COURT</t>
  </si>
  <si>
    <t>AL152000001</t>
  </si>
  <si>
    <t>STONEBROOK/WEST CIRCLE</t>
  </si>
  <si>
    <t>AL152000002</t>
  </si>
  <si>
    <t>E.J. JAMES, JR. COURTYARD</t>
  </si>
  <si>
    <t>AL152000008</t>
  </si>
  <si>
    <t>FLEETWOOD RICE</t>
  </si>
  <si>
    <t>AL152000009</t>
  </si>
  <si>
    <t>TWIN MANOR</t>
  </si>
  <si>
    <t>AL152000010</t>
  </si>
  <si>
    <t>AL152000011</t>
  </si>
  <si>
    <t>BROOKMEADE</t>
  </si>
  <si>
    <t>AL152000012</t>
  </si>
  <si>
    <t>Gold Star Acres</t>
  </si>
  <si>
    <t>AL153000001</t>
  </si>
  <si>
    <t>WALDROP APTS</t>
  </si>
  <si>
    <t>AL154000001</t>
  </si>
  <si>
    <t>ATMORE</t>
  </si>
  <si>
    <t>AL156000002</t>
  </si>
  <si>
    <t>BRYANT CIRCLE</t>
  </si>
  <si>
    <t>AL157000013</t>
  </si>
  <si>
    <t>HOBSON/JACKSON/CTRVLLE</t>
  </si>
  <si>
    <t>AL158000001</t>
  </si>
  <si>
    <t>DOWNS AND WESTFIELD</t>
  </si>
  <si>
    <t>AL160000003</t>
  </si>
  <si>
    <t>TURNKEY III</t>
  </si>
  <si>
    <t>AL161000012</t>
  </si>
  <si>
    <t>LINCOLN HGHTS</t>
  </si>
  <si>
    <t>AL164000001</t>
  </si>
  <si>
    <t>UNKNOWN</t>
  </si>
  <si>
    <t>AL167000010</t>
  </si>
  <si>
    <t>AVERY SITE</t>
  </si>
  <si>
    <t>AL168000001</t>
  </si>
  <si>
    <t>AL169000003</t>
  </si>
  <si>
    <t>HOPE VI Family Rental Phase III</t>
  </si>
  <si>
    <t>AL169000004</t>
  </si>
  <si>
    <t>The Oaks at Chancery</t>
  </si>
  <si>
    <t>AL169000005</t>
  </si>
  <si>
    <t>HOPE VI Family Sales Phase IV</t>
  </si>
  <si>
    <t>AL171012346</t>
  </si>
  <si>
    <t>NORTH AND SOUTH PROJECT</t>
  </si>
  <si>
    <t>AL172000001</t>
  </si>
  <si>
    <t>TALLASSEE HA</t>
  </si>
  <si>
    <t>AL173000001</t>
  </si>
  <si>
    <t>CROWE AVE DICKSON LOOP</t>
  </si>
  <si>
    <t>AL174000001</t>
  </si>
  <si>
    <t>SPRINGHILL/GUNTER</t>
  </si>
  <si>
    <t>AL174000002</t>
  </si>
  <si>
    <t>LAUREL/JEFFERSON</t>
  </si>
  <si>
    <t>AL175000001</t>
  </si>
  <si>
    <t>NORTHSIDE VILLAGE</t>
  </si>
  <si>
    <t>AL176000001</t>
  </si>
  <si>
    <t>Sumiton  Housing Authority</t>
  </si>
  <si>
    <t>AL178000001</t>
  </si>
  <si>
    <t>DADEVILLE HA</t>
  </si>
  <si>
    <t>AL179000001</t>
  </si>
  <si>
    <t>NEWTON RD AND DONNELL CR</t>
  </si>
  <si>
    <t>AL181000001</t>
  </si>
  <si>
    <t>CRESTVIEW MANOR  PHASE II</t>
  </si>
  <si>
    <t>AL182000013</t>
  </si>
  <si>
    <t>TRIANA HA</t>
  </si>
  <si>
    <t>AL187000002</t>
  </si>
  <si>
    <t>RHA LCM</t>
  </si>
  <si>
    <t>AL189000001</t>
  </si>
  <si>
    <t>TANNER HOMES</t>
  </si>
  <si>
    <t>AL190000001</t>
  </si>
  <si>
    <t>King Village</t>
  </si>
  <si>
    <t>AL190000003</t>
  </si>
  <si>
    <t>Branch Heights</t>
  </si>
  <si>
    <t>AL190000004</t>
  </si>
  <si>
    <t>Branch Heights II</t>
  </si>
  <si>
    <t>AL199000001</t>
  </si>
  <si>
    <t>VALLEY HA</t>
  </si>
  <si>
    <t>AL202000001</t>
  </si>
  <si>
    <t>NORTHVIEW MANOR</t>
  </si>
  <si>
    <t>AR</t>
  </si>
  <si>
    <t>AR002000001</t>
  </si>
  <si>
    <t>SILVER CITY COURTS</t>
  </si>
  <si>
    <t>AR002000002</t>
  </si>
  <si>
    <t>HEMLOCK COURTS</t>
  </si>
  <si>
    <t>AR002000005</t>
  </si>
  <si>
    <t>HERITAGE HOUSE</t>
  </si>
  <si>
    <t>AR002000007</t>
  </si>
  <si>
    <t>WILLOW HOUSE</t>
  </si>
  <si>
    <t>AR004000001</t>
  </si>
  <si>
    <t>SUNSET TERRACE</t>
  </si>
  <si>
    <t>AR004000018</t>
  </si>
  <si>
    <t>Madison Heights Phase I</t>
  </si>
  <si>
    <t>AR004000019</t>
  </si>
  <si>
    <t>Madison Heights II</t>
  </si>
  <si>
    <t>AR004000020</t>
  </si>
  <si>
    <t>Homes at Granite Mountain</t>
  </si>
  <si>
    <t>AR004000026</t>
  </si>
  <si>
    <t>Central High Apartment Homes</t>
  </si>
  <si>
    <t>AR004000028</t>
  </si>
  <si>
    <t>Granite Mountain Senior</t>
  </si>
  <si>
    <t>AR005000001</t>
  </si>
  <si>
    <t>CLEARLAKE/EAST ROSE</t>
  </si>
  <si>
    <t>AR006000001</t>
  </si>
  <si>
    <t>CONWAY</t>
  </si>
  <si>
    <t>AR010000001</t>
  </si>
  <si>
    <t>LOCUST HEIGHTS</t>
  </si>
  <si>
    <t>AR012000001</t>
  </si>
  <si>
    <t>CARPENTER HILL HOMES</t>
  </si>
  <si>
    <t>AR016000001</t>
  </si>
  <si>
    <t>Fortlookout Lincoln Center</t>
  </si>
  <si>
    <t>AR016000003</t>
  </si>
  <si>
    <t>Ivery Heights Riverside</t>
  </si>
  <si>
    <t>AR018000001</t>
  </si>
  <si>
    <t>PINE VALLEY</t>
  </si>
  <si>
    <t>AR020000001</t>
  </si>
  <si>
    <t>LITTLE RIVER/ASHDOWN</t>
  </si>
  <si>
    <t>AR021000001</t>
  </si>
  <si>
    <t>OSCEOLA</t>
  </si>
  <si>
    <t>AR022000001</t>
  </si>
  <si>
    <t>SEVIER COUNTY</t>
  </si>
  <si>
    <t>AR023000001</t>
  </si>
  <si>
    <t>POINSETT CO/MARKED TREE</t>
  </si>
  <si>
    <t>AR024000001</t>
  </si>
  <si>
    <t>Courtyard Apts.</t>
  </si>
  <si>
    <t>AR025000001</t>
  </si>
  <si>
    <t>HOWARD COUNTY</t>
  </si>
  <si>
    <t>AR026000001</t>
  </si>
  <si>
    <t>BRIDEWILL MANOR</t>
  </si>
  <si>
    <t>AR027000001</t>
  </si>
  <si>
    <t>MARIANNA</t>
  </si>
  <si>
    <t>AR028000001</t>
  </si>
  <si>
    <t>NEWPORT</t>
  </si>
  <si>
    <t>AR029000001</t>
  </si>
  <si>
    <t>VAN BUREN</t>
  </si>
  <si>
    <t>AR032000001</t>
  </si>
  <si>
    <t>PARIS</t>
  </si>
  <si>
    <t>AR034000001</t>
  </si>
  <si>
    <t>TRUMANN</t>
  </si>
  <si>
    <t>AR035000001</t>
  </si>
  <si>
    <t>SEARCY</t>
  </si>
  <si>
    <t>AR037000001</t>
  </si>
  <si>
    <t>NORTH TERRACE ADDITION</t>
  </si>
  <si>
    <t>AR039000001</t>
  </si>
  <si>
    <t>WYNNE</t>
  </si>
  <si>
    <t>AR040000001</t>
  </si>
  <si>
    <t>DES ARC</t>
  </si>
  <si>
    <t>AR041000001</t>
  </si>
  <si>
    <t>LONOKE COUNTY/CARLISLE</t>
  </si>
  <si>
    <t>AR042000001</t>
  </si>
  <si>
    <t>STAR CITY</t>
  </si>
  <si>
    <t>AR043000001</t>
  </si>
  <si>
    <t>GILL COURT/REID COURT</t>
  </si>
  <si>
    <t>AR044000001</t>
  </si>
  <si>
    <t>WALDRON</t>
  </si>
  <si>
    <t>AR047000001</t>
  </si>
  <si>
    <t>TRIVA APTS.</t>
  </si>
  <si>
    <t>AR049000001</t>
  </si>
  <si>
    <t>GURDON</t>
  </si>
  <si>
    <t>AR051000001</t>
  </si>
  <si>
    <t>CLARKSVILLE</t>
  </si>
  <si>
    <t>AR052000001</t>
  </si>
  <si>
    <t>CLARENDON</t>
  </si>
  <si>
    <t>AR053000001</t>
  </si>
  <si>
    <t>MC GEHEE</t>
  </si>
  <si>
    <t>EAST VILLAGE</t>
  </si>
  <si>
    <t>AR055000001</t>
  </si>
  <si>
    <t>DARDANELLE</t>
  </si>
  <si>
    <t>AR059000001</t>
  </si>
  <si>
    <t>BRINKLEY</t>
  </si>
  <si>
    <t>AR060000001</t>
  </si>
  <si>
    <t>WEST HELENA</t>
  </si>
  <si>
    <t>AR060000002</t>
  </si>
  <si>
    <t>HELENA</t>
  </si>
  <si>
    <t>AR061000001</t>
  </si>
  <si>
    <t>HUGHES</t>
  </si>
  <si>
    <t>AR064000003</t>
  </si>
  <si>
    <t>EARLE</t>
  </si>
  <si>
    <t>AR065000001</t>
  </si>
  <si>
    <t>ROSE TERRACE</t>
  </si>
  <si>
    <t>AR066000001</t>
  </si>
  <si>
    <t>Russellville</t>
  </si>
  <si>
    <t>AR068000001</t>
  </si>
  <si>
    <t>Vander Lloyd Memorial Homes</t>
  </si>
  <si>
    <t>AR069000001</t>
  </si>
  <si>
    <t>RECTOR</t>
  </si>
  <si>
    <t>AR070000001</t>
  </si>
  <si>
    <t>MONETTE</t>
  </si>
  <si>
    <t>AR071000001</t>
  </si>
  <si>
    <t>COLLEGE STREET HOUSING</t>
  </si>
  <si>
    <t>AR071000002</t>
  </si>
  <si>
    <t>Woodmont Manor</t>
  </si>
  <si>
    <t>AR072000001</t>
  </si>
  <si>
    <t>PARKIN</t>
  </si>
  <si>
    <t>AR073000001</t>
  </si>
  <si>
    <t>SPARKMAN</t>
  </si>
  <si>
    <t>AR074000001</t>
  </si>
  <si>
    <t>SALEM</t>
  </si>
  <si>
    <t>AR075000001</t>
  </si>
  <si>
    <t>LEACHVILLE</t>
  </si>
  <si>
    <t>AR078000001</t>
  </si>
  <si>
    <t>DELL</t>
  </si>
  <si>
    <t>AR079000001</t>
  </si>
  <si>
    <t>HOUSING AUTHORITY OF THE CITY OF LUXORA</t>
  </si>
  <si>
    <t>AR080000001</t>
  </si>
  <si>
    <t>MANILA</t>
  </si>
  <si>
    <t>AR081000001</t>
  </si>
  <si>
    <t>CARTHAGE</t>
  </si>
  <si>
    <t>AR082000001</t>
  </si>
  <si>
    <t>WARREN</t>
  </si>
  <si>
    <t>AR083000001</t>
  </si>
  <si>
    <t>GOULD</t>
  </si>
  <si>
    <t>AR084000001</t>
  </si>
  <si>
    <t>BALD KNOB</t>
  </si>
  <si>
    <t>AR085000001</t>
  </si>
  <si>
    <t>DOVER</t>
  </si>
  <si>
    <t>AR086000001</t>
  </si>
  <si>
    <t>MAMMOTH SPRING</t>
  </si>
  <si>
    <t>AR087000001</t>
  </si>
  <si>
    <t>PINE FOREST</t>
  </si>
  <si>
    <t>AR088000001</t>
  </si>
  <si>
    <t>LAKE CITY</t>
  </si>
  <si>
    <t>AR089000001</t>
  </si>
  <si>
    <t>HOUSING AUTHORITY OF THE CITY OF NEWARK</t>
  </si>
  <si>
    <t>AR090000001</t>
  </si>
  <si>
    <t>JUDSONIA</t>
  </si>
  <si>
    <t>AR091000001</t>
  </si>
  <si>
    <t>OLA</t>
  </si>
  <si>
    <t>AR092000001</t>
  </si>
  <si>
    <t>CARAWAY</t>
  </si>
  <si>
    <t>AR093000001</t>
  </si>
  <si>
    <t>HICKORY RIDGE</t>
  </si>
  <si>
    <t>AR094000001</t>
  </si>
  <si>
    <t>GLOSTER COURT</t>
  </si>
  <si>
    <t>AR096000001</t>
  </si>
  <si>
    <t>CHITWOOD APTS.</t>
  </si>
  <si>
    <t>AR097000001</t>
  </si>
  <si>
    <t>Hillcrest Towers/ Lewis Plaza/Willow Hts</t>
  </si>
  <si>
    <t>AR098000001</t>
  </si>
  <si>
    <t>MC RAE</t>
  </si>
  <si>
    <t>AR099000001</t>
  </si>
  <si>
    <t>LINDEN HEIGHTS</t>
  </si>
  <si>
    <t>AR099000002</t>
  </si>
  <si>
    <t>DAWSON HOMES</t>
  </si>
  <si>
    <t>AR101000001</t>
  </si>
  <si>
    <t>OZARK</t>
  </si>
  <si>
    <t>AR102000001</t>
  </si>
  <si>
    <t>COAL HILL</t>
  </si>
  <si>
    <t>AR104000001</t>
  </si>
  <si>
    <t>PHILLIPS PLAZA</t>
  </si>
  <si>
    <t>AR106000001</t>
  </si>
  <si>
    <t>BEEBE</t>
  </si>
  <si>
    <t>AR111000001</t>
  </si>
  <si>
    <t>TOLSON HOMES</t>
  </si>
  <si>
    <t>AR112000001</t>
  </si>
  <si>
    <t>MARAMADUKE</t>
  </si>
  <si>
    <t>AR113000001</t>
  </si>
  <si>
    <t>Heber Springs Housing Authority</t>
  </si>
  <si>
    <t>AR117000017</t>
  </si>
  <si>
    <t>POLK COUNTY/WICKES/COVE/HATFIELD</t>
  </si>
  <si>
    <t>AR118000001</t>
  </si>
  <si>
    <t>MCCRORY</t>
  </si>
  <si>
    <t>AR122000001</t>
  </si>
  <si>
    <t>YELLVILLE</t>
  </si>
  <si>
    <t>AR123000001</t>
  </si>
  <si>
    <t>AUGUSTA HOUSING AUTHORITY</t>
  </si>
  <si>
    <t>AR131000001</t>
  </si>
  <si>
    <t>Cayman Villa/Woodland Courts</t>
  </si>
  <si>
    <t>AR131000004</t>
  </si>
  <si>
    <t>IMBODEN</t>
  </si>
  <si>
    <t>AR141000001</t>
  </si>
  <si>
    <t>EHEMANN/TOWNHILL</t>
  </si>
  <si>
    <t>AR146000001</t>
  </si>
  <si>
    <t>KENSETT</t>
  </si>
  <si>
    <t>AR148000001</t>
  </si>
  <si>
    <t>ENGLAND</t>
  </si>
  <si>
    <t>AR166000001</t>
  </si>
  <si>
    <t>DEWITT</t>
  </si>
  <si>
    <t>AR170000001</t>
  </si>
  <si>
    <t>MAX HOWELL PLACE</t>
  </si>
  <si>
    <t>AR171000001</t>
  </si>
  <si>
    <t>DR. CHARLES HALL HOMES</t>
  </si>
  <si>
    <t>AR175000001</t>
  </si>
  <si>
    <t>WHISPERING PINES</t>
  </si>
  <si>
    <t>AZ</t>
  </si>
  <si>
    <t>9EPH</t>
  </si>
  <si>
    <t>AZ001000003</t>
  </si>
  <si>
    <t>FRANK LUKE JR</t>
  </si>
  <si>
    <t>AZ001000004</t>
  </si>
  <si>
    <t>FOOTHILLS VILLAGE</t>
  </si>
  <si>
    <t>AZ001000005</t>
  </si>
  <si>
    <t>Maryvale Parkway  Terrace</t>
  </si>
  <si>
    <t>AZ001000008</t>
  </si>
  <si>
    <t>Scattered Sites AZ1-40</t>
  </si>
  <si>
    <t>AZ001000016</t>
  </si>
  <si>
    <t>Henson Villages - Phase 1</t>
  </si>
  <si>
    <t>AZ001000017</t>
  </si>
  <si>
    <t>Henson Villages - Seniors</t>
  </si>
  <si>
    <t>AZ001000018</t>
  </si>
  <si>
    <t>Henson Villages - Phase 3</t>
  </si>
  <si>
    <t>AZ001000019</t>
  </si>
  <si>
    <t>Henson Villages - Phase 4</t>
  </si>
  <si>
    <t>AZ001000021</t>
  </si>
  <si>
    <t>The Symphony</t>
  </si>
  <si>
    <t>AZ001000022</t>
  </si>
  <si>
    <t>MARCOS DE NIZA</t>
  </si>
  <si>
    <t>AZ001000024</t>
  </si>
  <si>
    <t>Summit Apartments</t>
  </si>
  <si>
    <t>AZ001000025</t>
  </si>
  <si>
    <t>Aeroterra Phase II</t>
  </si>
  <si>
    <t>AZ001000026</t>
  </si>
  <si>
    <t>Aeroterra Phase III</t>
  </si>
  <si>
    <t>AZ003000001</t>
  </si>
  <si>
    <t>GLENDALE HOMES</t>
  </si>
  <si>
    <t>AZ004000048</t>
  </si>
  <si>
    <t>MIXED FINANCE DEVELOPMENT TUCSON HOUSE</t>
  </si>
  <si>
    <t>AZ004000051</t>
  </si>
  <si>
    <t>POSADAS SENTINEL, PH. I</t>
  </si>
  <si>
    <t>AZ004000065</t>
  </si>
  <si>
    <t>SILVERBELL</t>
  </si>
  <si>
    <t>AZ004006040</t>
  </si>
  <si>
    <t>ROBERT F. KENNEDY HOMES</t>
  </si>
  <si>
    <t>AZ004100115</t>
  </si>
  <si>
    <t>LANDER APTS - PHASE II</t>
  </si>
  <si>
    <t>AZ004300110</t>
  </si>
  <si>
    <t>AZ004400111</t>
  </si>
  <si>
    <t>AZ004500112</t>
  </si>
  <si>
    <t>AZ004600113</t>
  </si>
  <si>
    <t>AZ004700120</t>
  </si>
  <si>
    <t>MARTIN LUTHER KING APARTMENTS</t>
  </si>
  <si>
    <t>AZ006000001</t>
  </si>
  <si>
    <t>BRANNEN HOMES</t>
  </si>
  <si>
    <t>AZ006000002</t>
  </si>
  <si>
    <t>SILER HOMES</t>
  </si>
  <si>
    <t>AZ008000001</t>
  </si>
  <si>
    <t>NORTHWEST SQUARE</t>
  </si>
  <si>
    <t>AZ010000001</t>
  </si>
  <si>
    <t>PINAL</t>
  </si>
  <si>
    <t>AZ013000001</t>
  </si>
  <si>
    <t>MOCTEZUMA</t>
  </si>
  <si>
    <t>AZ023000001</t>
  </si>
  <si>
    <t>CASAS DE ANZA</t>
  </si>
  <si>
    <t>AZ025000001</t>
  </si>
  <si>
    <t>COLONIA PROGRESO</t>
  </si>
  <si>
    <t>AZ028000001</t>
  </si>
  <si>
    <t>FAMILY SITES</t>
  </si>
  <si>
    <t>AZ028000002</t>
  </si>
  <si>
    <t>SCATTERED SITES/SENIOR SITES</t>
  </si>
  <si>
    <t>AZ041000001</t>
  </si>
  <si>
    <t>Mountain View Homes</t>
  </si>
  <si>
    <t>CA</t>
  </si>
  <si>
    <t>9APH</t>
  </si>
  <si>
    <t>CA001000960</t>
  </si>
  <si>
    <t>HAYES VALLEY NORTH</t>
  </si>
  <si>
    <t>CA001000961</t>
  </si>
  <si>
    <t>HAYES VALLEY SOUTH</t>
  </si>
  <si>
    <t>CA001000962</t>
  </si>
  <si>
    <t>BERNAL</t>
  </si>
  <si>
    <t>CA001000963</t>
  </si>
  <si>
    <t>PLAZA</t>
  </si>
  <si>
    <t>CA001000967</t>
  </si>
  <si>
    <t>POTRERO TERRACE</t>
  </si>
  <si>
    <t>CA001000968</t>
  </si>
  <si>
    <t>SUNNYDALE VELASCO</t>
  </si>
  <si>
    <t>CA001000971</t>
  </si>
  <si>
    <t>POTRERO ANNEX</t>
  </si>
  <si>
    <t>CA001000985</t>
  </si>
  <si>
    <t>NORIEGA, RANDOLPH, GREAT HWY &amp; McALLISTE</t>
  </si>
  <si>
    <t>CA001000990</t>
  </si>
  <si>
    <t>NORTH BEACH</t>
  </si>
  <si>
    <t>CA003000101</t>
  </si>
  <si>
    <t>HARRISON STREET</t>
  </si>
  <si>
    <t>CA003000102</t>
  </si>
  <si>
    <t>Adel Court</t>
  </si>
  <si>
    <t>CA003000103</t>
  </si>
  <si>
    <t>CAMPBELL VILLAGE</t>
  </si>
  <si>
    <t>CA003000104</t>
  </si>
  <si>
    <t>LOCKWOOD GARDENS</t>
  </si>
  <si>
    <t>CA003000105</t>
  </si>
  <si>
    <t>Oak Grove North</t>
  </si>
  <si>
    <t>CA003000106</t>
  </si>
  <si>
    <t>Oak Grove South</t>
  </si>
  <si>
    <t>CA003000107</t>
  </si>
  <si>
    <t>PALO VISTA GARDENS</t>
  </si>
  <si>
    <t>CA003000108</t>
  </si>
  <si>
    <t>Peralta Villa</t>
  </si>
  <si>
    <t>CA003000115</t>
  </si>
  <si>
    <t>Linden Court</t>
  </si>
  <si>
    <t>CA003000117</t>
  </si>
  <si>
    <t>Mandela Gateway</t>
  </si>
  <si>
    <t>CA003000118</t>
  </si>
  <si>
    <t>Chestnut Court</t>
  </si>
  <si>
    <t>CA003000119</t>
  </si>
  <si>
    <t>Lion Creek Crossings</t>
  </si>
  <si>
    <t>CA003000120</t>
  </si>
  <si>
    <t>Foothill Family</t>
  </si>
  <si>
    <t>CA003000123</t>
  </si>
  <si>
    <t>Lions Creek Crossing III</t>
  </si>
  <si>
    <t>CA003000124</t>
  </si>
  <si>
    <t>Lion Creek Crossings IV</t>
  </si>
  <si>
    <t>CA005000101</t>
  </si>
  <si>
    <t>Alder Grove</t>
  </si>
  <si>
    <t>CA005000102</t>
  </si>
  <si>
    <t>Marina Vista</t>
  </si>
  <si>
    <t>CA005000103</t>
  </si>
  <si>
    <t>Central City</t>
  </si>
  <si>
    <t>CA005000104</t>
  </si>
  <si>
    <t>Meadow Commons</t>
  </si>
  <si>
    <t>CA005000105</t>
  </si>
  <si>
    <t>Oak Park</t>
  </si>
  <si>
    <t>CA005000107</t>
  </si>
  <si>
    <t>The Mill</t>
  </si>
  <si>
    <t>CA006000001</t>
  </si>
  <si>
    <t>YOSEMITE VILLAGE</t>
  </si>
  <si>
    <t>CA006000002</t>
  </si>
  <si>
    <t>FAIRVIEW HEIGHTS TERRACE</t>
  </si>
  <si>
    <t>CA006000005</t>
  </si>
  <si>
    <t>Yosemite Village - Phase 2</t>
  </si>
  <si>
    <t>CA006000007</t>
  </si>
  <si>
    <t>Parc Grove Commons II</t>
  </si>
  <si>
    <t>CA006000008</t>
  </si>
  <si>
    <t>PACIFIC GARDENS</t>
  </si>
  <si>
    <t>CA007000202</t>
  </si>
  <si>
    <t>Rio Garden</t>
  </si>
  <si>
    <t>CA007000203</t>
  </si>
  <si>
    <t>Sun River</t>
  </si>
  <si>
    <t>CA007000205</t>
  </si>
  <si>
    <t>Pointe Lagoon</t>
  </si>
  <si>
    <t>CA010000001</t>
  </si>
  <si>
    <t>NYSTROM VILLAGE</t>
  </si>
  <si>
    <t>CA010000002</t>
  </si>
  <si>
    <t>RICHMOND HACIENDA</t>
  </si>
  <si>
    <t>CA010000005</t>
  </si>
  <si>
    <t>NEVIN PLAZA</t>
  </si>
  <si>
    <t>CA010000007</t>
  </si>
  <si>
    <t>Richmond Village I</t>
  </si>
  <si>
    <t>CA010000008</t>
  </si>
  <si>
    <t>Richmond Village II</t>
  </si>
  <si>
    <t>CA010000009</t>
  </si>
  <si>
    <t>Richmond Village III</t>
  </si>
  <si>
    <t>CA011100000</t>
  </si>
  <si>
    <t>ALHAMBRA TERRACE</t>
  </si>
  <si>
    <t>CA011200000</t>
  </si>
  <si>
    <t>VISTA DEL CAMINO</t>
  </si>
  <si>
    <t>CA011300000</t>
  </si>
  <si>
    <t>LOS NOGALES</t>
  </si>
  <si>
    <t>CA011400000</t>
  </si>
  <si>
    <t>BAYO VISTA</t>
  </si>
  <si>
    <t>CA011500000</t>
  </si>
  <si>
    <t>EL PUEBLO</t>
  </si>
  <si>
    <t>CA011600000</t>
  </si>
  <si>
    <t>LAS DELTAS ANNEX 1</t>
  </si>
  <si>
    <t>CA011700000</t>
  </si>
  <si>
    <t>LAS DELTAS</t>
  </si>
  <si>
    <t>CA011800000</t>
  </si>
  <si>
    <t>CASA DE SERENA</t>
  </si>
  <si>
    <t>CA011900000</t>
  </si>
  <si>
    <t>ELDER WINDS</t>
  </si>
  <si>
    <t>CA015000001</t>
  </si>
  <si>
    <t>HOUSING AUTHORITY OF THE CITY OF SSF</t>
  </si>
  <si>
    <t>CA017000001</t>
  </si>
  <si>
    <t>SCHEELA APTS-RIVERBANK</t>
  </si>
  <si>
    <t>CA023000001</t>
  </si>
  <si>
    <t>Gateway Homes</t>
  </si>
  <si>
    <t>CA023000002</t>
  </si>
  <si>
    <t>CA023000003</t>
  </si>
  <si>
    <t>CA023000004</t>
  </si>
  <si>
    <t>CA024000241</t>
  </si>
  <si>
    <t>Sierra Vista Homes</t>
  </si>
  <si>
    <t>CA024000242</t>
  </si>
  <si>
    <t>Diablo Homes</t>
  </si>
  <si>
    <t>CA024000243</t>
  </si>
  <si>
    <t>Mokelumne Manor</t>
  </si>
  <si>
    <t>CA024000244</t>
  </si>
  <si>
    <t>Sierra Vista Annex - Conway Homes</t>
  </si>
  <si>
    <t>CA025000001</t>
  </si>
  <si>
    <t>EUREKA CITY</t>
  </si>
  <si>
    <t>CA026000001</t>
  </si>
  <si>
    <t>WESTLEY AREA</t>
  </si>
  <si>
    <t>CA026000002</t>
  </si>
  <si>
    <t>HUGHSON SCATTERED SITES</t>
  </si>
  <si>
    <t>CA026000003</t>
  </si>
  <si>
    <t>MODESTO AREA</t>
  </si>
  <si>
    <t>CA026000004</t>
  </si>
  <si>
    <t>MODESTO SCATTERED SITES</t>
  </si>
  <si>
    <t>CA026000005</t>
  </si>
  <si>
    <t>CA028000001</t>
  </si>
  <si>
    <t>PINEDALE COMPLEX</t>
  </si>
  <si>
    <t>CA028000002</t>
  </si>
  <si>
    <t>SANGER ELDERLY/WEDGEWOOD</t>
  </si>
  <si>
    <t>CA028000003</t>
  </si>
  <si>
    <t>PARLIER COMPLEX</t>
  </si>
  <si>
    <t>CA028000004</t>
  </si>
  <si>
    <t>MENDOZA TERRACE-FIREBAUGH</t>
  </si>
  <si>
    <t>CA028000005</t>
  </si>
  <si>
    <t>MENDOTA SCATTERED SITES</t>
  </si>
  <si>
    <t>CA028000006</t>
  </si>
  <si>
    <t>CAZARES TERRACE-HURON</t>
  </si>
  <si>
    <t>CA028000007</t>
  </si>
  <si>
    <t>GRANADA COMMONS</t>
  </si>
  <si>
    <t>CA030000805</t>
  </si>
  <si>
    <t>DINUBA</t>
  </si>
  <si>
    <t>CA030000810</t>
  </si>
  <si>
    <t>TULARE</t>
  </si>
  <si>
    <t>CA030000815</t>
  </si>
  <si>
    <t>VISALIA</t>
  </si>
  <si>
    <t>CA030000817</t>
  </si>
  <si>
    <t>PORTERVILLE</t>
  </si>
  <si>
    <t>CA041000001</t>
  </si>
  <si>
    <t>CAPITOL HEIGHTS</t>
  </si>
  <si>
    <t>CA043000001</t>
  </si>
  <si>
    <t>BUTTE COUNTY</t>
  </si>
  <si>
    <t>CA044000001</t>
  </si>
  <si>
    <t>Donnelly Circle</t>
  </si>
  <si>
    <t>CA044000002</t>
  </si>
  <si>
    <t>El Rio Villa III</t>
  </si>
  <si>
    <t>CA044000003</t>
  </si>
  <si>
    <t>Las Casitas</t>
  </si>
  <si>
    <t>CA052000001</t>
  </si>
  <si>
    <t>Golden Gate Village</t>
  </si>
  <si>
    <t>CA052000002</t>
  </si>
  <si>
    <t>KRUGER PINES</t>
  </si>
  <si>
    <t>CA053000001</t>
  </si>
  <si>
    <t>SUNNYSIDE VILLAGE    KINGS COUNTY</t>
  </si>
  <si>
    <t>CA053000002</t>
  </si>
  <si>
    <t>VALLEY VIEW VILLAGE     KINGS COUNTY</t>
  </si>
  <si>
    <t>CA059000006</t>
  </si>
  <si>
    <t>LUCRETIA/JULIAN STREETS</t>
  </si>
  <si>
    <t>CA069000001</t>
  </si>
  <si>
    <t>MADERA</t>
  </si>
  <si>
    <t>CA069000002</t>
  </si>
  <si>
    <t>CA070000001</t>
  </si>
  <si>
    <t>PLUMAS COUNTY</t>
  </si>
  <si>
    <t>9DPH</t>
  </si>
  <si>
    <t>CA002000001</t>
  </si>
  <si>
    <t>CARMELITOS</t>
  </si>
  <si>
    <t>CA002000002</t>
  </si>
  <si>
    <t>HARBOR HILLS</t>
  </si>
  <si>
    <t>CA002000003</t>
  </si>
  <si>
    <t>NUEVA MARAVILLA</t>
  </si>
  <si>
    <t>CA002000004</t>
  </si>
  <si>
    <t>WEST KNOLL ET AL / PALM</t>
  </si>
  <si>
    <t>CA002000005</t>
  </si>
  <si>
    <t>MARINA MANOR I</t>
  </si>
  <si>
    <t>CA002000006</t>
  </si>
  <si>
    <t>ORCHARD ARMS</t>
  </si>
  <si>
    <t>CA002000007</t>
  </si>
  <si>
    <t>FRANCISQUITO VILLA</t>
  </si>
  <si>
    <t>CA002000008</t>
  </si>
  <si>
    <t>SOUTH BAY GARDENS</t>
  </si>
  <si>
    <t>CA004000225</t>
  </si>
  <si>
    <t>Harbor  View</t>
  </si>
  <si>
    <t>CA004000228</t>
  </si>
  <si>
    <t>Wilmington Townhomes</t>
  </si>
  <si>
    <t>CA004000401</t>
  </si>
  <si>
    <t>RAMONA/ROSE</t>
  </si>
  <si>
    <t>CA004000403</t>
  </si>
  <si>
    <t>PUEBLO DEL RIO</t>
  </si>
  <si>
    <t>CA004000404</t>
  </si>
  <si>
    <t>RANCHO SAN PEDRO</t>
  </si>
  <si>
    <t>CA004000406</t>
  </si>
  <si>
    <t>WILLIAM MEAD HOMES</t>
  </si>
  <si>
    <t>CA004000407</t>
  </si>
  <si>
    <t>ESTRADA COURTS</t>
  </si>
  <si>
    <t>CA004000409</t>
  </si>
  <si>
    <t>AVALON/GONZAQUE</t>
  </si>
  <si>
    <t>CA004000413</t>
  </si>
  <si>
    <t>NICKERSON GARDENS</t>
  </si>
  <si>
    <t>CA004000416</t>
  </si>
  <si>
    <t>JORDAN DOWNS</t>
  </si>
  <si>
    <t>CA004000419</t>
  </si>
  <si>
    <t>IMPERIAL COURTS</t>
  </si>
  <si>
    <t>CA004000421</t>
  </si>
  <si>
    <t>MAR VISTA GARDENS</t>
  </si>
  <si>
    <t>CA004000422</t>
  </si>
  <si>
    <t>SAN FERNANDO GARDENS</t>
  </si>
  <si>
    <t>CA004000593</t>
  </si>
  <si>
    <t>Pico/Las Casitas</t>
  </si>
  <si>
    <t>CA004000852</t>
  </si>
  <si>
    <t>Del Rey Square Senior Housing</t>
  </si>
  <si>
    <t>CA004000999</t>
  </si>
  <si>
    <t>Jordan Scattered</t>
  </si>
  <si>
    <t>CA008000102</t>
  </si>
  <si>
    <t>Adelante Vista</t>
  </si>
  <si>
    <t>CA008000103</t>
  </si>
  <si>
    <t>VALLE VISTA</t>
  </si>
  <si>
    <t>CA008000104</t>
  </si>
  <si>
    <t>MONTE VISTA</t>
  </si>
  <si>
    <t>CA008000105</t>
  </si>
  <si>
    <t>LITTLE VILLAGE</t>
  </si>
  <si>
    <t>CA008000106</t>
  </si>
  <si>
    <t>LITTLE VILLAGE (6B)</t>
  </si>
  <si>
    <t>CA008000107</t>
  </si>
  <si>
    <t>TERRA VISTA</t>
  </si>
  <si>
    <t>CA008000114</t>
  </si>
  <si>
    <t>PLAZA TOWERS</t>
  </si>
  <si>
    <t>CA008000115</t>
  </si>
  <si>
    <t>PLAZA TOWERS ANNEX</t>
  </si>
  <si>
    <t>CA008000118</t>
  </si>
  <si>
    <t>PARKVIEW</t>
  </si>
  <si>
    <t>CA008000121</t>
  </si>
  <si>
    <t>Haciendas Del Sol</t>
  </si>
  <si>
    <t>CA008000122</t>
  </si>
  <si>
    <t>Milagro del Valle</t>
  </si>
  <si>
    <t>CA008000123</t>
  </si>
  <si>
    <t>Maganda Park I</t>
  </si>
  <si>
    <t>CA008000124</t>
  </si>
  <si>
    <t>Greenfield Homes</t>
  </si>
  <si>
    <t>CA008000125</t>
  </si>
  <si>
    <t>Baker Street Village</t>
  </si>
  <si>
    <t>CA019000180</t>
  </si>
  <si>
    <t>CA022000001</t>
  </si>
  <si>
    <t>NEEDLES HSG AUTHORITY</t>
  </si>
  <si>
    <t>CA031000001</t>
  </si>
  <si>
    <t>COLONIA VILLAGE</t>
  </si>
  <si>
    <t>CA031000002</t>
  </si>
  <si>
    <t>CA031000003</t>
  </si>
  <si>
    <t>CA031000004</t>
  </si>
  <si>
    <t>PLEASANT VALLEY</t>
  </si>
  <si>
    <t>CA031000005</t>
  </si>
  <si>
    <t>PLAZA VISTA</t>
  </si>
  <si>
    <t>CA031000007</t>
  </si>
  <si>
    <t>OXNARD TOWNHOMES</t>
  </si>
  <si>
    <t>CA031000008</t>
  </si>
  <si>
    <t>PALM VISTA</t>
  </si>
  <si>
    <t>CA032000001</t>
  </si>
  <si>
    <t>MAR VISTA</t>
  </si>
  <si>
    <t>CA035000001</t>
  </si>
  <si>
    <t>WESTVIEW VILLAGE</t>
  </si>
  <si>
    <t>CA035000003</t>
  </si>
  <si>
    <t>BUENA VIDA ET AL</t>
  </si>
  <si>
    <t>CA035000004</t>
  </si>
  <si>
    <t>CA035000005</t>
  </si>
  <si>
    <t>CA039000001</t>
  </si>
  <si>
    <t>ESCALANTE PLAZA</t>
  </si>
  <si>
    <t>CA039000002</t>
  </si>
  <si>
    <t>CASA DEL SOL HOMES</t>
  </si>
  <si>
    <t>CA063000007</t>
  </si>
  <si>
    <t>University Canyon North</t>
  </si>
  <si>
    <t>CA063000008</t>
  </si>
  <si>
    <t>Vista Verde</t>
  </si>
  <si>
    <t>CA063000009</t>
  </si>
  <si>
    <t>Otay Villas</t>
  </si>
  <si>
    <t>CA063000010</t>
  </si>
  <si>
    <t>Adaptable Housing</t>
  </si>
  <si>
    <t>CA092000003</t>
  </si>
  <si>
    <t>WHISPERING OAKS</t>
  </si>
  <si>
    <t>CA092000005</t>
  </si>
  <si>
    <t>FLORENCE JANSS APTS</t>
  </si>
  <si>
    <t>CA092000007</t>
  </si>
  <si>
    <t>1854 LOS FELIZ DR APTS</t>
  </si>
  <si>
    <t>CA092000009</t>
  </si>
  <si>
    <t>Roth Apartments</t>
  </si>
  <si>
    <t>CA092000010</t>
  </si>
  <si>
    <t>TAFOYA TERRACE APTS</t>
  </si>
  <si>
    <t>CA092000015</t>
  </si>
  <si>
    <t>Ellis Terrace</t>
  </si>
  <si>
    <t>CA092000016</t>
  </si>
  <si>
    <t>FIORE GARDENS</t>
  </si>
  <si>
    <t>CA108000001</t>
  </si>
  <si>
    <t>TOWN CENTER MANOR</t>
  </si>
  <si>
    <t>CA120000001</t>
  </si>
  <si>
    <t>McNeill Manor</t>
  </si>
  <si>
    <t>CA139000001</t>
  </si>
  <si>
    <t>LOMITA MANOR</t>
  </si>
  <si>
    <t>CA143000001</t>
  </si>
  <si>
    <t>Orangewood Homes</t>
  </si>
  <si>
    <t>CA143000002</t>
  </si>
  <si>
    <t>Fairfield Homes</t>
  </si>
  <si>
    <t>CA143000003</t>
  </si>
  <si>
    <t>CA143000004</t>
  </si>
  <si>
    <t>CO</t>
  </si>
  <si>
    <t>8APH</t>
  </si>
  <si>
    <t>CO001000005</t>
  </si>
  <si>
    <t>COLUMBINE HOMES</t>
  </si>
  <si>
    <t>CO001000006</t>
  </si>
  <si>
    <t>WEST RIDGE HOMES</t>
  </si>
  <si>
    <t>CO001000007</t>
  </si>
  <si>
    <t>JAMES QUIGG NEWTON</t>
  </si>
  <si>
    <t>CO001000014</t>
  </si>
  <si>
    <t>WALSH MANOR</t>
  </si>
  <si>
    <t>CO001000016</t>
  </si>
  <si>
    <t>BARNEY FORD HEIGHTS</t>
  </si>
  <si>
    <t>CO001000020</t>
  </si>
  <si>
    <t>CONNOLE APTS</t>
  </si>
  <si>
    <t>CO001000050</t>
  </si>
  <si>
    <t>DISPERSED EAST</t>
  </si>
  <si>
    <t>CO001000051</t>
  </si>
  <si>
    <t>DISPERSED WEST</t>
  </si>
  <si>
    <t>CO001000055</t>
  </si>
  <si>
    <t>CURTIS PARK REDEVELOPMENT</t>
  </si>
  <si>
    <t>CO001000058</t>
  </si>
  <si>
    <t>Bean Tower Hope VI Redevelopment</t>
  </si>
  <si>
    <t>CO001000059</t>
  </si>
  <si>
    <t>Park Avenue Phase 1B</t>
  </si>
  <si>
    <t>CO001000060</t>
  </si>
  <si>
    <t>Park Avenue Phase 3B</t>
  </si>
  <si>
    <t>CO001000061</t>
  </si>
  <si>
    <t>Park Avenue Phase 4B</t>
  </si>
  <si>
    <t>CO001000062</t>
  </si>
  <si>
    <t>A B Hirschfeld Towers</t>
  </si>
  <si>
    <t>CO001000063</t>
  </si>
  <si>
    <t>John R Mulroy Apts</t>
  </si>
  <si>
    <t>CO001000064</t>
  </si>
  <si>
    <t>Walsh Manor Annex</t>
  </si>
  <si>
    <t>CO001000065</t>
  </si>
  <si>
    <t>Park Avenue 5B</t>
  </si>
  <si>
    <t>CO001000066</t>
  </si>
  <si>
    <t>Westwood Homes</t>
  </si>
  <si>
    <t>CO001000067</t>
  </si>
  <si>
    <t>1099 Osage</t>
  </si>
  <si>
    <t>CO001000068</t>
  </si>
  <si>
    <t>Mariposa Phase II Apartments</t>
  </si>
  <si>
    <t>CO001000069</t>
  </si>
  <si>
    <t>South Lowell Apartments</t>
  </si>
  <si>
    <t>CO001000070</t>
  </si>
  <si>
    <t>DISPERSED SOUTH</t>
  </si>
  <si>
    <t>CO001000072</t>
  </si>
  <si>
    <t>Mariposa Phase III Apartments</t>
  </si>
  <si>
    <t>CO001000074</t>
  </si>
  <si>
    <t>Mariposa Phase IV Apartments</t>
  </si>
  <si>
    <t>CO001000075</t>
  </si>
  <si>
    <t>Mariposa Phase VI Apartments</t>
  </si>
  <si>
    <t>CO001000077</t>
  </si>
  <si>
    <t>Vida at Sloans Lake (9% Unit)</t>
  </si>
  <si>
    <t>CO001000078</t>
  </si>
  <si>
    <t>Platte Valley Homes</t>
  </si>
  <si>
    <t>CO001000079</t>
  </si>
  <si>
    <t>Gateway South Apartments</t>
  </si>
  <si>
    <t>CO001000553</t>
  </si>
  <si>
    <t>NORTH LINCOLN REBUILD</t>
  </si>
  <si>
    <t>CO002000100</t>
  </si>
  <si>
    <t>SANGRE DE CRISTO APARTMENTS</t>
  </si>
  <si>
    <t>CO002000200</t>
  </si>
  <si>
    <t>MESA TOWER</t>
  </si>
  <si>
    <t>CO002000300</t>
  </si>
  <si>
    <t>PUEBLO</t>
  </si>
  <si>
    <t>CO002000400</t>
  </si>
  <si>
    <t>CO003000001</t>
  </si>
  <si>
    <t>RIO CUCHARA HOMES</t>
  </si>
  <si>
    <t>CO004000001</t>
  </si>
  <si>
    <t>ALAMOSA</t>
  </si>
  <si>
    <t>CO005000001</t>
  </si>
  <si>
    <t>TRINIDAD</t>
  </si>
  <si>
    <t>CO006000001</t>
  </si>
  <si>
    <t>LAMAR</t>
  </si>
  <si>
    <t>CO007000001</t>
  </si>
  <si>
    <t>HOLLY</t>
  </si>
  <si>
    <t>CO008000001</t>
  </si>
  <si>
    <t>ANTONITO</t>
  </si>
  <si>
    <t>CO009101655</t>
  </si>
  <si>
    <t>HIGH PLAINS MANOR</t>
  </si>
  <si>
    <t>CO011011011</t>
  </si>
  <si>
    <t>HILLCREST APARTMENTS</t>
  </si>
  <si>
    <t>CO012000001</t>
  </si>
  <si>
    <t>LIMON HOUSING AUTHORITY</t>
  </si>
  <si>
    <t>CO013000001</t>
  </si>
  <si>
    <t>MT SHAVANO MANOR</t>
  </si>
  <si>
    <t>CO014000001</t>
  </si>
  <si>
    <t>WELLS ACRES</t>
  </si>
  <si>
    <t>CO015000001</t>
  </si>
  <si>
    <t>AGUILAR</t>
  </si>
  <si>
    <t>CO016333333</t>
  </si>
  <si>
    <t>Family Sites - AC, DC, IH, KA, MN, MD</t>
  </si>
  <si>
    <t>CO017070772</t>
  </si>
  <si>
    <t>HAXTUN MANOR</t>
  </si>
  <si>
    <t>CO018000001</t>
  </si>
  <si>
    <t>Ft. Latham Manor</t>
  </si>
  <si>
    <t>CO020000001</t>
  </si>
  <si>
    <t>TIMBERWOOD</t>
  </si>
  <si>
    <t>CO021000000</t>
  </si>
  <si>
    <t>NORTH VIEW APARTMENTS</t>
  </si>
  <si>
    <t>CO022072757</t>
  </si>
  <si>
    <t>WRAY</t>
  </si>
  <si>
    <t>CO023000001</t>
  </si>
  <si>
    <t>SUNSET VIEW HOMES</t>
  </si>
  <si>
    <t>CO025000001</t>
  </si>
  <si>
    <t>STERLING</t>
  </si>
  <si>
    <t>CO026000001</t>
  </si>
  <si>
    <t>CHEYENNE WELLS</t>
  </si>
  <si>
    <t>CO028000001</t>
  </si>
  <si>
    <t>COLORADO SPRINGS</t>
  </si>
  <si>
    <t>CO028000002</t>
  </si>
  <si>
    <t>CO028000003</t>
  </si>
  <si>
    <t>CO029000029</t>
  </si>
  <si>
    <t>FORT LUPTON</t>
  </si>
  <si>
    <t>CO030000001</t>
  </si>
  <si>
    <t>BURLINGTON</t>
  </si>
  <si>
    <t>CO031000001</t>
  </si>
  <si>
    <t>LA JUNTA</t>
  </si>
  <si>
    <t>CO035000010</t>
  </si>
  <si>
    <t>GREELEY</t>
  </si>
  <si>
    <t>CO037000001</t>
  </si>
  <si>
    <t>SAN LUIS</t>
  </si>
  <si>
    <t>CO040000001</t>
  </si>
  <si>
    <t>DELTA</t>
  </si>
  <si>
    <t>CO041000001</t>
  </si>
  <si>
    <t>FORT COLLINS</t>
  </si>
  <si>
    <t>CO043000001</t>
  </si>
  <si>
    <t>CENTER</t>
  </si>
  <si>
    <t>CO044000001</t>
  </si>
  <si>
    <t>BRUSH</t>
  </si>
  <si>
    <t>CO048000001</t>
  </si>
  <si>
    <t>ENGLEWOOD</t>
  </si>
  <si>
    <t>CO052000001</t>
  </si>
  <si>
    <t>Villages at Westerly Creek III</t>
  </si>
  <si>
    <t>CO058000001</t>
  </si>
  <si>
    <t>ADAMS CO-CASA</t>
  </si>
  <si>
    <t>CO071000001</t>
  </si>
  <si>
    <t>FOUNTAIN</t>
  </si>
  <si>
    <t>CO079000001</t>
  </si>
  <si>
    <t>MONTEZUMA CO</t>
  </si>
  <si>
    <t>CT</t>
  </si>
  <si>
    <t>1EPH</t>
  </si>
  <si>
    <t>CT001000002</t>
  </si>
  <si>
    <t>MARINA VILLAGE</t>
  </si>
  <si>
    <t>CT001000005</t>
  </si>
  <si>
    <t>P.T. BARNUM APTS.</t>
  </si>
  <si>
    <t>CT001000006</t>
  </si>
  <si>
    <t>CHARLES F. GREENE HOMES</t>
  </si>
  <si>
    <t>CT001000007</t>
  </si>
  <si>
    <t>FIRESIDE APTS. EXT 2</t>
  </si>
  <si>
    <t>CT001000009</t>
  </si>
  <si>
    <t>HARBOR VIEW TOWERS</t>
  </si>
  <si>
    <t>CT001000044</t>
  </si>
  <si>
    <t>TRUMBULL GARDENS TOWNHOUSES</t>
  </si>
  <si>
    <t>CT001000054</t>
  </si>
  <si>
    <t>MAPLEWOOD SCHOOL MIXED FINANCE</t>
  </si>
  <si>
    <t>CT001000881</t>
  </si>
  <si>
    <t>MASTER CONTRACT - CREATIVE CHOICE</t>
  </si>
  <si>
    <t>CT001000882</t>
  </si>
  <si>
    <t>BOSTON COMMONS</t>
  </si>
  <si>
    <t>CT001001058</t>
  </si>
  <si>
    <t>Park City - Elderly</t>
  </si>
  <si>
    <t>CT001001059</t>
  </si>
  <si>
    <t>Park City - Supportive</t>
  </si>
  <si>
    <t>CT001001061</t>
  </si>
  <si>
    <t>Presidential Village</t>
  </si>
  <si>
    <t>CT001001062</t>
  </si>
  <si>
    <t>Albion Street</t>
  </si>
  <si>
    <t>CT001001063</t>
  </si>
  <si>
    <t>716-720 Pembroke Street</t>
  </si>
  <si>
    <t>CT002000002</t>
  </si>
  <si>
    <t>SAMUEL ROODNER COURT</t>
  </si>
  <si>
    <t>CT002000003</t>
  </si>
  <si>
    <t>SENIOR COURT</t>
  </si>
  <si>
    <t>CT002000004</t>
  </si>
  <si>
    <t>IRVING FREESE</t>
  </si>
  <si>
    <t>CT002000005</t>
  </si>
  <si>
    <t>20 WEST AVENUE</t>
  </si>
  <si>
    <t>CT002000006</t>
  </si>
  <si>
    <t>MEADOW GARDENS</t>
  </si>
  <si>
    <t>CT002000007</t>
  </si>
  <si>
    <t>KING KENNEDY HOMES</t>
  </si>
  <si>
    <t>CT002000009</t>
  </si>
  <si>
    <t>Soundview Landing Phase 1</t>
  </si>
  <si>
    <t>CT002000010</t>
  </si>
  <si>
    <t>Soundview Landing Phase 2</t>
  </si>
  <si>
    <t>CT003000001</t>
  </si>
  <si>
    <t>NELTON COURT</t>
  </si>
  <si>
    <t>CT003000006</t>
  </si>
  <si>
    <t>PERCIVAL C. SMITH TOWERS</t>
  </si>
  <si>
    <t>CT003000015</t>
  </si>
  <si>
    <t>HARTFORD SCATTERED SITE I</t>
  </si>
  <si>
    <t>CT003000024</t>
  </si>
  <si>
    <t>New Communities/Mary Shephard Place</t>
  </si>
  <si>
    <t>CT004000001</t>
  </si>
  <si>
    <t>WESTVILLE MANOR</t>
  </si>
  <si>
    <t>CT004000010</t>
  </si>
  <si>
    <t>Crawford Manor</t>
  </si>
  <si>
    <t>CT004000013</t>
  </si>
  <si>
    <t>ROBERT T. WOLFE APARTMENT</t>
  </si>
  <si>
    <t>CT004000016</t>
  </si>
  <si>
    <t>Quinnipiac Terrace Phase I</t>
  </si>
  <si>
    <t>CT004000017</t>
  </si>
  <si>
    <t>Quinnipiac Terrace Phase II</t>
  </si>
  <si>
    <t>CT004000018</t>
  </si>
  <si>
    <t>Quinnipiac Terrace Phase III</t>
  </si>
  <si>
    <t>CT004000020</t>
  </si>
  <si>
    <t>ESSEX TOWNHOUSES</t>
  </si>
  <si>
    <t>CT004000021</t>
  </si>
  <si>
    <t>ST. ANTHONY II</t>
  </si>
  <si>
    <t>CT004000022</t>
  </si>
  <si>
    <t>SCATTERED SITES-II</t>
  </si>
  <si>
    <t>CT004000023</t>
  </si>
  <si>
    <t>SCATTERED SITES - III</t>
  </si>
  <si>
    <t>CT004000075</t>
  </si>
  <si>
    <t>WT Rowe</t>
  </si>
  <si>
    <t>CT004000076</t>
  </si>
  <si>
    <t>Brookside Phase I</t>
  </si>
  <si>
    <t>CT004000077</t>
  </si>
  <si>
    <t>Brookside Phase II</t>
  </si>
  <si>
    <t>CT004000081</t>
  </si>
  <si>
    <t>Rockview Phase 1 Rental</t>
  </si>
  <si>
    <t>CT004000082</t>
  </si>
  <si>
    <t>Val Macri</t>
  </si>
  <si>
    <t>CT005000001</t>
  </si>
  <si>
    <t>MOUNT PLEASANT</t>
  </si>
  <si>
    <t>CT005000002</t>
  </si>
  <si>
    <t>OVAL GROVE APARTMENTS</t>
  </si>
  <si>
    <t>CT005000101</t>
  </si>
  <si>
    <t>Elderly and Bond Street</t>
  </si>
  <si>
    <t>CT006000001</t>
  </si>
  <si>
    <t>BERKELEY HEIGHTS</t>
  </si>
  <si>
    <t>CT006000002</t>
  </si>
  <si>
    <t>AUSTIN RD &amp; S END TURNKY</t>
  </si>
  <si>
    <t>CT006000003</t>
  </si>
  <si>
    <t>TRUMAN APTS</t>
  </si>
  <si>
    <t>CT006000004</t>
  </si>
  <si>
    <t>Franklin D. Roosevelt Apartments</t>
  </si>
  <si>
    <t>CT006000005</t>
  </si>
  <si>
    <t>William Kelly Apartments</t>
  </si>
  <si>
    <t>CT007000002</t>
  </si>
  <si>
    <t>STAMFORD MANOR</t>
  </si>
  <si>
    <t>CT007000003</t>
  </si>
  <si>
    <t>URSULA PARK TOWNHOUSES</t>
  </si>
  <si>
    <t>CT007000006</t>
  </si>
  <si>
    <t>Taylor Street</t>
  </si>
  <si>
    <t>CT007000007</t>
  </si>
  <si>
    <t>Post House</t>
  </si>
  <si>
    <t>CT007000009</t>
  </si>
  <si>
    <t>Palmer Square</t>
  </si>
  <si>
    <t>CT007000010</t>
  </si>
  <si>
    <t>Greenfield</t>
  </si>
  <si>
    <t>CT007000011</t>
  </si>
  <si>
    <t>Park 215</t>
  </si>
  <si>
    <t>CT009000001</t>
  </si>
  <si>
    <t>SBONA TOWERS</t>
  </si>
  <si>
    <t>CT010000125</t>
  </si>
  <si>
    <t>JOHN J. ASHTON TOWER</t>
  </si>
  <si>
    <t>CT011125002</t>
  </si>
  <si>
    <t>COMMUNITY TOWERS</t>
  </si>
  <si>
    <t>CT013000100</t>
  </si>
  <si>
    <t>HOCKANUM PARK</t>
  </si>
  <si>
    <t>CT013000200</t>
  </si>
  <si>
    <t>MEADOW HILL APARTMENTS</t>
  </si>
  <si>
    <t>CT015000001</t>
  </si>
  <si>
    <t>RIVERSIDE APARTMENTS</t>
  </si>
  <si>
    <t>CT015000006</t>
  </si>
  <si>
    <t>11 May Street</t>
  </si>
  <si>
    <t>CT018000001</t>
  </si>
  <si>
    <t>OAKWOOD KNOLL</t>
  </si>
  <si>
    <t>CT019000001</t>
  </si>
  <si>
    <t>WILBUR PECK COURT</t>
  </si>
  <si>
    <t>CT019000002</t>
  </si>
  <si>
    <t>QUARRY KNOLL</t>
  </si>
  <si>
    <t>CT019000003</t>
  </si>
  <si>
    <t>AGNES MORLEY HEIGHTS</t>
  </si>
  <si>
    <t>CT020000001</t>
  </si>
  <si>
    <t>CT020000002</t>
  </si>
  <si>
    <t>LAUREL GARDENS</t>
  </si>
  <si>
    <t>CT020000003</t>
  </si>
  <si>
    <t>WOOSTER MANOR</t>
  </si>
  <si>
    <t>CT020000004</t>
  </si>
  <si>
    <t>EDEN DRIVE</t>
  </si>
  <si>
    <t>CT020000005</t>
  </si>
  <si>
    <t>Crosby Manor</t>
  </si>
  <si>
    <t>CT020000006</t>
  </si>
  <si>
    <t>Beckerle and Forest Ave</t>
  </si>
  <si>
    <t>CT020000007</t>
  </si>
  <si>
    <t>3 Eighth Av</t>
  </si>
  <si>
    <t>CT022000001</t>
  </si>
  <si>
    <t>Williams Park</t>
  </si>
  <si>
    <t>CT023000001</t>
  </si>
  <si>
    <t>CAMBRIDGE PARK</t>
  </si>
  <si>
    <t>CT023000002</t>
  </si>
  <si>
    <t>BONNIE ACRES</t>
  </si>
  <si>
    <t>CT023000003</t>
  </si>
  <si>
    <t>GAYLORD TOWER</t>
  </si>
  <si>
    <t>CT024000001</t>
  </si>
  <si>
    <t>HAMPSHIRE HEIGHTS</t>
  </si>
  <si>
    <t>CT025000010</t>
  </si>
  <si>
    <t>CHESTNUT GROVE APTS</t>
  </si>
  <si>
    <t>CT025000011</t>
  </si>
  <si>
    <t>Greenwoods Garden</t>
  </si>
  <si>
    <t>CT026000001</t>
  </si>
  <si>
    <t>MAYFAIR GARDENS</t>
  </si>
  <si>
    <t>CT026000002</t>
  </si>
  <si>
    <t>WESTHILL GARDENS ANNEX</t>
  </si>
  <si>
    <t>CT027000100</t>
  </si>
  <si>
    <t>HEARTHSTONE APARTMENTS</t>
  </si>
  <si>
    <t>CT027000200</t>
  </si>
  <si>
    <t>RAYMOND E. BALDWIN</t>
  </si>
  <si>
    <t>CT028000001</t>
  </si>
  <si>
    <t>COURT TOWERS</t>
  </si>
  <si>
    <t>CT028000002</t>
  </si>
  <si>
    <t>Franklin Park East</t>
  </si>
  <si>
    <t>CT028000003</t>
  </si>
  <si>
    <t>Windermere Court</t>
  </si>
  <si>
    <t>CT029000291</t>
  </si>
  <si>
    <t>MORRISSEY MANOR</t>
  </si>
  <si>
    <t>CT029000292</t>
  </si>
  <si>
    <t>SURFSIDE 200 HIGHRISE</t>
  </si>
  <si>
    <t>CT029000293</t>
  </si>
  <si>
    <t>SPRING HEIGHTS</t>
  </si>
  <si>
    <t>CT030000001</t>
  </si>
  <si>
    <t>Alan Jepson Manor</t>
  </si>
  <si>
    <t>CT030000002</t>
  </si>
  <si>
    <t>Catherine McKeen Village</t>
  </si>
  <si>
    <t>CT030000004</t>
  </si>
  <si>
    <t>Foran Towers</t>
  </si>
  <si>
    <t>CT030000005</t>
  </si>
  <si>
    <t>Island View Park</t>
  </si>
  <si>
    <t>CT030000006</t>
  </si>
  <si>
    <t>DeMaio Gardens</t>
  </si>
  <si>
    <t>CT030000009</t>
  </si>
  <si>
    <t>Family Scattered Sites</t>
  </si>
  <si>
    <t>CT031000001</t>
  </si>
  <si>
    <t>TORRINGTON TOWERS</t>
  </si>
  <si>
    <t>CT031000002</t>
  </si>
  <si>
    <t>MICHAEL R. KOURY TERRACE</t>
  </si>
  <si>
    <t>CT031000003</t>
  </si>
  <si>
    <t>Laurel Acres</t>
  </si>
  <si>
    <t>CT031000004</t>
  </si>
  <si>
    <t>Thompson Heights</t>
  </si>
  <si>
    <t>CT031000005</t>
  </si>
  <si>
    <t>Willow Gardens</t>
  </si>
  <si>
    <t>CT032000001</t>
  </si>
  <si>
    <t>CHESTNUT HILL / OAK GROVE TERRACE APTS</t>
  </si>
  <si>
    <t>CT035000001</t>
  </si>
  <si>
    <t>REV ALBERT A. CALLAHAN</t>
  </si>
  <si>
    <t>CT035000002</t>
  </si>
  <si>
    <t>Norman Ray House</t>
  </si>
  <si>
    <t>CT036000001</t>
  </si>
  <si>
    <t>CHATHAM COURT</t>
  </si>
  <si>
    <t>CT040000001</t>
  </si>
  <si>
    <t>WELLES VILLAGE</t>
  </si>
  <si>
    <t>CT047000001</t>
  </si>
  <si>
    <t>GEORGE B. LEWIS II</t>
  </si>
  <si>
    <t>CT047000002</t>
  </si>
  <si>
    <t>Lewis Circle Apartments</t>
  </si>
  <si>
    <t>CT056000001</t>
  </si>
  <si>
    <t>SCATTERED SITE</t>
  </si>
  <si>
    <t>CT056000002</t>
  </si>
  <si>
    <t>Scattered Site II</t>
  </si>
  <si>
    <t>CT066000001</t>
  </si>
  <si>
    <t>DC</t>
  </si>
  <si>
    <t>3GPH</t>
  </si>
  <si>
    <t>DC001000009</t>
  </si>
  <si>
    <t>WADE APARTMENTS</t>
  </si>
  <si>
    <t>DC001000081</t>
  </si>
  <si>
    <t>DC001000082</t>
  </si>
  <si>
    <t>DC001001030</t>
  </si>
  <si>
    <t>JAMES CREEK</t>
  </si>
  <si>
    <t>DC001001080</t>
  </si>
  <si>
    <t>KELLY MILLER DWELLINGS</t>
  </si>
  <si>
    <t>DC001001290</t>
  </si>
  <si>
    <t>SIBLEY PLAZA</t>
  </si>
  <si>
    <t>DC001001291</t>
  </si>
  <si>
    <t>DC001001340</t>
  </si>
  <si>
    <t>PARK-MORTON APTS</t>
  </si>
  <si>
    <t>DC001001370</t>
  </si>
  <si>
    <t>GARIFIELD TERRACE</t>
  </si>
  <si>
    <t>DC001001371</t>
  </si>
  <si>
    <t>GARIFIELD SENIOR</t>
  </si>
  <si>
    <t>DC001001391</t>
  </si>
  <si>
    <t>LEDROIT APARTMENTS</t>
  </si>
  <si>
    <t>DC001001440</t>
  </si>
  <si>
    <t>MONTANA TERRACE</t>
  </si>
  <si>
    <t>DC001001460</t>
  </si>
  <si>
    <t>EDGEWOOD TERRACE SENIORS DEVELOPMENT</t>
  </si>
  <si>
    <t>DC001001600</t>
  </si>
  <si>
    <t>CLARIDGE TOWERS</t>
  </si>
  <si>
    <t>DC001001620</t>
  </si>
  <si>
    <t>HORIZON HOUSE</t>
  </si>
  <si>
    <t>DC001001621</t>
  </si>
  <si>
    <t>Horizon House UFAS</t>
  </si>
  <si>
    <t>DC001001640</t>
  </si>
  <si>
    <t>FORT LINCOLN</t>
  </si>
  <si>
    <t>DC001001650</t>
  </si>
  <si>
    <t>JUDICIARY HOUSE</t>
  </si>
  <si>
    <t>DC001001680</t>
  </si>
  <si>
    <t>HARVARD TOWERS</t>
  </si>
  <si>
    <t>DC001001690</t>
  </si>
  <si>
    <t>REGENCY HOUSE</t>
  </si>
  <si>
    <t>DC001001700</t>
  </si>
  <si>
    <t>JAMES APARTMENTS</t>
  </si>
  <si>
    <t>DC001001830</t>
  </si>
  <si>
    <t>DC001002130</t>
  </si>
  <si>
    <t>LINCOLN HEIGHTS</t>
  </si>
  <si>
    <t>DC001002220</t>
  </si>
  <si>
    <t>BENNING TERRACE</t>
  </si>
  <si>
    <t>DC001002230</t>
  </si>
  <si>
    <t>STODDERT TERRACE</t>
  </si>
  <si>
    <t>DC001002250</t>
  </si>
  <si>
    <t>LANGSTON TERRACE</t>
  </si>
  <si>
    <t>DC001002400</t>
  </si>
  <si>
    <t>DC001003090</t>
  </si>
  <si>
    <t>BARRY FARMS DWELLINGS</t>
  </si>
  <si>
    <t>DC001003104</t>
  </si>
  <si>
    <t>WHEELER CREEK</t>
  </si>
  <si>
    <t>DC001003105</t>
  </si>
  <si>
    <t>DC001003300</t>
  </si>
  <si>
    <t>HOPKINS APTS</t>
  </si>
  <si>
    <t>DC001003361</t>
  </si>
  <si>
    <t>WOODLAND TERRACE</t>
  </si>
  <si>
    <t>DC001003363</t>
  </si>
  <si>
    <t>CARROLL APARTMENTS</t>
  </si>
  <si>
    <t>DC001003530</t>
  </si>
  <si>
    <t>HIGHLAND DWELLINGS</t>
  </si>
  <si>
    <t>DC001003850</t>
  </si>
  <si>
    <t>DC001004210</t>
  </si>
  <si>
    <t>GREENLEAF GARDENS</t>
  </si>
  <si>
    <t>DC001004240</t>
  </si>
  <si>
    <t>SYPHAX GARDENS</t>
  </si>
  <si>
    <t>DC001004361</t>
  </si>
  <si>
    <t>KENTUCKY COURTS</t>
  </si>
  <si>
    <t>DC001004430</t>
  </si>
  <si>
    <t>POTOMAC GARDENS</t>
  </si>
  <si>
    <t>DC001005190</t>
  </si>
  <si>
    <t>KENILWORTH COURTS</t>
  </si>
  <si>
    <t>DC001005200</t>
  </si>
  <si>
    <t>HENSON RIDGE - PHASE 1</t>
  </si>
  <si>
    <t>DC001005210</t>
  </si>
  <si>
    <t>DC001005230</t>
  </si>
  <si>
    <t>CAPITOL GATEWAY</t>
  </si>
  <si>
    <t>DC001005240</t>
  </si>
  <si>
    <t>OXFORD MANOR</t>
  </si>
  <si>
    <t>DC001005242</t>
  </si>
  <si>
    <t>ST. MARTIN</t>
  </si>
  <si>
    <t>DC001005250</t>
  </si>
  <si>
    <t>CAPPER SENIOR II</t>
  </si>
  <si>
    <t>DC001005260</t>
  </si>
  <si>
    <t>DC001005270</t>
  </si>
  <si>
    <t>CAPITAL QUARTERS</t>
  </si>
  <si>
    <t>DC001005290</t>
  </si>
  <si>
    <t>Glenncrest</t>
  </si>
  <si>
    <t>DC001005300</t>
  </si>
  <si>
    <t>Sheridan Station Phase I (Multifamily)</t>
  </si>
  <si>
    <t>DC001005350</t>
  </si>
  <si>
    <t>GIBSON PLAZA</t>
  </si>
  <si>
    <t>DC001005370</t>
  </si>
  <si>
    <t>THE AVENUE (PARK MORTON)</t>
  </si>
  <si>
    <t>DC001005410</t>
  </si>
  <si>
    <t>VICTORY SQUARE SENIOR APARTMENTS</t>
  </si>
  <si>
    <t>DC001005420</t>
  </si>
  <si>
    <t>Parkside Pollin Memorial</t>
  </si>
  <si>
    <t>DC001005430</t>
  </si>
  <si>
    <t>4800 Nannie Helen Burroughs</t>
  </si>
  <si>
    <t>DC001005450</t>
  </si>
  <si>
    <t>Sheridan Station Phase III</t>
  </si>
  <si>
    <t>DC001005460</t>
  </si>
  <si>
    <t>Highland Dwellings II</t>
  </si>
  <si>
    <t>DC001005470</t>
  </si>
  <si>
    <t>Phyllis Wheatley, YWCA</t>
  </si>
  <si>
    <t>DC001005480</t>
  </si>
  <si>
    <t>The Bixby at Capitol Quarter</t>
  </si>
  <si>
    <t>DC001005490</t>
  </si>
  <si>
    <t>Residences at Hayes Street</t>
  </si>
  <si>
    <t>DC001005510</t>
  </si>
  <si>
    <t>City View Apartments</t>
  </si>
  <si>
    <t>DE</t>
  </si>
  <si>
    <t>3APH</t>
  </si>
  <si>
    <t>DE001000002</t>
  </si>
  <si>
    <t>SOUTHBRIDGE</t>
  </si>
  <si>
    <t>DE001000005</t>
  </si>
  <si>
    <t>Northeast</t>
  </si>
  <si>
    <t>DE001000006</t>
  </si>
  <si>
    <t>CRESTVIEW APTS</t>
  </si>
  <si>
    <t>DE001000007</t>
  </si>
  <si>
    <t>BAYNARD APTS</t>
  </si>
  <si>
    <t>DE001000008</t>
  </si>
  <si>
    <t>Scattered Sites North</t>
  </si>
  <si>
    <t>DE001000011</t>
  </si>
  <si>
    <t>Mid City</t>
  </si>
  <si>
    <t>DE001000015</t>
  </si>
  <si>
    <t>Scattered Sites South</t>
  </si>
  <si>
    <t>DE001000024</t>
  </si>
  <si>
    <t>NEW VILLAGE OF EASTLAKE</t>
  </si>
  <si>
    <t>DE001000026</t>
  </si>
  <si>
    <t>22nd and Heald Street</t>
  </si>
  <si>
    <t>DE002000001</t>
  </si>
  <si>
    <t>SENATE VIEW</t>
  </si>
  <si>
    <t>DE002000002</t>
  </si>
  <si>
    <t>MANCHESTER SQUARE</t>
  </si>
  <si>
    <t>DE002000003</t>
  </si>
  <si>
    <t>QUEEN MANOR APTS</t>
  </si>
  <si>
    <t>DE002000004</t>
  </si>
  <si>
    <t>DERBY ESTATES/Phase I</t>
  </si>
  <si>
    <t>DE002000005</t>
  </si>
  <si>
    <t>DE003000001</t>
  </si>
  <si>
    <t>GEORGE REED VILLAGE</t>
  </si>
  <si>
    <t>DE003000003</t>
  </si>
  <si>
    <t>Alder Creek</t>
  </si>
  <si>
    <t>DE004000003</t>
  </si>
  <si>
    <t>MIFFLIN MEADOWS</t>
  </si>
  <si>
    <t>DE004000004</t>
  </si>
  <si>
    <t>BURTON VILLAGE</t>
  </si>
  <si>
    <t>DE004000008</t>
  </si>
  <si>
    <t>LAVERTY LANE</t>
  </si>
  <si>
    <t>DE004000011</t>
  </si>
  <si>
    <t>Scattered Sites</t>
  </si>
  <si>
    <t>DE004000013</t>
  </si>
  <si>
    <t>SELBYVILLE</t>
  </si>
  <si>
    <t>DE004000015</t>
  </si>
  <si>
    <t>SCATTERED SITE KENT CO</t>
  </si>
  <si>
    <t>DE004000016</t>
  </si>
  <si>
    <t>Clarks Corner &amp; Clarks Corner Annex</t>
  </si>
  <si>
    <t>FL</t>
  </si>
  <si>
    <t>4DPH</t>
  </si>
  <si>
    <t>FL002000002</t>
  </si>
  <si>
    <t>Disston Place</t>
  </si>
  <si>
    <t>FL002000003</t>
  </si>
  <si>
    <t>New Jordan Park 21A</t>
  </si>
  <si>
    <t>FL003000038</t>
  </si>
  <si>
    <t>Gardens at South Bay</t>
  </si>
  <si>
    <t>FL003000039</t>
  </si>
  <si>
    <t>Oaks at Riverview</t>
  </si>
  <si>
    <t>FL003000040</t>
  </si>
  <si>
    <t>Belmont Heights Estates, Phase III</t>
  </si>
  <si>
    <t>FL003000044</t>
  </si>
  <si>
    <t>Cedar Pointe</t>
  </si>
  <si>
    <t>FL003000047</t>
  </si>
  <si>
    <t>The Tempo at Encore</t>
  </si>
  <si>
    <t>FL003000048</t>
  </si>
  <si>
    <t>Cedar Pointe Apartments Phase II</t>
  </si>
  <si>
    <t>FL004000001</t>
  </si>
  <si>
    <t>GRIFFIN PARK</t>
  </si>
  <si>
    <t>FL004000002</t>
  </si>
  <si>
    <t>REEVES TERRACE</t>
  </si>
  <si>
    <t>FL004000004</t>
  </si>
  <si>
    <t>LAKE MANN HOMES</t>
  </si>
  <si>
    <t>FL004000006</t>
  </si>
  <si>
    <t>MURCHISON TERRACE</t>
  </si>
  <si>
    <t>FL004000009</t>
  </si>
  <si>
    <t>IVEY LANE HOMES</t>
  </si>
  <si>
    <t>FL004000010</t>
  </si>
  <si>
    <t>LORNA DOONE APTS</t>
  </si>
  <si>
    <t>FL004000011</t>
  </si>
  <si>
    <t>MEADOW LAKE APTS</t>
  </si>
  <si>
    <t>FL004000012</t>
  </si>
  <si>
    <t>CITRUS SQ/JOHNSON MANOR</t>
  </si>
  <si>
    <t>FL004000013</t>
  </si>
  <si>
    <t>OMEGA APTS/MARDEN MEADOWS</t>
  </si>
  <si>
    <t>FL004000014</t>
  </si>
  <si>
    <t>THE VILLAS AT CARVER PARK</t>
  </si>
  <si>
    <t>FL004000015</t>
  </si>
  <si>
    <t>THE LANDINGS AT CARVER PARK</t>
  </si>
  <si>
    <t>FL005000002</t>
  </si>
  <si>
    <t>GWEN CHERRY/NEW HAVEN GDN</t>
  </si>
  <si>
    <t>FL005000014</t>
  </si>
  <si>
    <t>FL005000048</t>
  </si>
  <si>
    <t>Scott Carver Phases 2A &amp; B</t>
  </si>
  <si>
    <t>FL005000049</t>
  </si>
  <si>
    <t>Scott Carver Phase 2C</t>
  </si>
  <si>
    <t>FL005000817</t>
  </si>
  <si>
    <t>Ward Tower II</t>
  </si>
  <si>
    <t>FL005000821</t>
  </si>
  <si>
    <t>Site 110</t>
  </si>
  <si>
    <t>FL005000822</t>
  </si>
  <si>
    <t>Site 120</t>
  </si>
  <si>
    <t>FL005000823</t>
  </si>
  <si>
    <t>Site 130</t>
  </si>
  <si>
    <t>FL005000824</t>
  </si>
  <si>
    <t>Site 140</t>
  </si>
  <si>
    <t>FL005000825</t>
  </si>
  <si>
    <t>Site 150</t>
  </si>
  <si>
    <t>FL005000826</t>
  </si>
  <si>
    <t>Site 160</t>
  </si>
  <si>
    <t>FL005000827</t>
  </si>
  <si>
    <t>Site 170</t>
  </si>
  <si>
    <t>FL005000828</t>
  </si>
  <si>
    <t>Site 180</t>
  </si>
  <si>
    <t>FL005000829</t>
  </si>
  <si>
    <t>Site 190</t>
  </si>
  <si>
    <t>FL005000830</t>
  </si>
  <si>
    <t>Site 210</t>
  </si>
  <si>
    <t>FL005000831</t>
  </si>
  <si>
    <t>Site 220</t>
  </si>
  <si>
    <t>FL005000832</t>
  </si>
  <si>
    <t>Site 221</t>
  </si>
  <si>
    <t>FL005000833</t>
  </si>
  <si>
    <t>Site 230 and 232</t>
  </si>
  <si>
    <t>FL005000834</t>
  </si>
  <si>
    <t>Helen Sawyer Plaza</t>
  </si>
  <si>
    <t>FL005000835</t>
  </si>
  <si>
    <t>Site 240</t>
  </si>
  <si>
    <t>FL005000836</t>
  </si>
  <si>
    <t>Site 241</t>
  </si>
  <si>
    <t>FL005000837</t>
  </si>
  <si>
    <t>Site 250</t>
  </si>
  <si>
    <t>FL005000838</t>
  </si>
  <si>
    <t>Site 260</t>
  </si>
  <si>
    <t>FL005000839</t>
  </si>
  <si>
    <t>Site 270</t>
  </si>
  <si>
    <t>FL005000840</t>
  </si>
  <si>
    <t>Site 280</t>
  </si>
  <si>
    <t>FL005000841</t>
  </si>
  <si>
    <t>Site 291</t>
  </si>
  <si>
    <t>FL005000842</t>
  </si>
  <si>
    <t>Site 310 and 311</t>
  </si>
  <si>
    <t>FL005000843</t>
  </si>
  <si>
    <t>Site 320</t>
  </si>
  <si>
    <t>FL005000844</t>
  </si>
  <si>
    <t>Site 330</t>
  </si>
  <si>
    <t>FL005000845</t>
  </si>
  <si>
    <t>Site 340</t>
  </si>
  <si>
    <t>FL005000846</t>
  </si>
  <si>
    <t>Site 351</t>
  </si>
  <si>
    <t>FL005000847</t>
  </si>
  <si>
    <t>Site 361</t>
  </si>
  <si>
    <t>FL005000853</t>
  </si>
  <si>
    <t>Green Turnkey - Rehab</t>
  </si>
  <si>
    <t>FL005000855</t>
  </si>
  <si>
    <t>Stirrup Plaza Phase Two</t>
  </si>
  <si>
    <t>FL005000856</t>
  </si>
  <si>
    <t>Smathers Phase Two</t>
  </si>
  <si>
    <t>FL005000858</t>
  </si>
  <si>
    <t>Modello Apartments</t>
  </si>
  <si>
    <t>FL005000859</t>
  </si>
  <si>
    <t>Martin Fine Villas</t>
  </si>
  <si>
    <t>FL005000861</t>
  </si>
  <si>
    <t>Liberty Square - Phase 1</t>
  </si>
  <si>
    <t>FL005000862</t>
  </si>
  <si>
    <t>Liberty Square - Phase 2</t>
  </si>
  <si>
    <t>FL005000865</t>
  </si>
  <si>
    <t>Smathers Phase one</t>
  </si>
  <si>
    <t>FL008000001</t>
  </si>
  <si>
    <t>BERTHA MITCHELL COMPLEX</t>
  </si>
  <si>
    <t>FL009000022</t>
  </si>
  <si>
    <t>SOUTHRIDGE</t>
  </si>
  <si>
    <t>FL009000056</t>
  </si>
  <si>
    <t>DUNBAR VILLAGE PROJECT</t>
  </si>
  <si>
    <t>FL010000107</t>
  </si>
  <si>
    <t>SUNNY REACH ACRES</t>
  </si>
  <si>
    <t>FL013000001</t>
  </si>
  <si>
    <t>Lang Milian Apartments</t>
  </si>
  <si>
    <t>FL013000002</t>
  </si>
  <si>
    <t>SENIOR CITIZEN PLAZA</t>
  </si>
  <si>
    <t>FL017000001</t>
  </si>
  <si>
    <t>REBECCA TOWERS</t>
  </si>
  <si>
    <t>FL020000010</t>
  </si>
  <si>
    <t>BC NORTH</t>
  </si>
  <si>
    <t>FL020000011</t>
  </si>
  <si>
    <t>BC SOUTH</t>
  </si>
  <si>
    <t>FL021000001</t>
  </si>
  <si>
    <t>MC CLURE VILLAGE</t>
  </si>
  <si>
    <t>FL021000002</t>
  </si>
  <si>
    <t>PADGETT ISLAND HOMES</t>
  </si>
  <si>
    <t>FL021000003</t>
  </si>
  <si>
    <t>FREMD VILLAGE</t>
  </si>
  <si>
    <t>FL021000004</t>
  </si>
  <si>
    <t>MC CLURE VILLAGE ANNEX</t>
  </si>
  <si>
    <t>FL021000005</t>
  </si>
  <si>
    <t>ISLES OF PAHOKEE II</t>
  </si>
  <si>
    <t>FL023000009</t>
  </si>
  <si>
    <t>New Singletary</t>
  </si>
  <si>
    <t>FL023000010</t>
  </si>
  <si>
    <t>524 11th Avenue West</t>
  </si>
  <si>
    <t>FL023000011</t>
  </si>
  <si>
    <t>510 11th Avenue West</t>
  </si>
  <si>
    <t>FL023034205</t>
  </si>
  <si>
    <t>Bradenton Village</t>
  </si>
  <si>
    <t>FL023034208</t>
  </si>
  <si>
    <t>W D SUGGS</t>
  </si>
  <si>
    <t>FL025000001</t>
  </si>
  <si>
    <t>NO NAME</t>
  </si>
  <si>
    <t>FL025000002</t>
  </si>
  <si>
    <t>TITUSVILLE TOWERS</t>
  </si>
  <si>
    <t>FL026000001</t>
  </si>
  <si>
    <t>FL028000002</t>
  </si>
  <si>
    <t>Ben Turner Ridge</t>
  </si>
  <si>
    <t>FL034000001</t>
  </si>
  <si>
    <t>MARYLAND/MADISON</t>
  </si>
  <si>
    <t>FL041000001</t>
  </si>
  <si>
    <t>PARK TERRACE</t>
  </si>
  <si>
    <t>FL041000002</t>
  </si>
  <si>
    <t>GARDEN TERRACE</t>
  </si>
  <si>
    <t>FL041000003</t>
  </si>
  <si>
    <t>FL045000001</t>
  </si>
  <si>
    <t>scatterd site</t>
  </si>
  <si>
    <t>FL047000001</t>
  </si>
  <si>
    <t>SOUTHWARD VILLAGE</t>
  </si>
  <si>
    <t>FL047000002</t>
  </si>
  <si>
    <t>BONAIR TOWERS</t>
  </si>
  <si>
    <t>FL047000004</t>
  </si>
  <si>
    <t>ROYAL PALM TOWERS</t>
  </si>
  <si>
    <t>FL047000007</t>
  </si>
  <si>
    <t>Renaissance Preserve - Senior</t>
  </si>
  <si>
    <t>FL047000008</t>
  </si>
  <si>
    <t>Renaussance Preserve Family - Phase II</t>
  </si>
  <si>
    <t>FL047000009</t>
  </si>
  <si>
    <t>Renaissance Preserve Family - Phase III</t>
  </si>
  <si>
    <t>FL047000010</t>
  </si>
  <si>
    <t>Horizon Apartments</t>
  </si>
  <si>
    <t>FL047000011</t>
  </si>
  <si>
    <t>Phase IV - A</t>
  </si>
  <si>
    <t>FL047000012</t>
  </si>
  <si>
    <t>East Pointe Place</t>
  </si>
  <si>
    <t>FL047000013</t>
  </si>
  <si>
    <t>Phase IV-B</t>
  </si>
  <si>
    <t>FL047000014</t>
  </si>
  <si>
    <t>Oakley Ave</t>
  </si>
  <si>
    <t>FL054000001</t>
  </si>
  <si>
    <t>MULBERRY HOMES</t>
  </si>
  <si>
    <t>FL055000001</t>
  </si>
  <si>
    <t>THE OAKS</t>
  </si>
  <si>
    <t>FL055000002</t>
  </si>
  <si>
    <t>THE PALMS</t>
  </si>
  <si>
    <t>FL056000008</t>
  </si>
  <si>
    <t>MHA</t>
  </si>
  <si>
    <t>FL058000001</t>
  </si>
  <si>
    <t>Ring and Scattered Sites</t>
  </si>
  <si>
    <t>FL058000002</t>
  </si>
  <si>
    <t>Oak Ridge Estates</t>
  </si>
  <si>
    <t>FL060000002</t>
  </si>
  <si>
    <t>City of Punta Gorda Housing Auth.</t>
  </si>
  <si>
    <t>FL060000003</t>
  </si>
  <si>
    <t>Gulf Breeze Apartments</t>
  </si>
  <si>
    <t>FL060000004</t>
  </si>
  <si>
    <t>The Verandas of Punta Gorda - Phase 1</t>
  </si>
  <si>
    <t>FL060000005</t>
  </si>
  <si>
    <t>The Verandas of Punta Gorda - Phase II</t>
  </si>
  <si>
    <t>FL062000002</t>
  </si>
  <si>
    <t>RAINBOW VILLAGE</t>
  </si>
  <si>
    <t>FL062000011</t>
  </si>
  <si>
    <t>Pinellas Heights Senior Apartments</t>
  </si>
  <si>
    <t>FL064000002</t>
  </si>
  <si>
    <t>Venetian Walk</t>
  </si>
  <si>
    <t>FL064000003</t>
  </si>
  <si>
    <t>Venetian Walk II</t>
  </si>
  <si>
    <t>FL066000010</t>
  </si>
  <si>
    <t>VERNON ASHLEY PLAZA</t>
  </si>
  <si>
    <t>FL066000020</t>
  </si>
  <si>
    <t>VIVIAN VILLAS</t>
  </si>
  <si>
    <t>FL066000030</t>
  </si>
  <si>
    <t>HOFFMAN GARDENS</t>
  </si>
  <si>
    <t>FL066000040</t>
  </si>
  <si>
    <t>DONALD F. SCOTT VILLAS</t>
  </si>
  <si>
    <t>FL066000060</t>
  </si>
  <si>
    <t>LA ESPERANZA</t>
  </si>
  <si>
    <t>FL066000070</t>
  </si>
  <si>
    <t>Raul L. Martinez Pavilion</t>
  </si>
  <si>
    <t>FL066000080</t>
  </si>
  <si>
    <t>RUTH A. TINSMAN PAVILION</t>
  </si>
  <si>
    <t>FL071000001</t>
  </si>
  <si>
    <t>GROVE MANOR</t>
  </si>
  <si>
    <t>FL071000002</t>
  </si>
  <si>
    <t>Sunrise Park Apartments - Phase I</t>
  </si>
  <si>
    <t>FL075000001</t>
  </si>
  <si>
    <t>FL075000005</t>
  </si>
  <si>
    <t>Palmetto Properties</t>
  </si>
  <si>
    <t>FL075000006</t>
  </si>
  <si>
    <t>PARADISE TRAIL APARTMENTS</t>
  </si>
  <si>
    <t>FL075000007</t>
  </si>
  <si>
    <t>Fairway Gardens</t>
  </si>
  <si>
    <t>FL076000003</t>
  </si>
  <si>
    <t>Heron Estates Senior</t>
  </si>
  <si>
    <t>FL080000002</t>
  </si>
  <si>
    <t>SEMINOLE ESTATE APT. &amp; SCHALL (2 SITES)</t>
  </si>
  <si>
    <t>FL080000006</t>
  </si>
  <si>
    <t>DYSON CIRCLE &amp; SOUTH BAY APARTMENTS</t>
  </si>
  <si>
    <t>FL083000002</t>
  </si>
  <si>
    <t>FL083000003</t>
  </si>
  <si>
    <t>West Settlers Center</t>
  </si>
  <si>
    <t>FL083000004</t>
  </si>
  <si>
    <t>The Horizon</t>
  </si>
  <si>
    <t>FL105000001</t>
  </si>
  <si>
    <t>PINE VILLAGE</t>
  </si>
  <si>
    <t>FL119000001</t>
  </si>
  <si>
    <t>FL128000001</t>
  </si>
  <si>
    <t>PINE ECHO</t>
  </si>
  <si>
    <t>FL128000002</t>
  </si>
  <si>
    <t>BARRETT PARK</t>
  </si>
  <si>
    <t>FL136000001</t>
  </si>
  <si>
    <t>Driftwood Terrace /ApolloTerrace</t>
  </si>
  <si>
    <t>FL139000001</t>
  </si>
  <si>
    <t>NAME UNKNOWN</t>
  </si>
  <si>
    <t>FL139000002</t>
  </si>
  <si>
    <t>Lakeside Terrace</t>
  </si>
  <si>
    <t>FL139000003</t>
  </si>
  <si>
    <t>8th Street Scattered Site</t>
  </si>
  <si>
    <t>FL144000001</t>
  </si>
  <si>
    <t>KEY LARGO</t>
  </si>
  <si>
    <t>4HPH</t>
  </si>
  <si>
    <t>FL001000007</t>
  </si>
  <si>
    <t>JAX BEACH SCATTERED SITES</t>
  </si>
  <si>
    <t>FL001000010</t>
  </si>
  <si>
    <t>TWIN TOWERS</t>
  </si>
  <si>
    <t>FL001000012</t>
  </si>
  <si>
    <t>FAIRWAY OAKS</t>
  </si>
  <si>
    <t>FL001000013</t>
  </si>
  <si>
    <t>SOUTHWIND VILLAS</t>
  </si>
  <si>
    <t>FL001000014</t>
  </si>
  <si>
    <t>VICTORY POINT</t>
  </si>
  <si>
    <t>FL001000015</t>
  </si>
  <si>
    <t>FOREST, ANDERS &amp; SCATTERED SITES</t>
  </si>
  <si>
    <t>FL001000018</t>
  </si>
  <si>
    <t>CENTENNIAL TOWNHOUSE</t>
  </si>
  <si>
    <t>FL001000027</t>
  </si>
  <si>
    <t>FL001000032</t>
  </si>
  <si>
    <t>BLODGETT HOMES</t>
  </si>
  <si>
    <t>FL001000036</t>
  </si>
  <si>
    <t>OAKS AT DURKEEVILLE</t>
  </si>
  <si>
    <t>FL001000045</t>
  </si>
  <si>
    <t>LINDSEY TERRACE</t>
  </si>
  <si>
    <t>FL001000046</t>
  </si>
  <si>
    <t>Colonial Village</t>
  </si>
  <si>
    <t>FL001000047</t>
  </si>
  <si>
    <t>Riviera Apartments</t>
  </si>
  <si>
    <t>FL001000048</t>
  </si>
  <si>
    <t>Brentwood Lake</t>
  </si>
  <si>
    <t>FL001000050</t>
  </si>
  <si>
    <t>CARRINGTON PLACE APARTMENTS</t>
  </si>
  <si>
    <t>FL006000002</t>
  </si>
  <si>
    <t>ATTUCKS COURT</t>
  </si>
  <si>
    <t>FL006000003</t>
  </si>
  <si>
    <t>MORENO COURT</t>
  </si>
  <si>
    <t>FL006000008</t>
  </si>
  <si>
    <t>FL006000016</t>
  </si>
  <si>
    <t>GONZALEZ-REPLACEMENT</t>
  </si>
  <si>
    <t>FL007000001</t>
  </si>
  <si>
    <t>MALEY APTS</t>
  </si>
  <si>
    <t>FL007000002</t>
  </si>
  <si>
    <t>CAROLINE VILLAGE</t>
  </si>
  <si>
    <t>FL007000017</t>
  </si>
  <si>
    <t>VILLAGES AT HALIFAX</t>
  </si>
  <si>
    <t>FL007000018</t>
  </si>
  <si>
    <t>LAKESIDE VILLAGES</t>
  </si>
  <si>
    <t>FL007000019</t>
  </si>
  <si>
    <t>PINE HAVEN</t>
  </si>
  <si>
    <t>FL007000020</t>
  </si>
  <si>
    <t>NORTHWOOD II</t>
  </si>
  <si>
    <t>FL011000001</t>
  </si>
  <si>
    <t>COLTON/BONNEI</t>
  </si>
  <si>
    <t>FL011000002</t>
  </si>
  <si>
    <t>DAKOTA PARK</t>
  </si>
  <si>
    <t>FL011000003</t>
  </si>
  <si>
    <t>Washington Oaks/The Manor</t>
  </si>
  <si>
    <t>FL011000005</t>
  </si>
  <si>
    <t>Cottages at Williamstown</t>
  </si>
  <si>
    <t>FL011000006</t>
  </si>
  <si>
    <t>Twin Lakes Estates Phase I</t>
  </si>
  <si>
    <t>FL015000001</t>
  </si>
  <si>
    <t>GRACE LOWE HOMES</t>
  </si>
  <si>
    <t>FL015000002</t>
  </si>
  <si>
    <t>SESSOMS MOORE HOMES</t>
  </si>
  <si>
    <t>FL015000003</t>
  </si>
  <si>
    <t>JOHN FULMER/RIDGEWOOD</t>
  </si>
  <si>
    <t>FL015000004</t>
  </si>
  <si>
    <t>SCENIC CIRCLE/LOCKWOOD</t>
  </si>
  <si>
    <t>FL015000005</t>
  </si>
  <si>
    <t>DRIFTWOOD CARVER HAPPY ACRES</t>
  </si>
  <si>
    <t>FL015000006</t>
  </si>
  <si>
    <t>SOUTHSIDE/NORTHSIDE REG</t>
  </si>
  <si>
    <t>FL015000007</t>
  </si>
  <si>
    <t>NORTHWOOD/WESTWOOD HOMES</t>
  </si>
  <si>
    <t>FL018000001</t>
  </si>
  <si>
    <t>Asbell, Fletcher Black, Massalina</t>
  </si>
  <si>
    <t>FL018000002</t>
  </si>
  <si>
    <t>Dickinson, Kirkland, Oakland Gardens</t>
  </si>
  <si>
    <t>FL022221234</t>
  </si>
  <si>
    <t>ENTERPRISE HOMES</t>
  </si>
  <si>
    <t>FL024000001</t>
  </si>
  <si>
    <t>TURNKEY 41</t>
  </si>
  <si>
    <t>FL027000104</t>
  </si>
  <si>
    <t>MCMULLEN HEIGHTS</t>
  </si>
  <si>
    <t>FL030000030</t>
  </si>
  <si>
    <t>JOHN MCINTOSH</t>
  </si>
  <si>
    <t>FL031000010</t>
  </si>
  <si>
    <t>RAILROAD/ORANGE HILL PAR</t>
  </si>
  <si>
    <t>FL032000001</t>
  </si>
  <si>
    <t>DEER RUN</t>
  </si>
  <si>
    <t>FL033000001</t>
  </si>
  <si>
    <t>Academy Place Villas</t>
  </si>
  <si>
    <t>FL035000001</t>
  </si>
  <si>
    <t>CHAMPION/JOHNSON MEMORIAL</t>
  </si>
  <si>
    <t>FL036000001</t>
  </si>
  <si>
    <t>COOL SPRINGS</t>
  </si>
  <si>
    <t>FL037000001</t>
  </si>
  <si>
    <t>FERNANDINA BCH APTS</t>
  </si>
  <si>
    <t>FL038000010</t>
  </si>
  <si>
    <t>LACEY MCDUFFIE HOMES</t>
  </si>
  <si>
    <t>FL039000001</t>
  </si>
  <si>
    <t>Alpine Heights and Highland Terrace</t>
  </si>
  <si>
    <t>FL040000060</t>
  </si>
  <si>
    <t>FL042000001</t>
  </si>
  <si>
    <t>FL046000001</t>
  </si>
  <si>
    <t>FL049000001</t>
  </si>
  <si>
    <t>Levy County</t>
  </si>
  <si>
    <t>FL052000001</t>
  </si>
  <si>
    <t>PARTIN HEIGHTS</t>
  </si>
  <si>
    <t>FL053000010</t>
  </si>
  <si>
    <t>PARKWOOD MANOR</t>
  </si>
  <si>
    <t>FL057000011</t>
  </si>
  <si>
    <t>FL057000012</t>
  </si>
  <si>
    <t>NORTHSIDE</t>
  </si>
  <si>
    <t>FL057000014</t>
  </si>
  <si>
    <t>FL057000015</t>
  </si>
  <si>
    <t>ROSA RAGSDALE</t>
  </si>
  <si>
    <t>FL057000016</t>
  </si>
  <si>
    <t>Annie M Spell Senior Community</t>
  </si>
  <si>
    <t>FL063000001</t>
  </si>
  <si>
    <t>Woodland Park, Eastwood Meadows</t>
  </si>
  <si>
    <t>FL063000002</t>
  </si>
  <si>
    <t>Oak Park, Sunshine Park</t>
  </si>
  <si>
    <t>FL063000003</t>
  </si>
  <si>
    <t>Pine, Lake, Forest, Caroline</t>
  </si>
  <si>
    <t>FL065000001</t>
  </si>
  <si>
    <t>MACCLENNY HA</t>
  </si>
  <si>
    <t>FL069000001</t>
  </si>
  <si>
    <t>Charlie Hill Terrace</t>
  </si>
  <si>
    <t>FL070000001</t>
  </si>
  <si>
    <t>SCATTERED SITES 001</t>
  </si>
  <si>
    <t>FL072000002</t>
  </si>
  <si>
    <t>LAUREL VILLAS</t>
  </si>
  <si>
    <t>FL072000003</t>
  </si>
  <si>
    <t>Laurel Court</t>
  </si>
  <si>
    <t>FL073000001</t>
  </si>
  <si>
    <t>SPRINGFIELD APTS</t>
  </si>
  <si>
    <t>FL073000002</t>
  </si>
  <si>
    <t>ORANGE AVE APTS</t>
  </si>
  <si>
    <t>FL073000003</t>
  </si>
  <si>
    <t>Pinewood Place</t>
  </si>
  <si>
    <t>FL074000001</t>
  </si>
  <si>
    <t>HILLSIDE and SUMMIT</t>
  </si>
  <si>
    <t>FL082000001</t>
  </si>
  <si>
    <t>The Meadows and Tranquil Terrace</t>
  </si>
  <si>
    <t>FL104000001</t>
  </si>
  <si>
    <t>Citrus Villas/Cypress Villas I &amp; II</t>
  </si>
  <si>
    <t>FL104000002</t>
  </si>
  <si>
    <t>Bonnie Dale and Sunny Dale</t>
  </si>
  <si>
    <t>FL104000003</t>
  </si>
  <si>
    <t>Pasco Terrace</t>
  </si>
  <si>
    <t>FL125000001</t>
  </si>
  <si>
    <t>GATEWAY VILLAS</t>
  </si>
  <si>
    <t>GA</t>
  </si>
  <si>
    <t>4APH</t>
  </si>
  <si>
    <t>GA001000010</t>
  </si>
  <si>
    <t>OLMSTEAD HOMES</t>
  </si>
  <si>
    <t>GA001000050</t>
  </si>
  <si>
    <t>OAK POINTE APARTMENTS</t>
  </si>
  <si>
    <t>GA001000060</t>
  </si>
  <si>
    <t>DOGWOOD TERRACE</t>
  </si>
  <si>
    <t>GA001000071</t>
  </si>
  <si>
    <t>PEABODY APTS/ERVIN TOWERS</t>
  </si>
  <si>
    <t>GA001000072</t>
  </si>
  <si>
    <t>GA001000080</t>
  </si>
  <si>
    <t>ALLEN HOMES</t>
  </si>
  <si>
    <t>GA001000090</t>
  </si>
  <si>
    <t>HAL POWELL APARTMENTS</t>
  </si>
  <si>
    <t>GA001000100</t>
  </si>
  <si>
    <t>JENNINGS PLACE</t>
  </si>
  <si>
    <t>GA001000120</t>
  </si>
  <si>
    <t>M M SCOTT APARTMENTS</t>
  </si>
  <si>
    <t>GA001000140</t>
  </si>
  <si>
    <t>BARTON VILLAGE</t>
  </si>
  <si>
    <t>GA001000160</t>
  </si>
  <si>
    <t>OVERLOOK APARTMENTS</t>
  </si>
  <si>
    <t>GA001000210</t>
  </si>
  <si>
    <t>Powell Pointe</t>
  </si>
  <si>
    <t>GA002000002</t>
  </si>
  <si>
    <t>SIMON FRAZIER HOMES&amp;HERBERT KAYTON HOMES</t>
  </si>
  <si>
    <t>GA002000003</t>
  </si>
  <si>
    <t>PICKENS PATTERSON TERR&amp;SINGLE FMLY HOMES</t>
  </si>
  <si>
    <t>GA002000004</t>
  </si>
  <si>
    <t>HORACE STILLWELL TOWERS</t>
  </si>
  <si>
    <t>GA002000006</t>
  </si>
  <si>
    <t>YAMACRAW VILLAGE</t>
  </si>
  <si>
    <t>GA002000009</t>
  </si>
  <si>
    <t>ASHLEY MIDTOWN II</t>
  </si>
  <si>
    <t>GA003000001</t>
  </si>
  <si>
    <t>PARKVIEW HOMES</t>
  </si>
  <si>
    <t>GA003000002</t>
  </si>
  <si>
    <t>BROADACRES HOMES</t>
  </si>
  <si>
    <t>GA003000003</t>
  </si>
  <si>
    <t>PARKVIEW HOMES EXT</t>
  </si>
  <si>
    <t>GA003000004</t>
  </si>
  <si>
    <t>ROCKSPRING HOMES</t>
  </si>
  <si>
    <t>GA003000005</t>
  </si>
  <si>
    <t>SCATTERED  SITES</t>
  </si>
  <si>
    <t>GA003000006</t>
  </si>
  <si>
    <t>GA003000008</t>
  </si>
  <si>
    <t>NELLIE B APTS</t>
  </si>
  <si>
    <t>GA003000009</t>
  </si>
  <si>
    <t>JESSIE B DENNEY TOWER</t>
  </si>
  <si>
    <t>GA003000015</t>
  </si>
  <si>
    <t>Columbia Brookside (Phase 1)</t>
  </si>
  <si>
    <t>GA003000016</t>
  </si>
  <si>
    <t>Columbia Brookside Phase II</t>
  </si>
  <si>
    <t>GA003000017</t>
  </si>
  <si>
    <t>Columbia Brookside-Phase III</t>
  </si>
  <si>
    <t>GA003000020</t>
  </si>
  <si>
    <t>FULCHER-COMER HOMES</t>
  </si>
  <si>
    <t>GA004000405</t>
  </si>
  <si>
    <t>WARREN WILLIAMS HOMES</t>
  </si>
  <si>
    <t>GA004000407</t>
  </si>
  <si>
    <t>LOUIS T. CHASE HOMES</t>
  </si>
  <si>
    <t>GA004000408</t>
  </si>
  <si>
    <t>ELIZABETH F. CANTY HOMES</t>
  </si>
  <si>
    <t>GA006000241</t>
  </si>
  <si>
    <t>COSBY SPEAR HIGHRISE(NO ACC)</t>
  </si>
  <si>
    <t>GA006000250</t>
  </si>
  <si>
    <t>GEORGIA AVENUE HIGHRISE</t>
  </si>
  <si>
    <t>GA006000440</t>
  </si>
  <si>
    <t>WESTMINSTER</t>
  </si>
  <si>
    <t>GA006000470</t>
  </si>
  <si>
    <t>CHESHIRE BRIDGE ROAD HIGHRISE</t>
  </si>
  <si>
    <t>GA006000520</t>
  </si>
  <si>
    <t>MARIAN ROAD HIGHRISE</t>
  </si>
  <si>
    <t>GA006000560</t>
  </si>
  <si>
    <t>MARTIN STREET PLAZA</t>
  </si>
  <si>
    <t>GA006000800</t>
  </si>
  <si>
    <t>VILLAGE AT CASTLEBERRY HILL PHASE  II</t>
  </si>
  <si>
    <t>GA006000820</t>
  </si>
  <si>
    <t>MAGNOLIA PARK I</t>
  </si>
  <si>
    <t>GA006000830</t>
  </si>
  <si>
    <t>ASHLEY COURTS at Cascade I</t>
  </si>
  <si>
    <t>GA006000840</t>
  </si>
  <si>
    <t>ASHLEY TERRACE at West End</t>
  </si>
  <si>
    <t>GA006000850</t>
  </si>
  <si>
    <t>GA006000860</t>
  </si>
  <si>
    <t>MAGNOLIA PARK II</t>
  </si>
  <si>
    <t>GA006000870</t>
  </si>
  <si>
    <t>ASHLEY COURTS AT CASCADE - PHASE II</t>
  </si>
  <si>
    <t>GA006000880</t>
  </si>
  <si>
    <t>GA006000900</t>
  </si>
  <si>
    <t>ASHLEY Crt at  CASCADE I, PHASE III</t>
  </si>
  <si>
    <t>GA006000910</t>
  </si>
  <si>
    <t>VILLAGE  of CARVER Homes, Phase II</t>
  </si>
  <si>
    <t>GA006000930</t>
  </si>
  <si>
    <t>ASHLEY COLLEGETOWN I/Harris Homes V</t>
  </si>
  <si>
    <t>GA006000950</t>
  </si>
  <si>
    <t>COLUMBIA CRESTE</t>
  </si>
  <si>
    <t>GA006000960</t>
  </si>
  <si>
    <t>COLUMBIA GROVE (PERRY IV Homes)</t>
  </si>
  <si>
    <t>GA006000970</t>
  </si>
  <si>
    <t>CAPITOL Gateway III</t>
  </si>
  <si>
    <t>GA006000990</t>
  </si>
  <si>
    <t>Capital Gateway II aka Cap Gate IV</t>
  </si>
  <si>
    <t>GA006001020</t>
  </si>
  <si>
    <t>GA006001030</t>
  </si>
  <si>
    <t>Atrium at Collegetown/John O. Chiles Sr</t>
  </si>
  <si>
    <t>GA006001040</t>
  </si>
  <si>
    <t>Veranda at Auburn Pointe/Veranda/GradyII</t>
  </si>
  <si>
    <t>GA006001050</t>
  </si>
  <si>
    <t>Mech Crossing/Mech-3-McDan/Gle HomesIV</t>
  </si>
  <si>
    <t>GA006001060</t>
  </si>
  <si>
    <t>Mech StatCross/Mech-4-McDanGlen homes IV</t>
  </si>
  <si>
    <t>GA006001070</t>
  </si>
  <si>
    <t>Gardens at Collegetown/JohnChilesHarrVI/</t>
  </si>
  <si>
    <t>GA006001080</t>
  </si>
  <si>
    <t>Ashley Auburn Pointe I (Grady III)</t>
  </si>
  <si>
    <t>GA006001090</t>
  </si>
  <si>
    <t>Ashley CollegetownII/AshColl 2HarrV</t>
  </si>
  <si>
    <t>GA006001110</t>
  </si>
  <si>
    <t>ASHLEY AUBURN POINTE II</t>
  </si>
  <si>
    <t>GA007000007</t>
  </si>
  <si>
    <t>BOBBY JONES/ SHAKESPEARE</t>
  </si>
  <si>
    <t>GA009000001</t>
  </si>
  <si>
    <t>GLYNNVILLA APARTMENTS</t>
  </si>
  <si>
    <t>GA009000002</t>
  </si>
  <si>
    <t>BROOKLYN HOMES</t>
  </si>
  <si>
    <t>GA009000003</t>
  </si>
  <si>
    <t>MCINTYRE COURT</t>
  </si>
  <si>
    <t>GA023000003</t>
  </si>
  <si>
    <t>HUDSON MALONE TOWERS</t>
  </si>
  <si>
    <t>GA023000004</t>
  </si>
  <si>
    <t>WILLIAM DENNIS HOMES</t>
  </si>
  <si>
    <t>GA024000001</t>
  </si>
  <si>
    <t>College Terrace</t>
  </si>
  <si>
    <t>GA026000001</t>
  </si>
  <si>
    <t>GA028000001</t>
  </si>
  <si>
    <t>GARLINGTON HEIGHTS</t>
  </si>
  <si>
    <t>GA028000002</t>
  </si>
  <si>
    <t>GA059000001</t>
  </si>
  <si>
    <t>MELROSE HOMES</t>
  </si>
  <si>
    <t>GA059000002</t>
  </si>
  <si>
    <t>HARRISON SQUARE</t>
  </si>
  <si>
    <t>GA060000001</t>
  </si>
  <si>
    <t>SUNRISE APTS</t>
  </si>
  <si>
    <t>GA060000002</t>
  </si>
  <si>
    <t>WESTLAND HOMES</t>
  </si>
  <si>
    <t>GA063000001</t>
  </si>
  <si>
    <t>SUNSET HOMES</t>
  </si>
  <si>
    <t>GA063000002</t>
  </si>
  <si>
    <t>MORNINGSIDE HOMES</t>
  </si>
  <si>
    <t>GA063000003</t>
  </si>
  <si>
    <t>C C SHEARER HOMES</t>
  </si>
  <si>
    <t>GA063000004</t>
  </si>
  <si>
    <t>WESTSIDE HOMES</t>
  </si>
  <si>
    <t>GA063000007</t>
  </si>
  <si>
    <t>Weaver Place</t>
  </si>
  <si>
    <t>GA064000001</t>
  </si>
  <si>
    <t>HUTTO-MCIVER HOMES,Sims &amp; Scatters Sites</t>
  </si>
  <si>
    <t>GA064000002</t>
  </si>
  <si>
    <t>KING-WEST HOMES &amp; Lord</t>
  </si>
  <si>
    <t>GA065000001</t>
  </si>
  <si>
    <t>O. J. COOK APTS</t>
  </si>
  <si>
    <t>GA067000123</t>
  </si>
  <si>
    <t>PARROTT RD BETTER HMS</t>
  </si>
  <si>
    <t>GA069000100</t>
  </si>
  <si>
    <t>CLAXTON HOMES</t>
  </si>
  <si>
    <t>GA069000200</t>
  </si>
  <si>
    <t>JOHNSON HOMES</t>
  </si>
  <si>
    <t>GA069000300</t>
  </si>
  <si>
    <t>SMITH HMS-COLEMAN CT</t>
  </si>
  <si>
    <t>GA069000400</t>
  </si>
  <si>
    <t>SIMMONS JACKSON HOMES</t>
  </si>
  <si>
    <t>GA070031649</t>
  </si>
  <si>
    <t>GA071000001</t>
  </si>
  <si>
    <t>SPEER HOMES</t>
  </si>
  <si>
    <t>GA073000001</t>
  </si>
  <si>
    <t>MAGNOLIA TERRACE</t>
  </si>
  <si>
    <t>GA073000002</t>
  </si>
  <si>
    <t>GEORGE WALTON HOMES</t>
  </si>
  <si>
    <t>GA076000001</t>
  </si>
  <si>
    <t>PARK VIEW COURT</t>
  </si>
  <si>
    <t>GA076000002</t>
  </si>
  <si>
    <t>THRASHER NEST VILLAGE</t>
  </si>
  <si>
    <t>GA076000003</t>
  </si>
  <si>
    <t>CHAPEL HILL ESTATES #15</t>
  </si>
  <si>
    <t>HILLCREST HOMES</t>
  </si>
  <si>
    <t>GA078000002</t>
  </si>
  <si>
    <t>OJ Hurd</t>
  </si>
  <si>
    <t>GA078000003</t>
  </si>
  <si>
    <t>MARTEL HOMES</t>
  </si>
  <si>
    <t>GA078000004</t>
  </si>
  <si>
    <t>NELMS HOUSE</t>
  </si>
  <si>
    <t>GA080000001</t>
  </si>
  <si>
    <t>STUCKEY HOMES</t>
  </si>
  <si>
    <t>GA081000001</t>
  </si>
  <si>
    <t>WEST FRANKLIN PLACE</t>
  </si>
  <si>
    <t>GA084000001</t>
  </si>
  <si>
    <t>HERMAN TALMADGE APTS</t>
  </si>
  <si>
    <t>GA085000001</t>
  </si>
  <si>
    <t>HILLSDALE HEIGHTS</t>
  </si>
  <si>
    <t>GA086000001</t>
  </si>
  <si>
    <t>PROJECT UNNAMED</t>
  </si>
  <si>
    <t>GA086000002</t>
  </si>
  <si>
    <t>WAYNESBORO HA</t>
  </si>
  <si>
    <t>GA087000001</t>
  </si>
  <si>
    <t>L C E ELDERLY VILLAGE</t>
  </si>
  <si>
    <t>GA088000001</t>
  </si>
  <si>
    <t>GA089000001</t>
  </si>
  <si>
    <t>HENRY WAY APTS</t>
  </si>
  <si>
    <t>GA090000001</t>
  </si>
  <si>
    <t>GAINES HOMES</t>
  </si>
  <si>
    <t>GA091000001</t>
  </si>
  <si>
    <t>ROLLING ACRES</t>
  </si>
  <si>
    <t>GA092000001</t>
  </si>
  <si>
    <t>EDGEWOOD APTS</t>
  </si>
  <si>
    <t>GA095000001</t>
  </si>
  <si>
    <t>MILO HUNTER HOMES</t>
  </si>
  <si>
    <t>GA095000002</t>
  </si>
  <si>
    <t>SALLIE JONES MORDICUE HOMES</t>
  </si>
  <si>
    <t>GA095000003</t>
  </si>
  <si>
    <t>JOHN JORDAN HOMES</t>
  </si>
  <si>
    <t>GA095000005</t>
  </si>
  <si>
    <t>Summit Point Apartments</t>
  </si>
  <si>
    <t>GA096000002</t>
  </si>
  <si>
    <t>JESTER HOMES</t>
  </si>
  <si>
    <t>GA096000003</t>
  </si>
  <si>
    <t>BORDERS HOMES</t>
  </si>
  <si>
    <t>GA096000004</t>
  </si>
  <si>
    <t>NEW Jester  Homes  I I</t>
  </si>
  <si>
    <t>GA098000001</t>
  </si>
  <si>
    <t>WILLIAM C. B. ALEXANDER HOMES</t>
  </si>
  <si>
    <t>GA100000001</t>
  </si>
  <si>
    <t>ORA LEE WEST HOMES</t>
  </si>
  <si>
    <t>GA100000002</t>
  </si>
  <si>
    <t>HUDSON-DOCKETT HOMES</t>
  </si>
  <si>
    <t>GA100000003</t>
  </si>
  <si>
    <t>GA100000004</t>
  </si>
  <si>
    <t>CRANFORD HOMES</t>
  </si>
  <si>
    <t>GA101000001</t>
  </si>
  <si>
    <t>AMP 1</t>
  </si>
  <si>
    <t>GA101000002</t>
  </si>
  <si>
    <t>AMP 2</t>
  </si>
  <si>
    <t>GA101000003</t>
  </si>
  <si>
    <t>AMP 3</t>
  </si>
  <si>
    <t>GA105000105</t>
  </si>
  <si>
    <t>MIZE COURT APTS/SYCAMORE APTS</t>
  </si>
  <si>
    <t>GA108000033</t>
  </si>
  <si>
    <t>GA109000001</t>
  </si>
  <si>
    <t>WILL BATES VILLAGE</t>
  </si>
  <si>
    <t>GA110000001</t>
  </si>
  <si>
    <t>GA111000001</t>
  </si>
  <si>
    <t>WILTON BOSTWICK HOMES</t>
  </si>
  <si>
    <t>GA112000001</t>
  </si>
  <si>
    <t>FREE/TULLIS HOMES</t>
  </si>
  <si>
    <t>GA113000001</t>
  </si>
  <si>
    <t>NICHOLLS HA</t>
  </si>
  <si>
    <t>GA114000001</t>
  </si>
  <si>
    <t>BAPTIST BRANCH HOMES</t>
  </si>
  <si>
    <t>GA115000001</t>
  </si>
  <si>
    <t>Shadyside/Duckett/Dunlap Apts</t>
  </si>
  <si>
    <t>GA117000001</t>
  </si>
  <si>
    <t>ROSEDALE TERRACE</t>
  </si>
  <si>
    <t>GA118000001</t>
  </si>
  <si>
    <t>MAJ MEYER ANN/SCHOOLSIDE</t>
  </si>
  <si>
    <t>GA119000001</t>
  </si>
  <si>
    <t>JAMES KEENE/C M JONES</t>
  </si>
  <si>
    <t>GA120000001</t>
  </si>
  <si>
    <t>HARRY THOMPSON HOMES</t>
  </si>
  <si>
    <t>GA124000001</t>
  </si>
  <si>
    <t>BUCHANAN HA</t>
  </si>
  <si>
    <t>GA125000001</t>
  </si>
  <si>
    <t>WILLOUGHBY HOMES</t>
  </si>
  <si>
    <t>GA126000001</t>
  </si>
  <si>
    <t>CRAWFORD W. LONG</t>
  </si>
  <si>
    <t>GA127000001</t>
  </si>
  <si>
    <t>GA128000001</t>
  </si>
  <si>
    <t>WHITE OAK RD HOMES</t>
  </si>
  <si>
    <t>FLOYD STREET APARTMENTS</t>
  </si>
  <si>
    <t>GA131000001</t>
  </si>
  <si>
    <t>V WMS &amp; HILLCREST APTS</t>
  </si>
  <si>
    <t>GA132000001</t>
  </si>
  <si>
    <t>BRASWELL-GROVER HOMES</t>
  </si>
  <si>
    <t>GA133000001</t>
  </si>
  <si>
    <t>QUEEN CITY HEIGHTS</t>
  </si>
  <si>
    <t>GA133000002</t>
  </si>
  <si>
    <t>ALBERT PITTS HOMES</t>
  </si>
  <si>
    <t>GA133000003</t>
  </si>
  <si>
    <t>WILFRED SMITH TERRACE</t>
  </si>
  <si>
    <t>GA134000001</t>
  </si>
  <si>
    <t>LEE DARLING HOMES</t>
  </si>
  <si>
    <t>GA135000001</t>
  </si>
  <si>
    <t>Hogansville</t>
  </si>
  <si>
    <t>GA136000001</t>
  </si>
  <si>
    <t>HAHIRA,GA</t>
  </si>
  <si>
    <t>GA137000001</t>
  </si>
  <si>
    <t>HAMMOCK HOMES</t>
  </si>
  <si>
    <t>GA138000001</t>
  </si>
  <si>
    <t>GA139000001</t>
  </si>
  <si>
    <t>BURNS VILLAGE</t>
  </si>
  <si>
    <t>GA141000001</t>
  </si>
  <si>
    <t>GA142000001</t>
  </si>
  <si>
    <t>GA144000001</t>
  </si>
  <si>
    <t>MAPLE SQUARE APTS</t>
  </si>
  <si>
    <t>GA145000001</t>
  </si>
  <si>
    <t>BRICE ELDERLY/DICKERSON2</t>
  </si>
  <si>
    <t>GA147000001</t>
  </si>
  <si>
    <t>WALTON COURT</t>
  </si>
  <si>
    <t>GA152000001</t>
  </si>
  <si>
    <t>GA157000001</t>
  </si>
  <si>
    <t>GA158000001</t>
  </si>
  <si>
    <t>GA160000001</t>
  </si>
  <si>
    <t>JIMMY ROSENBURG HOMES</t>
  </si>
  <si>
    <t>GA160000002</t>
  </si>
  <si>
    <t>MARY B. TERRY HOMES</t>
  </si>
  <si>
    <t>GA160000003</t>
  </si>
  <si>
    <t>KEMP HARRISON HOMES</t>
  </si>
  <si>
    <t>GA160000004</t>
  </si>
  <si>
    <t>CAM CAMPBELL HOMES</t>
  </si>
  <si>
    <t>GA160000005</t>
  </si>
  <si>
    <t>Rosemont Court</t>
  </si>
  <si>
    <t>GA161000001</t>
  </si>
  <si>
    <t>SWINT APARTMENTS/MOUNTAIN VIEW APARTMENT</t>
  </si>
  <si>
    <t>GA162000001</t>
  </si>
  <si>
    <t>TOWER DRIVE</t>
  </si>
  <si>
    <t>GA163000001</t>
  </si>
  <si>
    <t>PINE ST HOMES</t>
  </si>
  <si>
    <t>GA165000001</t>
  </si>
  <si>
    <t>GA166000001</t>
  </si>
  <si>
    <t>NANCY HENDRIX/CEDAR CK</t>
  </si>
  <si>
    <t>GA167000001</t>
  </si>
  <si>
    <t>WALTER F GEORGE</t>
  </si>
  <si>
    <t>GA168000001</t>
  </si>
  <si>
    <t>Sherwood Court</t>
  </si>
  <si>
    <t>GA169000001</t>
  </si>
  <si>
    <t>GA170000001</t>
  </si>
  <si>
    <t>BRYAN HMS/GENERAL HMS</t>
  </si>
  <si>
    <t>GA170000002</t>
  </si>
  <si>
    <t>GA170000003</t>
  </si>
  <si>
    <t>PATTERSON HGHTS</t>
  </si>
  <si>
    <t>GA170000004</t>
  </si>
  <si>
    <t>Hill High Court</t>
  </si>
  <si>
    <t>GA171000001</t>
  </si>
  <si>
    <t>JOHN B WILSON HOMES</t>
  </si>
  <si>
    <t>GA172000044</t>
  </si>
  <si>
    <t>POPPELL SQUARE</t>
  </si>
  <si>
    <t>GA174000001</t>
  </si>
  <si>
    <t>Dahlonega Housing Authority</t>
  </si>
  <si>
    <t>GA175000007</t>
  </si>
  <si>
    <t>GA176000001</t>
  </si>
  <si>
    <t>HUDSON-ABERNATHY CTS</t>
  </si>
  <si>
    <t>GA177000001</t>
  </si>
  <si>
    <t>HILLSIDE HOMES</t>
  </si>
  <si>
    <t>GA178000001</t>
  </si>
  <si>
    <t>GETER HOMES/CYPRESS GARDEN APTS</t>
  </si>
  <si>
    <t>GA179000001</t>
  </si>
  <si>
    <t>T.W. HOLLIS HOMES/MATTHEW WILLIAMS HOMES</t>
  </si>
  <si>
    <t>GA180000001</t>
  </si>
  <si>
    <t>FAIRBURN HA</t>
  </si>
  <si>
    <t>GA181000001</t>
  </si>
  <si>
    <t>GA182000001</t>
  </si>
  <si>
    <t>EASTSIDE HOMES</t>
  </si>
  <si>
    <t>GA184000002</t>
  </si>
  <si>
    <t>GA185000001</t>
  </si>
  <si>
    <t>MALLET PARK</t>
  </si>
  <si>
    <t>GA186000005</t>
  </si>
  <si>
    <t>GA187000001</t>
  </si>
  <si>
    <t>PALMETTO HA</t>
  </si>
  <si>
    <t>GA188000004</t>
  </si>
  <si>
    <t>GA189000001</t>
  </si>
  <si>
    <t>GA190000001</t>
  </si>
  <si>
    <t>GIBSON HOUSING PROJECT</t>
  </si>
  <si>
    <t>GA191706486</t>
  </si>
  <si>
    <t>ELLIOTT CIRCLE</t>
  </si>
  <si>
    <t>GA192000001</t>
  </si>
  <si>
    <t>GA193000001</t>
  </si>
  <si>
    <t>DANIEL MORGAN HOMES</t>
  </si>
  <si>
    <t>GA194000001</t>
  </si>
  <si>
    <t>KNOTS LANDING</t>
  </si>
  <si>
    <t>GA195000001</t>
  </si>
  <si>
    <t>STEPHENS HOMES</t>
  </si>
  <si>
    <t>GA196000001</t>
  </si>
  <si>
    <t>GA197000001</t>
  </si>
  <si>
    <t>UNION CITY HA</t>
  </si>
  <si>
    <t>GA198000001</t>
  </si>
  <si>
    <t>COLQUITT HA</t>
  </si>
  <si>
    <t>GA199000001</t>
  </si>
  <si>
    <t>SUNHILL</t>
  </si>
  <si>
    <t>GA203000001</t>
  </si>
  <si>
    <t>SANDERS HT/KELLY LN</t>
  </si>
  <si>
    <t>GA204000001</t>
  </si>
  <si>
    <t>GA205000001</t>
  </si>
  <si>
    <t>TABOR HEIGHTS</t>
  </si>
  <si>
    <t>GA206000001</t>
  </si>
  <si>
    <t>CHATSWORTH HA</t>
  </si>
  <si>
    <t>GA207000001</t>
  </si>
  <si>
    <t>GA208000001</t>
  </si>
  <si>
    <t>FITZPATRICK PL</t>
  </si>
  <si>
    <t>GA209000001</t>
  </si>
  <si>
    <t>UNNAMED PROJECT</t>
  </si>
  <si>
    <t>GA210000001</t>
  </si>
  <si>
    <t>SPARTA HOUSING AUTHORITY</t>
  </si>
  <si>
    <t>GA211000001</t>
  </si>
  <si>
    <t>GA213000001</t>
  </si>
  <si>
    <t>OAKSIDE DRIVE APARTMENTS</t>
  </si>
  <si>
    <t>GA214000001</t>
  </si>
  <si>
    <t>FELTON JONES COURT</t>
  </si>
  <si>
    <t>GA216000001</t>
  </si>
  <si>
    <t>MARVIN PARTON HOMES</t>
  </si>
  <si>
    <t>GA217000001</t>
  </si>
  <si>
    <t>HAMRICK &amp; STELLE HOMES</t>
  </si>
  <si>
    <t>GA218000001</t>
  </si>
  <si>
    <t>GRANTVILLE HA</t>
  </si>
  <si>
    <t>GA220000001</t>
  </si>
  <si>
    <t>SUNSET CIR-OHOOPEE HTS</t>
  </si>
  <si>
    <t>GA224000092</t>
  </si>
  <si>
    <t>R. D. HILL PLAZA</t>
  </si>
  <si>
    <t>GA226000001</t>
  </si>
  <si>
    <t>HENDERSON HMS</t>
  </si>
  <si>
    <t>GA228000001</t>
  </si>
  <si>
    <t>GA229000001</t>
  </si>
  <si>
    <t>J M WOOTEN/A ROPTS HMS</t>
  </si>
  <si>
    <t>GA232000001</t>
  </si>
  <si>
    <t>COLLEGE VIEW HILLS</t>
  </si>
  <si>
    <t>GA233000001</t>
  </si>
  <si>
    <t>CHATTAHOOCHEE SOUTH APTS</t>
  </si>
  <si>
    <t>GA238000001</t>
  </si>
  <si>
    <t>MOUNT VERNON</t>
  </si>
  <si>
    <t>GA239000001</t>
  </si>
  <si>
    <t>GA241000001</t>
  </si>
  <si>
    <t>KINGTOWN/ELDERLY</t>
  </si>
  <si>
    <t>GA243000001</t>
  </si>
  <si>
    <t>BYRON HOUSING AUTHORITY</t>
  </si>
  <si>
    <t>GA244000001</t>
  </si>
  <si>
    <t>LAWRENCE HOMES</t>
  </si>
  <si>
    <t>GA246000001</t>
  </si>
  <si>
    <t>POST HOMES</t>
  </si>
  <si>
    <t>GA247000001</t>
  </si>
  <si>
    <t>TRIUNE VILLAGE</t>
  </si>
  <si>
    <t>GA247000002</t>
  </si>
  <si>
    <t>DRAKE HEIGHTS</t>
  </si>
  <si>
    <t>GA252000001</t>
  </si>
  <si>
    <t>PERIMETER CIRCLE HOUSING</t>
  </si>
  <si>
    <t>GA254000001</t>
  </si>
  <si>
    <t>GA263000001</t>
  </si>
  <si>
    <t>SATILLA PINES</t>
  </si>
  <si>
    <t>GA264000008</t>
  </si>
  <si>
    <t>ARCADIA AT PARKWAY VILLAGE</t>
  </si>
  <si>
    <t>GA264000009</t>
  </si>
  <si>
    <t>LEGACY AT WALTON LAKES</t>
  </si>
  <si>
    <t>GA264000010</t>
  </si>
  <si>
    <t>WOODBRIDGE at PARKWAY VILLAGE</t>
  </si>
  <si>
    <t>GA264000011</t>
  </si>
  <si>
    <t>Providence at Parkway Village</t>
  </si>
  <si>
    <t>GA268000001</t>
  </si>
  <si>
    <t>KATHLEEN BYNUM</t>
  </si>
  <si>
    <t>GA280000001</t>
  </si>
  <si>
    <t>CHAPEL HILL/PHILLIPTOWN APARTMENTS</t>
  </si>
  <si>
    <t>GA280000006</t>
  </si>
  <si>
    <t>MARSHALLVILLE/HAMMOND</t>
  </si>
  <si>
    <t>GA282000001</t>
  </si>
  <si>
    <t>GA282000002</t>
  </si>
  <si>
    <t>GA283000100</t>
  </si>
  <si>
    <t>TALBOTTON</t>
  </si>
  <si>
    <t>GA285000011</t>
  </si>
  <si>
    <t>Jackson Square Phase II</t>
  </si>
  <si>
    <t>GA285000012</t>
  </si>
  <si>
    <t>Joe Wright Village</t>
  </si>
  <si>
    <t>GA285000013</t>
  </si>
  <si>
    <t>Maple Avenue Renaissance</t>
  </si>
  <si>
    <t>GA285000014</t>
  </si>
  <si>
    <t>JOE WRIGHT VILLAGE PHASE II</t>
  </si>
  <si>
    <t>GA285100104</t>
  </si>
  <si>
    <t>CHARLES HIGHT HOME</t>
  </si>
  <si>
    <t>GA285200102</t>
  </si>
  <si>
    <t>JOHN GRAHAM HOMES</t>
  </si>
  <si>
    <t>GA285300104</t>
  </si>
  <si>
    <t>PARK HOMES</t>
  </si>
  <si>
    <t>GA285500011</t>
  </si>
  <si>
    <t>WESTVIEW HOMES</t>
  </si>
  <si>
    <t>GA285600006</t>
  </si>
  <si>
    <t>WILLINGHAM AT DIVISION</t>
  </si>
  <si>
    <t>GA285700007</t>
  </si>
  <si>
    <t>PENNINGTON PLACE</t>
  </si>
  <si>
    <t>GA285800008</t>
  </si>
  <si>
    <t>CHARLES HIGHT AT AVE B</t>
  </si>
  <si>
    <t>GA285800010</t>
  </si>
  <si>
    <t>JACKSON SQUARE</t>
  </si>
  <si>
    <t>GA285900009</t>
  </si>
  <si>
    <t>VILLAGE GREEN</t>
  </si>
  <si>
    <t>GQ</t>
  </si>
  <si>
    <t>9CPH</t>
  </si>
  <si>
    <t>GQ001000001</t>
  </si>
  <si>
    <t>GHURA 250</t>
  </si>
  <si>
    <t>GQ001000002</t>
  </si>
  <si>
    <t>GHURA 100</t>
  </si>
  <si>
    <t>GQ001000003</t>
  </si>
  <si>
    <t>GHURA 99</t>
  </si>
  <si>
    <t>GQ001000004</t>
  </si>
  <si>
    <t>HI</t>
  </si>
  <si>
    <t>HI001000030</t>
  </si>
  <si>
    <t>PUUWAI MOMI</t>
  </si>
  <si>
    <t>HI001000031</t>
  </si>
  <si>
    <t>KALIHI VALLEY HOMES</t>
  </si>
  <si>
    <t>HI001000032</t>
  </si>
  <si>
    <t>MAYOR WRIGHT HOMES</t>
  </si>
  <si>
    <t>HI001000033</t>
  </si>
  <si>
    <t>KAMEHAMEHA HOMES</t>
  </si>
  <si>
    <t>HI001000034</t>
  </si>
  <si>
    <t>KALAKAUA HOMES</t>
  </si>
  <si>
    <t>HI001000035</t>
  </si>
  <si>
    <t>PUNCHBOWL HOMES *</t>
  </si>
  <si>
    <t>HI001000037</t>
  </si>
  <si>
    <t>LANAKILA HOMES I</t>
  </si>
  <si>
    <t>HI001000038</t>
  </si>
  <si>
    <t>KEKAHA HA`AHEO</t>
  </si>
  <si>
    <t>HI001000039</t>
  </si>
  <si>
    <t>KAHEKILI TERRACE</t>
  </si>
  <si>
    <t>HI001000040</t>
  </si>
  <si>
    <t>KUHIO PARK TERRACE</t>
  </si>
  <si>
    <t>HI001000043</t>
  </si>
  <si>
    <t>KA HALE KAHALUU</t>
  </si>
  <si>
    <t>HI001000044</t>
  </si>
  <si>
    <t>WAIMAHA/SUNFLOWER</t>
  </si>
  <si>
    <t>HI001000045</t>
  </si>
  <si>
    <t>KOOLAU VILLAGE</t>
  </si>
  <si>
    <t>HI001000046</t>
  </si>
  <si>
    <t>COUNTY OF HAWAII</t>
  </si>
  <si>
    <t>HI001000049</t>
  </si>
  <si>
    <t>WAHIAWA TERRACE</t>
  </si>
  <si>
    <t>HI001000050</t>
  </si>
  <si>
    <t>PALOLO VALLEY HOMES</t>
  </si>
  <si>
    <t>IA</t>
  </si>
  <si>
    <t>7APH</t>
  </si>
  <si>
    <t>IA001000001</t>
  </si>
  <si>
    <t>WESTGATE</t>
  </si>
  <si>
    <t>IA002050616</t>
  </si>
  <si>
    <t>CEDAR TERRACE SOUTH</t>
  </si>
  <si>
    <t>IA003000001</t>
  </si>
  <si>
    <t>FAIRVIEW</t>
  </si>
  <si>
    <t>IA004000001</t>
  </si>
  <si>
    <t>SOUTHOAK TOWERS</t>
  </si>
  <si>
    <t>IA004000002</t>
  </si>
  <si>
    <t>CAMELOT/WESTGATE TOWERS</t>
  </si>
  <si>
    <t>IA004000003</t>
  </si>
  <si>
    <t>IA005000001</t>
  </si>
  <si>
    <t>HALLAND VILLAGE</t>
  </si>
  <si>
    <t>IA006000001</t>
  </si>
  <si>
    <t>EAST SIDE VILLAGE</t>
  </si>
  <si>
    <t>IA008000001</t>
  </si>
  <si>
    <t>HERITAGE TERRACE</t>
  </si>
  <si>
    <t>IA009000001</t>
  </si>
  <si>
    <t>MALVERN VILLAGE</t>
  </si>
  <si>
    <t>IA010000001</t>
  </si>
  <si>
    <t>ADMIRAL MANOR</t>
  </si>
  <si>
    <t>IA011000001</t>
  </si>
  <si>
    <t>NEW HOMESTEAD</t>
  </si>
  <si>
    <t>IA012000001</t>
  </si>
  <si>
    <t>VALLEY VIEW VILLA</t>
  </si>
  <si>
    <t>IA014000001</t>
  </si>
  <si>
    <t>CENTER HEIGHTS</t>
  </si>
  <si>
    <t>IA015000001</t>
  </si>
  <si>
    <t>AUTUMN HEIGHTS</t>
  </si>
  <si>
    <t>IA016000001</t>
  </si>
  <si>
    <t>SOUTHGATES APTS</t>
  </si>
  <si>
    <t>IA017000001</t>
  </si>
  <si>
    <t>NORTHWARD PLAZA</t>
  </si>
  <si>
    <t>IA019000001</t>
  </si>
  <si>
    <t>FOREST PARK MANOR</t>
  </si>
  <si>
    <t>IA020000001</t>
  </si>
  <si>
    <t>ROYAL VIEW MANOR</t>
  </si>
  <si>
    <t>IA020000002</t>
  </si>
  <si>
    <t>EASTVIEW MANOR</t>
  </si>
  <si>
    <t>IA020000006</t>
  </si>
  <si>
    <t>5H</t>
  </si>
  <si>
    <t>IA021000001</t>
  </si>
  <si>
    <t>TERRACE APARTMENTS</t>
  </si>
  <si>
    <t>IA022000001</t>
  </si>
  <si>
    <t>Iowa City Public Housing</t>
  </si>
  <si>
    <t>IA023000001</t>
  </si>
  <si>
    <t>REGAL TOWERS</t>
  </si>
  <si>
    <t>IA023000004</t>
  </si>
  <si>
    <t>DUDLEY COURT</t>
  </si>
  <si>
    <t>IA025000001</t>
  </si>
  <si>
    <t>SOUTHVIEW VILLAGE</t>
  </si>
  <si>
    <t>IA026050854</t>
  </si>
  <si>
    <t>HERITAGE PARK APARTMENTS</t>
  </si>
  <si>
    <t>IA027000001</t>
  </si>
  <si>
    <t>LEON</t>
  </si>
  <si>
    <t>IA028000001</t>
  </si>
  <si>
    <t>PLEASANTVIEW MANOR</t>
  </si>
  <si>
    <t>IA029000001</t>
  </si>
  <si>
    <t>CULAVIN HEIGHTS</t>
  </si>
  <si>
    <t>IA030001003</t>
  </si>
  <si>
    <t>MISSISSIPPI TERRACE</t>
  </si>
  <si>
    <t>IA032000032</t>
  </si>
  <si>
    <t>IA034000001</t>
  </si>
  <si>
    <t>Clarhaven</t>
  </si>
  <si>
    <t>IA042000001</t>
  </si>
  <si>
    <t>CENTERVILLE MUNICIPAL HOUSING AGENCY</t>
  </si>
  <si>
    <t>IA044000001</t>
  </si>
  <si>
    <t>ACORN ACRES</t>
  </si>
  <si>
    <t>IA046000002</t>
  </si>
  <si>
    <t>ROCK RAPIDS</t>
  </si>
  <si>
    <t>IA047000001</t>
  </si>
  <si>
    <t>HILLVIEW VILLAGE</t>
  </si>
  <si>
    <t>IA049000001</t>
  </si>
  <si>
    <t>CLARK HOUSE</t>
  </si>
  <si>
    <t>IA050000050</t>
  </si>
  <si>
    <t>RIDGEWAY TOWERS</t>
  </si>
  <si>
    <t>IA079000001</t>
  </si>
  <si>
    <t>Villisca Housing Authority</t>
  </si>
  <si>
    <t>IA098000001</t>
  </si>
  <si>
    <t>UNSELECTED</t>
  </si>
  <si>
    <t>IA107000001</t>
  </si>
  <si>
    <t>DEER CREEK APTS</t>
  </si>
  <si>
    <t>IA114000001</t>
  </si>
  <si>
    <t>PARKVIEW VILLAGE</t>
  </si>
  <si>
    <t>IA117000001</t>
  </si>
  <si>
    <t>IA119000001</t>
  </si>
  <si>
    <t>IA124000001</t>
  </si>
  <si>
    <t>AREA XV</t>
  </si>
  <si>
    <t>IA126000001</t>
  </si>
  <si>
    <t>BELLEVUE/MILES/SABULA</t>
  </si>
  <si>
    <t>IA127000001</t>
  </si>
  <si>
    <t>IA131000001</t>
  </si>
  <si>
    <t>CIRHA PUBLIC HOUSING</t>
  </si>
  <si>
    <t>ID</t>
  </si>
  <si>
    <t>ID001000001</t>
  </si>
  <si>
    <t>DUVALL</t>
  </si>
  <si>
    <t>ID005000001</t>
  </si>
  <si>
    <t>CHRISTENSEN COURT</t>
  </si>
  <si>
    <t>ID010000001</t>
  </si>
  <si>
    <t>LINCOLN COURTS</t>
  </si>
  <si>
    <t>ID011000001</t>
  </si>
  <si>
    <t>HERITAGE HOMES</t>
  </si>
  <si>
    <t>ID012000001</t>
  </si>
  <si>
    <t>AMERICAN FALLS HA</t>
  </si>
  <si>
    <t>ID013000001</t>
  </si>
  <si>
    <t>CAPITOL PLAZA</t>
  </si>
  <si>
    <t>ID016000016</t>
  </si>
  <si>
    <t>SYRINGA COURT</t>
  </si>
  <si>
    <t>ID021000002</t>
  </si>
  <si>
    <t>ADA COUNTY HA</t>
  </si>
  <si>
    <t>IL</t>
  </si>
  <si>
    <t>5APH</t>
  </si>
  <si>
    <t>IL001000001</t>
  </si>
  <si>
    <t>SAMUEL GOMPERS HOMES</t>
  </si>
  <si>
    <t>IL001000002</t>
  </si>
  <si>
    <t>JOHN DESHIELDS HOMES</t>
  </si>
  <si>
    <t>IL001000003</t>
  </si>
  <si>
    <t>ROOSEVELT HOMES</t>
  </si>
  <si>
    <t>IL001000004</t>
  </si>
  <si>
    <t>EMMET GRIFFIN HOMES</t>
  </si>
  <si>
    <t>IL001000005</t>
  </si>
  <si>
    <t>ORR-WEATHERS APTS</t>
  </si>
  <si>
    <t>IL001000006</t>
  </si>
  <si>
    <t>LANSDOWNE TOWERS</t>
  </si>
  <si>
    <t>IL001000007</t>
  </si>
  <si>
    <t>IL001000008</t>
  </si>
  <si>
    <t>TURNKEY-SCATTERED SITES</t>
  </si>
  <si>
    <t>IL001000010</t>
  </si>
  <si>
    <t>CENTRAL CITY APARTMENTS</t>
  </si>
  <si>
    <t>IL001000011</t>
  </si>
  <si>
    <t>Phoenix Courts Estates</t>
  </si>
  <si>
    <t>IL001000012</t>
  </si>
  <si>
    <t>JAZZ AT WALTER CIRCLE</t>
  </si>
  <si>
    <t>IL001000013</t>
  </si>
  <si>
    <t>Infill-Scattered Sites</t>
  </si>
  <si>
    <t>IL001000015</t>
  </si>
  <si>
    <t>Forest Boulevard Estates</t>
  </si>
  <si>
    <t>IL002001000</t>
  </si>
  <si>
    <t>ABLA</t>
  </si>
  <si>
    <t>IL002002000</t>
  </si>
  <si>
    <t>ALTGELD GARDENS I</t>
  </si>
  <si>
    <t>IL002003000</t>
  </si>
  <si>
    <t>BRIDGEPORT HOMES</t>
  </si>
  <si>
    <t>IL002013000</t>
  </si>
  <si>
    <t>DEARBORN HOMES</t>
  </si>
  <si>
    <t>IL002018100</t>
  </si>
  <si>
    <t>LAKE PARK PLACE</t>
  </si>
  <si>
    <t>IL002019000</t>
  </si>
  <si>
    <t>WESTHAVEN PARK</t>
  </si>
  <si>
    <t>IL002020000</t>
  </si>
  <si>
    <t>QUINCY</t>
  </si>
  <si>
    <t>IL002021000</t>
  </si>
  <si>
    <t>LANGSTON</t>
  </si>
  <si>
    <t>IL002022000</t>
  </si>
  <si>
    <t>JULIA LATHROP</t>
  </si>
  <si>
    <t>IL002025000</t>
  </si>
  <si>
    <t>FRANK LOWDEN HOMES</t>
  </si>
  <si>
    <t>IL002027000</t>
  </si>
  <si>
    <t>MOHAWK NORTH</t>
  </si>
  <si>
    <t>IL002028000</t>
  </si>
  <si>
    <t>North Town Village</t>
  </si>
  <si>
    <t>IL002033000</t>
  </si>
  <si>
    <t>SS Region 3</t>
  </si>
  <si>
    <t>IL002034000</t>
  </si>
  <si>
    <t>SS Region 4</t>
  </si>
  <si>
    <t>IL002038000</t>
  </si>
  <si>
    <t>TRUMBULL PARK HOMES</t>
  </si>
  <si>
    <t>IL002039000</t>
  </si>
  <si>
    <t>WASHINGTON PARK</t>
  </si>
  <si>
    <t>IL002040000</t>
  </si>
  <si>
    <t>WENTWORTH GARDENS</t>
  </si>
  <si>
    <t>IL002041000</t>
  </si>
  <si>
    <t>Mahalia Jackson Apartments</t>
  </si>
  <si>
    <t>IL002042000</t>
  </si>
  <si>
    <t>Alfreda Barnett Duster Apartments</t>
  </si>
  <si>
    <t>IL002043000</t>
  </si>
  <si>
    <t>Lidia Pucinska Apartments</t>
  </si>
  <si>
    <t>IL002044000</t>
  </si>
  <si>
    <t>FLANNERY APARTMENTS</t>
  </si>
  <si>
    <t>IL002046000</t>
  </si>
  <si>
    <t>ARMOUR SQUARE</t>
  </si>
  <si>
    <t>IL002049000</t>
  </si>
  <si>
    <t>IL002055000</t>
  </si>
  <si>
    <t>Mary Hartwell Catherwood Apartments</t>
  </si>
  <si>
    <t>IL002060000</t>
  </si>
  <si>
    <t>Ella Flagg Young Apartments</t>
  </si>
  <si>
    <t>IL002068000</t>
  </si>
  <si>
    <t>WICKER PARK ANNEX</t>
  </si>
  <si>
    <t>IL002072000</t>
  </si>
  <si>
    <t>Maria Diaz Martinez Apartments</t>
  </si>
  <si>
    <t>IL002079000</t>
  </si>
  <si>
    <t>Mary Jane Richardson-Jones Apartments</t>
  </si>
  <si>
    <t>IL002081000</t>
  </si>
  <si>
    <t>Ada S. Dennison-McKinley Apartments</t>
  </si>
  <si>
    <t>IL002088000</t>
  </si>
  <si>
    <t>OLDTOWN SQUARE</t>
  </si>
  <si>
    <t>IL002090000</t>
  </si>
  <si>
    <t>Orchard Park</t>
  </si>
  <si>
    <t>IL002091000</t>
  </si>
  <si>
    <t>Francis Cabrini RowHouse</t>
  </si>
  <si>
    <t>IL002093000</t>
  </si>
  <si>
    <t>HORNER WESTHAVEN</t>
  </si>
  <si>
    <t>IL002095000</t>
  </si>
  <si>
    <t>LAWNDALE GARDENS</t>
  </si>
  <si>
    <t>IL002098000</t>
  </si>
  <si>
    <t>RENAISSANCE NORTH</t>
  </si>
  <si>
    <t>IL002099000</t>
  </si>
  <si>
    <t>HILLIARD FAMILY-HOLSTEN P1</t>
  </si>
  <si>
    <t>IL002100000</t>
  </si>
  <si>
    <t>HILLIARD SENIOR-HOLSTEN P2</t>
  </si>
  <si>
    <t>IL002101000</t>
  </si>
  <si>
    <t>Domain Lofts</t>
  </si>
  <si>
    <t>IL002104000</t>
  </si>
  <si>
    <t>Old Town Village West</t>
  </si>
  <si>
    <t>IL002107000</t>
  </si>
  <si>
    <t>IL002108000</t>
  </si>
  <si>
    <t>St. Edmunds Meadows</t>
  </si>
  <si>
    <t>IL002109000</t>
  </si>
  <si>
    <t>North Town Village II</t>
  </si>
  <si>
    <t>IL002113000</t>
  </si>
  <si>
    <t>Oakwood Shores 1A</t>
  </si>
  <si>
    <t>IL002114000</t>
  </si>
  <si>
    <t>Oakwood Shores Phase 2D</t>
  </si>
  <si>
    <t>IL002115000</t>
  </si>
  <si>
    <t>The Pershing</t>
  </si>
  <si>
    <t>IL002117000</t>
  </si>
  <si>
    <t>Mahalia Place</t>
  </si>
  <si>
    <t>IL002119000</t>
  </si>
  <si>
    <t>Jazz on the Boulevard</t>
  </si>
  <si>
    <t>IL002120000</t>
  </si>
  <si>
    <t>Jackson Square West End</t>
  </si>
  <si>
    <t>IL002121000</t>
  </si>
  <si>
    <t>WHP TOWER</t>
  </si>
  <si>
    <t>IL002122000</t>
  </si>
  <si>
    <t>Keystone Place</t>
  </si>
  <si>
    <t>IL002124000</t>
  </si>
  <si>
    <t>Fountain View</t>
  </si>
  <si>
    <t>IL002125000</t>
  </si>
  <si>
    <t>Park Boulevard 1B</t>
  </si>
  <si>
    <t>IL002126000</t>
  </si>
  <si>
    <t>Parkside of Old Town</t>
  </si>
  <si>
    <t>IL002127000</t>
  </si>
  <si>
    <t>Hansberry Square</t>
  </si>
  <si>
    <t>IL002128000</t>
  </si>
  <si>
    <t>Sullivan Station</t>
  </si>
  <si>
    <t>IL002130000</t>
  </si>
  <si>
    <t>Oakwood Shores 1B</t>
  </si>
  <si>
    <t>IL002131000</t>
  </si>
  <si>
    <t>Parkside Phase 1B Rental</t>
  </si>
  <si>
    <t>IL002132000</t>
  </si>
  <si>
    <t>Westhaven Park Phase IIB</t>
  </si>
  <si>
    <t>IL002133000</t>
  </si>
  <si>
    <t>Roosevelt Square Phase II</t>
  </si>
  <si>
    <t>IL002134000</t>
  </si>
  <si>
    <t>HILLIARD FAMILY-HOLSTEN P2</t>
  </si>
  <si>
    <t>IL002135000</t>
  </si>
  <si>
    <t>HILLIARD SENIOR-HOLSTEN P1</t>
  </si>
  <si>
    <t>IL002137000</t>
  </si>
  <si>
    <t>Oakwood Shores 2A</t>
  </si>
  <si>
    <t>IL002139000</t>
  </si>
  <si>
    <t>Coleman Place</t>
  </si>
  <si>
    <t>IL002141000</t>
  </si>
  <si>
    <t>Westhaven Park Phase IIC</t>
  </si>
  <si>
    <t>IL002144000</t>
  </si>
  <si>
    <t>Britton Budd</t>
  </si>
  <si>
    <t>IL002145000</t>
  </si>
  <si>
    <t>Oakwood Shores (P2 B1)</t>
  </si>
  <si>
    <t>IL002146000</t>
  </si>
  <si>
    <t>Savoy Square</t>
  </si>
  <si>
    <t>IL002147000</t>
  </si>
  <si>
    <t>Parkside of Old Town P2A</t>
  </si>
  <si>
    <t>IL002148000</t>
  </si>
  <si>
    <t>West End Phase II</t>
  </si>
  <si>
    <t>IL002149000</t>
  </si>
  <si>
    <t>Park Douglas Phase I</t>
  </si>
  <si>
    <t>IL002151000</t>
  </si>
  <si>
    <t>Kenmore Apartments</t>
  </si>
  <si>
    <t>IL002152000</t>
  </si>
  <si>
    <t>Pomeroy Apartments</t>
  </si>
  <si>
    <t>IL002153000</t>
  </si>
  <si>
    <t>Oakwood Shores Phase 2C</t>
  </si>
  <si>
    <t>IL002159000</t>
  </si>
  <si>
    <t>Park Boulevard 2A</t>
  </si>
  <si>
    <t>IL002160000</t>
  </si>
  <si>
    <t>Park Boulevard IIB</t>
  </si>
  <si>
    <t>IL002161000</t>
  </si>
  <si>
    <t>Shops and Lofts at 47th</t>
  </si>
  <si>
    <t>IL002162000</t>
  </si>
  <si>
    <t>Dorchester Artist Housing</t>
  </si>
  <si>
    <t>IL002163000</t>
  </si>
  <si>
    <t>Gwendolyn Place</t>
  </si>
  <si>
    <t>IL002164000</t>
  </si>
  <si>
    <t>Parkside IIB Rental</t>
  </si>
  <si>
    <t>IL002165000</t>
  </si>
  <si>
    <t>Casa Queretaro</t>
  </si>
  <si>
    <t>IL002166000</t>
  </si>
  <si>
    <t>Rosenwald Courts Apartments</t>
  </si>
  <si>
    <t>IL002167000</t>
  </si>
  <si>
    <t>Lofts on Arthington</t>
  </si>
  <si>
    <t>IL002168000</t>
  </si>
  <si>
    <t>City Gardens</t>
  </si>
  <si>
    <t>IL002169000</t>
  </si>
  <si>
    <t>St Edmunds Oasis Apartments</t>
  </si>
  <si>
    <t>IL002170000</t>
  </si>
  <si>
    <t>Clybourn 1200</t>
  </si>
  <si>
    <t>IL002171000</t>
  </si>
  <si>
    <t>Taylor Street Apartments</t>
  </si>
  <si>
    <t>IL002172000</t>
  </si>
  <si>
    <t>4400 Grove</t>
  </si>
  <si>
    <t>IL002790100</t>
  </si>
  <si>
    <t>Presbyterian Homes</t>
  </si>
  <si>
    <t>IL003000002</t>
  </si>
  <si>
    <t>HARRISON HOMES SOUTH</t>
  </si>
  <si>
    <t>IL003000003</t>
  </si>
  <si>
    <t>IL003000004</t>
  </si>
  <si>
    <t>TAFT HOMES</t>
  </si>
  <si>
    <t>IL003000005</t>
  </si>
  <si>
    <t>STERLING TOWERS EAST &amp; WEST</t>
  </si>
  <si>
    <t>IL003000006</t>
  </si>
  <si>
    <t>HARRISON HOMES REDEVELOPMENT</t>
  </si>
  <si>
    <t>IL003000007</t>
  </si>
  <si>
    <t>RIVERWEST RENTAL &amp; LEASE TO PURCHASE</t>
  </si>
  <si>
    <t>IL003000008</t>
  </si>
  <si>
    <t>RIVERWEST HOMEOWNERSHIP &amp; SOUTH PHASE I</t>
  </si>
  <si>
    <t>IL003000009</t>
  </si>
  <si>
    <t>RIVERWEST SOUTH PHASE 2</t>
  </si>
  <si>
    <t>IL003000011</t>
  </si>
  <si>
    <t>HARRISON HOMES REDEVELOPMENT PHASE III</t>
  </si>
  <si>
    <t>IL004000001</t>
  </si>
  <si>
    <t>SHA _x001A_ North</t>
  </si>
  <si>
    <t>IL004000002</t>
  </si>
  <si>
    <t>SHA _x001A_ South</t>
  </si>
  <si>
    <t>IL004000003</t>
  </si>
  <si>
    <t>SHA _x001A_ Towers</t>
  </si>
  <si>
    <t>IL004000004</t>
  </si>
  <si>
    <t>North Park Place</t>
  </si>
  <si>
    <t>IL004000006</t>
  </si>
  <si>
    <t>HOPE VI  Homeownership Section 5h</t>
  </si>
  <si>
    <t>IL004000007</t>
  </si>
  <si>
    <t>Genesis Place</t>
  </si>
  <si>
    <t>IL004000008</t>
  </si>
  <si>
    <t>5 NON-MixFin P.H. units at Genesis Place</t>
  </si>
  <si>
    <t>IL004000009</t>
  </si>
  <si>
    <t>The Villas at Vinegar Hill</t>
  </si>
  <si>
    <t>IL005000004</t>
  </si>
  <si>
    <t>ANCHORAGE HOMES</t>
  </si>
  <si>
    <t>IL005000006</t>
  </si>
  <si>
    <t>GRANITE CITY COMMONS</t>
  </si>
  <si>
    <t>IL005000008</t>
  </si>
  <si>
    <t>Granite City Green Community</t>
  </si>
  <si>
    <t>IL005000009</t>
  </si>
  <si>
    <t>Granite City Green Community Phase II</t>
  </si>
  <si>
    <t>IL005000010</t>
  </si>
  <si>
    <t>Passive House</t>
  </si>
  <si>
    <t>IL007000001</t>
  </si>
  <si>
    <t>MC BRIDE PLACE</t>
  </si>
  <si>
    <t>IL007000002</t>
  </si>
  <si>
    <t>IL007000003</t>
  </si>
  <si>
    <t>CONNELL F SMITH BLDG</t>
  </si>
  <si>
    <t>IL009000001</t>
  </si>
  <si>
    <t>FAIRVIEW APTS</t>
  </si>
  <si>
    <t>IL009000002</t>
  </si>
  <si>
    <t>IL009000005</t>
  </si>
  <si>
    <t>One RHF home 921 Cypress Dr.</t>
  </si>
  <si>
    <t>IL010000001</t>
  </si>
  <si>
    <t>OAK GROVE</t>
  </si>
  <si>
    <t>IL010000005</t>
  </si>
  <si>
    <t>WILLIAM YOUNG HOMES II</t>
  </si>
  <si>
    <t>IL010000012</t>
  </si>
  <si>
    <t>WARREN TOWER &amp; WARREN HEIGHTS</t>
  </si>
  <si>
    <t>IL011000101</t>
  </si>
  <si>
    <t>FAIR OAKS ADDITION</t>
  </si>
  <si>
    <t>IL011000102</t>
  </si>
  <si>
    <t>CHURCHILL TOWERS,MadisonCt.,Carver PkAdd</t>
  </si>
  <si>
    <t>IL011000103</t>
  </si>
  <si>
    <t>MER CHE MANOR</t>
  </si>
  <si>
    <t>IL011000104</t>
  </si>
  <si>
    <t>CENTENNIAL MANOR</t>
  </si>
  <si>
    <t>IL012000015</t>
  </si>
  <si>
    <t>Wabash Crossing</t>
  </si>
  <si>
    <t>IL012000016</t>
  </si>
  <si>
    <t>Wabash Crossing II</t>
  </si>
  <si>
    <t>IL012000017</t>
  </si>
  <si>
    <t>Wabash Crossing Phase III</t>
  </si>
  <si>
    <t>IL012000022</t>
  </si>
  <si>
    <t>DECATUR</t>
  </si>
  <si>
    <t>IL012000023</t>
  </si>
  <si>
    <t>IL012000024</t>
  </si>
  <si>
    <t>IL012000028</t>
  </si>
  <si>
    <t>IL014000001</t>
  </si>
  <si>
    <t>D. B. RAVLIN CENTER</t>
  </si>
  <si>
    <t>IL014000002</t>
  </si>
  <si>
    <t>ROBERT L. HUGHETT TOWERS II</t>
  </si>
  <si>
    <t>IL014000003</t>
  </si>
  <si>
    <t>EVERETT TOWERS</t>
  </si>
  <si>
    <t>IL015000611</t>
  </si>
  <si>
    <t>NORTHGATE HOMES</t>
  </si>
  <si>
    <t>IL015000700</t>
  </si>
  <si>
    <t>Washington Avenue Apartments</t>
  </si>
  <si>
    <t>IL015001300</t>
  </si>
  <si>
    <t>Alton Pointe Apartments</t>
  </si>
  <si>
    <t>IL015001400</t>
  </si>
  <si>
    <t>Meachum Crossing Apartments</t>
  </si>
  <si>
    <t>IL015001500</t>
  </si>
  <si>
    <t>Gateway Apartments</t>
  </si>
  <si>
    <t>IL015001700</t>
  </si>
  <si>
    <t>May Apartments</t>
  </si>
  <si>
    <t>IL015001800</t>
  </si>
  <si>
    <t>Woodland Park</t>
  </si>
  <si>
    <t>IL016000001</t>
  </si>
  <si>
    <t>INDIAN HILLS APTS</t>
  </si>
  <si>
    <t>IL016000002</t>
  </si>
  <si>
    <t>FREDERICK BALL</t>
  </si>
  <si>
    <t>IL016000003</t>
  </si>
  <si>
    <t>LAMPE HIGH RISE APTS</t>
  </si>
  <si>
    <t>IL018000006</t>
  </si>
  <si>
    <t>SPENCER TOWERS</t>
  </si>
  <si>
    <t>IL018000009</t>
  </si>
  <si>
    <t>Cascade Garden</t>
  </si>
  <si>
    <t>IL018000010</t>
  </si>
  <si>
    <t>3rd &amp; 11th Townhouses</t>
  </si>
  <si>
    <t>IL018000023</t>
  </si>
  <si>
    <t>ROCKISLAND MANOR</t>
  </si>
  <si>
    <t>IL020000825</t>
  </si>
  <si>
    <t>Hillside Heights</t>
  </si>
  <si>
    <t>IL020004141</t>
  </si>
  <si>
    <t>Spring Brook/Spring Valley</t>
  </si>
  <si>
    <t>IL022000001</t>
  </si>
  <si>
    <t>BLACKHAWK COURTS</t>
  </si>
  <si>
    <t>IL022000006</t>
  </si>
  <si>
    <t>NORTH MAIN MANOR</t>
  </si>
  <si>
    <t>IL022000007</t>
  </si>
  <si>
    <t>FAIRGROUNDS VALLEY</t>
  </si>
  <si>
    <t>IL022000009</t>
  </si>
  <si>
    <t>OLESEN PLAZA</t>
  </si>
  <si>
    <t>IL022000010</t>
  </si>
  <si>
    <t>Jane Addams Park Apartments</t>
  </si>
  <si>
    <t>IL022000020</t>
  </si>
  <si>
    <t>IL022000021</t>
  </si>
  <si>
    <t>IL022000024</t>
  </si>
  <si>
    <t>SCATTERED SITES ACQ</t>
  </si>
  <si>
    <t>IL022000025</t>
  </si>
  <si>
    <t>SCATTERED SITES ACQ 2</t>
  </si>
  <si>
    <t>IL022000414</t>
  </si>
  <si>
    <t>IL022005152</t>
  </si>
  <si>
    <t>BREWINGTON OAKS &amp; JANE ADDAMS VILLA</t>
  </si>
  <si>
    <t>IL024000003</t>
  </si>
  <si>
    <t>IL024000004</t>
  </si>
  <si>
    <t>JOHN HOLMES COMPLEX</t>
  </si>
  <si>
    <t>IL024000006</t>
  </si>
  <si>
    <t>JOHN MURPHY CENTER</t>
  </si>
  <si>
    <t>IL024000007</t>
  </si>
  <si>
    <t>IL024000011</t>
  </si>
  <si>
    <t>Liberty Meadow Estates Phase II</t>
  </si>
  <si>
    <t>IL025000005</t>
  </si>
  <si>
    <t>IL025000029</t>
  </si>
  <si>
    <t>IL025000051</t>
  </si>
  <si>
    <t>Summit Senior Building Phase I</t>
  </si>
  <si>
    <t>IL025000052</t>
  </si>
  <si>
    <t>Summit Senior Villas</t>
  </si>
  <si>
    <t>IL025000100</t>
  </si>
  <si>
    <t>Riverdale</t>
  </si>
  <si>
    <t>IL026000001</t>
  </si>
  <si>
    <t>BARWELL MANOR HOMES</t>
  </si>
  <si>
    <t>IL026000002</t>
  </si>
  <si>
    <t>Ravine Terrace Homes</t>
  </si>
  <si>
    <t>IL026000003</t>
  </si>
  <si>
    <t>HARRY A. POE MANOR HOME</t>
  </si>
  <si>
    <t>IL026000006</t>
  </si>
  <si>
    <t>ARMORY TERRACE HOMES</t>
  </si>
  <si>
    <t>IL029000001</t>
  </si>
  <si>
    <t>PARKSIDE WESTVIEW HOME</t>
  </si>
  <si>
    <t>IL029000002</t>
  </si>
  <si>
    <t>IL030000001</t>
  </si>
  <si>
    <t>AMP 1 Thomas Terry Apts.</t>
  </si>
  <si>
    <t>IL030000002</t>
  </si>
  <si>
    <t>AMP 2 Private Mathison/Hawthorne</t>
  </si>
  <si>
    <t>IL030000003</t>
  </si>
  <si>
    <t>AMP 3 Ernest Smith Sr. Apts.</t>
  </si>
  <si>
    <t>IL030000004</t>
  </si>
  <si>
    <t>AMP 4 Belleville/Swansea</t>
  </si>
  <si>
    <t>IL030000005</t>
  </si>
  <si>
    <t>AMP 5 Scattered Sites North</t>
  </si>
  <si>
    <t>IL030000006</t>
  </si>
  <si>
    <t>AMP 6 Scattered Sites South</t>
  </si>
  <si>
    <t>IL031000001</t>
  </si>
  <si>
    <t>DEWITT MANOR &amp; COUNTRYSIDE APTS</t>
  </si>
  <si>
    <t>IL032000001</t>
  </si>
  <si>
    <t>COLOMA HOMES</t>
  </si>
  <si>
    <t>IL032000002</t>
  </si>
  <si>
    <t>CIVIC PLAZA</t>
  </si>
  <si>
    <t>IL034000001</t>
  </si>
  <si>
    <t>IL035000001</t>
  </si>
  <si>
    <t>FOREST HILLS</t>
  </si>
  <si>
    <t>IL035000002</t>
  </si>
  <si>
    <t>MCREYNOLDS TOWERS</t>
  </si>
  <si>
    <t>IL037000001</t>
  </si>
  <si>
    <t>KIRK TERRACE</t>
  </si>
  <si>
    <t>IL037000002</t>
  </si>
  <si>
    <t>Golden Oaks</t>
  </si>
  <si>
    <t>IL039000001</t>
  </si>
  <si>
    <t>Azarelli Tower</t>
  </si>
  <si>
    <t>IL039000002</t>
  </si>
  <si>
    <t>MIDTOWN TOWERS</t>
  </si>
  <si>
    <t>IL039000003</t>
  </si>
  <si>
    <t>WILDWOOD COMPLEX</t>
  </si>
  <si>
    <t>IL039000006</t>
  </si>
  <si>
    <t>Girard</t>
  </si>
  <si>
    <t>IL039000007</t>
  </si>
  <si>
    <t>RHF Phase 2</t>
  </si>
  <si>
    <t>IL040000001</t>
  </si>
  <si>
    <t>CENTENNIAL COURT</t>
  </si>
  <si>
    <t>IL041000001</t>
  </si>
  <si>
    <t>FAIRMOUNT APTS</t>
  </si>
  <si>
    <t>IL043000001</t>
  </si>
  <si>
    <t>IL043000002</t>
  </si>
  <si>
    <t>IL043000003</t>
  </si>
  <si>
    <t>IL044000001</t>
  </si>
  <si>
    <t>HSG AUTH CITY OF PEKIN</t>
  </si>
  <si>
    <t>IL045000001</t>
  </si>
  <si>
    <t>MOUNDS</t>
  </si>
  <si>
    <t>IL046000001</t>
  </si>
  <si>
    <t>CAMP POINT</t>
  </si>
  <si>
    <t>IL047000100</t>
  </si>
  <si>
    <t>PRAIRIE HOMES</t>
  </si>
  <si>
    <t>IL048100100</t>
  </si>
  <si>
    <t>Reverted Units</t>
  </si>
  <si>
    <t>IL048100120</t>
  </si>
  <si>
    <t>BEL AIRE TOWERS AND WEST</t>
  </si>
  <si>
    <t>IL048200150</t>
  </si>
  <si>
    <t>ROBERT L. PHIPPS</t>
  </si>
  <si>
    <t>IL048300095</t>
  </si>
  <si>
    <t>DIAMOND TERRACE/DEAN BARTLE</t>
  </si>
  <si>
    <t>IL049000001</t>
  </si>
  <si>
    <t>HARDIN PROJECT</t>
  </si>
  <si>
    <t>IL050000001</t>
  </si>
  <si>
    <t>IL050000002</t>
  </si>
  <si>
    <t>IL050000003</t>
  </si>
  <si>
    <t>IL051000001</t>
  </si>
  <si>
    <t>HOLTON,SUNNYSIDE,EVERGREEN</t>
  </si>
  <si>
    <t>IL051000002</t>
  </si>
  <si>
    <t>HANDICAPPED UNITS</t>
  </si>
  <si>
    <t>IL051000003</t>
  </si>
  <si>
    <t>WOODHILL</t>
  </si>
  <si>
    <t>IL051000004</t>
  </si>
  <si>
    <t>IWOODHILL NORTH</t>
  </si>
  <si>
    <t>IL052000001</t>
  </si>
  <si>
    <t>KOENEMAN ACRES</t>
  </si>
  <si>
    <t>IL053000001</t>
  </si>
  <si>
    <t>MURPHYSBORO</t>
  </si>
  <si>
    <t>IL053000002</t>
  </si>
  <si>
    <t>CARBONDALE</t>
  </si>
  <si>
    <t>IL055000001</t>
  </si>
  <si>
    <t>OAKWOOD ESTATES</t>
  </si>
  <si>
    <t>IL055000003</t>
  </si>
  <si>
    <t>Toledo Estates</t>
  </si>
  <si>
    <t>IL056000002</t>
  </si>
  <si>
    <t>IL056000003</t>
  </si>
  <si>
    <t>BEACH HAVEN TOWER</t>
  </si>
  <si>
    <t>IL056000004</t>
  </si>
  <si>
    <t>IL056000005</t>
  </si>
  <si>
    <t>IL057000001</t>
  </si>
  <si>
    <t>CENTRALIA SITE 1&amp;2</t>
  </si>
  <si>
    <t>IL057000002</t>
  </si>
  <si>
    <t>MEADOW LARK MANOR</t>
  </si>
  <si>
    <t>IL057000003</t>
  </si>
  <si>
    <t>SILVER ACRES</t>
  </si>
  <si>
    <t>IL058000001</t>
  </si>
  <si>
    <t>IL059000001</t>
  </si>
  <si>
    <t>SOUTHTOWN 59-1</t>
  </si>
  <si>
    <t>IL059000002</t>
  </si>
  <si>
    <t>ROSE LANE</t>
  </si>
  <si>
    <t>IL060000001</t>
  </si>
  <si>
    <t>HSG AUTH GALLATIN COUN</t>
  </si>
  <si>
    <t>IL061000001</t>
  </si>
  <si>
    <t>WEST FRANKFORT HSG</t>
  </si>
  <si>
    <t>IL061000002</t>
  </si>
  <si>
    <t>BENTON HOUSING</t>
  </si>
  <si>
    <t>IL061000003</t>
  </si>
  <si>
    <t>ZEIGLER HOUSING</t>
  </si>
  <si>
    <t>IL061000004</t>
  </si>
  <si>
    <t>CHRISTOPHER ELDERLY</t>
  </si>
  <si>
    <t>IL061000005</t>
  </si>
  <si>
    <t>KUCA HIGHRISE</t>
  </si>
  <si>
    <t>IL062000001</t>
  </si>
  <si>
    <t>IL063000001</t>
  </si>
  <si>
    <t>VIENNA IL</t>
  </si>
  <si>
    <t>IL065000001</t>
  </si>
  <si>
    <t>FLORA</t>
  </si>
  <si>
    <t>IL066000006</t>
  </si>
  <si>
    <t>RIVER SIDE HOMES</t>
  </si>
  <si>
    <t>IL067000008</t>
  </si>
  <si>
    <t>ANNAVISTA HIGHRISE</t>
  </si>
  <si>
    <t>IL067000017</t>
  </si>
  <si>
    <t>HILLSIDE TERR &amp; GRAYLAND</t>
  </si>
  <si>
    <t>IL068000001</t>
  </si>
  <si>
    <t>GRAYVILLE PROJECT</t>
  </si>
  <si>
    <t>IL069000001</t>
  </si>
  <si>
    <t>MARSHALL</t>
  </si>
  <si>
    <t>IL070000001</t>
  </si>
  <si>
    <t>GREENUP</t>
  </si>
  <si>
    <t>IL071000001</t>
  </si>
  <si>
    <t>PITTSFIELD</t>
  </si>
  <si>
    <t>IL072000001</t>
  </si>
  <si>
    <t>LINCOLN CT./TUNISON APTS.</t>
  </si>
  <si>
    <t>IL073000001</t>
  </si>
  <si>
    <t>WINCHESTER I</t>
  </si>
  <si>
    <t>IL074000001</t>
  </si>
  <si>
    <t>JERSEY HOMES/ACRES</t>
  </si>
  <si>
    <t>IL076000001</t>
  </si>
  <si>
    <t>EISENHOWER TOWER</t>
  </si>
  <si>
    <t>IL076000002</t>
  </si>
  <si>
    <t>PRAIRIEVIEW</t>
  </si>
  <si>
    <t>IL076000003</t>
  </si>
  <si>
    <t>GREENBRIAR</t>
  </si>
  <si>
    <t>IL078000001</t>
  </si>
  <si>
    <t>ALEX LONG/TALMAGE DEFREES APTS</t>
  </si>
  <si>
    <t>IL079000001</t>
  </si>
  <si>
    <t>Walnut Ct/VAS Homes</t>
  </si>
  <si>
    <t>IL079000002</t>
  </si>
  <si>
    <t>Beecher High Rise/Cottages</t>
  </si>
  <si>
    <t>IL079000003</t>
  </si>
  <si>
    <t>Turner High Rise/Scattered MIDD Sites</t>
  </si>
  <si>
    <t>IL080000001</t>
  </si>
  <si>
    <t>FLOWER GARDEN COURT</t>
  </si>
  <si>
    <t>IL081000001</t>
  </si>
  <si>
    <t>MEST MANOR</t>
  </si>
  <si>
    <t>IL082000001</t>
  </si>
  <si>
    <t>GEARVIEW HGTS/MCCOY MANOR</t>
  </si>
  <si>
    <t>IL083000001</t>
  </si>
  <si>
    <t>Champion Park</t>
  </si>
  <si>
    <t>IL083000003</t>
  </si>
  <si>
    <t>D Agnolo</t>
  </si>
  <si>
    <t>IL083000006</t>
  </si>
  <si>
    <t>Collier Garden Apartments</t>
  </si>
  <si>
    <t>IL083000007</t>
  </si>
  <si>
    <t>Johnston Garden Apartments</t>
  </si>
  <si>
    <t>IL083000008</t>
  </si>
  <si>
    <t>Wescott Homes</t>
  </si>
  <si>
    <t>IL083000010</t>
  </si>
  <si>
    <t>Scattered Site Acquistion</t>
  </si>
  <si>
    <t>IL084000001</t>
  </si>
  <si>
    <t>OAKLAWN APARTMENTS</t>
  </si>
  <si>
    <t>IL084000002</t>
  </si>
  <si>
    <t>LONGVIEW APARTMENTS</t>
  </si>
  <si>
    <t>IL084000004</t>
  </si>
  <si>
    <t>MAPLE MANOR APARTMENT</t>
  </si>
  <si>
    <t>IL085000001</t>
  </si>
  <si>
    <t>MOON TOWERS</t>
  </si>
  <si>
    <t>IL085000002</t>
  </si>
  <si>
    <t>FAMILY HOUSING</t>
  </si>
  <si>
    <t>IL085000003</t>
  </si>
  <si>
    <t>BLUE BELL TOWER</t>
  </si>
  <si>
    <t>IL085000004</t>
  </si>
  <si>
    <t>Family Housing 504</t>
  </si>
  <si>
    <t>IL086000001</t>
  </si>
  <si>
    <t>SPRING VALLEY HI-RISE</t>
  </si>
  <si>
    <t>IL086000002</t>
  </si>
  <si>
    <t>PRINCETON HI RISE</t>
  </si>
  <si>
    <t>IL087000001</t>
  </si>
  <si>
    <t>LAKE TOWERS</t>
  </si>
  <si>
    <t>IL088000001</t>
  </si>
  <si>
    <t>FAIRFIELD HIGH RISE</t>
  </si>
  <si>
    <t>IL089000100</t>
  </si>
  <si>
    <t>GOLDEN YEARS PLAZA</t>
  </si>
  <si>
    <t>IL089000200</t>
  </si>
  <si>
    <t>LEWIS - GARDEN ESTATES</t>
  </si>
  <si>
    <t>IL089000300</t>
  </si>
  <si>
    <t>CIVIC APARTMENTS</t>
  </si>
  <si>
    <t>IL090000001</t>
  </si>
  <si>
    <t>Jericho Circle</t>
  </si>
  <si>
    <t>IL090000002</t>
  </si>
  <si>
    <t>MAPLE TERRACE</t>
  </si>
  <si>
    <t>IL091000001</t>
  </si>
  <si>
    <t>OAK TERRACE</t>
  </si>
  <si>
    <t>IL091000002</t>
  </si>
  <si>
    <t>LINCOLN HOMES</t>
  </si>
  <si>
    <t>IL093000001</t>
  </si>
  <si>
    <t>TOWER HEIGHTS</t>
  </si>
  <si>
    <t>IL094000001</t>
  </si>
  <si>
    <t>LIVINGSTON APARTMENTS</t>
  </si>
  <si>
    <t>IL095000001</t>
  </si>
  <si>
    <t>OREGON</t>
  </si>
  <si>
    <t>IL096000001</t>
  </si>
  <si>
    <t>OLNEY</t>
  </si>
  <si>
    <t>IL097000001</t>
  </si>
  <si>
    <t>GOLDEN ERA HOMES</t>
  </si>
  <si>
    <t>IL099000001</t>
  </si>
  <si>
    <t>MT STERLING</t>
  </si>
  <si>
    <t>IL100000001</t>
  </si>
  <si>
    <t>HACC - General</t>
  </si>
  <si>
    <t>IL102000001</t>
  </si>
  <si>
    <t>IL103000001</t>
  </si>
  <si>
    <t>MILLS PARK TOWER</t>
  </si>
  <si>
    <t>IL104000001</t>
  </si>
  <si>
    <t>IL107000001</t>
  </si>
  <si>
    <t>NORTH CHGO HSG AUTH</t>
  </si>
  <si>
    <t>IL108000001</t>
  </si>
  <si>
    <t>SMITH MANOR</t>
  </si>
  <si>
    <t>IL116000001</t>
  </si>
  <si>
    <t>MCHENRY SCATTERED SITE</t>
  </si>
  <si>
    <t>IL118000001</t>
  </si>
  <si>
    <t>GOLDEN HEIGHT</t>
  </si>
  <si>
    <t>IL120000001</t>
  </si>
  <si>
    <t>HIGHLAND MANOR-ELDERLY</t>
  </si>
  <si>
    <t>IL126000001</t>
  </si>
  <si>
    <t>BUTLER HIGH-RISE</t>
  </si>
  <si>
    <t>IL126000002</t>
  </si>
  <si>
    <t>SHERMAN DRIVE APARTMENTS</t>
  </si>
  <si>
    <t>IL128000001</t>
  </si>
  <si>
    <t>PRAIRIE HOMES II BEMENT</t>
  </si>
  <si>
    <t>IL131000001</t>
  </si>
  <si>
    <t>VASHTI VILLAGE</t>
  </si>
  <si>
    <t>IN</t>
  </si>
  <si>
    <t>5HPH</t>
  </si>
  <si>
    <t>IN002001001</t>
  </si>
  <si>
    <t>MAJOR BOWMAN TERRACE</t>
  </si>
  <si>
    <t>IN002002002</t>
  </si>
  <si>
    <t>OLD FRENCH TOWNE</t>
  </si>
  <si>
    <t>IN002003003</t>
  </si>
  <si>
    <t>PIANKENSHAW PLACE</t>
  </si>
  <si>
    <t>IN002004004</t>
  </si>
  <si>
    <t>PRESIDENTIAL ESTATES</t>
  </si>
  <si>
    <t>IN003000001</t>
  </si>
  <si>
    <t>BEACON HEIGHTS</t>
  </si>
  <si>
    <t>IN003000002</t>
  </si>
  <si>
    <t>BROOKMILL COURT</t>
  </si>
  <si>
    <t>IN003000003</t>
  </si>
  <si>
    <t>TALL OAKS</t>
  </si>
  <si>
    <t>IN003000004</t>
  </si>
  <si>
    <t>NORTH HIGHLANDS</t>
  </si>
  <si>
    <t>IN003000008</t>
  </si>
  <si>
    <t>South Side Senior Villas</t>
  </si>
  <si>
    <t>IN004000004</t>
  </si>
  <si>
    <t>MIDDLETOWN GARDENS</t>
  </si>
  <si>
    <t>PARKVIEW APTS</t>
  </si>
  <si>
    <t>IN005000005</t>
  </si>
  <si>
    <t>EARTHSTONE TERRACE</t>
  </si>
  <si>
    <t>IN005000006</t>
  </si>
  <si>
    <t>GILLESPIE TOWER</t>
  </si>
  <si>
    <t>IN005000008</t>
  </si>
  <si>
    <t>R.A.GREENE SOUTHERN PINES</t>
  </si>
  <si>
    <t>IN005000009</t>
  </si>
  <si>
    <t>Millennium Place I</t>
  </si>
  <si>
    <t>IN005000010</t>
  </si>
  <si>
    <t>Millennium Place II</t>
  </si>
  <si>
    <t>IN005000011</t>
  </si>
  <si>
    <t>Millennium Place III</t>
  </si>
  <si>
    <t>IN005000012</t>
  </si>
  <si>
    <t>Millennium Place IV</t>
  </si>
  <si>
    <t>IN005000014</t>
  </si>
  <si>
    <t>Autumn Woods</t>
  </si>
  <si>
    <t>IN006000001</t>
  </si>
  <si>
    <t>WESTVALE MANOR</t>
  </si>
  <si>
    <t>IN007046902</t>
  </si>
  <si>
    <t>GARDEN SQUARE</t>
  </si>
  <si>
    <t>IN009000001</t>
  </si>
  <si>
    <t>MERLE HENDERSON APARTMENTS</t>
  </si>
  <si>
    <t>IN009000002</t>
  </si>
  <si>
    <t>Southview/ GEIER APARTMENTS</t>
  </si>
  <si>
    <t>IN009000003</t>
  </si>
  <si>
    <t>ROBERT F. (BOBBY) SMITH APARTMENTS</t>
  </si>
  <si>
    <t>IN010000001</t>
  </si>
  <si>
    <t>COLUMBIA CENTER</t>
  </si>
  <si>
    <t>IN010000002</t>
  </si>
  <si>
    <t>TURNER PARK</t>
  </si>
  <si>
    <t>IN010000003</t>
  </si>
  <si>
    <t>American Heartland Homes One</t>
  </si>
  <si>
    <t>IN010000004</t>
  </si>
  <si>
    <t>American Heartland Homes Two</t>
  </si>
  <si>
    <t>IN010000005</t>
  </si>
  <si>
    <t>Flagstone Village</t>
  </si>
  <si>
    <t>IN011000001</t>
  </si>
  <si>
    <t>ELDERLY HIGHRISE</t>
  </si>
  <si>
    <t>IN011000002</t>
  </si>
  <si>
    <t>SENIOR CITIZENS</t>
  </si>
  <si>
    <t>IN011000003</t>
  </si>
  <si>
    <t>LEASED ELDERLY HIGHRISE</t>
  </si>
  <si>
    <t>IN011000004</t>
  </si>
  <si>
    <t>IN011000005</t>
  </si>
  <si>
    <t>IN011000007</t>
  </si>
  <si>
    <t>DELANEY COMMUNITY</t>
  </si>
  <si>
    <t>IN011000008</t>
  </si>
  <si>
    <t>IN011000009</t>
  </si>
  <si>
    <t>IN011000010</t>
  </si>
  <si>
    <t>DORIE MILLER</t>
  </si>
  <si>
    <t>IN011000011</t>
  </si>
  <si>
    <t>Duneland</t>
  </si>
  <si>
    <t>IN011000012</t>
  </si>
  <si>
    <t>Horace Mann Apartments</t>
  </si>
  <si>
    <t>IN011000014</t>
  </si>
  <si>
    <t>Dorie Miller Homes</t>
  </si>
  <si>
    <t>IN011000015</t>
  </si>
  <si>
    <t>Dorie Miller East Point</t>
  </si>
  <si>
    <t>IN012000001</t>
  </si>
  <si>
    <t>RIVERSIDE TERRACE</t>
  </si>
  <si>
    <t>IN012000003</t>
  </si>
  <si>
    <t>IN012000004</t>
  </si>
  <si>
    <t>RIVERVIEW TOWERS</t>
  </si>
  <si>
    <t>IN015000001</t>
  </si>
  <si>
    <t>PLAZA APTS &amp; MONROE CIR</t>
  </si>
  <si>
    <t>IN015000002</t>
  </si>
  <si>
    <t>IN015000003</t>
  </si>
  <si>
    <t>NORTHWEST PLAZA</t>
  </si>
  <si>
    <t>IN015000004</t>
  </si>
  <si>
    <t>IN017000001</t>
  </si>
  <si>
    <t>JOHN J BARTON APTS</t>
  </si>
  <si>
    <t>IN017000006</t>
  </si>
  <si>
    <t>CONCORD HOMES EAST</t>
  </si>
  <si>
    <t>IN017000024</t>
  </si>
  <si>
    <t>Penn Place</t>
  </si>
  <si>
    <t>IN018000001</t>
  </si>
  <si>
    <t>TWILIGHT TOWERS</t>
  </si>
  <si>
    <t>IN019000001</t>
  </si>
  <si>
    <t>BOULEVARD GARDENS</t>
  </si>
  <si>
    <t>IN019000002</t>
  </si>
  <si>
    <t>IN019000003</t>
  </si>
  <si>
    <t>Harborside Homes Duplexes</t>
  </si>
  <si>
    <t>IN020000001</t>
  </si>
  <si>
    <t>BARBEE CREEK VILLAGE</t>
  </si>
  <si>
    <t>IN020000002</t>
  </si>
  <si>
    <t>RIVER VIEW 500</t>
  </si>
  <si>
    <t>IN021000001</t>
  </si>
  <si>
    <t>DREISER SQUARE - 2</t>
  </si>
  <si>
    <t>IN021000003</t>
  </si>
  <si>
    <t>LOCKPORT</t>
  </si>
  <si>
    <t>IN021000004</t>
  </si>
  <si>
    <t>MCMILLAN SQUARE</t>
  </si>
  <si>
    <t>IN021000005</t>
  </si>
  <si>
    <t>GARFIELD TOWERS</t>
  </si>
  <si>
    <t>IN021000006</t>
  </si>
  <si>
    <t>TURNKEY-1982</t>
  </si>
  <si>
    <t>IN022474011</t>
  </si>
  <si>
    <t>CRESTMONT</t>
  </si>
  <si>
    <t>IN022474022</t>
  </si>
  <si>
    <t>WALNUT WOODS</t>
  </si>
  <si>
    <t>IN023100000</t>
  </si>
  <si>
    <t>GREENWOOD APTS</t>
  </si>
  <si>
    <t>IN023200000</t>
  </si>
  <si>
    <t>CLARK ARMS APTS</t>
  </si>
  <si>
    <t>IN024000001</t>
  </si>
  <si>
    <t>LINCOLN MNR&amp;KENNEDY PLAZA</t>
  </si>
  <si>
    <t>IN025000001</t>
  </si>
  <si>
    <t>WOODRIDGE APARTMENTS</t>
  </si>
  <si>
    <t>IN025000002</t>
  </si>
  <si>
    <t>IN026000001</t>
  </si>
  <si>
    <t>ROSEDALE HI-RISE</t>
  </si>
  <si>
    <t>IN026000002</t>
  </si>
  <si>
    <t>WASHINGTON GARDENS</t>
  </si>
  <si>
    <t>IN026000003</t>
  </si>
  <si>
    <t>WATERFALL HI-RISE</t>
  </si>
  <si>
    <t>IN026000004</t>
  </si>
  <si>
    <t>IN026000007</t>
  </si>
  <si>
    <t>IN028000001</t>
  </si>
  <si>
    <t>FRIENDSHIP VILLAGE &amp; LEAGUE CIRCLE APTS.</t>
  </si>
  <si>
    <t>IN029000001</t>
  </si>
  <si>
    <t>JAMES HUNTER</t>
  </si>
  <si>
    <t>IN029000002</t>
  </si>
  <si>
    <t>JOHN B NICOSIA</t>
  </si>
  <si>
    <t>IN029000004</t>
  </si>
  <si>
    <t>IN029000005</t>
  </si>
  <si>
    <t>Roses of Sharon</t>
  </si>
  <si>
    <t>IN030000001</t>
  </si>
  <si>
    <t>WASHINGTON TOWERS</t>
  </si>
  <si>
    <t>IN031000001</t>
  </si>
  <si>
    <t>HAUCK HOUSE APARTMENTS.</t>
  </si>
  <si>
    <t>IN032000001</t>
  </si>
  <si>
    <t>BLOOMFIELD HOUSING AUTHORITY</t>
  </si>
  <si>
    <t>IN034000001</t>
  </si>
  <si>
    <t>SUNRISE TOWERS</t>
  </si>
  <si>
    <t>IN035000001</t>
  </si>
  <si>
    <t>COOPER TOWERS</t>
  </si>
  <si>
    <t>IN036000001</t>
  </si>
  <si>
    <t>LAMPLIGHTER SENIOR CITIZEN COMPLEX</t>
  </si>
  <si>
    <t>IN037000010</t>
  </si>
  <si>
    <t>CLOVERLEAF CIRCLE</t>
  </si>
  <si>
    <t>IN039000001</t>
  </si>
  <si>
    <t>ELLIOTT MANOR</t>
  </si>
  <si>
    <t>IN041000001</t>
  </si>
  <si>
    <t>MASON HOMES</t>
  </si>
  <si>
    <t>IN041000002</t>
  </si>
  <si>
    <t>NORMAN MANOR</t>
  </si>
  <si>
    <t>IN050000001</t>
  </si>
  <si>
    <t>MAPLEWOOD TERRACE</t>
  </si>
  <si>
    <t>IN055000001</t>
  </si>
  <si>
    <t>LINTON HOUSING AUTHORITY</t>
  </si>
  <si>
    <t>IN058012347</t>
  </si>
  <si>
    <t>HERITAGE WOODS</t>
  </si>
  <si>
    <t>IN067000001</t>
  </si>
  <si>
    <t>TILLY ESTATE</t>
  </si>
  <si>
    <t>IN085000001</t>
  </si>
  <si>
    <t>BROCKVILLE COMMONS</t>
  </si>
  <si>
    <t>IN089000001</t>
  </si>
  <si>
    <t>FRONT ST CT&amp;SYLVAN MANOR</t>
  </si>
  <si>
    <t>IN090000001</t>
  </si>
  <si>
    <t>GREENDALE VILLAGE APTS</t>
  </si>
  <si>
    <t>IN091000001</t>
  </si>
  <si>
    <t>EASTWOOD PLACE</t>
  </si>
  <si>
    <t>KS</t>
  </si>
  <si>
    <t>KS001000051</t>
  </si>
  <si>
    <t>Juniper Gardens</t>
  </si>
  <si>
    <t>KS001000052</t>
  </si>
  <si>
    <t>Family North</t>
  </si>
  <si>
    <t>KS001000053</t>
  </si>
  <si>
    <t>Family South</t>
  </si>
  <si>
    <t>KS001000054</t>
  </si>
  <si>
    <t>KS001000055</t>
  </si>
  <si>
    <t>Wyandotte Towers</t>
  </si>
  <si>
    <t>KS001000056</t>
  </si>
  <si>
    <t>East Highrise</t>
  </si>
  <si>
    <t>KS001000057</t>
  </si>
  <si>
    <t>West Highrise</t>
  </si>
  <si>
    <t>KS001000058</t>
  </si>
  <si>
    <t>VAUGHN DALE</t>
  </si>
  <si>
    <t>KS002000001</t>
  </si>
  <si>
    <t>PINE RIDGE MANOR</t>
  </si>
  <si>
    <t>KS002000002</t>
  </si>
  <si>
    <t>POLK PLAZA</t>
  </si>
  <si>
    <t>KS002000003</t>
  </si>
  <si>
    <t>DEER CREEK VILLAGE</t>
  </si>
  <si>
    <t>KS002000004</t>
  </si>
  <si>
    <t>TYLER TOWERS</t>
  </si>
  <si>
    <t>KS002000005</t>
  </si>
  <si>
    <t>JACKSON TOWERS</t>
  </si>
  <si>
    <t>KS002000007</t>
  </si>
  <si>
    <t>Tennessee Town II</t>
  </si>
  <si>
    <t>KS002000008</t>
  </si>
  <si>
    <t>Echo Ridge</t>
  </si>
  <si>
    <t>KS003000001</t>
  </si>
  <si>
    <t>LEBOW MANOR</t>
  </si>
  <si>
    <t>KS004000003</t>
  </si>
  <si>
    <t>KS004000004</t>
  </si>
  <si>
    <t>KS005000001</t>
  </si>
  <si>
    <t>SOUTH PARK APARTMENTS</t>
  </si>
  <si>
    <t>KS006000011</t>
  </si>
  <si>
    <t>DODGE CITY PHA</t>
  </si>
  <si>
    <t>KS006000022</t>
  </si>
  <si>
    <t>KS007000001</t>
  </si>
  <si>
    <t>COLONIAL ACRES</t>
  </si>
  <si>
    <t>KS008000001</t>
  </si>
  <si>
    <t>SOUTHERN HEIGHTS</t>
  </si>
  <si>
    <t>KS010000001</t>
  </si>
  <si>
    <t>TERRACE HEIGHTS</t>
  </si>
  <si>
    <t>KS011000001</t>
  </si>
  <si>
    <t>ARBOR KNOLL HOMES</t>
  </si>
  <si>
    <t>KS012000001</t>
  </si>
  <si>
    <t>SAPPA VALLEY MANOR</t>
  </si>
  <si>
    <t>KS013000001</t>
  </si>
  <si>
    <t>HIGHLAND HAVEN</t>
  </si>
  <si>
    <t>KS014000001</t>
  </si>
  <si>
    <t>LINNVIEW</t>
  </si>
  <si>
    <t>KS015000001</t>
  </si>
  <si>
    <t>WHEATLAND HOMES</t>
  </si>
  <si>
    <t>KS016000001</t>
  </si>
  <si>
    <t>SUNRISE ACRES</t>
  </si>
  <si>
    <t>KS017000001</t>
  </si>
  <si>
    <t>KS018000046</t>
  </si>
  <si>
    <t>ANTHONY  HA</t>
  </si>
  <si>
    <t>KS019000001</t>
  </si>
  <si>
    <t>SUNNY SLOPE MANOR</t>
  </si>
  <si>
    <t>KS020000001</t>
  </si>
  <si>
    <t>SOLOMON VALLEY APARTMENTS</t>
  </si>
  <si>
    <t>KS021000001</t>
  </si>
  <si>
    <t>WESTVIEW &amp; 8TH STREET</t>
  </si>
  <si>
    <t>KS022000001</t>
  </si>
  <si>
    <t>WHEATRIDGE MANOR</t>
  </si>
  <si>
    <t>KS023000001</t>
  </si>
  <si>
    <t>KINSLEY PHA</t>
  </si>
  <si>
    <t>KS025000001</t>
  </si>
  <si>
    <t>PARK PLACE</t>
  </si>
  <si>
    <t>KS026000001</t>
  </si>
  <si>
    <t>LURAY PHA</t>
  </si>
  <si>
    <t>KS027000001</t>
  </si>
  <si>
    <t>PRAIRIE ACRES &amp; PARKSIDE MANOR</t>
  </si>
  <si>
    <t>KS028000001</t>
  </si>
  <si>
    <t>STERLING PHA</t>
  </si>
  <si>
    <t>KS029000001</t>
  </si>
  <si>
    <t>OSAGE MANOR&amp;SPENCER DUPLX</t>
  </si>
  <si>
    <t>KS030000001</t>
  </si>
  <si>
    <t>MESA VIEW MANOR</t>
  </si>
  <si>
    <t>KS032000001</t>
  </si>
  <si>
    <t>HILLTOP MANOR</t>
  </si>
  <si>
    <t>KS033000001</t>
  </si>
  <si>
    <t>SCATTERED APTS</t>
  </si>
  <si>
    <t>KS034000001</t>
  </si>
  <si>
    <t>NORTON LHA</t>
  </si>
  <si>
    <t>KS036000001</t>
  </si>
  <si>
    <t>KS037000400</t>
  </si>
  <si>
    <t>WHEAT CAPITAL MANOR</t>
  </si>
  <si>
    <t>KS039000001</t>
  </si>
  <si>
    <t>MAPLE VISTA</t>
  </si>
  <si>
    <t>KS040000001</t>
  </si>
  <si>
    <t>KS040-01</t>
  </si>
  <si>
    <t>KS042000001</t>
  </si>
  <si>
    <t>NORTHVIEW</t>
  </si>
  <si>
    <t>KS043000001</t>
  </si>
  <si>
    <t>PARKVIEW MANOR</t>
  </si>
  <si>
    <t>KS044000001</t>
  </si>
  <si>
    <t>BELMONT TOWERS</t>
  </si>
  <si>
    <t>KS045000001</t>
  </si>
  <si>
    <t>GALENA HOUSING</t>
  </si>
  <si>
    <t>KS047000001</t>
  </si>
  <si>
    <t>JETMORE PHA</t>
  </si>
  <si>
    <t>KS049000001</t>
  </si>
  <si>
    <t>Housing Authority of the City of Iola</t>
  </si>
  <si>
    <t>KS050000001</t>
  </si>
  <si>
    <t>CITY PARK MANOR</t>
  </si>
  <si>
    <t>KS051000002</t>
  </si>
  <si>
    <t>KS052000001</t>
  </si>
  <si>
    <t>PLEASANTON PHA</t>
  </si>
  <si>
    <t>KS053000001</t>
  </si>
  <si>
    <t>EDGEWOOD HOMES</t>
  </si>
  <si>
    <t>KS053000002</t>
  </si>
  <si>
    <t>BABCOCK PLACE</t>
  </si>
  <si>
    <t>KS054000001</t>
  </si>
  <si>
    <t>KS055000003</t>
  </si>
  <si>
    <t>SPARKS TOWERS</t>
  </si>
  <si>
    <t>KS056000001</t>
  </si>
  <si>
    <t>SUNSET HAVEN</t>
  </si>
  <si>
    <t>KS057000001</t>
  </si>
  <si>
    <t>INDIAN HILLS LODGE</t>
  </si>
  <si>
    <t>KS058000001</t>
  </si>
  <si>
    <t>ULYSSES PHA</t>
  </si>
  <si>
    <t>KS059000001</t>
  </si>
  <si>
    <t>NORTHRIDGE MANOR</t>
  </si>
  <si>
    <t>KS060000001</t>
  </si>
  <si>
    <t>WATERVILLE PHA</t>
  </si>
  <si>
    <t>KS061000001</t>
  </si>
  <si>
    <t>HUMBOLDT PHA</t>
  </si>
  <si>
    <t>KS062000001</t>
  </si>
  <si>
    <t>OSAGE VILLAGE &amp; GENERAL OCCUPANCY</t>
  </si>
  <si>
    <t>KS063000001</t>
  </si>
  <si>
    <t>APARTMENT TOWER</t>
  </si>
  <si>
    <t>KS063000012</t>
  </si>
  <si>
    <t>Flint Hills Improvement</t>
  </si>
  <si>
    <t>KS065000001</t>
  </si>
  <si>
    <t>LINDSBORG PHA</t>
  </si>
  <si>
    <t>KS066000001</t>
  </si>
  <si>
    <t>WICKRIDGE</t>
  </si>
  <si>
    <t>KS068000001</t>
  </si>
  <si>
    <t>PLANTERS II</t>
  </si>
  <si>
    <t>KS069000001</t>
  </si>
  <si>
    <t>NEODESHA PHA</t>
  </si>
  <si>
    <t>KS070000001</t>
  </si>
  <si>
    <t>STRONG CITY PHA</t>
  </si>
  <si>
    <t>KS071000001</t>
  </si>
  <si>
    <t>PERSHING MANOR &amp; REDWOOD PLACE</t>
  </si>
  <si>
    <t>KS072000001</t>
  </si>
  <si>
    <t>PARKLANE - Conversion</t>
  </si>
  <si>
    <t>KS073000001</t>
  </si>
  <si>
    <t>Midtown Towers Roanoke Court Conversion</t>
  </si>
  <si>
    <t>KS076000001</t>
  </si>
  <si>
    <t>CHEYENNE MANOR</t>
  </si>
  <si>
    <t>KS077000001</t>
  </si>
  <si>
    <t>KS078000001</t>
  </si>
  <si>
    <t>BRIGADOON</t>
  </si>
  <si>
    <t>KS079000001</t>
  </si>
  <si>
    <t>HOWARD HOUSING</t>
  </si>
  <si>
    <t>KS080000001</t>
  </si>
  <si>
    <t>RIDGEWOOD MANOR</t>
  </si>
  <si>
    <t>KS081000001</t>
  </si>
  <si>
    <t>NICODEMUS VILLA</t>
  </si>
  <si>
    <t>KS082000001</t>
  </si>
  <si>
    <t>HILL CITY HOUSING AUTHORITY</t>
  </si>
  <si>
    <t>KS083000001</t>
  </si>
  <si>
    <t>GREENLEAF HEIGHTS</t>
  </si>
  <si>
    <t>KS086000001</t>
  </si>
  <si>
    <t>CENTENNIAL VILLAGE</t>
  </si>
  <si>
    <t>KS091000001</t>
  </si>
  <si>
    <t>SUNRISE APARTMENTS</t>
  </si>
  <si>
    <t>KS094000001</t>
  </si>
  <si>
    <t>CARRIAGE MANOR</t>
  </si>
  <si>
    <t>KS095000001</t>
  </si>
  <si>
    <t>EASTVIEW TERRACE</t>
  </si>
  <si>
    <t>KS096000001</t>
  </si>
  <si>
    <t>GRAND OAKS</t>
  </si>
  <si>
    <t>KS105000001</t>
  </si>
  <si>
    <t>JUNCTION CITY HOUSING</t>
  </si>
  <si>
    <t>KS112000001</t>
  </si>
  <si>
    <t>HALSTEAD FAMILY HSG</t>
  </si>
  <si>
    <t>KS113000125</t>
  </si>
  <si>
    <t>SUNRISE DRIVE APTS</t>
  </si>
  <si>
    <t>KS121000001</t>
  </si>
  <si>
    <t>LINCOLN HOUSING AUTHORITY</t>
  </si>
  <si>
    <t>KS131100000</t>
  </si>
  <si>
    <t>FRONTENAC HA</t>
  </si>
  <si>
    <t>KS132000001</t>
  </si>
  <si>
    <t>WINFIELD HA</t>
  </si>
  <si>
    <t>KS141000001</t>
  </si>
  <si>
    <t>KS142000001</t>
  </si>
  <si>
    <t>NEWELL HOUSING</t>
  </si>
  <si>
    <t>KS143000001</t>
  </si>
  <si>
    <t>COUNTRYSIDE ACRES</t>
  </si>
  <si>
    <t>KS147000001</t>
  </si>
  <si>
    <t>BUTTERFIELD TRAIL HOUSE</t>
  </si>
  <si>
    <t>KS152000001</t>
  </si>
  <si>
    <t>SOLOMON PUBLIC HOUSING</t>
  </si>
  <si>
    <t>KS155000001</t>
  </si>
  <si>
    <t>CHERRYVALE PUB HSG</t>
  </si>
  <si>
    <t>KS158000001</t>
  </si>
  <si>
    <t>THE ELMS</t>
  </si>
  <si>
    <t>KY</t>
  </si>
  <si>
    <t>4IPH</t>
  </si>
  <si>
    <t>KY001000002</t>
  </si>
  <si>
    <t>BEECHER TERRACE</t>
  </si>
  <si>
    <t>KY001000003</t>
  </si>
  <si>
    <t>PARKWAY PL</t>
  </si>
  <si>
    <t>KY001000012</t>
  </si>
  <si>
    <t>DOSKER MANOR</t>
  </si>
  <si>
    <t>KY001000013</t>
  </si>
  <si>
    <t>ST CATHERINE CT</t>
  </si>
  <si>
    <t>KY001000014</t>
  </si>
  <si>
    <t>AVENUE PLAZA</t>
  </si>
  <si>
    <t>KY001000017</t>
  </si>
  <si>
    <t>Fegenbush-Whipps Mill</t>
  </si>
  <si>
    <t>KY001000018</t>
  </si>
  <si>
    <t>LOURDES HALL</t>
  </si>
  <si>
    <t>KY001000027</t>
  </si>
  <si>
    <t>Chauncey</t>
  </si>
  <si>
    <t>KY001000030</t>
  </si>
  <si>
    <t>Park DuValle Phase II</t>
  </si>
  <si>
    <t>KY001000031</t>
  </si>
  <si>
    <t>PARK DUV ALL</t>
  </si>
  <si>
    <t>KY001000032</t>
  </si>
  <si>
    <t>PARK DUVAL Phase IV</t>
  </si>
  <si>
    <t>KY001000034</t>
  </si>
  <si>
    <t>HOPE VI SCATTERED SITES</t>
  </si>
  <si>
    <t>KY001000036</t>
  </si>
  <si>
    <t>St. Francis</t>
  </si>
  <si>
    <t>KY001000043</t>
  </si>
  <si>
    <t>Stephen Foster Senior Living Plus</t>
  </si>
  <si>
    <t>KY001000046</t>
  </si>
  <si>
    <t>Village Manor Apartments</t>
  </si>
  <si>
    <t>KY001000047</t>
  </si>
  <si>
    <t>Clarksdale I Scattered 69</t>
  </si>
  <si>
    <t>KY001000049</t>
  </si>
  <si>
    <t>Liberty Green Rental Phase I</t>
  </si>
  <si>
    <t>KY001000050</t>
  </si>
  <si>
    <t>Liberty Green Rental Phase II</t>
  </si>
  <si>
    <t>KY001000051</t>
  </si>
  <si>
    <t>Liberty Green III</t>
  </si>
  <si>
    <t>KY001000052</t>
  </si>
  <si>
    <t>Liberty Green IV</t>
  </si>
  <si>
    <t>KY001000054</t>
  </si>
  <si>
    <t>Downtown Scholar House</t>
  </si>
  <si>
    <t>KY001000055</t>
  </si>
  <si>
    <t>Wilart Arms Apartments</t>
  </si>
  <si>
    <t>KY001000056</t>
  </si>
  <si>
    <t>NSP Homes</t>
  </si>
  <si>
    <t>KY001000057</t>
  </si>
  <si>
    <t>Sheppard Rental B</t>
  </si>
  <si>
    <t>KY001000058</t>
  </si>
  <si>
    <t>Sheppard Rental ACD</t>
  </si>
  <si>
    <t>KY001000060</t>
  </si>
  <si>
    <t>Sheppard Rental EF</t>
  </si>
  <si>
    <t>KY001000061</t>
  </si>
  <si>
    <t>Sheppard Square HOPE VI Replacements</t>
  </si>
  <si>
    <t>KY001000062</t>
  </si>
  <si>
    <t>Sheppard PCC</t>
  </si>
  <si>
    <t>KY001000064</t>
  </si>
  <si>
    <t>The Friary</t>
  </si>
  <si>
    <t>KY002000001</t>
  </si>
  <si>
    <t>LATONIA TERRACE</t>
  </si>
  <si>
    <t>KY002000003</t>
  </si>
  <si>
    <t>CITY HEIGHTS</t>
  </si>
  <si>
    <t>KY002000005</t>
  </si>
  <si>
    <t>GOLDEN TOWER</t>
  </si>
  <si>
    <t>KY002000006</t>
  </si>
  <si>
    <t>Academy Flats</t>
  </si>
  <si>
    <t>KY002000010</t>
  </si>
  <si>
    <t>Emery</t>
  </si>
  <si>
    <t>KY002000011</t>
  </si>
  <si>
    <t>Eastside Revitalization 1</t>
  </si>
  <si>
    <t>KY002000012</t>
  </si>
  <si>
    <t>Eastside Revitalization 2</t>
  </si>
  <si>
    <t>KY002000013</t>
  </si>
  <si>
    <t>Eastside Revitalization 3</t>
  </si>
  <si>
    <t>KY002000014</t>
  </si>
  <si>
    <t>Rivers Edge at Eastside Pointe</t>
  </si>
  <si>
    <t>KY002000015</t>
  </si>
  <si>
    <t>New Site Properties</t>
  </si>
  <si>
    <t>KY003000001</t>
  </si>
  <si>
    <t>LEESTOWN TERRACE</t>
  </si>
  <si>
    <t>GAINES VILLAGE</t>
  </si>
  <si>
    <t>KY004000001</t>
  </si>
  <si>
    <t>Lexington South</t>
  </si>
  <si>
    <t>KY004000002</t>
  </si>
  <si>
    <t>Lexington West</t>
  </si>
  <si>
    <t>KY004000003</t>
  </si>
  <si>
    <t>UNNAMED</t>
  </si>
  <si>
    <t>KY004000006</t>
  </si>
  <si>
    <t>Homownership</t>
  </si>
  <si>
    <t>KY004000007</t>
  </si>
  <si>
    <t>KY004000008</t>
  </si>
  <si>
    <t>SUGAR MILL APARTMENTS</t>
  </si>
  <si>
    <t>KY004000009</t>
  </si>
  <si>
    <t>Russell Cave</t>
  </si>
  <si>
    <t>KY004000010</t>
  </si>
  <si>
    <t>Bluegrass Apartments</t>
  </si>
  <si>
    <t>KY004000011</t>
  </si>
  <si>
    <t>Bluegrass Phase II</t>
  </si>
  <si>
    <t>KY004000013</t>
  </si>
  <si>
    <t>Bluegrass Phase III</t>
  </si>
  <si>
    <t>KY004000015</t>
  </si>
  <si>
    <t>Bridlewood Apartments</t>
  </si>
  <si>
    <t>KY004000028</t>
  </si>
  <si>
    <t>Falcon Crest Apartments</t>
  </si>
  <si>
    <t>KY004000033</t>
  </si>
  <si>
    <t>Grand Oaks Apartments</t>
  </si>
  <si>
    <t>KY006000001</t>
  </si>
  <si>
    <t>ELLA MUNAL CT</t>
  </si>
  <si>
    <t>KY006000002</t>
  </si>
  <si>
    <t>ELMWOOD CT</t>
  </si>
  <si>
    <t>KY006000006</t>
  </si>
  <si>
    <t>H C Mathis</t>
  </si>
  <si>
    <t>KY007000001</t>
  </si>
  <si>
    <t>OLD BROWNING SPRINGS</t>
  </si>
  <si>
    <t>KY008000001</t>
  </si>
  <si>
    <t>SOUTHERN-HINES-VALLEY HM</t>
  </si>
  <si>
    <t>KY009000002</t>
  </si>
  <si>
    <t>ROLLING HEIGHTS</t>
  </si>
  <si>
    <t>KY010000001</t>
  </si>
  <si>
    <t>VERMILLIAN VILLAGE</t>
  </si>
  <si>
    <t>KY011000001</t>
  </si>
  <si>
    <t>PENNYRILE HOMES</t>
  </si>
  <si>
    <t>KY011000002</t>
  </si>
  <si>
    <t>EASTSIDE TERRACE</t>
  </si>
  <si>
    <t>KY012000001</t>
  </si>
  <si>
    <t>SCATTERED SITES (4 SITES)</t>
  </si>
  <si>
    <t>KY012000002</t>
  </si>
  <si>
    <t>KY013000013</t>
  </si>
  <si>
    <t>GRANDVIEW APTS</t>
  </si>
  <si>
    <t>KY014000101</t>
  </si>
  <si>
    <t>BURCKLEY HOMES</t>
  </si>
  <si>
    <t>KY015000004</t>
  </si>
  <si>
    <t>GRAND TOWERS</t>
  </si>
  <si>
    <t>KY015000007</t>
  </si>
  <si>
    <t>Liberty Housing</t>
  </si>
  <si>
    <t>KY015000008</t>
  </si>
  <si>
    <t>Corpus Apartments</t>
  </si>
  <si>
    <t>KY015000010</t>
  </si>
  <si>
    <t>Central Housing</t>
  </si>
  <si>
    <t>KY015000012</t>
  </si>
  <si>
    <t>City Wide</t>
  </si>
  <si>
    <t>KY015000014</t>
  </si>
  <si>
    <t>Highland Village</t>
  </si>
  <si>
    <t>KY016000001</t>
  </si>
  <si>
    <t>B E WILLIS MANOR</t>
  </si>
  <si>
    <t>KY016000002</t>
  </si>
  <si>
    <t>SMITH VILLAGE</t>
  </si>
  <si>
    <t>KY017000001</t>
  </si>
  <si>
    <t>BEECHWOOD MANOR</t>
  </si>
  <si>
    <t>KY018000001</t>
  </si>
  <si>
    <t>MEMORIAL PARK</t>
  </si>
  <si>
    <t>KY018000002</t>
  </si>
  <si>
    <t>SMITH MANOR &amp; SEQUOIA VILLAGE</t>
  </si>
  <si>
    <t>KY019000001</t>
  </si>
  <si>
    <t>YOAKUM AND JUNCTION</t>
  </si>
  <si>
    <t>KY019000002</t>
  </si>
  <si>
    <t>WEST END HOMES</t>
  </si>
  <si>
    <t>KY019000003</t>
  </si>
  <si>
    <t>SCHULTZ HEIGHTS &amp; RENNIE GAYLE</t>
  </si>
  <si>
    <t>KY020000001</t>
  </si>
  <si>
    <t>WHITLEDGE HGTS ADD</t>
  </si>
  <si>
    <t>KY021000001</t>
  </si>
  <si>
    <t>INDIAN HILLS,RIVERSIDE H</t>
  </si>
  <si>
    <t>KY022000001</t>
  </si>
  <si>
    <t>HAMILTON-WARREN-MEMORY L</t>
  </si>
  <si>
    <t>KY022000002</t>
  </si>
  <si>
    <t>KY023000001</t>
  </si>
  <si>
    <t>TWINBROOKS</t>
  </si>
  <si>
    <t>KY024000001</t>
  </si>
  <si>
    <t>WALKERTOWN</t>
  </si>
  <si>
    <t>KY025000001</t>
  </si>
  <si>
    <t>LYON CO HA</t>
  </si>
  <si>
    <t>KY026000001</t>
  </si>
  <si>
    <t>EDWIN P. TERRY ESTATES</t>
  </si>
  <si>
    <t>KY026000002</t>
  </si>
  <si>
    <t>SHAMROCK, SAM TERRY-BUNC</t>
  </si>
  <si>
    <t>KY027000001</t>
  </si>
  <si>
    <t>WESTVIEW MANOR</t>
  </si>
  <si>
    <t>KY027000002</t>
  </si>
  <si>
    <t>SOUTHLAND HOUSING</t>
  </si>
  <si>
    <t>KY028000001</t>
  </si>
  <si>
    <t>CHURCHILL CTS</t>
  </si>
  <si>
    <t>KY029000001</t>
  </si>
  <si>
    <t>CLOVERLICK HEIGHTS</t>
  </si>
  <si>
    <t>KY030000001</t>
  </si>
  <si>
    <t>HURT DRIVE</t>
  </si>
  <si>
    <t>KY031000001</t>
  </si>
  <si>
    <t>BRUSH ARBOR</t>
  </si>
  <si>
    <t>KY032000001</t>
  </si>
  <si>
    <t>HERITAGE PLACE</t>
  </si>
  <si>
    <t>KY033000001</t>
  </si>
  <si>
    <t>GRANDVIEW MANOR</t>
  </si>
  <si>
    <t>KY034000001</t>
  </si>
  <si>
    <t>STATON-GROVES</t>
  </si>
  <si>
    <t>KY035000001</t>
  </si>
  <si>
    <t>DIXIE</t>
  </si>
  <si>
    <t>KY036000001</t>
  </si>
  <si>
    <t>MOUNTAIN CREST</t>
  </si>
  <si>
    <t>KY037000001</t>
  </si>
  <si>
    <t>HOLLY CT-DAVIS PARK</t>
  </si>
  <si>
    <t>KY038000001</t>
  </si>
  <si>
    <t>GRIGSBY HEIGHTS</t>
  </si>
  <si>
    <t>KY039000001</t>
  </si>
  <si>
    <t>NORTHSIDE DR</t>
  </si>
  <si>
    <t>KY040000001</t>
  </si>
  <si>
    <t>NORTHEAST CT</t>
  </si>
  <si>
    <t>KY041000001</t>
  </si>
  <si>
    <t>HUFF-INGRAM</t>
  </si>
  <si>
    <t>KY042000001</t>
  </si>
  <si>
    <t>SITE A&amp;B</t>
  </si>
  <si>
    <t>KY043000001</t>
  </si>
  <si>
    <t>NORTH GATE</t>
  </si>
  <si>
    <t>KY044000001</t>
  </si>
  <si>
    <t>MOORELAND</t>
  </si>
  <si>
    <t>KY045000001</t>
  </si>
  <si>
    <t>PELFREY COURTS</t>
  </si>
  <si>
    <t>KY046000001</t>
  </si>
  <si>
    <t>WESTBROOK HOMES</t>
  </si>
  <si>
    <t>KY047000001</t>
  </si>
  <si>
    <t>ELIZABETH  WILLIAMS TERRACE</t>
  </si>
  <si>
    <t>KY047000002</t>
  </si>
  <si>
    <t>KY048000001</t>
  </si>
  <si>
    <t>HOMESTEAD HEIGHTS</t>
  </si>
  <si>
    <t>KY049000001</t>
  </si>
  <si>
    <t>CLIFTON,CLEVELAND,BERRY,HIGH,PRINCESS CR</t>
  </si>
  <si>
    <t>KY052000001</t>
  </si>
  <si>
    <t>KENGARLAN S-D</t>
  </si>
  <si>
    <t>KY054000001</t>
  </si>
  <si>
    <t>KY055000001</t>
  </si>
  <si>
    <t>RIVER FRONT HOMES</t>
  </si>
  <si>
    <t>KY055000002</t>
  </si>
  <si>
    <t>GREEN HILLS &amp; JACKSON ST</t>
  </si>
  <si>
    <t>KY056000001</t>
  </si>
  <si>
    <t>HILL TOP</t>
  </si>
  <si>
    <t>KY057000001</t>
  </si>
  <si>
    <t>PORT WILLIAMS HOMES</t>
  </si>
  <si>
    <t>KY058000001</t>
  </si>
  <si>
    <t>HA BEATTYVILLE</t>
  </si>
  <si>
    <t>KY059000001</t>
  </si>
  <si>
    <t>BEECH TERRACE</t>
  </si>
  <si>
    <t>KY060000001</t>
  </si>
  <si>
    <t>JAMES T CRAIN HEIGHTS</t>
  </si>
  <si>
    <t>KY061000001</t>
  </si>
  <si>
    <t>SCROGGIN PARK</t>
  </si>
  <si>
    <t>KY062000001</t>
  </si>
  <si>
    <t>KY062001</t>
  </si>
  <si>
    <t>KY063000001</t>
  </si>
  <si>
    <t>SUMMIT VIEW HOMES</t>
  </si>
  <si>
    <t>KY063000002</t>
  </si>
  <si>
    <t>BRYANT WAY</t>
  </si>
  <si>
    <t>KY064000001</t>
  </si>
  <si>
    <t>KY065000001</t>
  </si>
  <si>
    <t>HOUSE MANOR &amp; PINEHILL A</t>
  </si>
  <si>
    <t>KY066000001</t>
  </si>
  <si>
    <t>NICHOLS HEIGHTS</t>
  </si>
  <si>
    <t>KY067000001</t>
  </si>
  <si>
    <t>GEORGE G WILSON MANOR</t>
  </si>
  <si>
    <t>KY069000001</t>
  </si>
  <si>
    <t>HELTON HEIGHTS</t>
  </si>
  <si>
    <t>KY070000001</t>
  </si>
  <si>
    <t>CENTRAL CITY HA</t>
  </si>
  <si>
    <t>KY071000001</t>
  </si>
  <si>
    <t>KENNETT,EDELEN,ELM GROVE</t>
  </si>
  <si>
    <t>KY072000001</t>
  </si>
  <si>
    <t>HILLVIEW CT</t>
  </si>
  <si>
    <t>KY073000001</t>
  </si>
  <si>
    <t>RIVERDALE APTS</t>
  </si>
  <si>
    <t>KY074000001</t>
  </si>
  <si>
    <t>SCOPE TOWERS II</t>
  </si>
  <si>
    <t>KY074000002</t>
  </si>
  <si>
    <t>DEBORD TERRACE II</t>
  </si>
  <si>
    <t>KY075000001</t>
  </si>
  <si>
    <t>ARCADIA,  DIXON,  &amp;  BELMONT Apartments</t>
  </si>
  <si>
    <t>KY077000001</t>
  </si>
  <si>
    <t>HARLAN HA</t>
  </si>
  <si>
    <t>KY078000001</t>
  </si>
  <si>
    <t>CANON CT</t>
  </si>
  <si>
    <t>KY079000001</t>
  </si>
  <si>
    <t>SKYVIEW HOMES</t>
  </si>
  <si>
    <t>KY080000001</t>
  </si>
  <si>
    <t>BRAD LEE COURT</t>
  </si>
  <si>
    <t>KY081000812</t>
  </si>
  <si>
    <t>MOUNTAINVIEW HOMES</t>
  </si>
  <si>
    <t>KY083000001</t>
  </si>
  <si>
    <t>MIAMI COURT/ROSE CIRCLE</t>
  </si>
  <si>
    <t>KY084000001</t>
  </si>
  <si>
    <t>VANCEBURG</t>
  </si>
  <si>
    <t>KY085000001</t>
  </si>
  <si>
    <t>WESTVIEW APTS</t>
  </si>
  <si>
    <t>KY086000001</t>
  </si>
  <si>
    <t>RAY WILLIAMS VILLA</t>
  </si>
  <si>
    <t>KY087000001</t>
  </si>
  <si>
    <t>MURRAY HEIGHTS</t>
  </si>
  <si>
    <t>KY089000001</t>
  </si>
  <si>
    <t>BONDURANT HEIGHTS</t>
  </si>
  <si>
    <t>KY090000001</t>
  </si>
  <si>
    <t>CLAY FEE HOMES</t>
  </si>
  <si>
    <t>KY091000001</t>
  </si>
  <si>
    <t>WALNUT CT</t>
  </si>
  <si>
    <t>KY092000001</t>
  </si>
  <si>
    <t>Replacement for Hydreco Village</t>
  </si>
  <si>
    <t>KY093000001</t>
  </si>
  <si>
    <t>MORGANFIELD HA</t>
  </si>
  <si>
    <t>KY094000001</t>
  </si>
  <si>
    <t>PLEASANT VIEW APTS</t>
  </si>
  <si>
    <t>KY096000001</t>
  </si>
  <si>
    <t>TROUBLESOME VAL-PIPPA PA</t>
  </si>
  <si>
    <t>KY097000001</t>
  </si>
  <si>
    <t>CARTER DR &amp; LOVELL LANE</t>
  </si>
  <si>
    <t>KY099000001</t>
  </si>
  <si>
    <t>ASHMORE VILLAGE</t>
  </si>
  <si>
    <t>KY099000002</t>
  </si>
  <si>
    <t>Rohde Place</t>
  </si>
  <si>
    <t>KY100000001</t>
  </si>
  <si>
    <t>WESTSIDE TERRACE</t>
  </si>
  <si>
    <t>KY101000001</t>
  </si>
  <si>
    <t>HILLVIEW HOMES</t>
  </si>
  <si>
    <t>KY104000001</t>
  </si>
  <si>
    <t>GREEN VALLEY APTS</t>
  </si>
  <si>
    <t>KY106000001</t>
  </si>
  <si>
    <t>BARNARD HEIGHTS</t>
  </si>
  <si>
    <t>KY107000001</t>
  </si>
  <si>
    <t>FAIRVIEW COURT</t>
  </si>
  <si>
    <t>KY122000001</t>
  </si>
  <si>
    <t>BLACKBURN HEIGHTS</t>
  </si>
  <si>
    <t>KY129000001</t>
  </si>
  <si>
    <t>JAMESTOWN VILLAGE</t>
  </si>
  <si>
    <t>KY147000001</t>
  </si>
  <si>
    <t>ROCKY HILL HTS</t>
  </si>
  <si>
    <t>KY149000001</t>
  </si>
  <si>
    <t>RIVERSIDE APTS</t>
  </si>
  <si>
    <t>KY157000001</t>
  </si>
  <si>
    <t>WARCO HOUSING PROJECT</t>
  </si>
  <si>
    <t>KY158000001</t>
  </si>
  <si>
    <t>MEADOWVIEW ESTATES</t>
  </si>
  <si>
    <t>KY170000001</t>
  </si>
  <si>
    <t>PENNYRILE VILLAGE</t>
  </si>
  <si>
    <t>KY177000001</t>
  </si>
  <si>
    <t>ALLEN DRIVE APTS</t>
  </si>
  <si>
    <t>LA</t>
  </si>
  <si>
    <t>6HPH</t>
  </si>
  <si>
    <t>LA001002709</t>
  </si>
  <si>
    <t>Harmony Oaks</t>
  </si>
  <si>
    <t>LA001003103</t>
  </si>
  <si>
    <t>Bienville Basin 1</t>
  </si>
  <si>
    <t>LA001003104</t>
  </si>
  <si>
    <t>Bienville Basin  2</t>
  </si>
  <si>
    <t>LA001003105</t>
  </si>
  <si>
    <t>Bienville  Basin 3</t>
  </si>
  <si>
    <t>LA001003106</t>
  </si>
  <si>
    <t>Bienville Basin 4</t>
  </si>
  <si>
    <t>LA001003107</t>
  </si>
  <si>
    <t>Bienville Basin  5</t>
  </si>
  <si>
    <t>LA001003108</t>
  </si>
  <si>
    <t>Bienville Basin 6</t>
  </si>
  <si>
    <t>LA001003109</t>
  </si>
  <si>
    <t>Bienville Basin 7</t>
  </si>
  <si>
    <t>LA001005705</t>
  </si>
  <si>
    <t>Lafitte I</t>
  </si>
  <si>
    <t>LA001005706</t>
  </si>
  <si>
    <t>Lafitte II</t>
  </si>
  <si>
    <t>LA001005711</t>
  </si>
  <si>
    <t>Faubourg Lafitte Senior</t>
  </si>
  <si>
    <t>LA001007303</t>
  </si>
  <si>
    <t>B. W. COOPER</t>
  </si>
  <si>
    <t>LA001007501</t>
  </si>
  <si>
    <t>Marrero Commons</t>
  </si>
  <si>
    <t>LA001007502</t>
  </si>
  <si>
    <t>Marrero Commons 1B</t>
  </si>
  <si>
    <t>LA001008707</t>
  </si>
  <si>
    <t>Columbia Parc</t>
  </si>
  <si>
    <t>LA001008708</t>
  </si>
  <si>
    <t>Columbia Parc IIA</t>
  </si>
  <si>
    <t>LA001008709</t>
  </si>
  <si>
    <t>Columbia Parc IIB  (St. Bernard IIB)</t>
  </si>
  <si>
    <t>LA001008710</t>
  </si>
  <si>
    <t>Heritage at Columbia Parc (SB III)</t>
  </si>
  <si>
    <t>LA001014713</t>
  </si>
  <si>
    <t>Savoy</t>
  </si>
  <si>
    <t>LA001014716</t>
  </si>
  <si>
    <t>Savoy II</t>
  </si>
  <si>
    <t>LA001015301</t>
  </si>
  <si>
    <t>GUSTE HOMES HIGH RISE</t>
  </si>
  <si>
    <t>LA001015401</t>
  </si>
  <si>
    <t>Guste I</t>
  </si>
  <si>
    <t>LA001015402</t>
  </si>
  <si>
    <t>Guste II</t>
  </si>
  <si>
    <t>LA001015403</t>
  </si>
  <si>
    <t>Guste III</t>
  </si>
  <si>
    <t>LA001016603</t>
  </si>
  <si>
    <t>Fischer IV</t>
  </si>
  <si>
    <t>LA001016604</t>
  </si>
  <si>
    <t>Fischer IVA</t>
  </si>
  <si>
    <t>LA001022804</t>
  </si>
  <si>
    <t>New Florida</t>
  </si>
  <si>
    <t>LA001058701</t>
  </si>
  <si>
    <t>River Gardens Phase I (CS 1)</t>
  </si>
  <si>
    <t>LA001062101</t>
  </si>
  <si>
    <t>Fischer Senior Village</t>
  </si>
  <si>
    <t>LA001071601</t>
  </si>
  <si>
    <t>Fischer I</t>
  </si>
  <si>
    <t>LA001072602</t>
  </si>
  <si>
    <t>Fischer III</t>
  </si>
  <si>
    <t>LA001077712</t>
  </si>
  <si>
    <t>River Gardens CS II</t>
  </si>
  <si>
    <t>LA001081702</t>
  </si>
  <si>
    <t>LA001082703</t>
  </si>
  <si>
    <t>Treasure Village</t>
  </si>
  <si>
    <t>LA001099103</t>
  </si>
  <si>
    <t>DOWNTOWN SCATTERED SITES</t>
  </si>
  <si>
    <t>LA001099104</t>
  </si>
  <si>
    <t>UPTOWN SCATTERED SITES</t>
  </si>
  <si>
    <t>LA001099105</t>
  </si>
  <si>
    <t>WESTBANK SCATTERED SITES</t>
  </si>
  <si>
    <t>LA001099106</t>
  </si>
  <si>
    <t>DTSS Piety</t>
  </si>
  <si>
    <t>LA002002200</t>
  </si>
  <si>
    <t>WILKINSON TERRACE</t>
  </si>
  <si>
    <t>LA002002300</t>
  </si>
  <si>
    <t>HOLLYWOOD HEIGHTS</t>
  </si>
  <si>
    <t>LA002003102</t>
  </si>
  <si>
    <t>Renaissance at Allendale</t>
  </si>
  <si>
    <t>LA002004711</t>
  </si>
  <si>
    <t>GREENWOOD TERRACE</t>
  </si>
  <si>
    <t>LA002008910</t>
  </si>
  <si>
    <t>67 UNIT ACQUISITION</t>
  </si>
  <si>
    <t>LA003000001</t>
  </si>
  <si>
    <t>MONTE SANO VILLAGE</t>
  </si>
  <si>
    <t>LA003000002</t>
  </si>
  <si>
    <t>ZION TERRACE</t>
  </si>
  <si>
    <t>LA003000003</t>
  </si>
  <si>
    <t>TURNER PLAZA</t>
  </si>
  <si>
    <t>LA003000004</t>
  </si>
  <si>
    <t>ARDENWOOD VILLAGE</t>
  </si>
  <si>
    <t>LA003000005</t>
  </si>
  <si>
    <t>SHARLO TERRACE</t>
  </si>
  <si>
    <t>LA003000009</t>
  </si>
  <si>
    <t>River South Phase 2</t>
  </si>
  <si>
    <t>LA004000001</t>
  </si>
  <si>
    <t>BOOKER T WASHINGTON CTS</t>
  </si>
  <si>
    <t>LA004000002</t>
  </si>
  <si>
    <t>CARVER COURTS</t>
  </si>
  <si>
    <t>LA004000003</t>
  </si>
  <si>
    <t>LLOYD OAKS</t>
  </si>
  <si>
    <t>LA004000007</t>
  </si>
  <si>
    <t>High School Park</t>
  </si>
  <si>
    <t>LA005000010</t>
  </si>
  <si>
    <t>E SIMCOE STREET</t>
  </si>
  <si>
    <t>LA005000011</t>
  </si>
  <si>
    <t>ELDERLY-LILLIAN RD</t>
  </si>
  <si>
    <t>LA005000012</t>
  </si>
  <si>
    <t>LA006000001</t>
  </si>
  <si>
    <t>LOUIS LOCK HOMES</t>
  </si>
  <si>
    <t>LA006000002</t>
  </si>
  <si>
    <t>JOHNSON-CARVER TERRACE</t>
  </si>
  <si>
    <t>LA006000005</t>
  </si>
  <si>
    <t>FOSTER HEIGHTS</t>
  </si>
  <si>
    <t>LA006000006</t>
  </si>
  <si>
    <t>BURG JONES LANE</t>
  </si>
  <si>
    <t>LA006000009</t>
  </si>
  <si>
    <t>ROBINSON PLACE</t>
  </si>
  <si>
    <t>LA006000010</t>
  </si>
  <si>
    <t>MILLER SQUARE</t>
  </si>
  <si>
    <t>LA006000011</t>
  </si>
  <si>
    <t>FRANCES TOWER</t>
  </si>
  <si>
    <t>LA006000013</t>
  </si>
  <si>
    <t>MCKEEN PLAZA I</t>
  </si>
  <si>
    <t>LA006000014</t>
  </si>
  <si>
    <t>GROUP HOMES</t>
  </si>
  <si>
    <t>LA011000001</t>
  </si>
  <si>
    <t>MID CITY HEIGHTS</t>
  </si>
  <si>
    <t>LA011000002</t>
  </si>
  <si>
    <t>WOODLAND ACRES</t>
  </si>
  <si>
    <t>LA012101331</t>
  </si>
  <si>
    <t>GLENWOOD</t>
  </si>
  <si>
    <t>LA013000013</t>
  </si>
  <si>
    <t>ACRE ROAD PROJECT</t>
  </si>
  <si>
    <t>LA023000009</t>
  </si>
  <si>
    <t>Miracle, Wonderwood, Phoenix</t>
  </si>
  <si>
    <t>LA025577716</t>
  </si>
  <si>
    <t>ACADIAN VILLAGE</t>
  </si>
  <si>
    <t>LA026000001</t>
  </si>
  <si>
    <t>PARK VILLAGE</t>
  </si>
  <si>
    <t>LA027000325</t>
  </si>
  <si>
    <t>ACADIAN HOMES</t>
  </si>
  <si>
    <t>LA028000028</t>
  </si>
  <si>
    <t>LA029000007</t>
  </si>
  <si>
    <t>LA029000008</t>
  </si>
  <si>
    <t>LA030000001</t>
  </si>
  <si>
    <t>LA031000001</t>
  </si>
  <si>
    <t>LA032000007</t>
  </si>
  <si>
    <t>LA033801801</t>
  </si>
  <si>
    <t>PEAR ORCHARD</t>
  </si>
  <si>
    <t>LA034000001</t>
  </si>
  <si>
    <t>LA34-1</t>
  </si>
  <si>
    <t>LA035000001</t>
  </si>
  <si>
    <t>GUEYDAN HOUSING AUTHORITY</t>
  </si>
  <si>
    <t>LA036000001</t>
  </si>
  <si>
    <t>JACQUET &amp; WISE</t>
  </si>
  <si>
    <t>LA037000001</t>
  </si>
  <si>
    <t>SOUTHFIELD PLAZA</t>
  </si>
  <si>
    <t>LA038000001</t>
  </si>
  <si>
    <t>N/S HILLSIDE DRIVE</t>
  </si>
  <si>
    <t>LA039000020</t>
  </si>
  <si>
    <t>HOUSING AUTHORITY OF THE TOWN OF WELSH</t>
  </si>
  <si>
    <t>LA040000123</t>
  </si>
  <si>
    <t>EAST SIDE HOUSING DEVELOPEMENT</t>
  </si>
  <si>
    <t>LA041000010</t>
  </si>
  <si>
    <t>LA042000020</t>
  </si>
  <si>
    <t>CISCO HOMES</t>
  </si>
  <si>
    <t>LA042000030</t>
  </si>
  <si>
    <t>SCOTT STREET PROJECT</t>
  </si>
  <si>
    <t>LA042000040</t>
  </si>
  <si>
    <t>PATRICIA PLAZA</t>
  </si>
  <si>
    <t>LA043000001</t>
  </si>
  <si>
    <t>BLUM-MATTINGLY-GROS MEM</t>
  </si>
  <si>
    <t>LA044000001</t>
  </si>
  <si>
    <t>EAGLE DRIVE / RIDGEFIELD RD.</t>
  </si>
  <si>
    <t>LA045000001</t>
  </si>
  <si>
    <t>RICH CIRCLE</t>
  </si>
  <si>
    <t>LA046071543</t>
  </si>
  <si>
    <t>LA047000001</t>
  </si>
  <si>
    <t>LA47-4</t>
  </si>
  <si>
    <t>LA052000001</t>
  </si>
  <si>
    <t>LA054000001</t>
  </si>
  <si>
    <t>EASTWOOD, Fam, MARYLAND PL., Eld.</t>
  </si>
  <si>
    <t>LA055000001</t>
  </si>
  <si>
    <t>SOLETE PLAZA</t>
  </si>
  <si>
    <t>LA055000002</t>
  </si>
  <si>
    <t>JIM BOWIE PLAZA</t>
  </si>
  <si>
    <t>LA055000003</t>
  </si>
  <si>
    <t>LA056000056</t>
  </si>
  <si>
    <t>MARGARET CRAPPEL</t>
  </si>
  <si>
    <t>LA057000001</t>
  </si>
  <si>
    <t>28 EAST APTS</t>
  </si>
  <si>
    <t>LA059000059</t>
  </si>
  <si>
    <t>LA 59-2</t>
  </si>
  <si>
    <t>LA061000001</t>
  </si>
  <si>
    <t>FAIRGROUNDS MANOR</t>
  </si>
  <si>
    <t>LA062000001</t>
  </si>
  <si>
    <t>BUNKIE HEIGHTS  Number 1</t>
  </si>
  <si>
    <t>LA063041560</t>
  </si>
  <si>
    <t>LA065001004</t>
  </si>
  <si>
    <t>LA067000001</t>
  </si>
  <si>
    <t>PALMETTO/WASHINGTON/MELVI</t>
  </si>
  <si>
    <t>LA069000001</t>
  </si>
  <si>
    <t>Kinder Housing Authority</t>
  </si>
  <si>
    <t>LA069000003</t>
  </si>
  <si>
    <t>Elton Housing Authority</t>
  </si>
  <si>
    <t>LA069000004</t>
  </si>
  <si>
    <t>Basile</t>
  </si>
  <si>
    <t>LA069000005</t>
  </si>
  <si>
    <t>LA070000001</t>
  </si>
  <si>
    <t>A-B-C</t>
  </si>
  <si>
    <t>LA071000001</t>
  </si>
  <si>
    <t>WESTSIDE VILLAGE</t>
  </si>
  <si>
    <t>LA072000001</t>
  </si>
  <si>
    <t>EAST PROJECT ST.</t>
  </si>
  <si>
    <t>LA073000001</t>
  </si>
  <si>
    <t>CRAPE MYRTLE CIRCLE APARTMENTS</t>
  </si>
  <si>
    <t>LA074000001</t>
  </si>
  <si>
    <t>COLE MEM &amp; FRIENDSHP VLG</t>
  </si>
  <si>
    <t>LA074000002</t>
  </si>
  <si>
    <t>STAR VILLAGE &amp; COLLINS PARK</t>
  </si>
  <si>
    <t>LA075000001</t>
  </si>
  <si>
    <t>PELICAN  DRIVE</t>
  </si>
  <si>
    <t>LA076000001</t>
  </si>
  <si>
    <t>MONTGOMERY SQ COMPLEX</t>
  </si>
  <si>
    <t>LA077000001</t>
  </si>
  <si>
    <t>LA080000001</t>
  </si>
  <si>
    <t>RACELAND-TRIPLE OAKS ST</t>
  </si>
  <si>
    <t>LA082273853</t>
  </si>
  <si>
    <t>MERRYVILLE LHA</t>
  </si>
  <si>
    <t>LA084000001</t>
  </si>
  <si>
    <t>PARKS HOUSING AUTHORITY</t>
  </si>
  <si>
    <t>LA086600001</t>
  </si>
  <si>
    <t>Warren St. Apartments</t>
  </si>
  <si>
    <t>LA088000001</t>
  </si>
  <si>
    <t>MISSISSIPPI CIRCLE</t>
  </si>
  <si>
    <t>LA089000001</t>
  </si>
  <si>
    <t>Homer Housing Authority</t>
  </si>
  <si>
    <t>LA090000001</t>
  </si>
  <si>
    <t>SENATOR CIRCLE</t>
  </si>
  <si>
    <t>LA090000002</t>
  </si>
  <si>
    <t>BAYOU TOWER</t>
  </si>
  <si>
    <t>LA090000003</t>
  </si>
  <si>
    <t>Senator Circle 2</t>
  </si>
  <si>
    <t>LA091000091</t>
  </si>
  <si>
    <t>BAYOU APARTMENTS</t>
  </si>
  <si>
    <t>LA092000001</t>
  </si>
  <si>
    <t>OSCAR BROOKS APARTMENTS</t>
  </si>
  <si>
    <t>LA092000002</t>
  </si>
  <si>
    <t>VACHERIE COMPLEX</t>
  </si>
  <si>
    <t>LA093550501</t>
  </si>
  <si>
    <t>Housing Authority Town of White Castle</t>
  </si>
  <si>
    <t>LA094000200</t>
  </si>
  <si>
    <t>BOUTTE-DES ALLEMANDS-HAHNVILLE</t>
  </si>
  <si>
    <t>LA095000024</t>
  </si>
  <si>
    <t>LAPLACE</t>
  </si>
  <si>
    <t>LA095001367</t>
  </si>
  <si>
    <t>RESERVE</t>
  </si>
  <si>
    <t>LA096000001</t>
  </si>
  <si>
    <t>Cadenhead</t>
  </si>
  <si>
    <t>LA097000001</t>
  </si>
  <si>
    <t>PERKINS LANE COMPLEX</t>
  </si>
  <si>
    <t>LA098000001</t>
  </si>
  <si>
    <t>GIBSLAND</t>
  </si>
  <si>
    <t>LA099022845</t>
  </si>
  <si>
    <t>LA100000001</t>
  </si>
  <si>
    <t>LA101000001</t>
  </si>
  <si>
    <t>LA102000001</t>
  </si>
  <si>
    <t>Unamed</t>
  </si>
  <si>
    <t>LA103000001</t>
  </si>
  <si>
    <t>WASHINGTON HEIGHTS</t>
  </si>
  <si>
    <t>LA105000001</t>
  </si>
  <si>
    <t>LA106000106</t>
  </si>
  <si>
    <t>LA108000001</t>
  </si>
  <si>
    <t>SITE TWO</t>
  </si>
  <si>
    <t>LA109000109</t>
  </si>
  <si>
    <t>LA112000001</t>
  </si>
  <si>
    <t>Mansfield Housing Authority</t>
  </si>
  <si>
    <t>LA113000001</t>
  </si>
  <si>
    <t>Cherry Street Housing Development</t>
  </si>
  <si>
    <t>LA115000010</t>
  </si>
  <si>
    <t>East Natchitoches</t>
  </si>
  <si>
    <t>LA115000020</t>
  </si>
  <si>
    <t>Brahma Drive/Blanchard</t>
  </si>
  <si>
    <t>LA117000001</t>
  </si>
  <si>
    <t>Cotton Valley Housing Authority</t>
  </si>
  <si>
    <t>LA118005642</t>
  </si>
  <si>
    <t>LA118005643</t>
  </si>
  <si>
    <t>Unnamed</t>
  </si>
  <si>
    <t>LA120000001</t>
  </si>
  <si>
    <t>GEORGETOWN</t>
  </si>
  <si>
    <t>LA122000001</t>
  </si>
  <si>
    <t>LA124000001</t>
  </si>
  <si>
    <t>Friendly Village</t>
  </si>
  <si>
    <t>LA125000001</t>
  </si>
  <si>
    <t>COLLIN`S MANOR\ANDING HEIGHTS</t>
  </si>
  <si>
    <t>LA127000001</t>
  </si>
  <si>
    <t>LA128000001</t>
  </si>
  <si>
    <t>VERNON PARISH HSG AUTH</t>
  </si>
  <si>
    <t>LA129000001</t>
  </si>
  <si>
    <t>CHENEYVILLE, LECOMPTE, WETTERMARK</t>
  </si>
  <si>
    <t>LA130000001</t>
  </si>
  <si>
    <t>Duson Housing Authority</t>
  </si>
  <si>
    <t>LA142000001</t>
  </si>
  <si>
    <t>TARVER PARK</t>
  </si>
  <si>
    <t>LA166000002</t>
  </si>
  <si>
    <t>PECAN GROVE</t>
  </si>
  <si>
    <t>LA238000238</t>
  </si>
  <si>
    <t>Helen Frick/Harry Owens Villa</t>
  </si>
  <si>
    <t>LA261002664</t>
  </si>
  <si>
    <t>LA262081270</t>
  </si>
  <si>
    <t>MA</t>
  </si>
  <si>
    <t>1APH</t>
  </si>
  <si>
    <t>MA001000001</t>
  </si>
  <si>
    <t>NORTH COMMON VILLAGE</t>
  </si>
  <si>
    <t>MA001000002</t>
  </si>
  <si>
    <t>Highland Parkway</t>
  </si>
  <si>
    <t>MA001000003</t>
  </si>
  <si>
    <t>South Common Village</t>
  </si>
  <si>
    <t>MA001000004</t>
  </si>
  <si>
    <t>City View Towers</t>
  </si>
  <si>
    <t>MA002000101</t>
  </si>
  <si>
    <t>CHARLESTOWN</t>
  </si>
  <si>
    <t>MA002000104</t>
  </si>
  <si>
    <t>LENOX STREET</t>
  </si>
  <si>
    <t>MA002000106</t>
  </si>
  <si>
    <t>Ruth Lillian Barkley Apartments</t>
  </si>
  <si>
    <t>MA002000111</t>
  </si>
  <si>
    <t>WHITTIER STREET</t>
  </si>
  <si>
    <t>MA002000114</t>
  </si>
  <si>
    <t>ALICE HEYWOOD TAYLOR</t>
  </si>
  <si>
    <t>MA002000123</t>
  </si>
  <si>
    <t>MARY ELLEN MCCORMACK</t>
  </si>
  <si>
    <t>MA002000124</t>
  </si>
  <si>
    <t>Anne M. Lynch Homes at Old Colony</t>
  </si>
  <si>
    <t>MA002000182</t>
  </si>
  <si>
    <t>COMMONWEALTH</t>
  </si>
  <si>
    <t>MA002000189</t>
  </si>
  <si>
    <t>MA002000193</t>
  </si>
  <si>
    <t>HIGHLAND PARK</t>
  </si>
  <si>
    <t>MA002000226</t>
  </si>
  <si>
    <t>POND STREET</t>
  </si>
  <si>
    <t>MA002000227</t>
  </si>
  <si>
    <t>ANNAPOLIS STREET</t>
  </si>
  <si>
    <t>MA002000228</t>
  </si>
  <si>
    <t>ASHMONT STREET</t>
  </si>
  <si>
    <t>MA002000229</t>
  </si>
  <si>
    <t>HOLGATE APARTMENTS</t>
  </si>
  <si>
    <t>MA002000230</t>
  </si>
  <si>
    <t>FOLEY APARTMENTS</t>
  </si>
  <si>
    <t>MA002000232</t>
  </si>
  <si>
    <t>GROVELAND</t>
  </si>
  <si>
    <t>MA002000234</t>
  </si>
  <si>
    <t>DAVISON APARTMENTS</t>
  </si>
  <si>
    <t>MA002000235</t>
  </si>
  <si>
    <t>WASHINGTON STREET</t>
  </si>
  <si>
    <t>MA002000236</t>
  </si>
  <si>
    <t>WEST NINTH STREET</t>
  </si>
  <si>
    <t>MA002000237</t>
  </si>
  <si>
    <t>J. J. CARROL APARTMENTS</t>
  </si>
  <si>
    <t>MA002000238</t>
  </si>
  <si>
    <t>MEADE APARTMENTS</t>
  </si>
  <si>
    <t>MA002000240</t>
  </si>
  <si>
    <t>MLK TOWERS</t>
  </si>
  <si>
    <t>MA002000241</t>
  </si>
  <si>
    <t>EVA WHITE APARTMENTS</t>
  </si>
  <si>
    <t>MA002000242</t>
  </si>
  <si>
    <t>Doris Bunte Apartments</t>
  </si>
  <si>
    <t>MA002000244</t>
  </si>
  <si>
    <t>Frederick Douglass</t>
  </si>
  <si>
    <t>MA002000247</t>
  </si>
  <si>
    <t>GENERAL WARREN</t>
  </si>
  <si>
    <t>MA002000249</t>
  </si>
  <si>
    <t>TORRE UNIDAD</t>
  </si>
  <si>
    <t>MA002000250</t>
  </si>
  <si>
    <t>ROCKLAND TOWERS</t>
  </si>
  <si>
    <t>MA002000251</t>
  </si>
  <si>
    <t>CODMAN APARTMENTS</t>
  </si>
  <si>
    <t>MA002000253</t>
  </si>
  <si>
    <t>ST.  BOTOLPH STREET</t>
  </si>
  <si>
    <t>MA002000254</t>
  </si>
  <si>
    <t>PASCIUCCO APARTMENTS</t>
  </si>
  <si>
    <t>MA002000261</t>
  </si>
  <si>
    <t>AUSONIA HOMES</t>
  </si>
  <si>
    <t>MA002000262</t>
  </si>
  <si>
    <t>HASSAN APARTMENTS</t>
  </si>
  <si>
    <t>MA002000270</t>
  </si>
  <si>
    <t>SPRING STREET</t>
  </si>
  <si>
    <t>MA002000271</t>
  </si>
  <si>
    <t>PATRICIA WHITE APARTMENTS</t>
  </si>
  <si>
    <t>MA002000272</t>
  </si>
  <si>
    <t>ROSLYN APARTMENTS</t>
  </si>
  <si>
    <t>MA002000277</t>
  </si>
  <si>
    <t>BELLFLOWER STREET</t>
  </si>
  <si>
    <t>MA002000283</t>
  </si>
  <si>
    <t>PEABODY SQUARE</t>
  </si>
  <si>
    <t>MA002000290</t>
  </si>
  <si>
    <t>MALONE APARTMENTS</t>
  </si>
  <si>
    <t>MA002000295</t>
  </si>
  <si>
    <t>COMMONWEALTH ELDERLY-FIDELIS WAY</t>
  </si>
  <si>
    <t>MA002000298</t>
  </si>
  <si>
    <t>HAMPTON HOUSE</t>
  </si>
  <si>
    <t>MA002000299</t>
  </si>
  <si>
    <t>Washington Manor</t>
  </si>
  <si>
    <t>MA002002113</t>
  </si>
  <si>
    <t>Orchard Park Phase II -Hope VI.</t>
  </si>
  <si>
    <t>MA002002114</t>
  </si>
  <si>
    <t>MISSION</t>
  </si>
  <si>
    <t>MA002002115</t>
  </si>
  <si>
    <t>ORCHARD GARDENS PHASE III -HOPE VI</t>
  </si>
  <si>
    <t>MA002002116</t>
  </si>
  <si>
    <t>Orchard Commons</t>
  </si>
  <si>
    <t>MA002002117</t>
  </si>
  <si>
    <t>Mission Main Phase II</t>
  </si>
  <si>
    <t>MA002002118</t>
  </si>
  <si>
    <t>Mission Main Phase III</t>
  </si>
  <si>
    <t>MA002002121</t>
  </si>
  <si>
    <t>Maverick Landing Phase I</t>
  </si>
  <si>
    <t>MA002002122</t>
  </si>
  <si>
    <t>Maverick Landing Phase II</t>
  </si>
  <si>
    <t>MA002002123</t>
  </si>
  <si>
    <t>Maverick Landing Phase III</t>
  </si>
  <si>
    <t>MA002002124</t>
  </si>
  <si>
    <t>Maverick Landing Phase IV</t>
  </si>
  <si>
    <t>MA002002130</t>
  </si>
  <si>
    <t>Franklin Hill Phase 1A</t>
  </si>
  <si>
    <t>MA002002131</t>
  </si>
  <si>
    <t>Franklin Hill Phase 1B</t>
  </si>
  <si>
    <t>MA002002132</t>
  </si>
  <si>
    <t>Franklin Hill Phase 2A</t>
  </si>
  <si>
    <t>MA002002133</t>
  </si>
  <si>
    <t>Franklin Hill Phase 2B</t>
  </si>
  <si>
    <t>MA002002134</t>
  </si>
  <si>
    <t>Washington Beech Phase 1A</t>
  </si>
  <si>
    <t>MA002002135</t>
  </si>
  <si>
    <t>Washington Beech Phase 1B</t>
  </si>
  <si>
    <t>MA002002136</t>
  </si>
  <si>
    <t>Washington Beech Phase 2A</t>
  </si>
  <si>
    <t>MA002002137</t>
  </si>
  <si>
    <t>Washington Beech Phase 2B</t>
  </si>
  <si>
    <t>MA002002138</t>
  </si>
  <si>
    <t>Old Colony Phase I</t>
  </si>
  <si>
    <t>MA002002139</t>
  </si>
  <si>
    <t>Old Colony Phase 2A</t>
  </si>
  <si>
    <t>MA002002140</t>
  </si>
  <si>
    <t>Old Colony Phase 2B</t>
  </si>
  <si>
    <t>MA002002143</t>
  </si>
  <si>
    <t>Old Colony Phase 2C</t>
  </si>
  <si>
    <t>MA002107119</t>
  </si>
  <si>
    <t>Mildred C. Hailey Apartments</t>
  </si>
  <si>
    <t>MA003000303</t>
  </si>
  <si>
    <t>PUTNAM GARDENS</t>
  </si>
  <si>
    <t>MA003000307</t>
  </si>
  <si>
    <t>DANIEL F BURNS APTS</t>
  </si>
  <si>
    <t>MA003000342</t>
  </si>
  <si>
    <t>ROOSEVELT TOWERS</t>
  </si>
  <si>
    <t>MA005000001</t>
  </si>
  <si>
    <t>LYMAN TERRACE</t>
  </si>
  <si>
    <t>MA005000002</t>
  </si>
  <si>
    <t>ROSARY TOWERS</t>
  </si>
  <si>
    <t>MA005000003</t>
  </si>
  <si>
    <t>Churchill Homes</t>
  </si>
  <si>
    <t>MA005000004</t>
  </si>
  <si>
    <t>Churchill Home II</t>
  </si>
  <si>
    <t>MA005000006</t>
  </si>
  <si>
    <t>Beaudoin Village</t>
  </si>
  <si>
    <t>MA006000001</t>
  </si>
  <si>
    <t>SUNSET HILL</t>
  </si>
  <si>
    <t>MA006000002</t>
  </si>
  <si>
    <t>HERITAGE HEIGHTS</t>
  </si>
  <si>
    <t>MA006000003</t>
  </si>
  <si>
    <t>Father Diaferio Village</t>
  </si>
  <si>
    <t>MA006000004</t>
  </si>
  <si>
    <t>BENNIE COSTA PLAZA</t>
  </si>
  <si>
    <t>MA006000005</t>
  </si>
  <si>
    <t>HOLMES APTS</t>
  </si>
  <si>
    <t>MA006000006</t>
  </si>
  <si>
    <t>MITCHELL HGTS.</t>
  </si>
  <si>
    <t>MA006000007</t>
  </si>
  <si>
    <t>CARDINAL MEDEIROS TOWERS</t>
  </si>
  <si>
    <t>MA006000008</t>
  </si>
  <si>
    <t>Francis J. Barresi Heights</t>
  </si>
  <si>
    <t>MA006000009</t>
  </si>
  <si>
    <t>Edward F. Doolan Apartments</t>
  </si>
  <si>
    <t>MA006000010</t>
  </si>
  <si>
    <t>Pleasant View</t>
  </si>
  <si>
    <t>MA006000011</t>
  </si>
  <si>
    <t>Bates and Tower Apartments</t>
  </si>
  <si>
    <t>MA007000010</t>
  </si>
  <si>
    <t>BAY VILLAGE</t>
  </si>
  <si>
    <t>MA007000020</t>
  </si>
  <si>
    <t>BOA VISTA</t>
  </si>
  <si>
    <t>MA007000030</t>
  </si>
  <si>
    <t>WESTLAWN</t>
  </si>
  <si>
    <t>MA007000040</t>
  </si>
  <si>
    <t>Caroline and Hilliside Court</t>
  </si>
  <si>
    <t>MA007000050</t>
  </si>
  <si>
    <t>Shawmut Village</t>
  </si>
  <si>
    <t>MA007000060</t>
  </si>
  <si>
    <t>BRICKENWOOD</t>
  </si>
  <si>
    <t>MA007000070</t>
  </si>
  <si>
    <t>PRESIDENTIAL HEIGHTS</t>
  </si>
  <si>
    <t>MA007000080</t>
  </si>
  <si>
    <t>Satellite Village</t>
  </si>
  <si>
    <t>MA007000090</t>
  </si>
  <si>
    <t>DUNCAN DOTTIN PLACE</t>
  </si>
  <si>
    <t>MA008000001</t>
  </si>
  <si>
    <t>CABOT MANOR APT</t>
  </si>
  <si>
    <t>MA008000002</t>
  </si>
  <si>
    <t>MEMORIAL APT</t>
  </si>
  <si>
    <t>MA008000003</t>
  </si>
  <si>
    <t>CANTERBURY ARMS APT</t>
  </si>
  <si>
    <t>MA010000101</t>
  </si>
  <si>
    <t>MERRIMACK COURTS</t>
  </si>
  <si>
    <t>MA010000102</t>
  </si>
  <si>
    <t>BEACON COURT</t>
  </si>
  <si>
    <t>MA010000103</t>
  </si>
  <si>
    <t>LAWRENCE</t>
  </si>
  <si>
    <t>MA010000104</t>
  </si>
  <si>
    <t>ELM STREET</t>
  </si>
  <si>
    <t>MA012000001</t>
  </si>
  <si>
    <t>Great Brook Valley  Apartments</t>
  </si>
  <si>
    <t>MA012000002</t>
  </si>
  <si>
    <t>ADDISON ST APT</t>
  </si>
  <si>
    <t>MA012000003</t>
  </si>
  <si>
    <t>MILL POND APT</t>
  </si>
  <si>
    <t>MA012000005</t>
  </si>
  <si>
    <t>PLEASANT TOWER APT</t>
  </si>
  <si>
    <t>MA012000006</t>
  </si>
  <si>
    <t>MURRAY AVE APT</t>
  </si>
  <si>
    <t>MA012000008</t>
  </si>
  <si>
    <t>LINCOLN PARK TOWER APT</t>
  </si>
  <si>
    <t>MA012000011</t>
  </si>
  <si>
    <t>PROVIDENCE NORTH ST APT</t>
  </si>
  <si>
    <t>MA012000012</t>
  </si>
  <si>
    <t>BELMONT TOWER APT</t>
  </si>
  <si>
    <t>MA012000013</t>
  </si>
  <si>
    <t>WEBSTER SQ TOWER APT EAS</t>
  </si>
  <si>
    <t>MA012000017</t>
  </si>
  <si>
    <t>SOUTHWEST GDN APT</t>
  </si>
  <si>
    <t>MA012000018</t>
  </si>
  <si>
    <t>ELM PARK TOWER APT</t>
  </si>
  <si>
    <t>MA012000019</t>
  </si>
  <si>
    <t>John Curran Apartments</t>
  </si>
  <si>
    <t>MA012000020</t>
  </si>
  <si>
    <t>Lakeside Apartments</t>
  </si>
  <si>
    <t>MA012000021</t>
  </si>
  <si>
    <t>Lafayette Place</t>
  </si>
  <si>
    <t>MA012000022</t>
  </si>
  <si>
    <t>Booth Apartments</t>
  </si>
  <si>
    <t>MA013000001</t>
  </si>
  <si>
    <t>Charles A. Lawless Apts.</t>
  </si>
  <si>
    <t>MA014000001</t>
  </si>
  <si>
    <t>ROSE STREET &amp; PAMONA STREET</t>
  </si>
  <si>
    <t>MA015000001</t>
  </si>
  <si>
    <t>SALTONSTALL SR CIT CEN</t>
  </si>
  <si>
    <t>MA015000002</t>
  </si>
  <si>
    <t>LaPrise Village</t>
  </si>
  <si>
    <t>MA015000003</t>
  </si>
  <si>
    <t>Weldon Manor</t>
  </si>
  <si>
    <t>MA016000001</t>
  </si>
  <si>
    <t>Margolis-Scrivano-Mace Apartments</t>
  </si>
  <si>
    <t>MA017000002</t>
  </si>
  <si>
    <t>CEDARVALE APTS</t>
  </si>
  <si>
    <t>MA017000006</t>
  </si>
  <si>
    <t>Bristol Commons</t>
  </si>
  <si>
    <t>MA017000007</t>
  </si>
  <si>
    <t>Lenox Green</t>
  </si>
  <si>
    <t>MA019000001</t>
  </si>
  <si>
    <t>SPRING COURT EXT</t>
  </si>
  <si>
    <t>MA020000001</t>
  </si>
  <si>
    <t>MA020000006</t>
  </si>
  <si>
    <t>ARTHUR DROHAN APARTMENTS</t>
  </si>
  <si>
    <t>MA021000001</t>
  </si>
  <si>
    <t>HARBOR VIEW APTS.</t>
  </si>
  <si>
    <t>MA022000001</t>
  </si>
  <si>
    <t>NEWLAND ST</t>
  </si>
  <si>
    <t>MA022000002</t>
  </si>
  <si>
    <t>SUFFOLK MANOR</t>
  </si>
  <si>
    <t>MA022000003</t>
  </si>
  <si>
    <t>SALEM ST A</t>
  </si>
  <si>
    <t>MA022000004</t>
  </si>
  <si>
    <t>MOUNTAIN AVE</t>
  </si>
  <si>
    <t>MA022000005</t>
  </si>
  <si>
    <t>PLEASANT ST</t>
  </si>
  <si>
    <t>MA022000006</t>
  </si>
  <si>
    <t>PEARL STREET</t>
  </si>
  <si>
    <t>MA023000001</t>
  </si>
  <si>
    <t>CURWIN CIRCLE</t>
  </si>
  <si>
    <t>MA023000002</t>
  </si>
  <si>
    <t>Wall Plaza</t>
  </si>
  <si>
    <t>MA024000001</t>
  </si>
  <si>
    <t>CRESCENT COURT</t>
  </si>
  <si>
    <t>MA024000002</t>
  </si>
  <si>
    <t>CAMPELLO HIGH RISE</t>
  </si>
  <si>
    <t>MA025000001</t>
  </si>
  <si>
    <t>WILLOWOOD GARDENS</t>
  </si>
  <si>
    <t>MA026000001</t>
  </si>
  <si>
    <t>JOSEPH H MCDONALD HSE</t>
  </si>
  <si>
    <t>MA028000001</t>
  </si>
  <si>
    <t>BEAVER STREET</t>
  </si>
  <si>
    <t>MA029000001</t>
  </si>
  <si>
    <t>DOWER SQUARE</t>
  </si>
  <si>
    <t>MA031000311</t>
  </si>
  <si>
    <t>MYSTIC VIEW APT</t>
  </si>
  <si>
    <t>MA031000319</t>
  </si>
  <si>
    <t>BRADY TOWERS</t>
  </si>
  <si>
    <t>MA033000001</t>
  </si>
  <si>
    <t>MORSE APARTMENTS</t>
  </si>
  <si>
    <t>MA034000001</t>
  </si>
  <si>
    <t>WEST END AND RIVERVIEW</t>
  </si>
  <si>
    <t>MA034000002</t>
  </si>
  <si>
    <t>ASHLAND PARK APTS</t>
  </si>
  <si>
    <t>MA035000001</t>
  </si>
  <si>
    <t>RIVERVIEW APT</t>
  </si>
  <si>
    <t>MA035000002</t>
  </si>
  <si>
    <t>STEPHEN J COLLINS APT</t>
  </si>
  <si>
    <t>MA035000003</t>
  </si>
  <si>
    <t>JOHN L SULLIVAN APT</t>
  </si>
  <si>
    <t>MA035000004</t>
  </si>
  <si>
    <t>MOXON APT</t>
  </si>
  <si>
    <t>MA035000005</t>
  </si>
  <si>
    <t>CHRISTOPHER COURT</t>
  </si>
  <si>
    <t>MA035000006</t>
  </si>
  <si>
    <t>JOHNNY APPLESEED APT</t>
  </si>
  <si>
    <t>MA035000007</t>
  </si>
  <si>
    <t>PINE-RENEE APT</t>
  </si>
  <si>
    <t>MA035000008</t>
  </si>
  <si>
    <t>Reed Village</t>
  </si>
  <si>
    <t>MA035000009</t>
  </si>
  <si>
    <t>John I. Robinson Gardens</t>
  </si>
  <si>
    <t>MA035000010</t>
  </si>
  <si>
    <t>John J. Duggan Park</t>
  </si>
  <si>
    <t>MA035000011</t>
  </si>
  <si>
    <t>Central Street Apartments</t>
  </si>
  <si>
    <t>MA036000001</t>
  </si>
  <si>
    <t>HORACE MANN APTS</t>
  </si>
  <si>
    <t>MA036000002</t>
  </si>
  <si>
    <t>Nonantum Village</t>
  </si>
  <si>
    <t>MA036000003</t>
  </si>
  <si>
    <t>MA037000002</t>
  </si>
  <si>
    <t>Fitchburg Place</t>
  </si>
  <si>
    <t>MA039000001</t>
  </si>
  <si>
    <t>IPSWICH DRIVE</t>
  </si>
  <si>
    <t>MA041000010</t>
  </si>
  <si>
    <t>SHREWSBURY TOWER</t>
  </si>
  <si>
    <t>MA043000001</t>
  </si>
  <si>
    <t>CLUSTER GDN APT</t>
  </si>
  <si>
    <t>MA044000020</t>
  </si>
  <si>
    <t>GARDEN CITY TOWERS</t>
  </si>
  <si>
    <t>MA045000001</t>
  </si>
  <si>
    <t>PLEASANTVILLE</t>
  </si>
  <si>
    <t>MA046000003</t>
  </si>
  <si>
    <t>Colony House</t>
  </si>
  <si>
    <t>MA047004005</t>
  </si>
  <si>
    <t>James L Conley Tataket Apartments</t>
  </si>
  <si>
    <t>MA047004006</t>
  </si>
  <si>
    <t>Rose Morin</t>
  </si>
  <si>
    <t>MA049000001</t>
  </si>
  <si>
    <t>Central Park Elderly Housing</t>
  </si>
  <si>
    <t>MA055000003</t>
  </si>
  <si>
    <t>Federal Elderly Public Housing</t>
  </si>
  <si>
    <t>MA059000001</t>
  </si>
  <si>
    <t>HIGH CLIFF APARTMENTS</t>
  </si>
  <si>
    <t>MA065000001</t>
  </si>
  <si>
    <t>NEEDHAM HA</t>
  </si>
  <si>
    <t>MA065000002</t>
  </si>
  <si>
    <t>High Rock  Estates</t>
  </si>
  <si>
    <t>MA067000001</t>
  </si>
  <si>
    <t>LEXINGTON HA</t>
  </si>
  <si>
    <t>MA069000002</t>
  </si>
  <si>
    <t>MAHER COURT</t>
  </si>
  <si>
    <t>MA074000001</t>
  </si>
  <si>
    <t>CRYSTAL VIEW APT</t>
  </si>
  <si>
    <t>MA081000001</t>
  </si>
  <si>
    <t>METHUEN FAMILY HSNG-JADE STREET</t>
  </si>
  <si>
    <t>MA085000001</t>
  </si>
  <si>
    <t>WATSON FARMS</t>
  </si>
  <si>
    <t>MA091000001</t>
  </si>
  <si>
    <t>Norma Oliver Village</t>
  </si>
  <si>
    <t>MA099000001</t>
  </si>
  <si>
    <t>SAUGUS HA</t>
  </si>
  <si>
    <t>MA101000001</t>
  </si>
  <si>
    <t>WAYLAND HA-COCHITUATE VILLAGE APARTMENTS</t>
  </si>
  <si>
    <t>MA107000001</t>
  </si>
  <si>
    <t>MORKESKI MEADOWS</t>
  </si>
  <si>
    <t>MA109000001</t>
  </si>
  <si>
    <t>NORWOOD HA</t>
  </si>
  <si>
    <t>MA110000001</t>
  </si>
  <si>
    <t>BOURNE HA</t>
  </si>
  <si>
    <t>MA111000001</t>
  </si>
  <si>
    <t>MACDONALD WAY</t>
  </si>
  <si>
    <t>MA117000001</t>
  </si>
  <si>
    <t>STOUGHTON MEMORIAL VILLA</t>
  </si>
  <si>
    <t>MA118000001</t>
  </si>
  <si>
    <t>HIGHLAND MANOR</t>
  </si>
  <si>
    <t>MA123000001</t>
  </si>
  <si>
    <t>GOLDEN HEIGHTS</t>
  </si>
  <si>
    <t>MA132000001</t>
  </si>
  <si>
    <t>GROVELAND HA</t>
  </si>
  <si>
    <t>MA133000001</t>
  </si>
  <si>
    <t>MA137000001</t>
  </si>
  <si>
    <t>MAYNARD HA</t>
  </si>
  <si>
    <t>MA139000001</t>
  </si>
  <si>
    <t>TEWKSBURY HA</t>
  </si>
  <si>
    <t>MA155000001</t>
  </si>
  <si>
    <t>93-HANSON</t>
  </si>
  <si>
    <t>MA157000001</t>
  </si>
  <si>
    <t>MEDWAY HA</t>
  </si>
  <si>
    <t>MA159000001</t>
  </si>
  <si>
    <t>AUBURN HA</t>
  </si>
  <si>
    <t>MA169000002</t>
  </si>
  <si>
    <t>SWANSEA</t>
  </si>
  <si>
    <t>MD</t>
  </si>
  <si>
    <t>3BPH</t>
  </si>
  <si>
    <t>MD001000002</t>
  </si>
  <si>
    <t>MD001000004</t>
  </si>
  <si>
    <t>ROBINWOOD</t>
  </si>
  <si>
    <t>MD001000005</t>
  </si>
  <si>
    <t>NEWTOWNE 20</t>
  </si>
  <si>
    <t>MD001000006</t>
  </si>
  <si>
    <t>MD001000007</t>
  </si>
  <si>
    <t>NEW BLOOMSBURY SQUARE</t>
  </si>
  <si>
    <t>MD002000001</t>
  </si>
  <si>
    <t>LATROBE HOMES</t>
  </si>
  <si>
    <t>MD002000002</t>
  </si>
  <si>
    <t>MCCULLOH HOMES</t>
  </si>
  <si>
    <t>MD002000003</t>
  </si>
  <si>
    <t>PERKINS HOMES</t>
  </si>
  <si>
    <t>MD002000004</t>
  </si>
  <si>
    <t>POE HOMES</t>
  </si>
  <si>
    <t>MD002000005</t>
  </si>
  <si>
    <t>DOUGLASS HOMES</t>
  </si>
  <si>
    <t>MD002000006</t>
  </si>
  <si>
    <t>GILMOR HOMES</t>
  </si>
  <si>
    <t>MD002000009</t>
  </si>
  <si>
    <t>O`DONNELL HEIGHTS</t>
  </si>
  <si>
    <t>MD002000011</t>
  </si>
  <si>
    <t>CHERRY HILL HOMES</t>
  </si>
  <si>
    <t>MD002000021</t>
  </si>
  <si>
    <t>MD002000022</t>
  </si>
  <si>
    <t>WESTPORT HOMES</t>
  </si>
  <si>
    <t>MD002000031</t>
  </si>
  <si>
    <t>ROSEMONT/DUKELAND</t>
  </si>
  <si>
    <t>MD002000101</t>
  </si>
  <si>
    <t>ARBOR OAKS</t>
  </si>
  <si>
    <t>MD002000102</t>
  </si>
  <si>
    <t>MONASTERY GARDENS</t>
  </si>
  <si>
    <t>MD002000103</t>
  </si>
  <si>
    <t>MIDTOWN APARTMENTS</t>
  </si>
  <si>
    <t>MD002000104</t>
  </si>
  <si>
    <t>MONTPELIER</t>
  </si>
  <si>
    <t>MD002000106</t>
  </si>
  <si>
    <t>TOWNES AT THE TERRACES</t>
  </si>
  <si>
    <t>MD002000108</t>
  </si>
  <si>
    <t>UPTOWN APARTMENTS</t>
  </si>
  <si>
    <t>MD002000109</t>
  </si>
  <si>
    <t>STRICKER STREET</t>
  </si>
  <si>
    <t>MD002000113</t>
  </si>
  <si>
    <t>WEST HILLS SQUARE</t>
  </si>
  <si>
    <t>MD002000114</t>
  </si>
  <si>
    <t>ALBEMARLE SQUARE - PHASE 3</t>
  </si>
  <si>
    <t>MD002000116</t>
  </si>
  <si>
    <t>ST AMBROSE</t>
  </si>
  <si>
    <t>MD002000117</t>
  </si>
  <si>
    <t>RESERVOIR HILL</t>
  </si>
  <si>
    <t>MD002000119</t>
  </si>
  <si>
    <t>SHARP LEADENHALL</t>
  </si>
  <si>
    <t>MD002000121</t>
  </si>
  <si>
    <t>BARCLAY PHASE 1</t>
  </si>
  <si>
    <t>MD002000123</t>
  </si>
  <si>
    <t>THOMPSON 22 - SCATTERED SITE</t>
  </si>
  <si>
    <t>MD002000200</t>
  </si>
  <si>
    <t>Scattered Site</t>
  </si>
  <si>
    <t>MD002000201</t>
  </si>
  <si>
    <t>MD002000202</t>
  </si>
  <si>
    <t>MD002000203</t>
  </si>
  <si>
    <t>MD002000204</t>
  </si>
  <si>
    <t>ALBEMARLE SQUARE-Scattered sites</t>
  </si>
  <si>
    <t>MD002000205</t>
  </si>
  <si>
    <t>BAILEY SCATTERED SITE-PHASE I</t>
  </si>
  <si>
    <t>MD003000001</t>
  </si>
  <si>
    <t>GEO WASHINGTON CARVER</t>
  </si>
  <si>
    <t>MD003000002</t>
  </si>
  <si>
    <t>LUCAS VILLAGE</t>
  </si>
  <si>
    <t>MD003000003</t>
  </si>
  <si>
    <t>CATOCTIN VIEW</t>
  </si>
  <si>
    <t>MD003000005</t>
  </si>
  <si>
    <t>HILLCREST COMMONS</t>
  </si>
  <si>
    <t>MD003000006</t>
  </si>
  <si>
    <t>CATOCTIN MANOR</t>
  </si>
  <si>
    <t>MD003000012</t>
  </si>
  <si>
    <t>FREDERICK REVITALIZATION I</t>
  </si>
  <si>
    <t>MD005000001</t>
  </si>
  <si>
    <t>JANE FRAZIER VILLAGE</t>
  </si>
  <si>
    <t>MD005000005</t>
  </si>
  <si>
    <t>QUEEN CITY TOWERS</t>
  </si>
  <si>
    <t>MD005000008</t>
  </si>
  <si>
    <t>BANNEKER GARDENS</t>
  </si>
  <si>
    <t>MD005000009</t>
  </si>
  <si>
    <t>Housing Authority of Allegany County</t>
  </si>
  <si>
    <t>MD005000010</t>
  </si>
  <si>
    <t>Frederick Street Unit</t>
  </si>
  <si>
    <t>MD006000001</t>
  </si>
  <si>
    <t>FREDERICK MANOR</t>
  </si>
  <si>
    <t>MD006000002</t>
  </si>
  <si>
    <t>WALNUT TOWERS</t>
  </si>
  <si>
    <t>MD006000003</t>
  </si>
  <si>
    <t>NOLAND VILLAGE</t>
  </si>
  <si>
    <t>MD006000004</t>
  </si>
  <si>
    <t>POTOMAC TOWERS</t>
  </si>
  <si>
    <t>MD006000010</t>
  </si>
  <si>
    <t>GATEWAY CROSSING - Phase 1</t>
  </si>
  <si>
    <t>MD006000020</t>
  </si>
  <si>
    <t>GATEWAY CROSSING  - Phase 2</t>
  </si>
  <si>
    <t>MD006000030</t>
  </si>
  <si>
    <t>GATEWAY CROSSING - Phase 3</t>
  </si>
  <si>
    <t>MD006000040</t>
  </si>
  <si>
    <t>GATEWAY CROSSING - Phase 4</t>
  </si>
  <si>
    <t>MD006000050</t>
  </si>
  <si>
    <t>C. W. BROOKS</t>
  </si>
  <si>
    <t>MD008000001</t>
  </si>
  <si>
    <t>MESHACH FROST VILLAGE</t>
  </si>
  <si>
    <t>MD009000001</t>
  </si>
  <si>
    <t>SOMERS COVE APTS</t>
  </si>
  <si>
    <t>MD009000002</t>
  </si>
  <si>
    <t>MD009000003</t>
  </si>
  <si>
    <t>MD009000004</t>
  </si>
  <si>
    <t>MD012000001</t>
  </si>
  <si>
    <t>Housing Authority,City of Havre de Grace</t>
  </si>
  <si>
    <t>MD014000001</t>
  </si>
  <si>
    <t>BOOTH STREET</t>
  </si>
  <si>
    <t>MD014000002</t>
  </si>
  <si>
    <t>RIVERSIDE HOMES</t>
  </si>
  <si>
    <t>MD014000005</t>
  </si>
  <si>
    <t>MD018000102</t>
  </si>
  <si>
    <t>MEADE VILLAGE</t>
  </si>
  <si>
    <t>MD018000103</t>
  </si>
  <si>
    <t>PINEWOOD Village</t>
  </si>
  <si>
    <t>MD018000105</t>
  </si>
  <si>
    <t>GLEN SQUARE</t>
  </si>
  <si>
    <t>MD004511402</t>
  </si>
  <si>
    <t>ELIZABETH HOUSE</t>
  </si>
  <si>
    <t>MD007000001</t>
  </si>
  <si>
    <t>DAVID SCULL COURTS</t>
  </si>
  <si>
    <t>MD007000002</t>
  </si>
  <si>
    <t>Fireside Park Apartments</t>
  </si>
  <si>
    <t>MD011000001</t>
  </si>
  <si>
    <t>HAWKINS MANOR II</t>
  </si>
  <si>
    <t>MD015015002</t>
  </si>
  <si>
    <t>OWENS ROAD</t>
  </si>
  <si>
    <t>MD015015003</t>
  </si>
  <si>
    <t>MARLBOROUGH TOWNE</t>
  </si>
  <si>
    <t>MD015015004</t>
  </si>
  <si>
    <t>KIMBERLY GARDENS</t>
  </si>
  <si>
    <t>MD015015006</t>
  </si>
  <si>
    <t>COTTAGE CITY TOWERS</t>
  </si>
  <si>
    <t>MD015015007</t>
  </si>
  <si>
    <t>ROLLINGCREST VILLAGE</t>
  </si>
  <si>
    <t>MD015015853</t>
  </si>
  <si>
    <t>GLASSMANOR</t>
  </si>
  <si>
    <t>MD017000001</t>
  </si>
  <si>
    <t>ATTICK TOWERS</t>
  </si>
  <si>
    <t>ME</t>
  </si>
  <si>
    <t>ME001000001</t>
  </si>
  <si>
    <t>ACADIA TERRACE</t>
  </si>
  <si>
    <t>ME002000001</t>
  </si>
  <si>
    <t>BORDERVIEW HOMES</t>
  </si>
  <si>
    <t>ME003000001</t>
  </si>
  <si>
    <t>FRANKLIN TOWERS</t>
  </si>
  <si>
    <t>ME003000002</t>
  </si>
  <si>
    <t>BAYSIDE EAST</t>
  </si>
  <si>
    <t>ME003000003</t>
  </si>
  <si>
    <t>ME003000004</t>
  </si>
  <si>
    <t>Sagamore Village</t>
  </si>
  <si>
    <t>ME004000001</t>
  </si>
  <si>
    <t>PLEASANT HILL MANOR</t>
  </si>
  <si>
    <t>ME005000001</t>
  </si>
  <si>
    <t>BLAKE STREET TOWERS</t>
  </si>
  <si>
    <t>ME005000002</t>
  </si>
  <si>
    <t>MEADOWVIEW PARK</t>
  </si>
  <si>
    <t>ME005000003</t>
  </si>
  <si>
    <t>HILLVIEW, R.A. &amp; L.P.</t>
  </si>
  <si>
    <t>ME007000001</t>
  </si>
  <si>
    <t>LAKE AUBURN TOWNE HSE</t>
  </si>
  <si>
    <t>ME008000088</t>
  </si>
  <si>
    <t>ELM TOWERS</t>
  </si>
  <si>
    <t>ME009000001</t>
  </si>
  <si>
    <t>CAPEHART</t>
  </si>
  <si>
    <t>ME009000004</t>
  </si>
  <si>
    <t>NASON PARK MANOR</t>
  </si>
  <si>
    <t>ME018000001</t>
  </si>
  <si>
    <t>MARSH ISLAND APTS</t>
  </si>
  <si>
    <t>ME021000001</t>
  </si>
  <si>
    <t>THE HERITAGE</t>
  </si>
  <si>
    <t>ME022000001</t>
  </si>
  <si>
    <t>RIDGE APTS</t>
  </si>
  <si>
    <t>ME023000001</t>
  </si>
  <si>
    <t>MALVERN-BELMONT EST</t>
  </si>
  <si>
    <t>ME024000001</t>
  </si>
  <si>
    <t>MAPLE LANE APTS</t>
  </si>
  <si>
    <t>ME026000001</t>
  </si>
  <si>
    <t>BIRCHWOODS</t>
  </si>
  <si>
    <t>ME027000001</t>
  </si>
  <si>
    <t>Union River Estates</t>
  </si>
  <si>
    <t>MI</t>
  </si>
  <si>
    <t>5FPH</t>
  </si>
  <si>
    <t>MI001000001</t>
  </si>
  <si>
    <t>BREWSTER-DOUGLAS</t>
  </si>
  <si>
    <t>MI001000002</t>
  </si>
  <si>
    <t>SOJOURNER TRUTH</t>
  </si>
  <si>
    <t>MI001000003</t>
  </si>
  <si>
    <t>DIGGS HOMES</t>
  </si>
  <si>
    <t>MI001000007</t>
  </si>
  <si>
    <t>HARRIET TUBMAN</t>
  </si>
  <si>
    <t>MI001000009</t>
  </si>
  <si>
    <t>PARKSIDE VILLAGE IV Rehab</t>
  </si>
  <si>
    <t>MI001000011</t>
  </si>
  <si>
    <t>Riverbend Towers</t>
  </si>
  <si>
    <t>MI001000012</t>
  </si>
  <si>
    <t>MI001000013</t>
  </si>
  <si>
    <t>MI001000014</t>
  </si>
  <si>
    <t>MI001000015</t>
  </si>
  <si>
    <t>SHERIDAN PLACE I</t>
  </si>
  <si>
    <t>MI001000016</t>
  </si>
  <si>
    <t>SMITH HOMES</t>
  </si>
  <si>
    <t>MI001000017</t>
  </si>
  <si>
    <t>STATE FAIR APTS</t>
  </si>
  <si>
    <t>MI001000018</t>
  </si>
  <si>
    <t>WARREN WEST</t>
  </si>
  <si>
    <t>MI001000019</t>
  </si>
  <si>
    <t>JEFFRIES HOMES</t>
  </si>
  <si>
    <t>MI001000020</t>
  </si>
  <si>
    <t>Woodbridge Estates I</t>
  </si>
  <si>
    <t>MI001000028</t>
  </si>
  <si>
    <t>Algonquin</t>
  </si>
  <si>
    <t>MI001000029</t>
  </si>
  <si>
    <t>Greenbrook</t>
  </si>
  <si>
    <t>MI001000041</t>
  </si>
  <si>
    <t>Emerald Springs 1A</t>
  </si>
  <si>
    <t>MI001000042</t>
  </si>
  <si>
    <t>Emerald Springs 1B</t>
  </si>
  <si>
    <t>MI001000043</t>
  </si>
  <si>
    <t>Emerald Springs Phase II</t>
  </si>
  <si>
    <t>MI001000051</t>
  </si>
  <si>
    <t>Cornerstone Estates 7A</t>
  </si>
  <si>
    <t>MI001000052</t>
  </si>
  <si>
    <t>Cornerstone Estates 7B</t>
  </si>
  <si>
    <t>MI001000053</t>
  </si>
  <si>
    <t>Cornerstone Phase VIIC</t>
  </si>
  <si>
    <t>MI001000054</t>
  </si>
  <si>
    <t>Woodbridge Estates Phase IX</t>
  </si>
  <si>
    <t>MI001000055</t>
  </si>
  <si>
    <t>Woodbridge Estates Phase X</t>
  </si>
  <si>
    <t>MI001000065</t>
  </si>
  <si>
    <t>PARKSIDE VILLAGE II Rehab</t>
  </si>
  <si>
    <t>MI001000071</t>
  </si>
  <si>
    <t>Woodbridge Estates II</t>
  </si>
  <si>
    <t>MI001000072</t>
  </si>
  <si>
    <t>Woodbridge - Senior Enhanced</t>
  </si>
  <si>
    <t>MI001000073</t>
  </si>
  <si>
    <t>Woodbridge III</t>
  </si>
  <si>
    <t>MI001000074</t>
  </si>
  <si>
    <t>Woodbridge IV</t>
  </si>
  <si>
    <t>MI001000075</t>
  </si>
  <si>
    <t>Woodbridge V</t>
  </si>
  <si>
    <t>MI001000076</t>
  </si>
  <si>
    <t>Alexandrine Square Apartments</t>
  </si>
  <si>
    <t>MI001000077</t>
  </si>
  <si>
    <t>Gardenview Estates</t>
  </si>
  <si>
    <t>MI001000080</t>
  </si>
  <si>
    <t>Gardenview Estates IIA</t>
  </si>
  <si>
    <t>MI001000081</t>
  </si>
  <si>
    <t>Gardenview Estates II B</t>
  </si>
  <si>
    <t>MI001000082</t>
  </si>
  <si>
    <t>Gardenview Estates II C</t>
  </si>
  <si>
    <t>MI001000083</t>
  </si>
  <si>
    <t>Gardenview Estates III A</t>
  </si>
  <si>
    <t>MI001000084</t>
  </si>
  <si>
    <t>Gardenview Phase IV</t>
  </si>
  <si>
    <t>MI001000085</t>
  </si>
  <si>
    <t>Gardenview Estates Phase III C</t>
  </si>
  <si>
    <t>MI001000086</t>
  </si>
  <si>
    <t>Gardenview Estates Rental Phase V</t>
  </si>
  <si>
    <t>MI001000087</t>
  </si>
  <si>
    <t>Gardenview Estates III B</t>
  </si>
  <si>
    <t>MI001000089</t>
  </si>
  <si>
    <t>Gardenview Estates Phase III D</t>
  </si>
  <si>
    <t>MI003000001</t>
  </si>
  <si>
    <t>TOWNSEND TOWERS</t>
  </si>
  <si>
    <t>MI003000002</t>
  </si>
  <si>
    <t>KENNEDY PLAZA</t>
  </si>
  <si>
    <t>MI003000003</t>
  </si>
  <si>
    <t>SISSON MANOR</t>
  </si>
  <si>
    <t>MI004000001</t>
  </si>
  <si>
    <t>COLONEL HAMTRAMCK HOMES</t>
  </si>
  <si>
    <t>MI004000002</t>
  </si>
  <si>
    <t>HAMTRAMCK SENIOR PLAZA</t>
  </si>
  <si>
    <t>MI006000003</t>
  </si>
  <si>
    <t>MAPLEWOOD MANOR</t>
  </si>
  <si>
    <t>MI006000004</t>
  </si>
  <si>
    <t>ROSIEN TOWERS</t>
  </si>
  <si>
    <t>MI006000005</t>
  </si>
  <si>
    <t>ELMWOOD MANOR</t>
  </si>
  <si>
    <t>MI006000007</t>
  </si>
  <si>
    <t>PINEWOOD MANOR</t>
  </si>
  <si>
    <t>MI006000011</t>
  </si>
  <si>
    <t>TOWN &amp; GARDEN</t>
  </si>
  <si>
    <t>MI006000013</t>
  </si>
  <si>
    <t>Scattered Sites V</t>
  </si>
  <si>
    <t>MI008000001</t>
  </si>
  <si>
    <t>MI009000001</t>
  </si>
  <si>
    <t>RICHERT MANOR</t>
  </si>
  <si>
    <t>MI009000003</t>
  </si>
  <si>
    <t>ATHERTON EAST</t>
  </si>
  <si>
    <t>MI009000005</t>
  </si>
  <si>
    <t>RIVER PARK</t>
  </si>
  <si>
    <t>MI009000010</t>
  </si>
  <si>
    <t>SCATTERED HOUSING</t>
  </si>
  <si>
    <t>MI009000015</t>
  </si>
  <si>
    <t>KENNETH M. SIMMONS SQUARE</t>
  </si>
  <si>
    <t>MI010000001</t>
  </si>
  <si>
    <t>HARBOR TOWERS</t>
  </si>
  <si>
    <t>MI010000002</t>
  </si>
  <si>
    <t>BUSS AVENUE</t>
  </si>
  <si>
    <t>MI010000005</t>
  </si>
  <si>
    <t>HOPE VI/Public Housing</t>
  </si>
  <si>
    <t>MI010000006</t>
  </si>
  <si>
    <t>Harbor Bluff - Phase A</t>
  </si>
  <si>
    <t>MI010000007</t>
  </si>
  <si>
    <t>Harbor Bluff - Phase B</t>
  </si>
  <si>
    <t>MI011000001</t>
  </si>
  <si>
    <t>RIVER PARK/GREENWOOD</t>
  </si>
  <si>
    <t>MI011000002</t>
  </si>
  <si>
    <t>MI012000001</t>
  </si>
  <si>
    <t>FAIRVIEW HOMES</t>
  </si>
  <si>
    <t>MI013000001</t>
  </si>
  <si>
    <t>HULST MANOR</t>
  </si>
  <si>
    <t>MI014000001</t>
  </si>
  <si>
    <t>NORTHVIEW HOMES</t>
  </si>
  <si>
    <t>MI015000001</t>
  </si>
  <si>
    <t>SUNSET MANOR</t>
  </si>
  <si>
    <t>MI016000001</t>
  </si>
  <si>
    <t>FAIRVIEW MANOR</t>
  </si>
  <si>
    <t>MI018000001</t>
  </si>
  <si>
    <t>PIONEER PARK APTS</t>
  </si>
  <si>
    <t>MI019000001</t>
  </si>
  <si>
    <t>HILLCREST MANOR</t>
  </si>
  <si>
    <t>MI020000001</t>
  </si>
  <si>
    <t>MEADOWVIEW VILLAGE</t>
  </si>
  <si>
    <t>MI022000001</t>
  </si>
  <si>
    <t>RIVERVIEW APTS.</t>
  </si>
  <si>
    <t>MI024000001</t>
  </si>
  <si>
    <t>SCATTERED SITE HOUSING</t>
  </si>
  <si>
    <t>MI027000001</t>
  </si>
  <si>
    <t>LEMOYNE GARDENS</t>
  </si>
  <si>
    <t>MI027000002</t>
  </si>
  <si>
    <t>MI028000001</t>
  </si>
  <si>
    <t>CLEMENS TOWERS</t>
  </si>
  <si>
    <t>MI029000001</t>
  </si>
  <si>
    <t>MI030000001</t>
  </si>
  <si>
    <t>LINCOLN-SCATTERED SITE</t>
  </si>
  <si>
    <t>MI031000001</t>
  </si>
  <si>
    <t>EAST PARK MANOR</t>
  </si>
  <si>
    <t>MI031000002</t>
  </si>
  <si>
    <t>COLUMBIA COURT</t>
  </si>
  <si>
    <t>MI032000001</t>
  </si>
  <si>
    <t>BLOSSOM ACRES</t>
  </si>
  <si>
    <t>MI033000001</t>
  </si>
  <si>
    <t>MI035000001</t>
  </si>
  <si>
    <t>PARKWAY MANOR</t>
  </si>
  <si>
    <t>MI035000002</t>
  </si>
  <si>
    <t>CHERRY HILL MANOR</t>
  </si>
  <si>
    <t>MI035000003</t>
  </si>
  <si>
    <t>BATTLE CREEK TURNKEY III</t>
  </si>
  <si>
    <t>MI036000100</t>
  </si>
  <si>
    <t>JAMES/RIVERVIEW TERRACE</t>
  </si>
  <si>
    <t>MI036000200</t>
  </si>
  <si>
    <t>SAULT STE MARIE SCATTERED</t>
  </si>
  <si>
    <t>MI037000001</t>
  </si>
  <si>
    <t>ROSEVILLE SENIOR APTS</t>
  </si>
  <si>
    <t>MI038000001</t>
  </si>
  <si>
    <t>CHALET TERRACE</t>
  </si>
  <si>
    <t>MI038000002</t>
  </si>
  <si>
    <t>REED MANOR</t>
  </si>
  <si>
    <t>MI038000003</t>
  </si>
  <si>
    <t>SHAHAN BLACKSTONE NORTH APTS</t>
  </si>
  <si>
    <t>MI039000001</t>
  </si>
  <si>
    <t>GRATIOT-HURON VILLAGES</t>
  </si>
  <si>
    <t>MI039000002</t>
  </si>
  <si>
    <t>DESMOND-PERU VILLAG</t>
  </si>
  <si>
    <t>MI039000003</t>
  </si>
  <si>
    <t>DULHUT VILLAGE</t>
  </si>
  <si>
    <t>MI040000001</t>
  </si>
  <si>
    <t>CLINTON VILLAGE</t>
  </si>
  <si>
    <t>MI041000001</t>
  </si>
  <si>
    <t>Evergreen Village</t>
  </si>
  <si>
    <t>MI041000002</t>
  </si>
  <si>
    <t>Parkview Village</t>
  </si>
  <si>
    <t>MI042000001</t>
  </si>
  <si>
    <t>ONTONAGON VILLAGE HOUSING</t>
  </si>
  <si>
    <t>MI044000001</t>
  </si>
  <si>
    <t>CHESTER BERRY MANOR</t>
  </si>
  <si>
    <t>MI046000001</t>
  </si>
  <si>
    <t>LAKE VIEW TERRACE</t>
  </si>
  <si>
    <t>MI047000001</t>
  </si>
  <si>
    <t>AUSAGRA ACRES</t>
  </si>
  <si>
    <t>MI049000001</t>
  </si>
  <si>
    <t>MI049000002</t>
  </si>
  <si>
    <t>GERMFASK/MANISTIQUE</t>
  </si>
  <si>
    <t>MI050000001</t>
  </si>
  <si>
    <t>HOLLISTER MANOR</t>
  </si>
  <si>
    <t>MI051000001</t>
  </si>
  <si>
    <t>LINCOLN PARK TOWERS</t>
  </si>
  <si>
    <t>MI052000001</t>
  </si>
  <si>
    <t>PALMER PARK MANOR</t>
  </si>
  <si>
    <t>MI053000001</t>
  </si>
  <si>
    <t>LEO L PALUCH SENIOR CITIZEN APARTMENTS</t>
  </si>
  <si>
    <t>MI054000001</t>
  </si>
  <si>
    <t>LAURIUM SENIOR CITIZENS</t>
  </si>
  <si>
    <t>MI055000001</t>
  </si>
  <si>
    <t>MCNAMARA TOWERS 2</t>
  </si>
  <si>
    <t>MI057000001</t>
  </si>
  <si>
    <t>PARK AVENUE APTS</t>
  </si>
  <si>
    <t>MI058000102</t>
  </si>
  <si>
    <t>MT VERNON</t>
  </si>
  <si>
    <t>MI058000103</t>
  </si>
  <si>
    <t>HILDABRANDT PARK</t>
  </si>
  <si>
    <t>MI058000111</t>
  </si>
  <si>
    <t>LANSING PUB HSG</t>
  </si>
  <si>
    <t>MI058000112</t>
  </si>
  <si>
    <t>MI059000001</t>
  </si>
  <si>
    <t>LEISURE MANOR</t>
  </si>
  <si>
    <t>MI060000001</t>
  </si>
  <si>
    <t>KIRTLAND TERRACE</t>
  </si>
  <si>
    <t>MI061000001</t>
  </si>
  <si>
    <t>OAK RIDGE</t>
  </si>
  <si>
    <t>MI063000001</t>
  </si>
  <si>
    <t>LAKEVIEW MANOR</t>
  </si>
  <si>
    <t>MI064000100</t>
  </si>
  <si>
    <t>MI066000001</t>
  </si>
  <si>
    <t>HARTFORD TERRACE</t>
  </si>
  <si>
    <t>MI068000001</t>
  </si>
  <si>
    <t>LAKEVIEW APTS</t>
  </si>
  <si>
    <t>MI069000128</t>
  </si>
  <si>
    <t>MAPLE TOWERS</t>
  </si>
  <si>
    <t>MI072000001</t>
  </si>
  <si>
    <t>ROMULUS PUBLIC HOUSING</t>
  </si>
  <si>
    <t>MI073000001</t>
  </si>
  <si>
    <t>ADAMS/CAMPAU PARK</t>
  </si>
  <si>
    <t>MI073000004</t>
  </si>
  <si>
    <t>GRAND RAPIDS SCATTERED</t>
  </si>
  <si>
    <t>MI074000001</t>
  </si>
  <si>
    <t>RIVERVIEW APTS</t>
  </si>
  <si>
    <t>MI076000001</t>
  </si>
  <si>
    <t>GATEWAY PLAZA</t>
  </si>
  <si>
    <t>MI077000001</t>
  </si>
  <si>
    <t>BAYVIEW</t>
  </si>
  <si>
    <t>MI078000001</t>
  </si>
  <si>
    <t>HARBORVIEW APTS</t>
  </si>
  <si>
    <t>MI079000001</t>
  </si>
  <si>
    <t>HILLTOP TERRACE</t>
  </si>
  <si>
    <t>MI080000001</t>
  </si>
  <si>
    <t>RIVERVIEW TERRACE</t>
  </si>
  <si>
    <t>MI081000001</t>
  </si>
  <si>
    <t>IRVING BREWER-SWALLOW</t>
  </si>
  <si>
    <t>MI082000001</t>
  </si>
  <si>
    <t>RIVER TERRACE APTS</t>
  </si>
  <si>
    <t>MI083000001</t>
  </si>
  <si>
    <t>HARBOR TOWER</t>
  </si>
  <si>
    <t>MI084000001</t>
  </si>
  <si>
    <t>LITZENBURGER/CONKLE ANNEX</t>
  </si>
  <si>
    <t>MI087000001</t>
  </si>
  <si>
    <t>BRIDGE VIEW APTS</t>
  </si>
  <si>
    <t>MI091000001</t>
  </si>
  <si>
    <t>MI093000001</t>
  </si>
  <si>
    <t>ROGUE VALLEY TOWERS</t>
  </si>
  <si>
    <t>MI094000001</t>
  </si>
  <si>
    <t>LAKESHORE MANOR/HILLSIDE</t>
  </si>
  <si>
    <t>MI095000001</t>
  </si>
  <si>
    <t>MAPLE MANOR</t>
  </si>
  <si>
    <t>MI096000001</t>
  </si>
  <si>
    <t>AUTUMN HOUSE</t>
  </si>
  <si>
    <t>MI098000001</t>
  </si>
  <si>
    <t>LOTUS MANOR</t>
  </si>
  <si>
    <t>MI101000001</t>
  </si>
  <si>
    <t>PIONEER BLUFF APTS</t>
  </si>
  <si>
    <t>MI102000001</t>
  </si>
  <si>
    <t>BAY PARK TOWER</t>
  </si>
  <si>
    <t>MI103000001</t>
  </si>
  <si>
    <t>HILLTOP APTS</t>
  </si>
  <si>
    <t>MI104000001</t>
  </si>
  <si>
    <t>RUSTIC MEADOWS</t>
  </si>
  <si>
    <t>MI105000001</t>
  </si>
  <si>
    <t>DOWNES MANOR</t>
  </si>
  <si>
    <t>MI107000001</t>
  </si>
  <si>
    <t>HERITAGE MANOR</t>
  </si>
  <si>
    <t>MI108000001</t>
  </si>
  <si>
    <t>GREEN HILL MANOR</t>
  </si>
  <si>
    <t>MI112000001</t>
  </si>
  <si>
    <t>CENTENNIAL ARMS</t>
  </si>
  <si>
    <t>MI114000001</t>
  </si>
  <si>
    <t>ALGONQUIN PLACE</t>
  </si>
  <si>
    <t>MI115000001</t>
  </si>
  <si>
    <t>WESTWOOD APTS</t>
  </si>
  <si>
    <t>MI116101010</t>
  </si>
  <si>
    <t>NOBLE PINES</t>
  </si>
  <si>
    <t>MI117000001</t>
  </si>
  <si>
    <t>PINE VISTA/ROBERTSTON CT/SCATTERED-SITE</t>
  </si>
  <si>
    <t>MI118000001</t>
  </si>
  <si>
    <t>MI119000001</t>
  </si>
  <si>
    <t>PLEASANT VALLEY APTS</t>
  </si>
  <si>
    <t>MI120000001</t>
  </si>
  <si>
    <t>CHESTNUT TWR/PARKSIDE</t>
  </si>
  <si>
    <t>MI121000001</t>
  </si>
  <si>
    <t>HEATHER CT/HAMPTON PK</t>
  </si>
  <si>
    <t>MI124000001</t>
  </si>
  <si>
    <t>MILL CREEK MEADOWS S</t>
  </si>
  <si>
    <t>MI142000001</t>
  </si>
  <si>
    <t>RAWSON PLACE</t>
  </si>
  <si>
    <t>MI156000001</t>
  </si>
  <si>
    <t>IVOR J LINDSAY SENIOR HOUSING</t>
  </si>
  <si>
    <t>MI157000001</t>
  </si>
  <si>
    <t>Schoenherr Towers</t>
  </si>
  <si>
    <t>MI158000001</t>
  </si>
  <si>
    <t>WHISPERING PINES APTS/MAPLELEAF</t>
  </si>
  <si>
    <t>MI161000001</t>
  </si>
  <si>
    <t>VICKSBURG HALLS</t>
  </si>
  <si>
    <t>MI167000001</t>
  </si>
  <si>
    <t>PARKVIEW TERRACE</t>
  </si>
  <si>
    <t>MI168000001</t>
  </si>
  <si>
    <t>CARRIAGE LANE APTS</t>
  </si>
  <si>
    <t>MI180000001</t>
  </si>
  <si>
    <t>PINEWOODS</t>
  </si>
  <si>
    <t>MI181000001</t>
  </si>
  <si>
    <t>BLACK RIVER COMMONS</t>
  </si>
  <si>
    <t>MI182000001</t>
  </si>
  <si>
    <t>PINE RIVER PLACE</t>
  </si>
  <si>
    <t>MI183000001</t>
  </si>
  <si>
    <t>LINCOLN MEADOW APARTMENTS</t>
  </si>
  <si>
    <t>MI187000001</t>
  </si>
  <si>
    <t>RIVERSIDE MANOR</t>
  </si>
  <si>
    <t>MI189000001</t>
  </si>
  <si>
    <t>COVERT TWP PUB HSG</t>
  </si>
  <si>
    <t>MI191000001</t>
  </si>
  <si>
    <t>OAKWOOD SENIOR CITIZEN HOUSING</t>
  </si>
  <si>
    <t>MI192000001</t>
  </si>
  <si>
    <t>GOLDEN SHORES</t>
  </si>
  <si>
    <t>MI194000001</t>
  </si>
  <si>
    <t>COUNTRYSIDE MANOR</t>
  </si>
  <si>
    <t>MN</t>
  </si>
  <si>
    <t>5KPH</t>
  </si>
  <si>
    <t>MN001000009</t>
  </si>
  <si>
    <t>SCATTERED</t>
  </si>
  <si>
    <t>MN002000001</t>
  </si>
  <si>
    <t>MN002000002</t>
  </si>
  <si>
    <t>MN002000003</t>
  </si>
  <si>
    <t>NORTH</t>
  </si>
  <si>
    <t>MN002000004</t>
  </si>
  <si>
    <t>NORTHEAST</t>
  </si>
  <si>
    <t>MN002000005</t>
  </si>
  <si>
    <t>MN002000006</t>
  </si>
  <si>
    <t>MN002000007</t>
  </si>
  <si>
    <t>MN002000008</t>
  </si>
  <si>
    <t>HERITAGE PARK</t>
  </si>
  <si>
    <t>MN002000009</t>
  </si>
  <si>
    <t>MHOP</t>
  </si>
  <si>
    <t>MN003000001</t>
  </si>
  <si>
    <t>SCATTERED SITE-FMH</t>
  </si>
  <si>
    <t>MN003000006</t>
  </si>
  <si>
    <t>VILLAGE PLACE</t>
  </si>
  <si>
    <t>MN003000007</t>
  </si>
  <si>
    <t>Village at Matterhorn</t>
  </si>
  <si>
    <t>MN003000008</t>
  </si>
  <si>
    <t>Harbor View Phase II</t>
  </si>
  <si>
    <t>MN003000009</t>
  </si>
  <si>
    <t>Harbor View Phase III</t>
  </si>
  <si>
    <t>MN003000010</t>
  </si>
  <si>
    <t>Harbor View Phase IV</t>
  </si>
  <si>
    <t>MN003000012</t>
  </si>
  <si>
    <t>Harbor View Phase I</t>
  </si>
  <si>
    <t>MN004000001</t>
  </si>
  <si>
    <t>HAVEN COURT</t>
  </si>
  <si>
    <t>MN004000002</t>
  </si>
  <si>
    <t>7TH AVE &amp; PARK TERRANCE APTS</t>
  </si>
  <si>
    <t>MN004000003</t>
  </si>
  <si>
    <t>FIRST AVENUE APARTMENTS</t>
  </si>
  <si>
    <t>MN005000001</t>
  </si>
  <si>
    <t>LONGYEAR TERRACE</t>
  </si>
  <si>
    <t>MN006000001</t>
  </si>
  <si>
    <t>MAPLEWOOD TOWNHOMES</t>
  </si>
  <si>
    <t>MN006000002</t>
  </si>
  <si>
    <t>SCHAFFNER HOMES</t>
  </si>
  <si>
    <t>MN006000004</t>
  </si>
  <si>
    <t>BELLEVIEW EAST</t>
  </si>
  <si>
    <t>MN007000001</t>
  </si>
  <si>
    <t>PINE MILL COURT/SS DUPLEXES</t>
  </si>
  <si>
    <t>MN007000002</t>
  </si>
  <si>
    <t>COLUMBIA APTS/ROUCHLEAU APTS</t>
  </si>
  <si>
    <t>MN008000001</t>
  </si>
  <si>
    <t>RIVERVIEW HEIGHTS HIGHRISE</t>
  </si>
  <si>
    <t>MN009000001</t>
  </si>
  <si>
    <t>NORTHLAND APARTMENTS</t>
  </si>
  <si>
    <t>MN010000001</t>
  </si>
  <si>
    <t>NAN MCKAY</t>
  </si>
  <si>
    <t>MN010000002</t>
  </si>
  <si>
    <t>JOHN CARROLL</t>
  </si>
  <si>
    <t>MN011000001</t>
  </si>
  <si>
    <t>HILLTOP HOMES</t>
  </si>
  <si>
    <t>MN014000001</t>
  </si>
  <si>
    <t>MN017000001</t>
  </si>
  <si>
    <t>RIVERVIEW HEIGHTS</t>
  </si>
  <si>
    <t>MN017000002</t>
  </si>
  <si>
    <t>9th Street Townhomes</t>
  </si>
  <si>
    <t>MN018000001</t>
  </si>
  <si>
    <t>WADENA HRA</t>
  </si>
  <si>
    <t>MN019000001</t>
  </si>
  <si>
    <t>NORTH MANKATO HRA</t>
  </si>
  <si>
    <t>MN020000001</t>
  </si>
  <si>
    <t>PERHAM HRA</t>
  </si>
  <si>
    <t>MN021000001</t>
  </si>
  <si>
    <t>OAK COURT</t>
  </si>
  <si>
    <t>MN022000001</t>
  </si>
  <si>
    <t>BLUE EARTH CITY HRA</t>
  </si>
  <si>
    <t>MN023000001</t>
  </si>
  <si>
    <t>WOODLAND PARK</t>
  </si>
  <si>
    <t>MN024000001</t>
  </si>
  <si>
    <t>TWO HARBORS HRA</t>
  </si>
  <si>
    <t>MN025000001</t>
  </si>
  <si>
    <t>QUAM COURT</t>
  </si>
  <si>
    <t>MN026000001</t>
  </si>
  <si>
    <t>MONTEVIDEO HRA</t>
  </si>
  <si>
    <t>MN027000001</t>
  </si>
  <si>
    <t>THIEF RIVER FALLS HRA</t>
  </si>
  <si>
    <t>MN028000010</t>
  </si>
  <si>
    <t>RIVERVIEW MANOR</t>
  </si>
  <si>
    <t>MN029000001</t>
  </si>
  <si>
    <t>PARK AVENUE APARTMENTS</t>
  </si>
  <si>
    <t>MN031000001</t>
  </si>
  <si>
    <t>PARK APARTMENTS</t>
  </si>
  <si>
    <t>MN032000001</t>
  </si>
  <si>
    <t>NORTH STAR APARTMENTS</t>
  </si>
  <si>
    <t>MN033000002</t>
  </si>
  <si>
    <t>PARK MANOR</t>
  </si>
  <si>
    <t>MN033000004</t>
  </si>
  <si>
    <t>152 Elm St</t>
  </si>
  <si>
    <t>MN034000001</t>
  </si>
  <si>
    <t>ATRIUM HIGHRISE</t>
  </si>
  <si>
    <t>MN035000001</t>
  </si>
  <si>
    <t>VIKING TOWERS</t>
  </si>
  <si>
    <t>MN036000001</t>
  </si>
  <si>
    <t>LAKESIDE MANOR</t>
  </si>
  <si>
    <t>MN037000001</t>
  </si>
  <si>
    <t>AITKIN HRA</t>
  </si>
  <si>
    <t>MN038000001</t>
  </si>
  <si>
    <t>EMPIRE APARTMENTS</t>
  </si>
  <si>
    <t>MN038000002</t>
  </si>
  <si>
    <t>ST. CLOUD HRA</t>
  </si>
  <si>
    <t>MN038000003</t>
  </si>
  <si>
    <t>WILSON APARTMENTS</t>
  </si>
  <si>
    <t>MN039000001</t>
  </si>
  <si>
    <t>HILLSIDE COURT</t>
  </si>
  <si>
    <t>MN040000001</t>
  </si>
  <si>
    <t>TWIN CIRCLE APARTMENTS</t>
  </si>
  <si>
    <t>MN041000001</t>
  </si>
  <si>
    <t>PARKVIEW APARTMENTS</t>
  </si>
  <si>
    <t>MN042000001</t>
  </si>
  <si>
    <t>PINE GROVE MANOR APARTMENTS</t>
  </si>
  <si>
    <t>MN043000001</t>
  </si>
  <si>
    <t>RIVER HEIGHTS</t>
  </si>
  <si>
    <t>MN046000001</t>
  </si>
  <si>
    <t>PARK VIEW APARTMENTS</t>
  </si>
  <si>
    <t>MN047000001</t>
  </si>
  <si>
    <t>MN048000001</t>
  </si>
  <si>
    <t>BLUE MOUND TOWER</t>
  </si>
  <si>
    <t>MN049000001</t>
  </si>
  <si>
    <t>NOKOMIS APARTMENTS</t>
  </si>
  <si>
    <t>MN052000001</t>
  </si>
  <si>
    <t>MN053000001</t>
  </si>
  <si>
    <t>VERMILLION HOMES &amp; ZENITH APARTMENTS</t>
  </si>
  <si>
    <t>MN054000001</t>
  </si>
  <si>
    <t>FRIENDSHIP VILLAGE</t>
  </si>
  <si>
    <t>MN054000005</t>
  </si>
  <si>
    <t>Duplexes III</t>
  </si>
  <si>
    <t>MN055000001</t>
  </si>
  <si>
    <t>WOODLAND PINES</t>
  </si>
  <si>
    <t>MN056000001</t>
  </si>
  <si>
    <t>GLENHAVEN MANOR</t>
  </si>
  <si>
    <t>MN058000001</t>
  </si>
  <si>
    <t>LAKER APARTMENTS</t>
  </si>
  <si>
    <t>MN059000001</t>
  </si>
  <si>
    <t>MN060000001</t>
  </si>
  <si>
    <t>ROSS PARK APARTMENTS</t>
  </si>
  <si>
    <t>MN061000001</t>
  </si>
  <si>
    <t>YOUNG MANOR</t>
  </si>
  <si>
    <t>MN062000001</t>
  </si>
  <si>
    <t>CROW RIVER VILLA</t>
  </si>
  <si>
    <t>MN063000001</t>
  </si>
  <si>
    <t>ORNESS PLAZA and SCATTERED FAMILY SITE</t>
  </si>
  <si>
    <t>MN064000001</t>
  </si>
  <si>
    <t>THE OAKS APARTMENTS</t>
  </si>
  <si>
    <t>MN065000001</t>
  </si>
  <si>
    <t>ROSEVIEW MANOR</t>
  </si>
  <si>
    <t>MN067000001</t>
  </si>
  <si>
    <t>BRIDGE PARK APARTMENTS</t>
  </si>
  <si>
    <t>MN068000001</t>
  </si>
  <si>
    <t>FAIRVIEW APARTMENTS</t>
  </si>
  <si>
    <t>MN069000001</t>
  </si>
  <si>
    <t>VALHALLA APARTMENTS</t>
  </si>
  <si>
    <t>MN070000001</t>
  </si>
  <si>
    <t>LINCOLN APARTMENTS</t>
  </si>
  <si>
    <t>MN071000001</t>
  </si>
  <si>
    <t>FAIRVIEW MANOR &amp; SUNVIEW APTS</t>
  </si>
  <si>
    <t>MN072000001</t>
  </si>
  <si>
    <t>PARK MANOR/SCATTERED</t>
  </si>
  <si>
    <t>MN073000001</t>
  </si>
  <si>
    <t>ASPEN ARMS</t>
  </si>
  <si>
    <t>MN075000001</t>
  </si>
  <si>
    <t>STAPLES HIGHRISE</t>
  </si>
  <si>
    <t>MN076000001</t>
  </si>
  <si>
    <t>LANDMARK CENTER/PLAINVIEW</t>
  </si>
  <si>
    <t>MN077000001</t>
  </si>
  <si>
    <t>SHADEY OAKES</t>
  </si>
  <si>
    <t>MN078000001</t>
  </si>
  <si>
    <t>DOW TOWERS</t>
  </si>
  <si>
    <t>MN080000001</t>
  </si>
  <si>
    <t>RIVERVIEW APARTMENTS</t>
  </si>
  <si>
    <t>MN082000001</t>
  </si>
  <si>
    <t>DELLWOOD APART./SCATTERED</t>
  </si>
  <si>
    <t>MN083000001</t>
  </si>
  <si>
    <t>CLEMENT MANOR</t>
  </si>
  <si>
    <t>MN085000001</t>
  </si>
  <si>
    <t>MN085000002</t>
  </si>
  <si>
    <t>MN085000003</t>
  </si>
  <si>
    <t>PICKETT PLACE</t>
  </si>
  <si>
    <t>MN086000001</t>
  </si>
  <si>
    <t>ELDERBUSH MANOR</t>
  </si>
  <si>
    <t>MN087000001</t>
  </si>
  <si>
    <t>MN088000001</t>
  </si>
  <si>
    <t>PRAIRIE VIEW MANOR</t>
  </si>
  <si>
    <t>MN089000001</t>
  </si>
  <si>
    <t>RIVER VALLEY/SCATTERED</t>
  </si>
  <si>
    <t>MN090000001</t>
  </si>
  <si>
    <t>JORDAN TOWERS/SCATTERED</t>
  </si>
  <si>
    <t>MN091000001</t>
  </si>
  <si>
    <t>HILLSIDE MANOR</t>
  </si>
  <si>
    <t>MN092000001</t>
  </si>
  <si>
    <t>NORWAY BROOK APARTMENTS</t>
  </si>
  <si>
    <t>MN095000001</t>
  </si>
  <si>
    <t>SIBLEY TERRACE</t>
  </si>
  <si>
    <t>MN096000001</t>
  </si>
  <si>
    <t>PIONEER BLDG &amp; SS Duplexes</t>
  </si>
  <si>
    <t>MN097000001</t>
  </si>
  <si>
    <t>ROYAL VILLA APARTMENTS</t>
  </si>
  <si>
    <t>MN098000001</t>
  </si>
  <si>
    <t>WEST PRAIRIE/SCATTERED</t>
  </si>
  <si>
    <t>MN100000001</t>
  </si>
  <si>
    <t>FOUR SEASONS/SCATTERED</t>
  </si>
  <si>
    <t>MN101000001</t>
  </si>
  <si>
    <t>PINECREST MANOR</t>
  </si>
  <si>
    <t>MN102000001</t>
  </si>
  <si>
    <t>VALKOMMEN</t>
  </si>
  <si>
    <t>MN107000001</t>
  </si>
  <si>
    <t>PLEASANT VIEW/SCATTERED</t>
  </si>
  <si>
    <t>MN113000001</t>
  </si>
  <si>
    <t>BAUDETTE</t>
  </si>
  <si>
    <t>MN117000001</t>
  </si>
  <si>
    <t>BROADVIEW MANOR</t>
  </si>
  <si>
    <t>MN128000001</t>
  </si>
  <si>
    <t>BROADWAY HAUS/SCATTERED</t>
  </si>
  <si>
    <t>MN144000001</t>
  </si>
  <si>
    <t>LOUISIANA COURT</t>
  </si>
  <si>
    <t>MN147000001</t>
  </si>
  <si>
    <t>PORTLAND N&amp;S/BISCAYNE TOWNHOMES/OFFICE</t>
  </si>
  <si>
    <t>MN147000002</t>
  </si>
  <si>
    <t>COLLEEN LONEY MANOR</t>
  </si>
  <si>
    <t>MN151000001</t>
  </si>
  <si>
    <t>Public Housing</t>
  </si>
  <si>
    <t>MN154000001</t>
  </si>
  <si>
    <t>CALUMET/TACONITE</t>
  </si>
  <si>
    <t>MN154000002</t>
  </si>
  <si>
    <t>411 SEVENTH STREET</t>
  </si>
  <si>
    <t>MN157000001</t>
  </si>
  <si>
    <t>Faribault Public Housing</t>
  </si>
  <si>
    <t>MN158000001</t>
  </si>
  <si>
    <t>ELDERLY HOUSING</t>
  </si>
  <si>
    <t>MN161000001</t>
  </si>
  <si>
    <t>MN167000001</t>
  </si>
  <si>
    <t>BLUE EARTH COUNTY HRA</t>
  </si>
  <si>
    <t>MN167000002</t>
  </si>
  <si>
    <t>BRECKENRIDGE TOWNHOMES</t>
  </si>
  <si>
    <t>MN168000001</t>
  </si>
  <si>
    <t>LAKEVIEW APARTMENTS</t>
  </si>
  <si>
    <t>MN169000001</t>
  </si>
  <si>
    <t>GRANT CO HRA</t>
  </si>
  <si>
    <t>MN176000001</t>
  </si>
  <si>
    <t>LAKESIDE APARTMENTS</t>
  </si>
  <si>
    <t>MN177000001</t>
  </si>
  <si>
    <t>FAMILY  HOUSING</t>
  </si>
  <si>
    <t>MN180000001</t>
  </si>
  <si>
    <t>TODD COUNTY PUBLIC HSNG</t>
  </si>
  <si>
    <t>MN182000001</t>
  </si>
  <si>
    <t>GRANDVIEW APARTMENTS</t>
  </si>
  <si>
    <t>MN183000001</t>
  </si>
  <si>
    <t>LINCOLN CO. HRA</t>
  </si>
  <si>
    <t>MN188000001</t>
  </si>
  <si>
    <t>PINE MOUNTAIN APARTMENTS</t>
  </si>
  <si>
    <t>MN190000001</t>
  </si>
  <si>
    <t>BECKER COUNTY LRPH</t>
  </si>
  <si>
    <t>MN191000001</t>
  </si>
  <si>
    <t>MOWER COUNTY</t>
  </si>
  <si>
    <t>MN192000001</t>
  </si>
  <si>
    <t>DOUGLAS COUNTY</t>
  </si>
  <si>
    <t>MN197000001</t>
  </si>
  <si>
    <t>MAPLE GROVE</t>
  </si>
  <si>
    <t>MN206000001</t>
  </si>
  <si>
    <t>Heritage Estates</t>
  </si>
  <si>
    <t>MN208000001</t>
  </si>
  <si>
    <t>JANESVILLE</t>
  </si>
  <si>
    <t>MN212000001</t>
  </si>
  <si>
    <t>MN212000002</t>
  </si>
  <si>
    <t>MO</t>
  </si>
  <si>
    <t>MO002000003</t>
  </si>
  <si>
    <t>GUINOTTE MANOR</t>
  </si>
  <si>
    <t>MO002000006</t>
  </si>
  <si>
    <t>THERON B. WATKINS</t>
  </si>
  <si>
    <t>MO002000008</t>
  </si>
  <si>
    <t>WEST BLUFF</t>
  </si>
  <si>
    <t>MO002000013</t>
  </si>
  <si>
    <t>BRUSH CREEK TOWERS</t>
  </si>
  <si>
    <t>MO002000014</t>
  </si>
  <si>
    <t>DUNBAR GARDENS</t>
  </si>
  <si>
    <t>MO002000025</t>
  </si>
  <si>
    <t>PEMBERTON HEIGHTS</t>
  </si>
  <si>
    <t>MO002000033</t>
  </si>
  <si>
    <t>RIVERVIEW (MROP)</t>
  </si>
  <si>
    <t>MO002000034</t>
  </si>
  <si>
    <t>VILLA DEL SOL</t>
  </si>
  <si>
    <t>MO002000037</t>
  </si>
  <si>
    <t>CARDINAL RIDGE</t>
  </si>
  <si>
    <t>MO002000039</t>
  </si>
  <si>
    <t>Crooked Creek</t>
  </si>
  <si>
    <t>MO002000040</t>
  </si>
  <si>
    <t>Willow Glen</t>
  </si>
  <si>
    <t>MO002000041</t>
  </si>
  <si>
    <t>MO002000042</t>
  </si>
  <si>
    <t>MO002000043</t>
  </si>
  <si>
    <t>Beacon Park Townhomes</t>
  </si>
  <si>
    <t>MO002000338</t>
  </si>
  <si>
    <t>MO002000438</t>
  </si>
  <si>
    <t>MO002000738</t>
  </si>
  <si>
    <t>MO003000001</t>
  </si>
  <si>
    <t>36th and Pickett</t>
  </si>
  <si>
    <t>MO016000001</t>
  </si>
  <si>
    <t>VEST/MORROW/COLLEGE</t>
  </si>
  <si>
    <t>MO017000001</t>
  </si>
  <si>
    <t>PLEASANT HEIGHTS</t>
  </si>
  <si>
    <t>MO017000002</t>
  </si>
  <si>
    <t>SOUTHVIEW MANOR B</t>
  </si>
  <si>
    <t>MO030000001</t>
  </si>
  <si>
    <t>DUNCAN ESTATES</t>
  </si>
  <si>
    <t>MO031000886</t>
  </si>
  <si>
    <t>Katy Trails Estates</t>
  </si>
  <si>
    <t>MO032000001</t>
  </si>
  <si>
    <t>NORTH PARKWAY SQUARE</t>
  </si>
  <si>
    <t>MO033000001</t>
  </si>
  <si>
    <t>EVANS CIRCLE</t>
  </si>
  <si>
    <t>MO038000001</t>
  </si>
  <si>
    <t>MO041000001</t>
  </si>
  <si>
    <t>NORTHVIEW HEIGHTS</t>
  </si>
  <si>
    <t>MO043000001</t>
  </si>
  <si>
    <t>CHAUTAUQUA PARK</t>
  </si>
  <si>
    <t>MO045000001</t>
  </si>
  <si>
    <t>OAK MANOR</t>
  </si>
  <si>
    <t>MO046000001</t>
  </si>
  <si>
    <t>Cedarbrooke Square</t>
  </si>
  <si>
    <t>MO047000001</t>
  </si>
  <si>
    <t>ANDERSON LHA</t>
  </si>
  <si>
    <t>MO048000001</t>
  </si>
  <si>
    <t>WILDWOOD MANOR</t>
  </si>
  <si>
    <t>MO049000001</t>
  </si>
  <si>
    <t>NOEL LIPH</t>
  </si>
  <si>
    <t>MO050000001</t>
  </si>
  <si>
    <t>PINEVILLE LHA</t>
  </si>
  <si>
    <t>MO051000001</t>
  </si>
  <si>
    <t>SOUTHWEST CITY LHA</t>
  </si>
  <si>
    <t>MO053000001</t>
  </si>
  <si>
    <t>RUEY -ANNA &amp; NORTHWIND</t>
  </si>
  <si>
    <t>MO058000001</t>
  </si>
  <si>
    <t>STILLWELL</t>
  </si>
  <si>
    <t>MO058000002</t>
  </si>
  <si>
    <t>SOUTH TOWER</t>
  </si>
  <si>
    <t>MO058000003</t>
  </si>
  <si>
    <t>MADISON TOWER</t>
  </si>
  <si>
    <t>MO058000004</t>
  </si>
  <si>
    <t>BOLIVAR ROAD</t>
  </si>
  <si>
    <t>MO059000001</t>
  </si>
  <si>
    <t>BRUNSWICK LHA</t>
  </si>
  <si>
    <t>MO061000001</t>
  </si>
  <si>
    <t>WEBB CITY LHA</t>
  </si>
  <si>
    <t>MO062000001</t>
  </si>
  <si>
    <t>THE OAKS &amp; SUMMITVIEW</t>
  </si>
  <si>
    <t>MO065000001</t>
  </si>
  <si>
    <t>PARKVIEW HEIGHTS</t>
  </si>
  <si>
    <t>MO067000001</t>
  </si>
  <si>
    <t>EASTWOOD/WESTWOOD</t>
  </si>
  <si>
    <t>MO068000001</t>
  </si>
  <si>
    <t>RICHLAND LHA</t>
  </si>
  <si>
    <t>MO069000001</t>
  </si>
  <si>
    <t>SLATER LHA</t>
  </si>
  <si>
    <t>MO070000001</t>
  </si>
  <si>
    <t>RICHMOND LHA</t>
  </si>
  <si>
    <t>MO071000001</t>
  </si>
  <si>
    <t>Aloha &amp; Oak Ridge</t>
  </si>
  <si>
    <t>MO072000001</t>
  </si>
  <si>
    <t>MARGARET DAVISON</t>
  </si>
  <si>
    <t>MO073000001</t>
  </si>
  <si>
    <t>LAWSON PHA</t>
  </si>
  <si>
    <t>MO074000001</t>
  </si>
  <si>
    <t>Casa Loma &amp; Anthony Buckner</t>
  </si>
  <si>
    <t>MO075000001</t>
  </si>
  <si>
    <t>JOYCE PLACE</t>
  </si>
  <si>
    <t>MO077000001</t>
  </si>
  <si>
    <t>PUBLIC ELDERLY HSG</t>
  </si>
  <si>
    <t>MO078000001</t>
  </si>
  <si>
    <t>MEADOW ACRES</t>
  </si>
  <si>
    <t>MO079000001</t>
  </si>
  <si>
    <t>MAPLE VILLAGE</t>
  </si>
  <si>
    <t>MO081000001</t>
  </si>
  <si>
    <t>MARIONVILLE LHA</t>
  </si>
  <si>
    <t>MO096000001</t>
  </si>
  <si>
    <t>AULL LANE APARTMENTS</t>
  </si>
  <si>
    <t>MO103000001</t>
  </si>
  <si>
    <t>HAL ENGLAND &amp; CAIN ST APT</t>
  </si>
  <si>
    <t>MO107000001</t>
  </si>
  <si>
    <t>Monroe Manor/Grand Ave. Circle</t>
  </si>
  <si>
    <t>MO110000001</t>
  </si>
  <si>
    <t>RED BUD CENTER</t>
  </si>
  <si>
    <t>MO133000001</t>
  </si>
  <si>
    <t>CHAPMAN ESTATES</t>
  </si>
  <si>
    <t>MO188000001</t>
  </si>
  <si>
    <t>MURPHY MANOR /LEONARD ESTATES</t>
  </si>
  <si>
    <t>MO188000002</t>
  </si>
  <si>
    <t>BARTLETT HILL/GOLDEN OAKS/PARR HILL/SCAT</t>
  </si>
  <si>
    <t>7EPH</t>
  </si>
  <si>
    <t>MO001000002</t>
  </si>
  <si>
    <t>CLINTON PEABODY</t>
  </si>
  <si>
    <t>MO001000010</t>
  </si>
  <si>
    <t>JAMES HOUSE</t>
  </si>
  <si>
    <t>MO001000013</t>
  </si>
  <si>
    <t>EUCLID PLAZA</t>
  </si>
  <si>
    <t>MO001000017</t>
  </si>
  <si>
    <t>WEST PINE APARTMENTS</t>
  </si>
  <si>
    <t>MO001000019</t>
  </si>
  <si>
    <t>MO001000028</t>
  </si>
  <si>
    <t>BADENHAUS</t>
  </si>
  <si>
    <t>MO001000034</t>
  </si>
  <si>
    <t>LASALLE PARK VILLAGE</t>
  </si>
  <si>
    <t>MO001000037</t>
  </si>
  <si>
    <t>COCHRAN PLAZA</t>
  </si>
  <si>
    <t>MO001000038</t>
  </si>
  <si>
    <t>ST LOUIS CITY</t>
  </si>
  <si>
    <t>MO001000041</t>
  </si>
  <si>
    <t>ST LOUIS HSG AUTH</t>
  </si>
  <si>
    <t>MO001000044</t>
  </si>
  <si>
    <t>VAUGHN FAMILY</t>
  </si>
  <si>
    <t>MO001000045</t>
  </si>
  <si>
    <t>VAUGHN - MURPHY PARK PHASE II</t>
  </si>
  <si>
    <t>MO001000046</t>
  </si>
  <si>
    <t>Residences at Murphy Park - Phase III</t>
  </si>
  <si>
    <t>MO001000047</t>
  </si>
  <si>
    <t>King Louis Square</t>
  </si>
  <si>
    <t>MO001000048</t>
  </si>
  <si>
    <t>Les Chateaux</t>
  </si>
  <si>
    <t>MO001000049</t>
  </si>
  <si>
    <t>King Louis Apartments II</t>
  </si>
  <si>
    <t>MO001000050</t>
  </si>
  <si>
    <t>Renaissance Place</t>
  </si>
  <si>
    <t>MO001000052</t>
  </si>
  <si>
    <t>King Louis Square III</t>
  </si>
  <si>
    <t>MO001000054</t>
  </si>
  <si>
    <t>Senior Living at Renaissance Place</t>
  </si>
  <si>
    <t>MO001000055</t>
  </si>
  <si>
    <t>Gardens at Renaissance Place</t>
  </si>
  <si>
    <t>MO001000056</t>
  </si>
  <si>
    <t>Cahill House at Murphy Park</t>
  </si>
  <si>
    <t>MO001000057</t>
  </si>
  <si>
    <t>Renaissance Place at Grand II</t>
  </si>
  <si>
    <t>MO001000058</t>
  </si>
  <si>
    <t>Cambridge Heights</t>
  </si>
  <si>
    <t>MO001000059</t>
  </si>
  <si>
    <t>Renaissance Place at Grand III</t>
  </si>
  <si>
    <t>MO001000060</t>
  </si>
  <si>
    <t>Cambridge Heights II</t>
  </si>
  <si>
    <t>MO001000061</t>
  </si>
  <si>
    <t>Kingsbury</t>
  </si>
  <si>
    <t>MO001000062</t>
  </si>
  <si>
    <t>Senior  Living at Cambridge Heights</t>
  </si>
  <si>
    <t>MO001000063</t>
  </si>
  <si>
    <t>Arlington Grove</t>
  </si>
  <si>
    <t>MO001000064</t>
  </si>
  <si>
    <t>North Sarah Phase I</t>
  </si>
  <si>
    <t>MO001000065</t>
  </si>
  <si>
    <t>North Sarah Phase II</t>
  </si>
  <si>
    <t>MO001000066</t>
  </si>
  <si>
    <t>North Sarah III</t>
  </si>
  <si>
    <t>MO004000001</t>
  </si>
  <si>
    <t>VILLA LAGO</t>
  </si>
  <si>
    <t>MO004000002</t>
  </si>
  <si>
    <t>HIGHVIEW HOMES</t>
  </si>
  <si>
    <t>MO004000004</t>
  </si>
  <si>
    <t>ARBOR HILL</t>
  </si>
  <si>
    <t>MO006000001</t>
  </si>
  <si>
    <t>PARK RIDGE</t>
  </si>
  <si>
    <t>MO007000001</t>
  </si>
  <si>
    <t>Jessie Wrench</t>
  </si>
  <si>
    <t>MO008000001</t>
  </si>
  <si>
    <t>SIKESTON</t>
  </si>
  <si>
    <t>MO009000001</t>
  </si>
  <si>
    <t>HOUSING AUTHORITY OF JEFFERSON CITY</t>
  </si>
  <si>
    <t>MO009000003</t>
  </si>
  <si>
    <t>DULLE TOWERS APARTMENTS</t>
  </si>
  <si>
    <t>MO009000005</t>
  </si>
  <si>
    <t>MO010000001</t>
  </si>
  <si>
    <t>MEXICO</t>
  </si>
  <si>
    <t>MO011000001</t>
  </si>
  <si>
    <t>ALLENDALE MANOR + COUNTRYVIEW GARDENS</t>
  </si>
  <si>
    <t>MO012000001</t>
  </si>
  <si>
    <t>CHARLESTON</t>
  </si>
  <si>
    <t>MO013000001</t>
  </si>
  <si>
    <t>POPLAR BLUFF</t>
  </si>
  <si>
    <t>MO013000002</t>
  </si>
  <si>
    <t>MO014000001</t>
  </si>
  <si>
    <t>HSG AUTH OF FULTON</t>
  </si>
  <si>
    <t>MO018000001</t>
  </si>
  <si>
    <t>KENNETT</t>
  </si>
  <si>
    <t>MO018000002</t>
  </si>
  <si>
    <t>MO018000003</t>
  </si>
  <si>
    <t>MO019000001</t>
  </si>
  <si>
    <t>BLOOMFIELD</t>
  </si>
  <si>
    <t>MO020000001</t>
  </si>
  <si>
    <t>HAYTI</t>
  </si>
  <si>
    <t>MO021000001</t>
  </si>
  <si>
    <t>POTOSI</t>
  </si>
  <si>
    <t>MO022000001</t>
  </si>
  <si>
    <t>STEELE</t>
  </si>
  <si>
    <t>MO023000001</t>
  </si>
  <si>
    <t>HSG AUTH OF SENATH</t>
  </si>
  <si>
    <t>MO024000001</t>
  </si>
  <si>
    <t>BERNIE</t>
  </si>
  <si>
    <t>MO025000001</t>
  </si>
  <si>
    <t>CLARKTON</t>
  </si>
  <si>
    <t>MO026000001</t>
  </si>
  <si>
    <t>CAMPBELL</t>
  </si>
  <si>
    <t>MO027000001</t>
  </si>
  <si>
    <t>CARDWELL</t>
  </si>
  <si>
    <t>MO028000001</t>
  </si>
  <si>
    <t>MALDEN</t>
  </si>
  <si>
    <t>MO029000001</t>
  </si>
  <si>
    <t>HORNERSVILLE</t>
  </si>
  <si>
    <t>MO034000001</t>
  </si>
  <si>
    <t>DEXTER</t>
  </si>
  <si>
    <t>MO035000001</t>
  </si>
  <si>
    <t>HOLCOMB</t>
  </si>
  <si>
    <t>MO036000001</t>
  </si>
  <si>
    <t>CARUTHERSVILLE</t>
  </si>
  <si>
    <t>MO036000002</t>
  </si>
  <si>
    <t>MO037000001</t>
  </si>
  <si>
    <t>CRESTWOOD FAMILY CIRCLE+</t>
  </si>
  <si>
    <t>MO037000002</t>
  </si>
  <si>
    <t>MO039000001</t>
  </si>
  <si>
    <t>Housing Authoriy of Glasgow</t>
  </si>
  <si>
    <t>MO040654831</t>
  </si>
  <si>
    <t>HOUSTON</t>
  </si>
  <si>
    <t>MO042000001</t>
  </si>
  <si>
    <t>PORTAGEVILLE</t>
  </si>
  <si>
    <t>MO044000001</t>
  </si>
  <si>
    <t>HSG AUTH OF GIDEON</t>
  </si>
  <si>
    <t>MO052000001</t>
  </si>
  <si>
    <t>MO054000001</t>
  </si>
  <si>
    <t>BOONEVILLE</t>
  </si>
  <si>
    <t>MO056000010</t>
  </si>
  <si>
    <t>FAYETTE</t>
  </si>
  <si>
    <t>MO057000001</t>
  </si>
  <si>
    <t>ILLMO</t>
  </si>
  <si>
    <t>MO060000001</t>
  </si>
  <si>
    <t>MC ELLDO COMPLEX</t>
  </si>
  <si>
    <t>MO063000001</t>
  </si>
  <si>
    <t>HSG AUTH OF WARDELL</t>
  </si>
  <si>
    <t>MO064000001</t>
  </si>
  <si>
    <t>NEW MADRID</t>
  </si>
  <si>
    <t>MO066000001</t>
  </si>
  <si>
    <t>CHAFFEE</t>
  </si>
  <si>
    <t>MO076000001</t>
  </si>
  <si>
    <t>EAST PRAIRIE</t>
  </si>
  <si>
    <t>MO090000001</t>
  </si>
  <si>
    <t>MANSFIELD</t>
  </si>
  <si>
    <t>MO092000001</t>
  </si>
  <si>
    <t>MOREHOUSE</t>
  </si>
  <si>
    <t>MO098000001</t>
  </si>
  <si>
    <t>HSG AUTH OF THAYER</t>
  </si>
  <si>
    <t>MO111000001</t>
  </si>
  <si>
    <t>MACON</t>
  </si>
  <si>
    <t>MO125000001</t>
  </si>
  <si>
    <t>BOWLING GREEN</t>
  </si>
  <si>
    <t>MO129000001</t>
  </si>
  <si>
    <t>HANNIBAL</t>
  </si>
  <si>
    <t>MO132000001</t>
  </si>
  <si>
    <t>OLIVETTE</t>
  </si>
  <si>
    <t>MO145000001</t>
  </si>
  <si>
    <t>KIRKSVILLE HOUSING AUTHORITY</t>
  </si>
  <si>
    <t>MO146000001</t>
  </si>
  <si>
    <t>MEMPHIS</t>
  </si>
  <si>
    <t>MO147000001</t>
  </si>
  <si>
    <t>HSG AUTH OF LANCASTER</t>
  </si>
  <si>
    <t>MO149000001</t>
  </si>
  <si>
    <t>ROLLA TOWERS</t>
  </si>
  <si>
    <t>MO156000001</t>
  </si>
  <si>
    <t>HSG AUTH OF ALTON</t>
  </si>
  <si>
    <t>MO179000001</t>
  </si>
  <si>
    <t>VANDALIA</t>
  </si>
  <si>
    <t>MO187000001</t>
  </si>
  <si>
    <t>HSG AUTH OF KIRKWOOD</t>
  </si>
  <si>
    <t>MO189000001</t>
  </si>
  <si>
    <t>NORWOOD HOUSING AUTHORITY</t>
  </si>
  <si>
    <t>MO191000001</t>
  </si>
  <si>
    <t>STE.GENEVIEVE</t>
  </si>
  <si>
    <t>MO192000001</t>
  </si>
  <si>
    <t>AVA</t>
  </si>
  <si>
    <t>MO209000001</t>
  </si>
  <si>
    <t>CABOOL HOUSING AUTHORITY</t>
  </si>
  <si>
    <t>MO218000001</t>
  </si>
  <si>
    <t>PAGEDALE</t>
  </si>
  <si>
    <t>MO220000001</t>
  </si>
  <si>
    <t>HILLSDALE HA</t>
  </si>
  <si>
    <t>MO221000001</t>
  </si>
  <si>
    <t>FESTUS</t>
  </si>
  <si>
    <t>MO223000001</t>
  </si>
  <si>
    <t>HAYTI HEIGHTS PUBLIC HSG</t>
  </si>
  <si>
    <t>MS</t>
  </si>
  <si>
    <t>4GPH</t>
  </si>
  <si>
    <t>MS001000001</t>
  </si>
  <si>
    <t>BRIARFIELD HOMES</t>
  </si>
  <si>
    <t>MS001000002</t>
  </si>
  <si>
    <t>ROBERTSON PLACE</t>
  </si>
  <si>
    <t>MS002000001</t>
  </si>
  <si>
    <t>MS002000002</t>
  </si>
  <si>
    <t>TRIANGLE</t>
  </si>
  <si>
    <t>MS002000003</t>
  </si>
  <si>
    <t>Brown Circle</t>
  </si>
  <si>
    <t>MS002000004</t>
  </si>
  <si>
    <t>Arco/Windsor</t>
  </si>
  <si>
    <t>MS004000001</t>
  </si>
  <si>
    <t>HIGHWAY VILLAGE</t>
  </si>
  <si>
    <t>MS004000003</t>
  </si>
  <si>
    <t>MTN. VIEW VILLAGE</t>
  </si>
  <si>
    <t>MS004000004</t>
  </si>
  <si>
    <t>GEORGE M. REESE COURTS</t>
  </si>
  <si>
    <t>MS004000013</t>
  </si>
  <si>
    <t>SOWASHEE COURTS</t>
  </si>
  <si>
    <t>MS004000019</t>
  </si>
  <si>
    <t>CAROUSEL PLACE</t>
  </si>
  <si>
    <t>MS004000051</t>
  </si>
  <si>
    <t>MS004000052</t>
  </si>
  <si>
    <t>MS007000010</t>
  </si>
  <si>
    <t>MAGNOLIA COURT</t>
  </si>
  <si>
    <t>MS019000001</t>
  </si>
  <si>
    <t>YORKVILLE</t>
  </si>
  <si>
    <t>MS019000002</t>
  </si>
  <si>
    <t>CONNER HEIGHTS</t>
  </si>
  <si>
    <t>MS030000001</t>
  </si>
  <si>
    <t>AMP -1</t>
  </si>
  <si>
    <t>MS030000002</t>
  </si>
  <si>
    <t>AMP - 2</t>
  </si>
  <si>
    <t>MS030000003</t>
  </si>
  <si>
    <t>AMP - 3</t>
  </si>
  <si>
    <t>MS040000016</t>
  </si>
  <si>
    <t>Preserve at  Fairground Village</t>
  </si>
  <si>
    <t>MS040000017</t>
  </si>
  <si>
    <t>McIntosh Homes</t>
  </si>
  <si>
    <t>MS040000018</t>
  </si>
  <si>
    <t>Azalea Gardens</t>
  </si>
  <si>
    <t>MS040000022</t>
  </si>
  <si>
    <t>Sanderson Village</t>
  </si>
  <si>
    <t>MS047000001</t>
  </si>
  <si>
    <t>WOOD/REED STREET</t>
  </si>
  <si>
    <t>MS057000001</t>
  </si>
  <si>
    <t>GLOSTER</t>
  </si>
  <si>
    <t>MS060000010</t>
  </si>
  <si>
    <t>MS060000020</t>
  </si>
  <si>
    <t>CLOVERDALE/BROOKWOOD</t>
  </si>
  <si>
    <t>MS060000030</t>
  </si>
  <si>
    <t>LINCOLN VIL-EASTVIEW</t>
  </si>
  <si>
    <t>MS060000040</t>
  </si>
  <si>
    <t>Southview</t>
  </si>
  <si>
    <t>MS061000001</t>
  </si>
  <si>
    <t>Joe Prichard Homes</t>
  </si>
  <si>
    <t>MS062000001</t>
  </si>
  <si>
    <t>HOLLY HOMES VALLEY</t>
  </si>
  <si>
    <t>MS065000001</t>
  </si>
  <si>
    <t>AUGUST CIRCLE</t>
  </si>
  <si>
    <t>MS066000001</t>
  </si>
  <si>
    <t>Mae Williams/George Weems</t>
  </si>
  <si>
    <t>MS066000002</t>
  </si>
  <si>
    <t>THE PINES</t>
  </si>
  <si>
    <t>MS068000001</t>
  </si>
  <si>
    <t>LAKEWAY</t>
  </si>
  <si>
    <t>MS070000001</t>
  </si>
  <si>
    <t>OKOLONA TERRACE</t>
  </si>
  <si>
    <t>MS071000001</t>
  </si>
  <si>
    <t>HORACE G HOWELL APTS</t>
  </si>
  <si>
    <t>MS072000001</t>
  </si>
  <si>
    <t>Morgan Point</t>
  </si>
  <si>
    <t>MS072000002</t>
  </si>
  <si>
    <t>TINNIN/PACE TERR</t>
  </si>
  <si>
    <t>MS075000001</t>
  </si>
  <si>
    <t>HIETT CIRCLE APTS.</t>
  </si>
  <si>
    <t>MS076000001</t>
  </si>
  <si>
    <t>WASH TER-T.V. JAMES TER</t>
  </si>
  <si>
    <t>MS076000004</t>
  </si>
  <si>
    <t>GEN WM ROBERTS TERR</t>
  </si>
  <si>
    <t>MS077000001</t>
  </si>
  <si>
    <t>CANAL STREET</t>
  </si>
  <si>
    <t>MS077000005</t>
  </si>
  <si>
    <t>Canal Street  II</t>
  </si>
  <si>
    <t>MS078000001</t>
  </si>
  <si>
    <t>ROLLING HILLS HOMES</t>
  </si>
  <si>
    <t>MS079000001</t>
  </si>
  <si>
    <t>LOUISVILLE HA</t>
  </si>
  <si>
    <t>MS081000001</t>
  </si>
  <si>
    <t>GREENHILL CIRCLE</t>
  </si>
  <si>
    <t>MS082000001</t>
  </si>
  <si>
    <t>ROSE COURT</t>
  </si>
  <si>
    <t>MS083000001</t>
  </si>
  <si>
    <t>POPE APTS/BRASFIELD ELD.</t>
  </si>
  <si>
    <t>MS084000001</t>
  </si>
  <si>
    <t>SUMMIT HA</t>
  </si>
  <si>
    <t>MS085000001</t>
  </si>
  <si>
    <t>EASTOVER APTS</t>
  </si>
  <si>
    <t>MS090000001</t>
  </si>
  <si>
    <t>SENATOBIA PH</t>
  </si>
  <si>
    <t>MS093000010</t>
  </si>
  <si>
    <t>CB WEBB TOWNHOUSES</t>
  </si>
  <si>
    <t>MS094000001</t>
  </si>
  <si>
    <t>FORREST PARK SUBD</t>
  </si>
  <si>
    <t>MS096000001</t>
  </si>
  <si>
    <t>PONTOTOC HA</t>
  </si>
  <si>
    <t>MS103000002</t>
  </si>
  <si>
    <t>GOLDEN KEY</t>
  </si>
  <si>
    <t>MS103000003</t>
  </si>
  <si>
    <t>Midtown</t>
  </si>
  <si>
    <t>MS105000001</t>
  </si>
  <si>
    <t>MARYLAND HEIGHTS</t>
  </si>
  <si>
    <t>MS105000002</t>
  </si>
  <si>
    <t>EIGHTY ELDERLY/HANDICAPPED UNITS</t>
  </si>
  <si>
    <t>MS107000100</t>
  </si>
  <si>
    <t>HENRY HOMES</t>
  </si>
  <si>
    <t>MS107000200</t>
  </si>
  <si>
    <t>CRESTVIEW</t>
  </si>
  <si>
    <t>MS110000001</t>
  </si>
  <si>
    <t>B T GREEN HOMES</t>
  </si>
  <si>
    <t>MS111600021</t>
  </si>
  <si>
    <t>FOREST HA</t>
  </si>
  <si>
    <t>MS117000001</t>
  </si>
  <si>
    <t>REDBUD HILL</t>
  </si>
  <si>
    <t>MS121000001</t>
  </si>
  <si>
    <t>ITTA BENA</t>
  </si>
  <si>
    <t>MT</t>
  </si>
  <si>
    <t>MT001000001</t>
  </si>
  <si>
    <t>BILLINGS</t>
  </si>
  <si>
    <t>MT002000001</t>
  </si>
  <si>
    <t>Parkdale 1</t>
  </si>
  <si>
    <t>MT002000002</t>
  </si>
  <si>
    <t>Parkdale 2</t>
  </si>
  <si>
    <t>MT002000003</t>
  </si>
  <si>
    <t>Sunrise Courts</t>
  </si>
  <si>
    <t>MT002000004</t>
  </si>
  <si>
    <t>Yeoman Tynes/Russell</t>
  </si>
  <si>
    <t>MT002000005</t>
  </si>
  <si>
    <t>Austin Hall</t>
  </si>
  <si>
    <t>MT004000001</t>
  </si>
  <si>
    <t>SAMUEL V STEWART HOMES</t>
  </si>
  <si>
    <t>MT005000001</t>
  </si>
  <si>
    <t>MOUNT HAGGIN HOMES</t>
  </si>
  <si>
    <t>MT006000001</t>
  </si>
  <si>
    <t>MT007000001</t>
  </si>
  <si>
    <t>GLASGOW</t>
  </si>
  <si>
    <t>MT015000001</t>
  </si>
  <si>
    <t>MOUNTAIN VIEW MANOR</t>
  </si>
  <si>
    <t>MT029000001</t>
  </si>
  <si>
    <t>GLENDIVE</t>
  </si>
  <si>
    <t>NC</t>
  </si>
  <si>
    <t>4FPH</t>
  </si>
  <si>
    <t>NC001000004</t>
  </si>
  <si>
    <t>HOUSTON MOORE TERRACE</t>
  </si>
  <si>
    <t>NC001000005</t>
  </si>
  <si>
    <t>HILLCREST</t>
  </si>
  <si>
    <t>NC001000007</t>
  </si>
  <si>
    <t>SOLOMON TOWERS</t>
  </si>
  <si>
    <t>NC001000015</t>
  </si>
  <si>
    <t>HOPE VI Phase II - Covil</t>
  </si>
  <si>
    <t>NC001000016</t>
  </si>
  <si>
    <t>Woodbridge Apartments</t>
  </si>
  <si>
    <t>NC001000017</t>
  </si>
  <si>
    <t>New Brooklyn Homes at Taylor Estates</t>
  </si>
  <si>
    <t>NC001000018</t>
  </si>
  <si>
    <t>NC001000019</t>
  </si>
  <si>
    <t>Creekwood South LIHTC</t>
  </si>
  <si>
    <t>NC001000020</t>
  </si>
  <si>
    <t>Eastbrook Apartments (RHF)</t>
  </si>
  <si>
    <t>NC001000022</t>
  </si>
  <si>
    <t>South Side 1</t>
  </si>
  <si>
    <t>NC001000080</t>
  </si>
  <si>
    <t>Creekwood South</t>
  </si>
  <si>
    <t>NC001000081</t>
  </si>
  <si>
    <t>VESTA VILLAGE</t>
  </si>
  <si>
    <t>NC001000082</t>
  </si>
  <si>
    <t>Hillcrest Annex</t>
  </si>
  <si>
    <t>NC001000083</t>
  </si>
  <si>
    <t>Dawson Lofts</t>
  </si>
  <si>
    <t>NC002000006</t>
  </si>
  <si>
    <t>GLENWOOD TOWERS</t>
  </si>
  <si>
    <t>NC002000007</t>
  </si>
  <si>
    <t>KENTWOOD</t>
  </si>
  <si>
    <t>NC002000010</t>
  </si>
  <si>
    <t>NC002000011</t>
  </si>
  <si>
    <t>MAYVIEW</t>
  </si>
  <si>
    <t>NC002000012</t>
  </si>
  <si>
    <t>NC002000015</t>
  </si>
  <si>
    <t>CARRIAGE HOUSE</t>
  </si>
  <si>
    <t>NC002000018</t>
  </si>
  <si>
    <t>BIRCHWOOD / EASTWOOD</t>
  </si>
  <si>
    <t>NC002000021</t>
  </si>
  <si>
    <t>STONECREST</t>
  </si>
  <si>
    <t>NC002000036</t>
  </si>
  <si>
    <t>Capital Park (HOPE VI Construction)</t>
  </si>
  <si>
    <t>NC002000038</t>
  </si>
  <si>
    <t>NC002000039</t>
  </si>
  <si>
    <t>CHAVIS HEIGHTS TOWNHOMES</t>
  </si>
  <si>
    <t>NC002000040</t>
  </si>
  <si>
    <t>Walnut Terrace</t>
  </si>
  <si>
    <t>NC003000012</t>
  </si>
  <si>
    <t>DILLEHAY COURTS</t>
  </si>
  <si>
    <t>NC003000058</t>
  </si>
  <si>
    <t>Strawn Cottages</t>
  </si>
  <si>
    <t>NC004000001</t>
  </si>
  <si>
    <t>SIMON BRIGHT</t>
  </si>
  <si>
    <t>NC004000002</t>
  </si>
  <si>
    <t>MITCHELL WOOTEN</t>
  </si>
  <si>
    <t>NC004000003</t>
  </si>
  <si>
    <t>NC004000005</t>
  </si>
  <si>
    <t>RICHARD GREEN</t>
  </si>
  <si>
    <t>NC004000006</t>
  </si>
  <si>
    <t>NC004000007</t>
  </si>
  <si>
    <t>JACK ROUNDTREE</t>
  </si>
  <si>
    <t>NC004000010</t>
  </si>
  <si>
    <t>JOHN C. HOOD HOMES</t>
  </si>
  <si>
    <t>NC005000001</t>
  </si>
  <si>
    <t>TRENT COURT</t>
  </si>
  <si>
    <t>NC006000002</t>
  </si>
  <si>
    <t>DANIEL BROOKS HOMES</t>
  </si>
  <si>
    <t>NC006000003</t>
  </si>
  <si>
    <t>ASTOR DOWDY TOWERS</t>
  </si>
  <si>
    <t>NC006000004</t>
  </si>
  <si>
    <t>CARSON STOUT HOMES</t>
  </si>
  <si>
    <t>NC006000005</t>
  </si>
  <si>
    <t>BEAMON COURTS</t>
  </si>
  <si>
    <t>NC006000006</t>
  </si>
  <si>
    <t>J.C. MORGAN COURTS</t>
  </si>
  <si>
    <t>NC006000008</t>
  </si>
  <si>
    <t>NC006000009</t>
  </si>
  <si>
    <t>JUANITA HILLS</t>
  </si>
  <si>
    <t>NC006000012</t>
  </si>
  <si>
    <t>SCATTERED SITES B</t>
  </si>
  <si>
    <t>NC006000017</t>
  </si>
  <si>
    <t>Scattered Sites 620</t>
  </si>
  <si>
    <t>NC006000019</t>
  </si>
  <si>
    <t>Deep River Development</t>
  </si>
  <si>
    <t>NC006000021</t>
  </si>
  <si>
    <t>SPRING BROOK MEADOWS SENIOR VILLAS</t>
  </si>
  <si>
    <t>NC006000022</t>
  </si>
  <si>
    <t>RHF Scattered Sites</t>
  </si>
  <si>
    <t>NC006000023</t>
  </si>
  <si>
    <t>Park Terrace Phase I (Clara Cox I)</t>
  </si>
  <si>
    <t>NC006000024</t>
  </si>
  <si>
    <t>Park Terrace Phase 2 (Clara Cox II)</t>
  </si>
  <si>
    <t>NC006000025</t>
  </si>
  <si>
    <t>Park Terrace III</t>
  </si>
  <si>
    <t>NC008000001</t>
  </si>
  <si>
    <t>CHAPMAN</t>
  </si>
  <si>
    <t>NC009000003</t>
  </si>
  <si>
    <t>MELVIN PLACE - POINT PLACE</t>
  </si>
  <si>
    <t>NC009000004</t>
  </si>
  <si>
    <t>HOLLAND HOMES</t>
  </si>
  <si>
    <t>NC009000005</t>
  </si>
  <si>
    <t>NC009000019</t>
  </si>
  <si>
    <t>Curtis Lane/Alfred Street</t>
  </si>
  <si>
    <t>NC009000020</t>
  </si>
  <si>
    <t>Bunce East (Hickory Ridge)</t>
  </si>
  <si>
    <t>NC009000021</t>
  </si>
  <si>
    <t>Campbell Terrace Phase I (Oak Run)</t>
  </si>
  <si>
    <t>NC009000022</t>
  </si>
  <si>
    <t>Azalea Court</t>
  </si>
  <si>
    <t>NC009000024</t>
  </si>
  <si>
    <t>Campbell Terrace Ph II (Oak Run Ph II)</t>
  </si>
  <si>
    <t>NC009000025</t>
  </si>
  <si>
    <t>Cypress Manor</t>
  </si>
  <si>
    <t>NC010000001</t>
  </si>
  <si>
    <t>KINGS TERRACE</t>
  </si>
  <si>
    <t>NC010000002</t>
  </si>
  <si>
    <t>SAMPSON HOMES</t>
  </si>
  <si>
    <t>NC010000003</t>
  </si>
  <si>
    <t>DOGWOOD &amp; BYRON BUTLER</t>
  </si>
  <si>
    <t>NC010000004</t>
  </si>
  <si>
    <t>NC010000005</t>
  </si>
  <si>
    <t>MANTEO CIRCLE</t>
  </si>
  <si>
    <t>NC010000006</t>
  </si>
  <si>
    <t>BROOKSIDE MANOR</t>
  </si>
  <si>
    <t>NC010000007</t>
  </si>
  <si>
    <t>WINFREY COURT II</t>
  </si>
  <si>
    <t>NC010000008</t>
  </si>
  <si>
    <t>AUSTIN ACRES</t>
  </si>
  <si>
    <t>NC010000009</t>
  </si>
  <si>
    <t>MAGNOLIA &amp; MERCER COURT</t>
  </si>
  <si>
    <t>NC010000011</t>
  </si>
  <si>
    <t>Bayview Homes</t>
  </si>
  <si>
    <t>NC010000012</t>
  </si>
  <si>
    <t>NC010000014</t>
  </si>
  <si>
    <t>NC011001005</t>
  </si>
  <si>
    <t>NC011030095</t>
  </si>
  <si>
    <t>NC011031110</t>
  </si>
  <si>
    <t>Windhill Apartments</t>
  </si>
  <si>
    <t>NC011032105</t>
  </si>
  <si>
    <t>THE VILLAS AT WILLOW OAKS</t>
  </si>
  <si>
    <t>NC011033110</t>
  </si>
  <si>
    <t>Townhomes at Willow Oaks</t>
  </si>
  <si>
    <t>NC011035120</t>
  </si>
  <si>
    <t>WINDHILL COURT APARTMENTS</t>
  </si>
  <si>
    <t>NC012000003</t>
  </si>
  <si>
    <t>PIEDMONT PARK</t>
  </si>
  <si>
    <t>NC012000006</t>
  </si>
  <si>
    <t>CLEVELAND AVENUE HOMES</t>
  </si>
  <si>
    <t>NC012000008</t>
  </si>
  <si>
    <t>NC012000009</t>
  </si>
  <si>
    <t>CRYSTAL TOWERS</t>
  </si>
  <si>
    <t>NC012000012</t>
  </si>
  <si>
    <t>HEALY DRIVE TOWERS</t>
  </si>
  <si>
    <t>NC012000021</t>
  </si>
  <si>
    <t>TOWN VIEW APARTMENTS</t>
  </si>
  <si>
    <t>NC012000022</t>
  </si>
  <si>
    <t>STONEY GLEN APARTMENTS</t>
  </si>
  <si>
    <t>NC012000030</t>
  </si>
  <si>
    <t>AZALEA TERRACE</t>
  </si>
  <si>
    <t>NC012000031</t>
  </si>
  <si>
    <t>ASTER PARK</t>
  </si>
  <si>
    <t>NC012000032</t>
  </si>
  <si>
    <t>ARBOR OAKS, PHASE III B</t>
  </si>
  <si>
    <t>NC012000034</t>
  </si>
  <si>
    <t>ALDERS POINT SENIOR APARTMENTS</t>
  </si>
  <si>
    <t>NC012000035</t>
  </si>
  <si>
    <t>PROVIDENCE PLACE FAMILY APTS.</t>
  </si>
  <si>
    <t>NC012000036</t>
  </si>
  <si>
    <t>WILLOWS PEAK</t>
  </si>
  <si>
    <t>NC012000037</t>
  </si>
  <si>
    <t>The Oaks at Tenth</t>
  </si>
  <si>
    <t>NC012000038</t>
  </si>
  <si>
    <t>Camden Station</t>
  </si>
  <si>
    <t>NC012000040</t>
  </si>
  <si>
    <t>Brookside View</t>
  </si>
  <si>
    <t>NC013000001</t>
  </si>
  <si>
    <t>MCDOUGALD TER</t>
  </si>
  <si>
    <t>NC013000003</t>
  </si>
  <si>
    <t>NC013000004</t>
  </si>
  <si>
    <t>519 East Main Street</t>
  </si>
  <si>
    <t>NC013000005</t>
  </si>
  <si>
    <t>CORNWALLIS RD</t>
  </si>
  <si>
    <t>NC013000006</t>
  </si>
  <si>
    <t>LIBERTY ST</t>
  </si>
  <si>
    <t>NC013000007</t>
  </si>
  <si>
    <t>CLUB BOULEVARD</t>
  </si>
  <si>
    <t>NC013000008</t>
  </si>
  <si>
    <t>HOOVER RD</t>
  </si>
  <si>
    <t>NC013000009</t>
  </si>
  <si>
    <t>JJ HENDERSON</t>
  </si>
  <si>
    <t>NC013000012</t>
  </si>
  <si>
    <t>NC013000013</t>
  </si>
  <si>
    <t>BIRCHWOOD</t>
  </si>
  <si>
    <t>NC013000014</t>
  </si>
  <si>
    <t>FOREST HILL HEIGHTS</t>
  </si>
  <si>
    <t>NC013000032</t>
  </si>
  <si>
    <t>Worth Street</t>
  </si>
  <si>
    <t>NC014000001</t>
  </si>
  <si>
    <t>TUDOR CT., MYERS PK.,  HILTON HEIGHT</t>
  </si>
  <si>
    <t>NC014000002</t>
  </si>
  <si>
    <t>TURNER TERRACE</t>
  </si>
  <si>
    <t>NC014000003</t>
  </si>
  <si>
    <t>LUMBEE HOMES, ROZIER HOMES</t>
  </si>
  <si>
    <t>NC015000100</t>
  </si>
  <si>
    <t>NC015000200</t>
  </si>
  <si>
    <t>NC015000300</t>
  </si>
  <si>
    <t>WOODCREST-ELMWOOD-LITTLE WASHINGTON</t>
  </si>
  <si>
    <t>NC015000400</t>
  </si>
  <si>
    <t>WEST HAVEN APARTMENTS</t>
  </si>
  <si>
    <t>NC017000001</t>
  </si>
  <si>
    <t>PINEHURST HOMES</t>
  </si>
  <si>
    <t>NC019000001</t>
  </si>
  <si>
    <t>WestEnd Terrace Community</t>
  </si>
  <si>
    <t>NC019000002</t>
  </si>
  <si>
    <t>Weeks Armstrong Homes Community</t>
  </si>
  <si>
    <t>NC020000001</t>
  </si>
  <si>
    <t>Forest Road</t>
  </si>
  <si>
    <t>NC020000002</t>
  </si>
  <si>
    <t>WHITFIELD HOMES</t>
  </si>
  <si>
    <t>NC020000003</t>
  </si>
  <si>
    <t>E. B. JORDAN HOMES</t>
  </si>
  <si>
    <t>NC021000001</t>
  </si>
  <si>
    <t>WAKE CO HA</t>
  </si>
  <si>
    <t>NC021000002</t>
  </si>
  <si>
    <t>NC021000003</t>
  </si>
  <si>
    <t>MASSEY APARTMENTS</t>
  </si>
  <si>
    <t>NC022000010</t>
  </si>
  <si>
    <t>HOPKINS PARK</t>
  </si>
  <si>
    <t>NC022000011</t>
  </si>
  <si>
    <t>MOYEWOOD I</t>
  </si>
  <si>
    <t>NC022000012</t>
  </si>
  <si>
    <t>KEARNEY PARK</t>
  </si>
  <si>
    <t>NC023000001</t>
  </si>
  <si>
    <t>MEADOWVIEW II/MARSHALL PARK/GRANITEVIEW</t>
  </si>
  <si>
    <t>NC024000001</t>
  </si>
  <si>
    <t>West End</t>
  </si>
  <si>
    <t>NC025000001</t>
  </si>
  <si>
    <t>HARRINGTON PLACE</t>
  </si>
  <si>
    <t>NC026000001</t>
  </si>
  <si>
    <t>HARIOT HEIGHTS ANNEX</t>
  </si>
  <si>
    <t>NC026000002</t>
  </si>
  <si>
    <t>DEBRY COURTS</t>
  </si>
  <si>
    <t>NC026000003</t>
  </si>
  <si>
    <t>NC028000001</t>
  </si>
  <si>
    <t>BHA Properties</t>
  </si>
  <si>
    <t>NC029000001</t>
  </si>
  <si>
    <t>PROJECT  UNNAMED</t>
  </si>
  <si>
    <t>NC030000001</t>
  </si>
  <si>
    <t>NC032000001</t>
  </si>
  <si>
    <t>OAKCREST</t>
  </si>
  <si>
    <t>NC033000001</t>
  </si>
  <si>
    <t>SPRUCE PINE</t>
  </si>
  <si>
    <t>NC034000001</t>
  </si>
  <si>
    <t>NORTHSIDE HEIGHTS</t>
  </si>
  <si>
    <t>NC035000001</t>
  </si>
  <si>
    <t>LINDEN HGTS/UTLEY PLAZA/FOUSHEE HGTS</t>
  </si>
  <si>
    <t>NC035000002</t>
  </si>
  <si>
    <t>STEWART MANOR/MATTHEWS COURT</t>
  </si>
  <si>
    <t>NC035000003</t>
  </si>
  <si>
    <t>GARDEN ST/GILMORE T./HARRIS CT/CRESTVIEW</t>
  </si>
  <si>
    <t>NC036000001</t>
  </si>
  <si>
    <t>COASTLINE/CANADY/WILSON</t>
  </si>
  <si>
    <t>NC037000001</t>
  </si>
  <si>
    <t>WESTWOOD HOMES</t>
  </si>
  <si>
    <t>NC040000001</t>
  </si>
  <si>
    <t>NC043000001</t>
  </si>
  <si>
    <t>NC044000001</t>
  </si>
  <si>
    <t>NC045000010</t>
  </si>
  <si>
    <t>BAKER/FBC APARTMENTS</t>
  </si>
  <si>
    <t>NC046000001</t>
  </si>
  <si>
    <t>NC046000002</t>
  </si>
  <si>
    <t>S. Estes - S. Roberson - CWW</t>
  </si>
  <si>
    <t>NC047000001</t>
  </si>
  <si>
    <t>FARIMONT SCATTERED SITES</t>
  </si>
  <si>
    <t>NC049000001</t>
  </si>
  <si>
    <t>CASCADE GARDENS</t>
  </si>
  <si>
    <t>NC049000002</t>
  </si>
  <si>
    <t>PROVIDENCE PLACE</t>
  </si>
  <si>
    <t>NC050000001</t>
  </si>
  <si>
    <t>SITE A &amp; SITE B</t>
  </si>
  <si>
    <t>NC051000001</t>
  </si>
  <si>
    <t>VALLEY RIVER APARTMENTS</t>
  </si>
  <si>
    <t>NC053000001</t>
  </si>
  <si>
    <t>HUBBARD/NELSON/LILE HOMES</t>
  </si>
  <si>
    <t>NC054000001</t>
  </si>
  <si>
    <t>Fern Street Manor</t>
  </si>
  <si>
    <t>NC055000001</t>
  </si>
  <si>
    <t>Falls Road Terrace/Praley Heights</t>
  </si>
  <si>
    <t>NC058000010</t>
  </si>
  <si>
    <t>MARS HILL HA UNITS</t>
  </si>
  <si>
    <t>NC059000001</t>
  </si>
  <si>
    <t>NC060000001</t>
  </si>
  <si>
    <t>NC061000001</t>
  </si>
  <si>
    <t>NC062000001</t>
  </si>
  <si>
    <t>Waynesville HA Low Income Project</t>
  </si>
  <si>
    <t>NC063000001</t>
  </si>
  <si>
    <t>THE NEW RANDLEMAN HOUSING AUTHORITY</t>
  </si>
  <si>
    <t>NC064000001</t>
  </si>
  <si>
    <t>NC066000002</t>
  </si>
  <si>
    <t>NC067000001</t>
  </si>
  <si>
    <t>WEBB TERRACE</t>
  </si>
  <si>
    <t>NC068000001</t>
  </si>
  <si>
    <t>NEW EDENTON HOUSING AUTHORITY</t>
  </si>
  <si>
    <t>NC069000001</t>
  </si>
  <si>
    <t>Skyview Village and Valley Glade</t>
  </si>
  <si>
    <t>NC070000001</t>
  </si>
  <si>
    <t>NC071000001</t>
  </si>
  <si>
    <t>LIBERTY ARMS</t>
  </si>
  <si>
    <t>NC071000002</t>
  </si>
  <si>
    <t>JAMES AVENUE</t>
  </si>
  <si>
    <t>NC072000001</t>
  </si>
  <si>
    <t>SUMMIT VILLAGE</t>
  </si>
  <si>
    <t>NC072000002</t>
  </si>
  <si>
    <t>Oaktree Village</t>
  </si>
  <si>
    <t>NC072000003</t>
  </si>
  <si>
    <t>PARKWOOD VILLAGE</t>
  </si>
  <si>
    <t>NC072000004</t>
  </si>
  <si>
    <t>Raleigh Hills</t>
  </si>
  <si>
    <t>NC072000006</t>
  </si>
  <si>
    <t>HOLLY HILL APARTMENTS</t>
  </si>
  <si>
    <t>NC073000001</t>
  </si>
  <si>
    <t>BROUGHTON/MAPLE/PINEWOOD</t>
  </si>
  <si>
    <t>NC073000002</t>
  </si>
  <si>
    <t>Villas of Knotts Grove Apartments</t>
  </si>
  <si>
    <t>NC074000001</t>
  </si>
  <si>
    <t>LENOIR UNITS 1</t>
  </si>
  <si>
    <t>NC075000001</t>
  </si>
  <si>
    <t>AMHURST GARDENS/ELIZABETH HEIGHTS</t>
  </si>
  <si>
    <t>NC076000001</t>
  </si>
  <si>
    <t>PINE GROVE APARTMENTS</t>
  </si>
  <si>
    <t>NC077000001</t>
  </si>
  <si>
    <t>RIVERDALE/WARREN COURT</t>
  </si>
  <si>
    <t>NC078000001</t>
  </si>
  <si>
    <t>PLUMBLEE COURT</t>
  </si>
  <si>
    <t>NC079000001</t>
  </si>
  <si>
    <t>NC080000001</t>
  </si>
  <si>
    <t>MARSHALL HA</t>
  </si>
  <si>
    <t>NC081000001</t>
  </si>
  <si>
    <t>Asheboro Housing</t>
  </si>
  <si>
    <t>NC082000001</t>
  </si>
  <si>
    <t>Liberty Arms / North Juanita Homes</t>
  </si>
  <si>
    <t>NC084000001</t>
  </si>
  <si>
    <t>MORGAN  BRITT PARK &amp; MCCOLL PAGE PLAZA</t>
  </si>
  <si>
    <t>NC084000002</t>
  </si>
  <si>
    <t>WESTGATE TERRACE &amp; BENTON COURTS</t>
  </si>
  <si>
    <t>NC085000001</t>
  </si>
  <si>
    <t>Ahoskie Housing Units</t>
  </si>
  <si>
    <t>NC087000001</t>
  </si>
  <si>
    <t>MID-EAST REGIONAL</t>
  </si>
  <si>
    <t>NC087000002</t>
  </si>
  <si>
    <t>Commerce Court  2</t>
  </si>
  <si>
    <t>NC087000003</t>
  </si>
  <si>
    <t>Lewiston Woodville Homes</t>
  </si>
  <si>
    <t>NC088000001</t>
  </si>
  <si>
    <t>BELMONT HOUSING AUTH</t>
  </si>
  <si>
    <t>NC089000001</t>
  </si>
  <si>
    <t>SPINNERS CT./HARMONY HMS/TWISTED HICKORY</t>
  </si>
  <si>
    <t>NC090000001</t>
  </si>
  <si>
    <t>BALSAM/BEECH/CEDAR CREST</t>
  </si>
  <si>
    <t>NC095000001</t>
  </si>
  <si>
    <t>AMITY APARTMENTS</t>
  </si>
  <si>
    <t>NC098000001</t>
  </si>
  <si>
    <t>WOMACK COURT APARTMENTS</t>
  </si>
  <si>
    <t>NC102000001</t>
  </si>
  <si>
    <t>Running Brook, Grant St., Locust St.</t>
  </si>
  <si>
    <t>NC105000001</t>
  </si>
  <si>
    <t>NC114000001</t>
  </si>
  <si>
    <t>Dial Terrace/Maynor Manor</t>
  </si>
  <si>
    <t>NC117000001</t>
  </si>
  <si>
    <t>CREEKSIDE/OAKRIDGE</t>
  </si>
  <si>
    <t>NC117000002</t>
  </si>
  <si>
    <t>GOWAN/WYCHE/OAKLAND</t>
  </si>
  <si>
    <t>NC118000002</t>
  </si>
  <si>
    <t>GASTON PROJECT</t>
  </si>
  <si>
    <t>NC118000003</t>
  </si>
  <si>
    <t>WOODLAND PROJECT</t>
  </si>
  <si>
    <t>NC118000004</t>
  </si>
  <si>
    <t>WELDON PROJECT</t>
  </si>
  <si>
    <t>NC118000005</t>
  </si>
  <si>
    <t>MURFREESBORO PROJECT</t>
  </si>
  <si>
    <t>NC118000006</t>
  </si>
  <si>
    <t>ENFIELD PROJECT</t>
  </si>
  <si>
    <t>NC118000007</t>
  </si>
  <si>
    <t>GARYSBURG PROJECT</t>
  </si>
  <si>
    <t>NC118000012</t>
  </si>
  <si>
    <t>SCOTLAND NECK PROJECT</t>
  </si>
  <si>
    <t>NC169000050</t>
  </si>
  <si>
    <t>PIONEER COURTS</t>
  </si>
  <si>
    <t>NC174000001</t>
  </si>
  <si>
    <t>LINCOLN HEIGHT APTS.</t>
  </si>
  <si>
    <t>NC175000001</t>
  </si>
  <si>
    <t>NC176000001</t>
  </si>
  <si>
    <t>OAKDALE HOMES</t>
  </si>
  <si>
    <t>NC176000002</t>
  </si>
  <si>
    <t>BENJAMIN MANOR</t>
  </si>
  <si>
    <t>ND</t>
  </si>
  <si>
    <t>ND001000001</t>
  </si>
  <si>
    <t>SOUTHDALE MANOR</t>
  </si>
  <si>
    <t>ND002000001</t>
  </si>
  <si>
    <t>NORPARK</t>
  </si>
  <si>
    <t>ND003200601</t>
  </si>
  <si>
    <t>ROLETTE COUNTY</t>
  </si>
  <si>
    <t>ND009000001</t>
  </si>
  <si>
    <t>CANDO SUNRISE HOMES</t>
  </si>
  <si>
    <t>ND013000100</t>
  </si>
  <si>
    <t>SKY VIEW APARTMENTS</t>
  </si>
  <si>
    <t>ND014000001</t>
  </si>
  <si>
    <t>Lashkowitz High Rise</t>
  </si>
  <si>
    <t>ND014000002</t>
  </si>
  <si>
    <t>Pioneer Manor</t>
  </si>
  <si>
    <t>ND014000003</t>
  </si>
  <si>
    <t>Fargo Scattered Site</t>
  </si>
  <si>
    <t>ND014000004</t>
  </si>
  <si>
    <t>ND015000001</t>
  </si>
  <si>
    <t>HAZEN</t>
  </si>
  <si>
    <t>ND017000001</t>
  </si>
  <si>
    <t>MILTON R YOUNG TOWERS</t>
  </si>
  <si>
    <t>ND019000001</t>
  </si>
  <si>
    <t>TRAIL COUNTY</t>
  </si>
  <si>
    <t>ND021000001</t>
  </si>
  <si>
    <t>CRESCENT MANOR</t>
  </si>
  <si>
    <t>ND021000002</t>
  </si>
  <si>
    <t>CUL-DE-SACS</t>
  </si>
  <si>
    <t>ND021000003</t>
  </si>
  <si>
    <t>ND021000004</t>
  </si>
  <si>
    <t>Tatley</t>
  </si>
  <si>
    <t>ND021000005</t>
  </si>
  <si>
    <t>Crescent West</t>
  </si>
  <si>
    <t>ND021000006</t>
  </si>
  <si>
    <t>DAKOTA APARTMENTS</t>
  </si>
  <si>
    <t>ND022000001</t>
  </si>
  <si>
    <t>ND030000001</t>
  </si>
  <si>
    <t>WESTBAY MANOR HOMES</t>
  </si>
  <si>
    <t>ND039000002</t>
  </si>
  <si>
    <t>MCINTOSH COUNTY HOUSING AUTHORITY</t>
  </si>
  <si>
    <t>ND054000001</t>
  </si>
  <si>
    <t>EMMONS COUNTY</t>
  </si>
  <si>
    <t>ND058000001</t>
  </si>
  <si>
    <t>NELSON COUNTY</t>
  </si>
  <si>
    <t>NE</t>
  </si>
  <si>
    <t>7DPH</t>
  </si>
  <si>
    <t>NE001000001</t>
  </si>
  <si>
    <t>SOUTHSIDE TERRACE HOME</t>
  </si>
  <si>
    <t>NE001000002</t>
  </si>
  <si>
    <t>SPENCER HOMES</t>
  </si>
  <si>
    <t>NE001000005</t>
  </si>
  <si>
    <t>KAY JAY TOWER</t>
  </si>
  <si>
    <t>NE001000006</t>
  </si>
  <si>
    <t>EVANS TOWER</t>
  </si>
  <si>
    <t>NE001000008</t>
  </si>
  <si>
    <t>PARK SOUTH</t>
  </si>
  <si>
    <t>NE001000009</t>
  </si>
  <si>
    <t>BENSON TOWER</t>
  </si>
  <si>
    <t>NE001000010</t>
  </si>
  <si>
    <t>PINE TOWER</t>
  </si>
  <si>
    <t>NE001000011</t>
  </si>
  <si>
    <t>FLORENCE TOWER</t>
  </si>
  <si>
    <t>NE001000012</t>
  </si>
  <si>
    <t>HIGHLAND TOWER</t>
  </si>
  <si>
    <t>NE001000013</t>
  </si>
  <si>
    <t>JACKSON TOWER</t>
  </si>
  <si>
    <t>NE001000014</t>
  </si>
  <si>
    <t>UNDERWOOD TOWER</t>
  </si>
  <si>
    <t>NE001000015</t>
  </si>
  <si>
    <t>CROWN TOWER</t>
  </si>
  <si>
    <t>NE001000016</t>
  </si>
  <si>
    <t>Spencer, Alamo, Long School, Sc Sites NE</t>
  </si>
  <si>
    <t>NE001000017</t>
  </si>
  <si>
    <t>Scattered Sites SE</t>
  </si>
  <si>
    <t>NE001000018</t>
  </si>
  <si>
    <t>Cherry Tree, Scattered Sites NW</t>
  </si>
  <si>
    <t>NE001000019</t>
  </si>
  <si>
    <t>Scattered Sites SW</t>
  </si>
  <si>
    <t>NE001000020</t>
  </si>
  <si>
    <t>Timber Creek Apartments</t>
  </si>
  <si>
    <t>NE001000021</t>
  </si>
  <si>
    <t>Chambers Court</t>
  </si>
  <si>
    <t>NE001000022</t>
  </si>
  <si>
    <t>Keystone Crown Creek</t>
  </si>
  <si>
    <t>NE001000023</t>
  </si>
  <si>
    <t>North Omaha Affordable Homes</t>
  </si>
  <si>
    <t>NE001000024</t>
  </si>
  <si>
    <t>Securities Building</t>
  </si>
  <si>
    <t>NE001000025</t>
  </si>
  <si>
    <t>Crown I</t>
  </si>
  <si>
    <t>NE001000026</t>
  </si>
  <si>
    <t>Crown II</t>
  </si>
  <si>
    <t>NE001000027</t>
  </si>
  <si>
    <t>Bayview Apartments</t>
  </si>
  <si>
    <t>NE001000028</t>
  </si>
  <si>
    <t>Farnam Building</t>
  </si>
  <si>
    <t>NE002000002</t>
  </si>
  <si>
    <t>Hansen Scattered Sites</t>
  </si>
  <si>
    <t>NE002000003</t>
  </si>
  <si>
    <t>Arnold Heights - F39</t>
  </si>
  <si>
    <t>NE003000001</t>
  </si>
  <si>
    <t>Centennial,Golden,Pletcher,Rainbow,NonDw</t>
  </si>
  <si>
    <t>NE003000002</t>
  </si>
  <si>
    <t>Orleans, Western, Stolley, Scatt Sites</t>
  </si>
  <si>
    <t>NE003000003</t>
  </si>
  <si>
    <t>Island Terrace</t>
  </si>
  <si>
    <t>NE004000001</t>
  </si>
  <si>
    <t>Kearney Manor and Scattered Sites</t>
  </si>
  <si>
    <t>NE005000001</t>
  </si>
  <si>
    <t>Parkview Village Addn and Scattered Site</t>
  </si>
  <si>
    <t>NE006000001</t>
  </si>
  <si>
    <t>Park View and Valley View</t>
  </si>
  <si>
    <t>NE008000001</t>
  </si>
  <si>
    <t>WESTSIDE PARK</t>
  </si>
  <si>
    <t>NE011000001</t>
  </si>
  <si>
    <t>GOLDEN AGE MANOR</t>
  </si>
  <si>
    <t>NE012000001</t>
  </si>
  <si>
    <t>NE014000001</t>
  </si>
  <si>
    <t>NE015000001</t>
  </si>
  <si>
    <t>NE016000001</t>
  </si>
  <si>
    <t>Rainbow Fountain Park</t>
  </si>
  <si>
    <t>NE017000001</t>
  </si>
  <si>
    <t>SWEDE HAVEN</t>
  </si>
  <si>
    <t>NE018000001</t>
  </si>
  <si>
    <t>PARK LODGE</t>
  </si>
  <si>
    <t>NE019000001</t>
  </si>
  <si>
    <t>GOLDEN ROD APARTMENTS</t>
  </si>
  <si>
    <t>NE020000001</t>
  </si>
  <si>
    <t>NE021000001</t>
  </si>
  <si>
    <t>NE022000001</t>
  </si>
  <si>
    <t>PIONEER HOMES</t>
  </si>
  <si>
    <t>NE023000001</t>
  </si>
  <si>
    <t>Whispering Pines and Park Place</t>
  </si>
  <si>
    <t>NE024000001</t>
  </si>
  <si>
    <t>NE025000001</t>
  </si>
  <si>
    <t>SUNSHINE COURT</t>
  </si>
  <si>
    <t>NE026000001</t>
  </si>
  <si>
    <t>PARK VIEW PLAZA</t>
  </si>
  <si>
    <t>NE027000001</t>
  </si>
  <si>
    <t>NE029000001</t>
  </si>
  <si>
    <t>IVY MANOR</t>
  </si>
  <si>
    <t>NE030000001</t>
  </si>
  <si>
    <t>NE031000001</t>
  </si>
  <si>
    <t>WESTGATE MANOR</t>
  </si>
  <si>
    <t>NE032000001</t>
  </si>
  <si>
    <t>CZECH ALPS TERRACE</t>
  </si>
  <si>
    <t>NE033000001</t>
  </si>
  <si>
    <t>LEISURE VILLAGE</t>
  </si>
  <si>
    <t>NE034000001</t>
  </si>
  <si>
    <t>BRUCE PARK TERRACE</t>
  </si>
  <si>
    <t>NE035000001</t>
  </si>
  <si>
    <t>AINSWORTH PARK HOMES</t>
  </si>
  <si>
    <t>NE036000001</t>
  </si>
  <si>
    <t>TWO SITES</t>
  </si>
  <si>
    <t>NE037000001</t>
  </si>
  <si>
    <t>GOLDEN AGE APARTMENTS</t>
  </si>
  <si>
    <t>NE038000001</t>
  </si>
  <si>
    <t>Midtown Apartments</t>
  </si>
  <si>
    <t>NE039000001</t>
  </si>
  <si>
    <t>RIDGE VIEW MANOR</t>
  </si>
  <si>
    <t>NE040000001</t>
  </si>
  <si>
    <t>HARMONY HOMES</t>
  </si>
  <si>
    <t>NE041000001</t>
  </si>
  <si>
    <t>CENTENNIAL TERRACE</t>
  </si>
  <si>
    <t>NE042000001</t>
  </si>
  <si>
    <t>KERRY COURT</t>
  </si>
  <si>
    <t>NE043000001</t>
  </si>
  <si>
    <t>PONCA VALLEY COURT</t>
  </si>
  <si>
    <t>NE046000001</t>
  </si>
  <si>
    <t>SUNSET HEIGHTS</t>
  </si>
  <si>
    <t>NE047000001</t>
  </si>
  <si>
    <t>CZECH VILLAGE</t>
  </si>
  <si>
    <t>NE049000001</t>
  </si>
  <si>
    <t>NE050000001</t>
  </si>
  <si>
    <t>PARKSIDE PLAZA</t>
  </si>
  <si>
    <t>NE051000001</t>
  </si>
  <si>
    <t>EAST VIEW COURT</t>
  </si>
  <si>
    <t>NE053000001</t>
  </si>
  <si>
    <t>KEY VILLA</t>
  </si>
  <si>
    <t>NE057000001</t>
  </si>
  <si>
    <t>SHELTON PIONEER APTS</t>
  </si>
  <si>
    <t>NE059000001</t>
  </si>
  <si>
    <t>Centennial Cottages</t>
  </si>
  <si>
    <t>NE063000001</t>
  </si>
  <si>
    <t>FRIENDSHIP TERRACE</t>
  </si>
  <si>
    <t>NE064000001</t>
  </si>
  <si>
    <t>NE065000001</t>
  </si>
  <si>
    <t>VALLEY VIEW APARTMENTS</t>
  </si>
  <si>
    <t>NE067000001</t>
  </si>
  <si>
    <t>NE068000001</t>
  </si>
  <si>
    <t>PARK VIEW MANOR</t>
  </si>
  <si>
    <t>NE069000001</t>
  </si>
  <si>
    <t>OXFORD HOUSING AUTHORITY</t>
  </si>
  <si>
    <t>NE070000001</t>
  </si>
  <si>
    <t>PARKSIDE MANOR</t>
  </si>
  <si>
    <t>NE071000001</t>
  </si>
  <si>
    <t>MEADOW VIEW HOMES</t>
  </si>
  <si>
    <t>NE072000001</t>
  </si>
  <si>
    <t>THE VILLAGE</t>
  </si>
  <si>
    <t>NE073000001</t>
  </si>
  <si>
    <t>TRI-VIEW APARTMENTS</t>
  </si>
  <si>
    <t>NE074000001</t>
  </si>
  <si>
    <t>CASSCO ARMS</t>
  </si>
  <si>
    <t>NE075000001</t>
  </si>
  <si>
    <t>VALLEY VIEW</t>
  </si>
  <si>
    <t>NE076000001</t>
  </si>
  <si>
    <t>MESA VUE</t>
  </si>
  <si>
    <t>NE077000001</t>
  </si>
  <si>
    <t>NIOBRARA VALLEY HOMES</t>
  </si>
  <si>
    <t>NE078000001</t>
  </si>
  <si>
    <t>BLUFF VIEW MANOR</t>
  </si>
  <si>
    <t>NE082000001</t>
  </si>
  <si>
    <t>ELK CREEK MANOR</t>
  </si>
  <si>
    <t>NE083000001</t>
  </si>
  <si>
    <t>HAYMAKER HAVEN</t>
  </si>
  <si>
    <t>NE085000001</t>
  </si>
  <si>
    <t>NE086000001</t>
  </si>
  <si>
    <t>EAST LAWN MANOR</t>
  </si>
  <si>
    <t>NE088000001</t>
  </si>
  <si>
    <t>EVISTA VILLAGE</t>
  </si>
  <si>
    <t>NE090000001</t>
  </si>
  <si>
    <t>CROSSROADS COURT</t>
  </si>
  <si>
    <t>NE091000001</t>
  </si>
  <si>
    <t>OVERLAND TRAILS OASIS</t>
  </si>
  <si>
    <t>NE092000001</t>
  </si>
  <si>
    <t>NE093000001</t>
  </si>
  <si>
    <t>SUNRISE VILLA</t>
  </si>
  <si>
    <t>NE094000001</t>
  </si>
  <si>
    <t>LEISURE HOME</t>
  </si>
  <si>
    <t>NE096002621</t>
  </si>
  <si>
    <t>SANDY ACRES</t>
  </si>
  <si>
    <t>NE097000001</t>
  </si>
  <si>
    <t>FRONTIER VILLAGE</t>
  </si>
  <si>
    <t>NE098000001</t>
  </si>
  <si>
    <t>TECUMSEH MANOR</t>
  </si>
  <si>
    <t>NE099000001</t>
  </si>
  <si>
    <t>ELKHORN VALLEY APTS</t>
  </si>
  <si>
    <t>NE100000001</t>
  </si>
  <si>
    <t>Gifford and Stanton Towers</t>
  </si>
  <si>
    <t>NE101000001</t>
  </si>
  <si>
    <t>HULETT PARK HOMES</t>
  </si>
  <si>
    <t>NE102000001</t>
  </si>
  <si>
    <t>APOLLO COURT</t>
  </si>
  <si>
    <t>NE103000001</t>
  </si>
  <si>
    <t>FOUR TREES VILLAGE</t>
  </si>
  <si>
    <t>NE104000001</t>
  </si>
  <si>
    <t>NE106000001</t>
  </si>
  <si>
    <t>CAMP CLARKE VILLA</t>
  </si>
  <si>
    <t>NE107000001</t>
  </si>
  <si>
    <t>GORDON VILLA</t>
  </si>
  <si>
    <t>NE108000001</t>
  </si>
  <si>
    <t>GRAND MANOR</t>
  </si>
  <si>
    <t>NE109000001</t>
  </si>
  <si>
    <t>VILLA WAYNE</t>
  </si>
  <si>
    <t>NE110000001</t>
  </si>
  <si>
    <t>COLONY ACRES</t>
  </si>
  <si>
    <t>NE111000001</t>
  </si>
  <si>
    <t>HUSKER HOMES</t>
  </si>
  <si>
    <t>NE115000001</t>
  </si>
  <si>
    <t>SCATTERED SITES AND ELDERLY</t>
  </si>
  <si>
    <t>NE117000001</t>
  </si>
  <si>
    <t>BROKEN BOW HOUSING</t>
  </si>
  <si>
    <t>NE120000001</t>
  </si>
  <si>
    <t>NE123000001</t>
  </si>
  <si>
    <t>McCook Public Housing</t>
  </si>
  <si>
    <t>NE125000001</t>
  </si>
  <si>
    <t>AUTUMN PARK</t>
  </si>
  <si>
    <t>NE125000002</t>
  </si>
  <si>
    <t>NE131000001</t>
  </si>
  <si>
    <t>NO LO VILLA</t>
  </si>
  <si>
    <t>NE141000001</t>
  </si>
  <si>
    <t>MAXWELL SQUARE</t>
  </si>
  <si>
    <t>NE153000006</t>
  </si>
  <si>
    <t>DOUGLAS COUNTY HOUSING</t>
  </si>
  <si>
    <t>NH</t>
  </si>
  <si>
    <t>NH001000001</t>
  </si>
  <si>
    <t>ELMWOOD GARDENS</t>
  </si>
  <si>
    <t>NH001000002</t>
  </si>
  <si>
    <t>Kelley Falls</t>
  </si>
  <si>
    <t>NH001000003</t>
  </si>
  <si>
    <t>Scattered Sites-Elderly</t>
  </si>
  <si>
    <t>NH001000004</t>
  </si>
  <si>
    <t>Scattered Sites-Family</t>
  </si>
  <si>
    <t>NH001000005</t>
  </si>
  <si>
    <t>OMalley/Kalivas</t>
  </si>
  <si>
    <t>NH001000008</t>
  </si>
  <si>
    <t>Pariseau/Burns</t>
  </si>
  <si>
    <t>NH001000015</t>
  </si>
  <si>
    <t>GALLEN APTS</t>
  </si>
  <si>
    <t>NH001000016</t>
  </si>
  <si>
    <t>Benoit Homes West Side</t>
  </si>
  <si>
    <t>NH002000061</t>
  </si>
  <si>
    <t>MAYNARD HOMES</t>
  </si>
  <si>
    <t>NH002000062</t>
  </si>
  <si>
    <t>AREL MANOR</t>
  </si>
  <si>
    <t>NH003000002</t>
  </si>
  <si>
    <t>AMP 2- NP,UC,EBT</t>
  </si>
  <si>
    <t>NH003000003</t>
  </si>
  <si>
    <t>AMP 3-CT,WT,SJ</t>
  </si>
  <si>
    <t>NH004000001</t>
  </si>
  <si>
    <t>GOSLING MEADOWS</t>
  </si>
  <si>
    <t>NH004000002</t>
  </si>
  <si>
    <t>MARGESON APTS</t>
  </si>
  <si>
    <t>NH005000001</t>
  </si>
  <si>
    <t>CRUTCHFIELD APARTMENTS</t>
  </si>
  <si>
    <t>NH005000002</t>
  </si>
  <si>
    <t>WM HALLER APTS</t>
  </si>
  <si>
    <t>NH008000001</t>
  </si>
  <si>
    <t>WELLSWEEP ACRES</t>
  </si>
  <si>
    <t>NH009000001</t>
  </si>
  <si>
    <t>NH011000001</t>
  </si>
  <si>
    <t>CLARENCE  M. WELCH APTS</t>
  </si>
  <si>
    <t>NH013000001</t>
  </si>
  <si>
    <t>NH014000001</t>
  </si>
  <si>
    <t>SQUAMSCOTT VIEW APTS</t>
  </si>
  <si>
    <t>NH017000001</t>
  </si>
  <si>
    <t>TELFER CIRCLE</t>
  </si>
  <si>
    <t>NJ</t>
  </si>
  <si>
    <t>2FPH</t>
  </si>
  <si>
    <t>NJ002002001</t>
  </si>
  <si>
    <t>SETH BOYDEN CT</t>
  </si>
  <si>
    <t>NJ002002002</t>
  </si>
  <si>
    <t>PENNINGTON COURT</t>
  </si>
  <si>
    <t>NJ002002007</t>
  </si>
  <si>
    <t>HYATT COURT</t>
  </si>
  <si>
    <t>NJ002002008</t>
  </si>
  <si>
    <t>FELIX FULD</t>
  </si>
  <si>
    <t>NJ002002009</t>
  </si>
  <si>
    <t>TERRELL HOMES</t>
  </si>
  <si>
    <t>NJ002002014</t>
  </si>
  <si>
    <t>BRADLEY COURT</t>
  </si>
  <si>
    <t>NJ002002016</t>
  </si>
  <si>
    <t>BAXTER-CRANE</t>
  </si>
  <si>
    <t>NJ002002017</t>
  </si>
  <si>
    <t>KRETCHMER-BOYDEN</t>
  </si>
  <si>
    <t>NJ002002018</t>
  </si>
  <si>
    <t>Baxter-Crane-C</t>
  </si>
  <si>
    <t>NJ002002020</t>
  </si>
  <si>
    <t>Baxter-Krane-D</t>
  </si>
  <si>
    <t>NJ002002021</t>
  </si>
  <si>
    <t>Kretchmer-Boyden-A</t>
  </si>
  <si>
    <t>NJ002002022</t>
  </si>
  <si>
    <t>Kretchmer-Boyden-E</t>
  </si>
  <si>
    <t>NJ002002023</t>
  </si>
  <si>
    <t>Kretchmenr-Boyden-F</t>
  </si>
  <si>
    <t>NJ002002077</t>
  </si>
  <si>
    <t>CITY  VIEW FAMILY</t>
  </si>
  <si>
    <t>NJ002002078</t>
  </si>
  <si>
    <t>CITY  VIEW SENIOR</t>
  </si>
  <si>
    <t>NJ002002080</t>
  </si>
  <si>
    <t>Montgomery Height-I</t>
  </si>
  <si>
    <t>NJ002002083</t>
  </si>
  <si>
    <t>Baxter Park South</t>
  </si>
  <si>
    <t>NJ002002085</t>
  </si>
  <si>
    <t>Montgomery Phase II</t>
  </si>
  <si>
    <t>NJ002002086</t>
  </si>
  <si>
    <t>New Horizon Phase I</t>
  </si>
  <si>
    <t>NJ002002221</t>
  </si>
  <si>
    <t>NJ002002843</t>
  </si>
  <si>
    <t>WEST KINNEY GARDENS PHASE I-A</t>
  </si>
  <si>
    <t>NJ002002844</t>
  </si>
  <si>
    <t>STELLA GARDENS</t>
  </si>
  <si>
    <t>NJ002002845</t>
  </si>
  <si>
    <t>CHARLTON GARDENS</t>
  </si>
  <si>
    <t>NJ002002846</t>
  </si>
  <si>
    <t>SPRUCE GARDENS</t>
  </si>
  <si>
    <t>NJ002003001</t>
  </si>
  <si>
    <t>TOWNHOUSES - ORIENTAL ST.</t>
  </si>
  <si>
    <t>NJ002003002</t>
  </si>
  <si>
    <t>TOWNHOUSE (KEMSCO/ZAC)</t>
  </si>
  <si>
    <t>NJ002003003</t>
  </si>
  <si>
    <t>BelleMead Site</t>
  </si>
  <si>
    <t>NJ002003004</t>
  </si>
  <si>
    <t>BETTY SHABAZZ VILLAGE</t>
  </si>
  <si>
    <t>NJ002003006</t>
  </si>
  <si>
    <t>NEWARK H A</t>
  </si>
  <si>
    <t>NJ002003007</t>
  </si>
  <si>
    <t>LA VILLA DR, JOSE ROSARIO</t>
  </si>
  <si>
    <t>NJ002003009</t>
  </si>
  <si>
    <t>KRETCHMER HOMES TOWNHOUSE</t>
  </si>
  <si>
    <t>NJ002003012</t>
  </si>
  <si>
    <t>TOWNHOUSES</t>
  </si>
  <si>
    <t>NJ003000001</t>
  </si>
  <si>
    <t>MRAVLAG MANOR</t>
  </si>
  <si>
    <t>NJ003000002</t>
  </si>
  <si>
    <t>J WM FARLEY TWS</t>
  </si>
  <si>
    <t>NJ003000003</t>
  </si>
  <si>
    <t>FORD LEONARD TWS</t>
  </si>
  <si>
    <t>NJ003000004</t>
  </si>
  <si>
    <t>O`DONNELL-DEMPSEY TWRS</t>
  </si>
  <si>
    <t>NJ003000005</t>
  </si>
  <si>
    <t>NJ003000006</t>
  </si>
  <si>
    <t>HERITAGE VILLAGE</t>
  </si>
  <si>
    <t>NJ003000008</t>
  </si>
  <si>
    <t>Waters Edge Homes</t>
  </si>
  <si>
    <t>NJ003000009</t>
  </si>
  <si>
    <t>205 First Street</t>
  </si>
  <si>
    <t>NJ003000010</t>
  </si>
  <si>
    <t>Westminster Heights</t>
  </si>
  <si>
    <t>NJ004000001</t>
  </si>
  <si>
    <t>MEADOW VIEW</t>
  </si>
  <si>
    <t>NJ004000002</t>
  </si>
  <si>
    <t>LAWLER TWS</t>
  </si>
  <si>
    <t>NJ004000003</t>
  </si>
  <si>
    <t>TERRACE APTS</t>
  </si>
  <si>
    <t>NJ004000004</t>
  </si>
  <si>
    <t>CULLUM TWS</t>
  </si>
  <si>
    <t>NJ005000001</t>
  </si>
  <si>
    <t>PROSPECT VILLAGE</t>
  </si>
  <si>
    <t>NJ005000002</t>
  </si>
  <si>
    <t>WILSON HMS</t>
  </si>
  <si>
    <t>NJ005000003</t>
  </si>
  <si>
    <t>DONNELLY HOMES</t>
  </si>
  <si>
    <t>NJ005000004</t>
  </si>
  <si>
    <t>JOSEPHSON APTS</t>
  </si>
  <si>
    <t>NJ005000006</t>
  </si>
  <si>
    <t>Rush Crossing</t>
  </si>
  <si>
    <t>NJ007000001</t>
  </si>
  <si>
    <t>ASBURY PARK VILLAGE</t>
  </si>
  <si>
    <t>NJ007000002</t>
  </si>
  <si>
    <t>WASHINGTON VILLAGE</t>
  </si>
  <si>
    <t>NJ007000004</t>
  </si>
  <si>
    <t>LINCOLN VILLAGE</t>
  </si>
  <si>
    <t>NJ007000005</t>
  </si>
  <si>
    <t>COMSTOCK COURT</t>
  </si>
  <si>
    <t>NJ007000006</t>
  </si>
  <si>
    <t>CHARLES LUMLEY HOMES</t>
  </si>
  <si>
    <t>NJ007000007</t>
  </si>
  <si>
    <t>DR E A ROBINSON TOWERS</t>
  </si>
  <si>
    <t>NJ007000008</t>
  </si>
  <si>
    <t>BOSTON WAY VILLAGE</t>
  </si>
  <si>
    <t>NJ008000006</t>
  </si>
  <si>
    <t>HOBART MANOR</t>
  </si>
  <si>
    <t>NJ008000007</t>
  </si>
  <si>
    <t>KENNEDY TWS</t>
  </si>
  <si>
    <t>NJ008000011</t>
  </si>
  <si>
    <t>SEAVIEW MANOR</t>
  </si>
  <si>
    <t>NJ008000012</t>
  </si>
  <si>
    <t>PRESIDENT ESTATES</t>
  </si>
  <si>
    <t>NJ008000013</t>
  </si>
  <si>
    <t>GARFIELD COURT  PHASE I</t>
  </si>
  <si>
    <t>NJ008000014</t>
  </si>
  <si>
    <t>Garfield Court Phase II</t>
  </si>
  <si>
    <t>NJ008000015</t>
  </si>
  <si>
    <t>Gregory Senior Residences and Maestro An</t>
  </si>
  <si>
    <t>NJ008000016</t>
  </si>
  <si>
    <t>Gregory Senior Residences Phase 2</t>
  </si>
  <si>
    <t>NJ008000017</t>
  </si>
  <si>
    <t>Woodrow Wilson Homes I</t>
  </si>
  <si>
    <t>NJ008000018</t>
  </si>
  <si>
    <t>Woodrow Wilson Homes II</t>
  </si>
  <si>
    <t>NJ008000019</t>
  </si>
  <si>
    <t>Woodrow Wilson Homes III</t>
  </si>
  <si>
    <t>NJ009000002</t>
  </si>
  <si>
    <t>MARION GRDNS</t>
  </si>
  <si>
    <t>NJ009000003</t>
  </si>
  <si>
    <t>BOOKER T WASHINGTON APTS</t>
  </si>
  <si>
    <t>NJ009000004</t>
  </si>
  <si>
    <t>HUDSON GRDNS</t>
  </si>
  <si>
    <t>NJ009000005</t>
  </si>
  <si>
    <t>HOLLAND GRDNS</t>
  </si>
  <si>
    <t>NJ009000006</t>
  </si>
  <si>
    <t>MONTGOMERY GRDNS</t>
  </si>
  <si>
    <t>NJ009000008</t>
  </si>
  <si>
    <t>CURRIES WOODS</t>
  </si>
  <si>
    <t>NJ009000009</t>
  </si>
  <si>
    <t>BERRY GRDNS</t>
  </si>
  <si>
    <t>NJ009000010</t>
  </si>
  <si>
    <t>DWIGHT STREET HOMES</t>
  </si>
  <si>
    <t>NJ009000012</t>
  </si>
  <si>
    <t>LAFAYETTE II</t>
  </si>
  <si>
    <t>NJ009000013</t>
  </si>
  <si>
    <t>Lafayette Senior Living Center</t>
  </si>
  <si>
    <t>NJ009000014</t>
  </si>
  <si>
    <t>Pacific Court</t>
  </si>
  <si>
    <t>NJ009000015</t>
  </si>
  <si>
    <t>WOODWARD TERRACE</t>
  </si>
  <si>
    <t>NJ009000016</t>
  </si>
  <si>
    <t>THOMAS STEWART APTS</t>
  </si>
  <si>
    <t>NJ009000017</t>
  </si>
  <si>
    <t>GLORIA ROBINSON COURT HOMES I</t>
  </si>
  <si>
    <t>NJ009000018</t>
  </si>
  <si>
    <t>BARBARA PLACE TERRACE</t>
  </si>
  <si>
    <t>NJ009000019</t>
  </si>
  <si>
    <t>Gloria Robinson Court Homes II</t>
  </si>
  <si>
    <t>NJ009000020</t>
  </si>
  <si>
    <t>Ocean Pointe East and West</t>
  </si>
  <si>
    <t>NJ009000021</t>
  </si>
  <si>
    <t>Glenview I</t>
  </si>
  <si>
    <t>NJ009000022</t>
  </si>
  <si>
    <t>Gloria Robinson Court Homes III</t>
  </si>
  <si>
    <t>NJ009000023</t>
  </si>
  <si>
    <t>Glenview Townhouses II East</t>
  </si>
  <si>
    <t>NJ009000024</t>
  </si>
  <si>
    <t>Gloria Robinson Court Homes IV</t>
  </si>
  <si>
    <t>NJ009000025</t>
  </si>
  <si>
    <t>Glenview Townhouses II West</t>
  </si>
  <si>
    <t>NJ009000026</t>
  </si>
  <si>
    <t>Montgomery Family I</t>
  </si>
  <si>
    <t>NJ010000001</t>
  </si>
  <si>
    <t>ABLETT VLG</t>
  </si>
  <si>
    <t>NJ010000004</t>
  </si>
  <si>
    <t>CHELTON TERRACE PHASE II</t>
  </si>
  <si>
    <t>NJ010000008</t>
  </si>
  <si>
    <t>ROOSEVELT MANOR - PHASE V</t>
  </si>
  <si>
    <t>NJ010000009</t>
  </si>
  <si>
    <t>Roosevelt Manor Phases 9 &amp; 10</t>
  </si>
  <si>
    <t>NJ010000010</t>
  </si>
  <si>
    <t>Branch Vllage/Roosevelt Manor Phase 2</t>
  </si>
  <si>
    <t>NJ010000011</t>
  </si>
  <si>
    <t>ROOSEVELT MANOR - PHASE VII</t>
  </si>
  <si>
    <t>NJ010000012</t>
  </si>
  <si>
    <t>Roosevelt Manor - Phase 12</t>
  </si>
  <si>
    <t>NJ010000013</t>
  </si>
  <si>
    <t>BALDWINS RUN</t>
  </si>
  <si>
    <t>NJ010000014</t>
  </si>
  <si>
    <t>CARPENTERS HILL (NORTH 32nd STREET)</t>
  </si>
  <si>
    <t>NJ010000015</t>
  </si>
  <si>
    <t>BALDWINS RUN II</t>
  </si>
  <si>
    <t>NJ010000016</t>
  </si>
  <si>
    <t>KENNEDY TWRS</t>
  </si>
  <si>
    <t>NJ010000017</t>
  </si>
  <si>
    <t>WESTFIELD TWRS</t>
  </si>
  <si>
    <t>NJ010000018</t>
  </si>
  <si>
    <t>MICKLE TWRS</t>
  </si>
  <si>
    <t>NJ010000019</t>
  </si>
  <si>
    <t>BALDWIN RUN SENIOR BUILDING</t>
  </si>
  <si>
    <t>NJ010000020</t>
  </si>
  <si>
    <t>Morgan Village</t>
  </si>
  <si>
    <t>NJ011000001</t>
  </si>
  <si>
    <t>DE VRIES PARK</t>
  </si>
  <si>
    <t>NJ012000001</t>
  </si>
  <si>
    <t>HOOK VLG/KVK ANNEX</t>
  </si>
  <si>
    <t>NJ012000002</t>
  </si>
  <si>
    <t>NJ012000003</t>
  </si>
  <si>
    <t>BACK BAY GRDNS</t>
  </si>
  <si>
    <t>NJ013000001</t>
  </si>
  <si>
    <t>SPEER VLG</t>
  </si>
  <si>
    <t>NJ014000001</t>
  </si>
  <si>
    <t>STANLEY HOLMES VILLAGE</t>
  </si>
  <si>
    <t>NJ014000002</t>
  </si>
  <si>
    <t>JEFFRIES / INLET TOWER</t>
  </si>
  <si>
    <t>NJ014000003</t>
  </si>
  <si>
    <t>WALTER J BUZBY HOMES</t>
  </si>
  <si>
    <t>NJ014000004</t>
  </si>
  <si>
    <t>SHORE PARK</t>
  </si>
  <si>
    <t>NJ014000005</t>
  </si>
  <si>
    <t>ALTMAN TERRACE</t>
  </si>
  <si>
    <t>NJ014000006</t>
  </si>
  <si>
    <t>NJ014000011</t>
  </si>
  <si>
    <t>Atlantic City Hope VI/CFP</t>
  </si>
  <si>
    <t>NJ014000012</t>
  </si>
  <si>
    <t>The Meadows</t>
  </si>
  <si>
    <t>NJ014000067</t>
  </si>
  <si>
    <t>RHF 2016</t>
  </si>
  <si>
    <t>NJ014000068</t>
  </si>
  <si>
    <t>Atlantic City HOPE VI/Final Phase I</t>
  </si>
  <si>
    <t>NJ015000001</t>
  </si>
  <si>
    <t>ANDREW JACKSON GRDNS</t>
  </si>
  <si>
    <t>NJ015000002</t>
  </si>
  <si>
    <t>C COLUMBUS GRDNS</t>
  </si>
  <si>
    <t>NJ015000003</t>
  </si>
  <si>
    <t>HARRISON GRDNS</t>
  </si>
  <si>
    <t>NJ015000004</t>
  </si>
  <si>
    <t>MONROE &amp; ADAMS GRDNS</t>
  </si>
  <si>
    <t>NJ016000001</t>
  </si>
  <si>
    <t>NJ018000001</t>
  </si>
  <si>
    <t>DELACOV  HOMES</t>
  </si>
  <si>
    <t>NJ020000001</t>
  </si>
  <si>
    <t>COL EDWARD B STONE VILLA</t>
  </si>
  <si>
    <t>NJ021000001</t>
  </si>
  <si>
    <t>RIVERSIDE TERRACE  DEVELOPMENT</t>
  </si>
  <si>
    <t>NJ021000012</t>
  </si>
  <si>
    <t>Sojourner Douglass Homes</t>
  </si>
  <si>
    <t>NJ021000014</t>
  </si>
  <si>
    <t>CHRISTOPHER COLUMBUS SITE IV</t>
  </si>
  <si>
    <t>NJ021000018</t>
  </si>
  <si>
    <t>Belmont</t>
  </si>
  <si>
    <t>NJ021000019</t>
  </si>
  <si>
    <t>Heritage Alexander Hamilton</t>
  </si>
  <si>
    <t>NJ021000020</t>
  </si>
  <si>
    <t>HERITAGE ALEXANDER HAMILTON-II</t>
  </si>
  <si>
    <t>NJ021000021</t>
  </si>
  <si>
    <t>HERITAGE ALEXANDER HAMILTON-III</t>
  </si>
  <si>
    <t>NJ021000022</t>
  </si>
  <si>
    <t>HERITAGE APOLLO DYE-VI</t>
  </si>
  <si>
    <t>NJ021000023</t>
  </si>
  <si>
    <t>Freedom Village Phase II/Parks Crossing</t>
  </si>
  <si>
    <t>NJ021006178</t>
  </si>
  <si>
    <t>Barnert, Cotton and Griffin Developments</t>
  </si>
  <si>
    <t>NJ021062910</t>
  </si>
  <si>
    <t>McBride, Masiello and Canfield Devels</t>
  </si>
  <si>
    <t>NJ022000001</t>
  </si>
  <si>
    <t>SCHWARTZ HMS</t>
  </si>
  <si>
    <t>NJ022000004</t>
  </si>
  <si>
    <t>Providence Square Housing Urban Renewal</t>
  </si>
  <si>
    <t>NJ024000001</t>
  </si>
  <si>
    <t>HECKMAN TERRACE</t>
  </si>
  <si>
    <t>NJ024000002</t>
  </si>
  <si>
    <t>HECKMAN HOUSE</t>
  </si>
  <si>
    <t>NJ025000003</t>
  </si>
  <si>
    <t>WASHINGTON MANOR</t>
  </si>
  <si>
    <t>NJ025000004</t>
  </si>
  <si>
    <t>Walter G. Alexander Village I</t>
  </si>
  <si>
    <t>NJ025000005</t>
  </si>
  <si>
    <t>Walter G. Alexander Village II</t>
  </si>
  <si>
    <t>NJ025000006</t>
  </si>
  <si>
    <t>Walter G. Alexander Village III</t>
  </si>
  <si>
    <t>NJ026000001</t>
  </si>
  <si>
    <t>COLUMBIAN CT</t>
  </si>
  <si>
    <t>NJ026000002</t>
  </si>
  <si>
    <t>HILLSIDE TERR 1</t>
  </si>
  <si>
    <t>NJ026000003</t>
  </si>
  <si>
    <t>HILLSIDE TERR 2</t>
  </si>
  <si>
    <t>NJ026000004</t>
  </si>
  <si>
    <t>NJ032000010</t>
  </si>
  <si>
    <t>GLENDENNING HMS</t>
  </si>
  <si>
    <t>NJ032000020</t>
  </si>
  <si>
    <t>J F KENNEDY</t>
  </si>
  <si>
    <t>NJ034000006</t>
  </si>
  <si>
    <t>BELMONT GRDN</t>
  </si>
  <si>
    <t>NJ034000013</t>
  </si>
  <si>
    <t>GEN PULASKI CT</t>
  </si>
  <si>
    <t>NJ034000024</t>
  </si>
  <si>
    <t>GOLDEN TWS</t>
  </si>
  <si>
    <t>NJ035000001</t>
  </si>
  <si>
    <t>DOHANEY</t>
  </si>
  <si>
    <t>NJ036000001</t>
  </si>
  <si>
    <t>JOS P MACALUSO TWS</t>
  </si>
  <si>
    <t>NJ037000001</t>
  </si>
  <si>
    <t>CAMPTOWN GARDENS</t>
  </si>
  <si>
    <t>NJ037000002</t>
  </si>
  <si>
    <t>NJ037000003</t>
  </si>
  <si>
    <t>NJ038000001</t>
  </si>
  <si>
    <t>MAPLEWOOD HMS</t>
  </si>
  <si>
    <t>NJ039000001</t>
  </si>
  <si>
    <t>Joanne Hollis Gardens</t>
  </si>
  <si>
    <t>NJ039000003</t>
  </si>
  <si>
    <t>RICHMOND TWS</t>
  </si>
  <si>
    <t>NJ042000002</t>
  </si>
  <si>
    <t>Parkside Senior Housng</t>
  </si>
  <si>
    <t>NJ042000003</t>
  </si>
  <si>
    <t>Parkside Family Housing</t>
  </si>
  <si>
    <t>NJ042000004</t>
  </si>
  <si>
    <t>NJ043000001</t>
  </si>
  <si>
    <t>Robert Holmes Gardens</t>
  </si>
  <si>
    <t>NJ043000002</t>
  </si>
  <si>
    <t>JULIUS C ENGEL GRDNS NO EDISON GARDENS</t>
  </si>
  <si>
    <t>NJ045000001</t>
  </si>
  <si>
    <t>HIGHTSTOWN HOMES</t>
  </si>
  <si>
    <t>NJ046000001</t>
  </si>
  <si>
    <t>EVERGREEN TERR</t>
  </si>
  <si>
    <t>NJ047000002</t>
  </si>
  <si>
    <t>Jeanette Smith VLG</t>
  </si>
  <si>
    <t>NJ048000001</t>
  </si>
  <si>
    <t>RIDGE COURT</t>
  </si>
  <si>
    <t>NJ048000002</t>
  </si>
  <si>
    <t>RICHARD STOUT HOMES</t>
  </si>
  <si>
    <t>NJ048000003</t>
  </si>
  <si>
    <t>Almerth M. Battles Homes</t>
  </si>
  <si>
    <t>NJ049000001</t>
  </si>
  <si>
    <t>MAPLEWOOD GRDNS</t>
  </si>
  <si>
    <t>NJ049000002</t>
  </si>
  <si>
    <t>ONE-TEN EAST COMMERCE</t>
  </si>
  <si>
    <t>NJ049000003</t>
  </si>
  <si>
    <t>BRIDGETON COMMONS I</t>
  </si>
  <si>
    <t>NJ050000001</t>
  </si>
  <si>
    <t>CONCORD TOWERS</t>
  </si>
  <si>
    <t>NJ053000001</t>
  </si>
  <si>
    <t>BAY VIEW MANOR</t>
  </si>
  <si>
    <t>NJ057000001</t>
  </si>
  <si>
    <t>BELMAR PLAZA APTS</t>
  </si>
  <si>
    <t>NJ058000001</t>
  </si>
  <si>
    <t>WESTSIDE CT/BROADWAY TWS</t>
  </si>
  <si>
    <t>NJ061000001</t>
  </si>
  <si>
    <t>FERGUSON/HOLLY BERRY COURT</t>
  </si>
  <si>
    <t>NJ061000002</t>
  </si>
  <si>
    <t>NJ061000003</t>
  </si>
  <si>
    <t>RIVERVIEW WEST</t>
  </si>
  <si>
    <t>NJ061000004</t>
  </si>
  <si>
    <t>RIVERVIEW EAST</t>
  </si>
  <si>
    <t>NJ061000005</t>
  </si>
  <si>
    <t>MILLVILLE HA</t>
  </si>
  <si>
    <t>NJ061000006</t>
  </si>
  <si>
    <t>MAURICE VIEW PLAZA</t>
  </si>
  <si>
    <t>NJ062000001</t>
  </si>
  <si>
    <t>LAFAYETTE &amp; OSBORNE &amp; BROAD ST CT</t>
  </si>
  <si>
    <t>NJ063000001</t>
  </si>
  <si>
    <t>PARKVIEW &amp; DORAZIO TERRACE</t>
  </si>
  <si>
    <t>NJ063000004</t>
  </si>
  <si>
    <t>VINELAND HA</t>
  </si>
  <si>
    <t>NJ064000001</t>
  </si>
  <si>
    <t>WM G ROHRER TWS</t>
  </si>
  <si>
    <t>NJ066000001</t>
  </si>
  <si>
    <t>ANN J FERGUSON TOWERS</t>
  </si>
  <si>
    <t>NJ068000001</t>
  </si>
  <si>
    <t>SENIOR CITZ BLDG</t>
  </si>
  <si>
    <t>NJ069000001</t>
  </si>
  <si>
    <t>MONMOUTH CT</t>
  </si>
  <si>
    <t>NJ073000001</t>
  </si>
  <si>
    <t>WOOSTER TOWERS</t>
  </si>
  <si>
    <t>NJ074000001</t>
  </si>
  <si>
    <t>PENN TWS SOUTH</t>
  </si>
  <si>
    <t>NJ076000001</t>
  </si>
  <si>
    <t>LIBERTY TWS</t>
  </si>
  <si>
    <t>NJ079000001</t>
  </si>
  <si>
    <t>COLLINGSWOOD ARMS</t>
  </si>
  <si>
    <t>NJ080000001</t>
  </si>
  <si>
    <t>COMMISSIONERS CT APTS</t>
  </si>
  <si>
    <t>NJ080000002</t>
  </si>
  <si>
    <t>SANDMAN TWS</t>
  </si>
  <si>
    <t>NJ092000101</t>
  </si>
  <si>
    <t>Morris County Housing</t>
  </si>
  <si>
    <t>NJ204000001</t>
  </si>
  <si>
    <t>204-1 scattered sites</t>
  </si>
  <si>
    <t>NJ204000003</t>
  </si>
  <si>
    <t>CARINO PARK</t>
  </si>
  <si>
    <t>NJ204000004</t>
  </si>
  <si>
    <t>DEPTFORD PARK APARTMENT</t>
  </si>
  <si>
    <t>NM</t>
  </si>
  <si>
    <t>6BPH</t>
  </si>
  <si>
    <t>NM001000000</t>
  </si>
  <si>
    <t>SUNSET GARDENS-60TH ST NW</t>
  </si>
  <si>
    <t>NM001000001</t>
  </si>
  <si>
    <t>FIFTH &amp; FRUIT</t>
  </si>
  <si>
    <t>NM001000002</t>
  </si>
  <si>
    <t>GIBSON &amp; CONSTITUTION</t>
  </si>
  <si>
    <t>NM001000003</t>
  </si>
  <si>
    <t>HARPER LAFAYETTE LA PLATA</t>
  </si>
  <si>
    <t>NM001000004</t>
  </si>
  <si>
    <t>MORRIS PENNSYLVANIA COPPER</t>
  </si>
  <si>
    <t>NM001000005</t>
  </si>
  <si>
    <t>VERANDA CHELWOOD CITY VIEW</t>
  </si>
  <si>
    <t>NM002000001</t>
  </si>
  <si>
    <t>GRAND AVE HOMES I</t>
  </si>
  <si>
    <t>NM003000001</t>
  </si>
  <si>
    <t>Walnut Grove</t>
  </si>
  <si>
    <t>NM004000001</t>
  </si>
  <si>
    <t>PLAZA HACIENDA HOMES</t>
  </si>
  <si>
    <t>NM006000001</t>
  </si>
  <si>
    <t>SITE A-3</t>
  </si>
  <si>
    <t>NM006000002</t>
  </si>
  <si>
    <t>SITE D-4</t>
  </si>
  <si>
    <t>NM006000003</t>
  </si>
  <si>
    <t>SITE E</t>
  </si>
  <si>
    <t>NM009000004</t>
  </si>
  <si>
    <t>ESPANOLA PH</t>
  </si>
  <si>
    <t>NM009000005</t>
  </si>
  <si>
    <t>Villa Alegre Family Housing</t>
  </si>
  <si>
    <t>NM009000006</t>
  </si>
  <si>
    <t>Villa Alegre Senior Housing</t>
  </si>
  <si>
    <t>NM020000001</t>
  </si>
  <si>
    <t>NM022000001</t>
  </si>
  <si>
    <t>OPERATION BREAKTHROUGH</t>
  </si>
  <si>
    <t>NM024000001</t>
  </si>
  <si>
    <t>NM025000001</t>
  </si>
  <si>
    <t>NM032000001</t>
  </si>
  <si>
    <t>NM039000001</t>
  </si>
  <si>
    <t>TIERRA AMARILLA &amp; OJO CALIENTE</t>
  </si>
  <si>
    <t>NM047000001</t>
  </si>
  <si>
    <t>NM050000001</t>
  </si>
  <si>
    <t>CERRILLOS/SANTA CRUZ</t>
  </si>
  <si>
    <t>NM054000001</t>
  </si>
  <si>
    <t>NM055000001</t>
  </si>
  <si>
    <t>NM063000001</t>
  </si>
  <si>
    <t>Region VI HA</t>
  </si>
  <si>
    <t>NM063000002</t>
  </si>
  <si>
    <t>VAUGHN</t>
  </si>
  <si>
    <t>NM063000003</t>
  </si>
  <si>
    <t>Eunice</t>
  </si>
  <si>
    <t>NM063000004</t>
  </si>
  <si>
    <t>Lovington</t>
  </si>
  <si>
    <t>NM063000005</t>
  </si>
  <si>
    <t>Artesia</t>
  </si>
  <si>
    <t>NM063000006</t>
  </si>
  <si>
    <t>Tucumcari</t>
  </si>
  <si>
    <t>NM067000001</t>
  </si>
  <si>
    <t>HILLSIDE APARTMENTS</t>
  </si>
  <si>
    <t>NM067000002</t>
  </si>
  <si>
    <t>Pyramid Village</t>
  </si>
  <si>
    <t>NM071000001</t>
  </si>
  <si>
    <t>STEVE GURULE</t>
  </si>
  <si>
    <t>NM075000001</t>
  </si>
  <si>
    <t>VILLA DEL RIO</t>
  </si>
  <si>
    <t>NM088000001</t>
  </si>
  <si>
    <t>Taos County</t>
  </si>
  <si>
    <t>NM088000002</t>
  </si>
  <si>
    <t>Cimarron</t>
  </si>
  <si>
    <t>NM088000003</t>
  </si>
  <si>
    <t>Grants</t>
  </si>
  <si>
    <t>NM088000004</t>
  </si>
  <si>
    <t>Las Vegas</t>
  </si>
  <si>
    <t>NM088000005</t>
  </si>
  <si>
    <t>Las Vegas 5(h) Replacements</t>
  </si>
  <si>
    <t>NM088000006</t>
  </si>
  <si>
    <t>Raton</t>
  </si>
  <si>
    <t>NM088000007</t>
  </si>
  <si>
    <t>Maxwell</t>
  </si>
  <si>
    <t>NV</t>
  </si>
  <si>
    <t>NV001000101</t>
  </si>
  <si>
    <t>MINERAL MANOR</t>
  </si>
  <si>
    <t>NV001000102</t>
  </si>
  <si>
    <t>TOM SAWYER VILLAGE</t>
  </si>
  <si>
    <t>NV001000103</t>
  </si>
  <si>
    <t>SILVERADA MANOR</t>
  </si>
  <si>
    <t>NV001000106</t>
  </si>
  <si>
    <t>STEAD MANOR</t>
  </si>
  <si>
    <t>NV001000107</t>
  </si>
  <si>
    <t>HAWK VIEW APARTMENTS</t>
  </si>
  <si>
    <t>NV001000109</t>
  </si>
  <si>
    <t>ESSEX MANOR</t>
  </si>
  <si>
    <t>NV001000110</t>
  </si>
  <si>
    <t>MYRA BIRCH MANOR</t>
  </si>
  <si>
    <t>NV001000118</t>
  </si>
  <si>
    <t>JOHN McGRAW COURT</t>
  </si>
  <si>
    <t>NV018002310</t>
  </si>
  <si>
    <t>NV018002402</t>
  </si>
  <si>
    <t>Elderly West 1</t>
  </si>
  <si>
    <t>NV018002403</t>
  </si>
  <si>
    <t>Elderly West 2</t>
  </si>
  <si>
    <t>NV018002404</t>
  </si>
  <si>
    <t>Henderson</t>
  </si>
  <si>
    <t>NV018002405</t>
  </si>
  <si>
    <t>Otto Merida</t>
  </si>
  <si>
    <t>NV018002406</t>
  </si>
  <si>
    <t>Family 1</t>
  </si>
  <si>
    <t>NV018002407</t>
  </si>
  <si>
    <t>Family 2</t>
  </si>
  <si>
    <t>NV018002408</t>
  </si>
  <si>
    <t>Family 3</t>
  </si>
  <si>
    <t>NV018002409</t>
  </si>
  <si>
    <t>NV018002412</t>
  </si>
  <si>
    <t>Vera Johnson A</t>
  </si>
  <si>
    <t>NV018002414</t>
  </si>
  <si>
    <t>Wardelle Street Townhouses</t>
  </si>
  <si>
    <t>NV018013016</t>
  </si>
  <si>
    <t>NY</t>
  </si>
  <si>
    <t>2APH</t>
  </si>
  <si>
    <t>NY003000050</t>
  </si>
  <si>
    <t>ROSS F. CALCAGNO HOMES</t>
  </si>
  <si>
    <t>NY003000070</t>
  </si>
  <si>
    <t>FLYNN MANOR</t>
  </si>
  <si>
    <t>NY003000140</t>
  </si>
  <si>
    <t>CROTON HEIGHTS APARTMENTS</t>
  </si>
  <si>
    <t>NY003000150</t>
  </si>
  <si>
    <t>GRANT PARK I</t>
  </si>
  <si>
    <t>NY003000160</t>
  </si>
  <si>
    <t>Schoolhouse Terrace</t>
  </si>
  <si>
    <t>NY005000020</t>
  </si>
  <si>
    <t>WILLIAMSBURG</t>
  </si>
  <si>
    <t>NY005000040</t>
  </si>
  <si>
    <t>RED HOOK I (EAST)</t>
  </si>
  <si>
    <t>NY005000050</t>
  </si>
  <si>
    <t>QUEENSBRIDGE</t>
  </si>
  <si>
    <t>NY005000140</t>
  </si>
  <si>
    <t>INGERSOLL</t>
  </si>
  <si>
    <t>NY005000160</t>
  </si>
  <si>
    <t>BROWNSVILLE</t>
  </si>
  <si>
    <t>NY005000170</t>
  </si>
  <si>
    <t>J.W. JOHNSON</t>
  </si>
  <si>
    <t>NY005000200</t>
  </si>
  <si>
    <t>NY005000210</t>
  </si>
  <si>
    <t>MARCY</t>
  </si>
  <si>
    <t>NY005000230</t>
  </si>
  <si>
    <t>WALD</t>
  </si>
  <si>
    <t>NY005000240</t>
  </si>
  <si>
    <t>LESTER W. PATTERSON</t>
  </si>
  <si>
    <t>NY005000250</t>
  </si>
  <si>
    <t>GOWANUS</t>
  </si>
  <si>
    <t>NY005000260</t>
  </si>
  <si>
    <t>ASTORIA</t>
  </si>
  <si>
    <t>NY005000270</t>
  </si>
  <si>
    <t>GOVERNOR SMITH</t>
  </si>
  <si>
    <t>NY005000290</t>
  </si>
  <si>
    <t>FARRAGUT</t>
  </si>
  <si>
    <t>NY005000330</t>
  </si>
  <si>
    <t>WOODSIDE</t>
  </si>
  <si>
    <t>NY005000370</t>
  </si>
  <si>
    <t>RALPH J. RANGEL</t>
  </si>
  <si>
    <t>NY005000380</t>
  </si>
  <si>
    <t>ST NICHOLAS</t>
  </si>
  <si>
    <t>NY005000410</t>
  </si>
  <si>
    <t>DYCKMAN</t>
  </si>
  <si>
    <t>NY005000440</t>
  </si>
  <si>
    <t>NY005000480</t>
  </si>
  <si>
    <t>RAVENSWOOD</t>
  </si>
  <si>
    <t>NY005000520</t>
  </si>
  <si>
    <t>GEN. CHARLES W. BERRY</t>
  </si>
  <si>
    <t>NY005000530</t>
  </si>
  <si>
    <t>POMONOK</t>
  </si>
  <si>
    <t>NY005000550</t>
  </si>
  <si>
    <t>REDFERN</t>
  </si>
  <si>
    <t>NY005000560</t>
  </si>
  <si>
    <t>BREUKELEN</t>
  </si>
  <si>
    <t>NY005000570</t>
  </si>
  <si>
    <t>EDENWALD</t>
  </si>
  <si>
    <t>NY005000580</t>
  </si>
  <si>
    <t>CARVER</t>
  </si>
  <si>
    <t>NY005000590</t>
  </si>
  <si>
    <t>FOREST</t>
  </si>
  <si>
    <t>NY005000610</t>
  </si>
  <si>
    <t>VAN DYKE I</t>
  </si>
  <si>
    <t>NY005000650</t>
  </si>
  <si>
    <t>BREVOORT</t>
  </si>
  <si>
    <t>NY005000690</t>
  </si>
  <si>
    <t>COOPER PARK</t>
  </si>
  <si>
    <t>NY005000710</t>
  </si>
  <si>
    <t>SOUNDVIEW</t>
  </si>
  <si>
    <t>NY005000720</t>
  </si>
  <si>
    <t>HOWARD</t>
  </si>
  <si>
    <t>NY005000770</t>
  </si>
  <si>
    <t>MARINERS HARBOR</t>
  </si>
  <si>
    <t>NY005000780</t>
  </si>
  <si>
    <t>HIGHBRIDGE GARDENS</t>
  </si>
  <si>
    <t>NY005000790</t>
  </si>
  <si>
    <t>RED HOOK II</t>
  </si>
  <si>
    <t>NY005000870</t>
  </si>
  <si>
    <t>GENERAL GRANT</t>
  </si>
  <si>
    <t>NY005000880</t>
  </si>
  <si>
    <t>JAMES MONROE</t>
  </si>
  <si>
    <t>NY005000890</t>
  </si>
  <si>
    <t>LOUIS HEATON PINK</t>
  </si>
  <si>
    <t>NY005001010</t>
  </si>
  <si>
    <t>HERBERT H. LEHMAN VILLAGE</t>
  </si>
  <si>
    <t>NY005001130</t>
  </si>
  <si>
    <t>BUTLER</t>
  </si>
  <si>
    <t>NY005001180</t>
  </si>
  <si>
    <t>JOHN ADAMS</t>
  </si>
  <si>
    <t>NY005001210</t>
  </si>
  <si>
    <t>MOTT HAVEN</t>
  </si>
  <si>
    <t>NY005001220</t>
  </si>
  <si>
    <t>LAFAYETTE</t>
  </si>
  <si>
    <t>NY005001230</t>
  </si>
  <si>
    <t>DE WITT CLINTON</t>
  </si>
  <si>
    <t>NY005001360</t>
  </si>
  <si>
    <t>ROBERT FULTON</t>
  </si>
  <si>
    <t>NY005001490</t>
  </si>
  <si>
    <t>POLO GROUNDS TOWERS</t>
  </si>
  <si>
    <t>NY005001650</t>
  </si>
  <si>
    <t>BCH.41 ST/BCH. CHANNEL DR</t>
  </si>
  <si>
    <t>NY005003100</t>
  </si>
  <si>
    <t>LAVANBURG HOMES</t>
  </si>
  <si>
    <t>NY005005050</t>
  </si>
  <si>
    <t>NY005005140</t>
  </si>
  <si>
    <t>WHITMAN</t>
  </si>
  <si>
    <t>NY005005600</t>
  </si>
  <si>
    <t>PSS Grandparent Family Apartments</t>
  </si>
  <si>
    <t>NY005010030</t>
  </si>
  <si>
    <t>HARLEM RIVER</t>
  </si>
  <si>
    <t>NY005010060</t>
  </si>
  <si>
    <t>VLADECK</t>
  </si>
  <si>
    <t>NY005010080</t>
  </si>
  <si>
    <t>SOUTH JAMAICA II</t>
  </si>
  <si>
    <t>NY005010090</t>
  </si>
  <si>
    <t>EAST RIVER</t>
  </si>
  <si>
    <t>NY005010100</t>
  </si>
  <si>
    <t>KINGSBOROUGH</t>
  </si>
  <si>
    <t>NY005010130</t>
  </si>
  <si>
    <t>WEST BRIGHTON I &amp; II</t>
  </si>
  <si>
    <t>NY005010180</t>
  </si>
  <si>
    <t>JACOB RIIS</t>
  </si>
  <si>
    <t>NY005010220</t>
  </si>
  <si>
    <t>AMSTERDAM</t>
  </si>
  <si>
    <t>NY005010280</t>
  </si>
  <si>
    <t>MELROSE</t>
  </si>
  <si>
    <t>NY005010300</t>
  </si>
  <si>
    <t>KING TOWERS</t>
  </si>
  <si>
    <t>NY005010310</t>
  </si>
  <si>
    <t>ALBANY I &amp; II</t>
  </si>
  <si>
    <t>NY005010320</t>
  </si>
  <si>
    <t>BRONX RIVER &amp; ADDITION</t>
  </si>
  <si>
    <t>NY005010340</t>
  </si>
  <si>
    <t>EASTCHESTER GARDENS</t>
  </si>
  <si>
    <t>NY005010350</t>
  </si>
  <si>
    <t>SOUTH BEACH</t>
  </si>
  <si>
    <t>NY005010360</t>
  </si>
  <si>
    <t>NOSTRAND</t>
  </si>
  <si>
    <t>NY005010390</t>
  </si>
  <si>
    <t>PELHAM PARKWAY</t>
  </si>
  <si>
    <t>NY005010450</t>
  </si>
  <si>
    <t>SEDGEWICK</t>
  </si>
  <si>
    <t>NY005010460</t>
  </si>
  <si>
    <t>BELMONT SUTTER AREA</t>
  </si>
  <si>
    <t>NY005010470</t>
  </si>
  <si>
    <t>PARKSIDE</t>
  </si>
  <si>
    <t>NY005010600</t>
  </si>
  <si>
    <t>BARUCH</t>
  </si>
  <si>
    <t>NY005010620</t>
  </si>
  <si>
    <t>GEORGE WASHINGTON</t>
  </si>
  <si>
    <t>NY005010630</t>
  </si>
  <si>
    <t>THROGGS NECK</t>
  </si>
  <si>
    <t>NY005010640</t>
  </si>
  <si>
    <t>JEFFERSON</t>
  </si>
  <si>
    <t>NY005010670</t>
  </si>
  <si>
    <t>JUSTICE SONIA SOTOMAYOR HOUSES</t>
  </si>
  <si>
    <t>NY005010700</t>
  </si>
  <si>
    <t>CYPRESS HILLS</t>
  </si>
  <si>
    <t>NY005010730</t>
  </si>
  <si>
    <t>SUMNER</t>
  </si>
  <si>
    <t>NY005010740</t>
  </si>
  <si>
    <t>SEN. ROBERT F. WAGNER SR.</t>
  </si>
  <si>
    <t>NY005010750</t>
  </si>
  <si>
    <t>HAMMEL</t>
  </si>
  <si>
    <t>NY005010760</t>
  </si>
  <si>
    <t>LA GUARDIA</t>
  </si>
  <si>
    <t>NY005010810</t>
  </si>
  <si>
    <t>MANHATTANVILLE GROUP III</t>
  </si>
  <si>
    <t>NY005010820</t>
  </si>
  <si>
    <t>FREDERICK DOUGLASS &amp; ADD.</t>
  </si>
  <si>
    <t>NY005010840</t>
  </si>
  <si>
    <t>MILL BROOK &amp; EXTENSION</t>
  </si>
  <si>
    <t>NY005010860</t>
  </si>
  <si>
    <t>HYLAN</t>
  </si>
  <si>
    <t>NY005010910</t>
  </si>
  <si>
    <t>BAISLEY PARK</t>
  </si>
  <si>
    <t>NY005010930</t>
  </si>
  <si>
    <t>E.R. MOORE</t>
  </si>
  <si>
    <t>NY005010970</t>
  </si>
  <si>
    <t>SEN. ROBERT A. TAFT</t>
  </si>
  <si>
    <t>NY005010980</t>
  </si>
  <si>
    <t>OCEANBAY APARTMENTS (OCEANSIDE)</t>
  </si>
  <si>
    <t>NY005011000</t>
  </si>
  <si>
    <t>SAMUEL GOMPERS</t>
  </si>
  <si>
    <t>NY005011020</t>
  </si>
  <si>
    <t>GOUVERNEUR MORRIS I</t>
  </si>
  <si>
    <t>NY005011110</t>
  </si>
  <si>
    <t>PS 139 RENAISSANCE</t>
  </si>
  <si>
    <t>NY005011170</t>
  </si>
  <si>
    <t>RICHMOND TERRACE</t>
  </si>
  <si>
    <t>NY005011270</t>
  </si>
  <si>
    <t>DE HOSTOS APARTMENTS</t>
  </si>
  <si>
    <t>NY005011310</t>
  </si>
  <si>
    <t>TOMPKINS</t>
  </si>
  <si>
    <t>NY005011330</t>
  </si>
  <si>
    <t>1010 E. 178TH ST.</t>
  </si>
  <si>
    <t>NY005011340</t>
  </si>
  <si>
    <t>J.L. ELLIOT</t>
  </si>
  <si>
    <t>NY005011350</t>
  </si>
  <si>
    <t>ELEANOR ROOSEVELT I</t>
  </si>
  <si>
    <t>NY005011380</t>
  </si>
  <si>
    <t>BOSTON-SECOR</t>
  </si>
  <si>
    <t>NY005011390</t>
  </si>
  <si>
    <t>STANLEY ISAACS</t>
  </si>
  <si>
    <t>NY005011410</t>
  </si>
  <si>
    <t>DANIEL WEBSTER</t>
  </si>
  <si>
    <t>NY005011450</t>
  </si>
  <si>
    <t>JOHN P. MITCHEL</t>
  </si>
  <si>
    <t>NY005011530</t>
  </si>
  <si>
    <t>NATHAN STRAUS</t>
  </si>
  <si>
    <t>NY005011620</t>
  </si>
  <si>
    <t>OCEAN HILL APTS</t>
  </si>
  <si>
    <t>NY005011630</t>
  </si>
  <si>
    <t>WYCKOFF GARDENS</t>
  </si>
  <si>
    <t>NY005011660</t>
  </si>
  <si>
    <t>GERALD J.CAREY GARDENS</t>
  </si>
  <si>
    <t>NY005011670</t>
  </si>
  <si>
    <t>WILLIAM REID APTS</t>
  </si>
  <si>
    <t>NY005011680</t>
  </si>
  <si>
    <t>LANGSTON HUGHES APTS</t>
  </si>
  <si>
    <t>NY005011690</t>
  </si>
  <si>
    <t>SETH LOW</t>
  </si>
  <si>
    <t>NY005011700</t>
  </si>
  <si>
    <t>SURFSIDE GARDENS</t>
  </si>
  <si>
    <t>NY005011720</t>
  </si>
  <si>
    <t>GRAVESEND</t>
  </si>
  <si>
    <t>NY005011860</t>
  </si>
  <si>
    <t>LEWIS H. LATIMER GARDENS</t>
  </si>
  <si>
    <t>NY005011940</t>
  </si>
  <si>
    <t>VANDALIA AVENUE</t>
  </si>
  <si>
    <t>NY005012020</t>
  </si>
  <si>
    <t>FT INDEPENDENCE/HEATH AVE</t>
  </si>
  <si>
    <t>NY005012090</t>
  </si>
  <si>
    <t>FHA REPOSSESSED HOUSES V</t>
  </si>
  <si>
    <t>NY005012100</t>
  </si>
  <si>
    <t>LOUIS ARMSTRONG I</t>
  </si>
  <si>
    <t>NY005012210</t>
  </si>
  <si>
    <t>STUYVESANT GARDENS I</t>
  </si>
  <si>
    <t>NY005012270</t>
  </si>
  <si>
    <t>TWIN PARKS EAST (SITE 9)</t>
  </si>
  <si>
    <t>NY005012340</t>
  </si>
  <si>
    <t>TAYLOR ST/WYTHE AVE</t>
  </si>
  <si>
    <t>NY005012410</t>
  </si>
  <si>
    <t>U.P.A.C.A. URA (SITE 5)</t>
  </si>
  <si>
    <t>NY005012430</t>
  </si>
  <si>
    <t>BORINQUEN PLAZA STAGE I</t>
  </si>
  <si>
    <t>NY005012470</t>
  </si>
  <si>
    <t>HOPE GARDENS</t>
  </si>
  <si>
    <t>NY005012520</t>
  </si>
  <si>
    <t>MARCUS GARVEY (GROUP A)</t>
  </si>
  <si>
    <t>NY005012570</t>
  </si>
  <si>
    <t>PEDRO A. CAMPOS PLAZA II</t>
  </si>
  <si>
    <t>NY005012610</t>
  </si>
  <si>
    <t>UNITY PLAZA SITES 4-27</t>
  </si>
  <si>
    <t>NY005012670</t>
  </si>
  <si>
    <t>ANDREW JACKSON</t>
  </si>
  <si>
    <t>NY005012800</t>
  </si>
  <si>
    <t>NY005012920</t>
  </si>
  <si>
    <t>LOWER EAST SIDE II</t>
  </si>
  <si>
    <t>NY005013080</t>
  </si>
  <si>
    <t>CLAREMONT GROUP IV</t>
  </si>
  <si>
    <t>NY005013090</t>
  </si>
  <si>
    <t>FT WASHINGTON AVE REHAB</t>
  </si>
  <si>
    <t>NY005013170</t>
  </si>
  <si>
    <t>TAFT REHAB 201-203 W. 117</t>
  </si>
  <si>
    <t>NY005013410</t>
  </si>
  <si>
    <t>UNIVERSITY AVE REHAB</t>
  </si>
  <si>
    <t>NY005013420</t>
  </si>
  <si>
    <t>UNION AVE/E 163RD SITE 5</t>
  </si>
  <si>
    <t>NY005013510</t>
  </si>
  <si>
    <t>HOWARD AVE/PARK PLACE</t>
  </si>
  <si>
    <t>NY005013590</t>
  </si>
  <si>
    <t>LOWER EAST SIDE III</t>
  </si>
  <si>
    <t>NY005015300</t>
  </si>
  <si>
    <t>WEST FARMS ROAD</t>
  </si>
  <si>
    <t>NY005015310</t>
  </si>
  <si>
    <t>HIGHBRDGE REHAB/ANDERSON AVE</t>
  </si>
  <si>
    <t>NY005020490</t>
  </si>
  <si>
    <t>MARBLE HILL</t>
  </si>
  <si>
    <t>NY005020800</t>
  </si>
  <si>
    <t>CASTLE HILL</t>
  </si>
  <si>
    <t>NY005020810</t>
  </si>
  <si>
    <t>MANHATTANVILLE</t>
  </si>
  <si>
    <t>NY005020830</t>
  </si>
  <si>
    <t>MARLBORO</t>
  </si>
  <si>
    <t>NY005020860</t>
  </si>
  <si>
    <t>BUSHWICK</t>
  </si>
  <si>
    <t>NY005020920</t>
  </si>
  <si>
    <t>BAY VIEW</t>
  </si>
  <si>
    <t>NY005020930</t>
  </si>
  <si>
    <t>SAINT MARYS PARK</t>
  </si>
  <si>
    <t>NY005020990</t>
  </si>
  <si>
    <t>RUTGERS</t>
  </si>
  <si>
    <t>NY005021110</t>
  </si>
  <si>
    <t>DREW HAMILTON</t>
  </si>
  <si>
    <t>NY005021140</t>
  </si>
  <si>
    <t>STAPLETON</t>
  </si>
  <si>
    <t>NY005021340</t>
  </si>
  <si>
    <t>CHELSEA</t>
  </si>
  <si>
    <t>NY005021870</t>
  </si>
  <si>
    <t>AMSTERDAM ADDITION</t>
  </si>
  <si>
    <t>NY005023770</t>
  </si>
  <si>
    <t>FREDERICK SAMUEL (CITY)</t>
  </si>
  <si>
    <t>NY005024000</t>
  </si>
  <si>
    <t>1070 Washington Avenue</t>
  </si>
  <si>
    <t>NY005025000</t>
  </si>
  <si>
    <t>PROSPECT PLAZA PHASE I</t>
  </si>
  <si>
    <t>NY005025001</t>
  </si>
  <si>
    <t>PROSPECT PLAZA PHASE II</t>
  </si>
  <si>
    <t>NY005026001</t>
  </si>
  <si>
    <t>Randolph South</t>
  </si>
  <si>
    <t>NY008000001</t>
  </si>
  <si>
    <t>SANFORD GARDENS</t>
  </si>
  <si>
    <t>NY013000001</t>
  </si>
  <si>
    <t>FRANKLIN COURTS</t>
  </si>
  <si>
    <t>NY014000001</t>
  </si>
  <si>
    <t>MIDLAND COURT</t>
  </si>
  <si>
    <t>NY014000002</t>
  </si>
  <si>
    <t>PARK/HARBOR VIEW</t>
  </si>
  <si>
    <t>NY014000003</t>
  </si>
  <si>
    <t>DREW GDNS/BROOKSVILLE</t>
  </si>
  <si>
    <t>NY023000001</t>
  </si>
  <si>
    <t>MOXEY A RIGBY</t>
  </si>
  <si>
    <t>NY023000002</t>
  </si>
  <si>
    <t>REV. MADDEN SR. CTZ. APTS</t>
  </si>
  <si>
    <t>NY023000003</t>
  </si>
  <si>
    <t>DR E MITCHELL MALLETTE</t>
  </si>
  <si>
    <t>NY026000001</t>
  </si>
  <si>
    <t>MARGOTTA COURT</t>
  </si>
  <si>
    <t>NY035000002</t>
  </si>
  <si>
    <t>TOWN OF HUNTINGTON</t>
  </si>
  <si>
    <t>NY042000006</t>
  </si>
  <si>
    <t>WINBROOK APTS</t>
  </si>
  <si>
    <t>NY046000001</t>
  </si>
  <si>
    <t>Newbridge-Park-Centennial-Salisbury</t>
  </si>
  <si>
    <t>NY046000002</t>
  </si>
  <si>
    <t>Greenacres-Brookside-Meadowbrok-Bellmore</t>
  </si>
  <si>
    <t>NY046000003</t>
  </si>
  <si>
    <t>Mill River Gardens</t>
  </si>
  <si>
    <t>NY046000004</t>
  </si>
  <si>
    <t>Bayview-Inwood-Westover-Eastover</t>
  </si>
  <si>
    <t>NY046000005</t>
  </si>
  <si>
    <t>Dogwood Terrace</t>
  </si>
  <si>
    <t>NY050001001</t>
  </si>
  <si>
    <t>CHANNEL PARK HOMES</t>
  </si>
  <si>
    <t>NY050002001</t>
  </si>
  <si>
    <t>SOL SCHER APTS</t>
  </si>
  <si>
    <t>NY051000001</t>
  </si>
  <si>
    <t>Mullin Apartments</t>
  </si>
  <si>
    <t>NY051000002</t>
  </si>
  <si>
    <t>Fogarty Apartments</t>
  </si>
  <si>
    <t>NY055000001</t>
  </si>
  <si>
    <t>SYOSSET SENIOR CZNS</t>
  </si>
  <si>
    <t>NY055000002</t>
  </si>
  <si>
    <t>BETHPAGE SENIOR CZNS</t>
  </si>
  <si>
    <t>NY055000004</t>
  </si>
  <si>
    <t>MASSAPEQUA FAM/SNR CZN</t>
  </si>
  <si>
    <t>NY055000006</t>
  </si>
  <si>
    <t>HICKSVILLE SENIOR CZNS</t>
  </si>
  <si>
    <t>NY055000009</t>
  </si>
  <si>
    <t>HARMON SHEPHERD HILL</t>
  </si>
  <si>
    <t>NY055000010</t>
  </si>
  <si>
    <t>OLD BETHPAGE HSG.</t>
  </si>
  <si>
    <t>NY056000001</t>
  </si>
  <si>
    <t>GESNER GARDENS</t>
  </si>
  <si>
    <t>NY062000011</t>
  </si>
  <si>
    <t>DR. MARTIN LUTHER KING GARDENS</t>
  </si>
  <si>
    <t>NY062000022</t>
  </si>
  <si>
    <t>HUDSON GARDEN APTS.</t>
  </si>
  <si>
    <t>NY064000001</t>
  </si>
  <si>
    <t>WOODRIDGE HA</t>
  </si>
  <si>
    <t>NY069000001</t>
  </si>
  <si>
    <t>DALY and KENNEDY HGTS HOME</t>
  </si>
  <si>
    <t>NY071000001</t>
  </si>
  <si>
    <t>EVERGREEN DRIVE</t>
  </si>
  <si>
    <t>NY082000001</t>
  </si>
  <si>
    <t>BOHLMANN TOWER/DUNBAR HGT</t>
  </si>
  <si>
    <t>NY082000002</t>
  </si>
  <si>
    <t>NY085000001</t>
  </si>
  <si>
    <t>TOTTEN TOWERS</t>
  </si>
  <si>
    <t>NY085000002</t>
  </si>
  <si>
    <t>GEN D MACARTHUR SR</t>
  </si>
  <si>
    <t>NY088000003</t>
  </si>
  <si>
    <t>BRACEY APTS</t>
  </si>
  <si>
    <t>NY099000001</t>
  </si>
  <si>
    <t>HILLSIDE TERRACE APTS</t>
  </si>
  <si>
    <t>NY100000001</t>
  </si>
  <si>
    <t>ROCKVILLE MANOR</t>
  </si>
  <si>
    <t>NY103000001</t>
  </si>
  <si>
    <t>PUBLIC HOUSING COMPLEX</t>
  </si>
  <si>
    <t>NY144000001</t>
  </si>
  <si>
    <t>GREAT NECK SNR CZNS HSG</t>
  </si>
  <si>
    <t>NY001000070</t>
  </si>
  <si>
    <t>NY001000071</t>
  </si>
  <si>
    <t>CENTRAL VILLAGE</t>
  </si>
  <si>
    <t>NY001000072</t>
  </si>
  <si>
    <t>TOOMEY ABBOTT</t>
  </si>
  <si>
    <t>NY001000073</t>
  </si>
  <si>
    <t>JAMES GEDDES</t>
  </si>
  <si>
    <t>NY001000074</t>
  </si>
  <si>
    <t>VINETTE TOWERS</t>
  </si>
  <si>
    <t>NY001000075</t>
  </si>
  <si>
    <t>SCATTERED SITE TOWNHOUSES</t>
  </si>
  <si>
    <t>NY001000077</t>
  </si>
  <si>
    <t>ROSS TOWERS</t>
  </si>
  <si>
    <t>NY002000010</t>
  </si>
  <si>
    <t>SHAFFER VILLAGE &amp; LASALLE COURTS</t>
  </si>
  <si>
    <t>NY002000011</t>
  </si>
  <si>
    <t>HOLLING HOMES, CAMDEN &amp; ELMHURST</t>
  </si>
  <si>
    <t>NY002000012</t>
  </si>
  <si>
    <t>JASPER PARRISH PLACE</t>
  </si>
  <si>
    <t>NY002000020</t>
  </si>
  <si>
    <t>NY002000021</t>
  </si>
  <si>
    <t>COMM. PERRY HOMES &amp; EXT. ROWHOUSES</t>
  </si>
  <si>
    <t>NY002000022</t>
  </si>
  <si>
    <t>FD FED, REDWOOD, WOODSON &amp; SSC</t>
  </si>
  <si>
    <t>NY002000023</t>
  </si>
  <si>
    <t>A.D. PRICE COURTS</t>
  </si>
  <si>
    <t>NY002000030</t>
  </si>
  <si>
    <t>KENFIELD HOMES</t>
  </si>
  <si>
    <t>NY002000031</t>
  </si>
  <si>
    <t>LANGFIELD HOMES</t>
  </si>
  <si>
    <t>NY002000032</t>
  </si>
  <si>
    <t>FERRY-GRIDER</t>
  </si>
  <si>
    <t>NY002000033</t>
  </si>
  <si>
    <t>SCHWAB, KOWAL &amp; MSGR. GEARY APTS.</t>
  </si>
  <si>
    <t>NY002000034</t>
  </si>
  <si>
    <t>KELLY GARDENS &amp; LYNDON B. JOHNSON APTS.</t>
  </si>
  <si>
    <t>NY002000035</t>
  </si>
  <si>
    <t>SEDITA &amp; STUYVESANT APTS.</t>
  </si>
  <si>
    <t>NY002000040</t>
  </si>
  <si>
    <t>LOWER WEST SIDE HOMES</t>
  </si>
  <si>
    <t>NY002000041</t>
  </si>
  <si>
    <t>Lakeview on the Park</t>
  </si>
  <si>
    <t>NY002000042</t>
  </si>
  <si>
    <t>Lakeview Family Homes 2000</t>
  </si>
  <si>
    <t>NY002000043</t>
  </si>
  <si>
    <t>A.D. Price - Phase I</t>
  </si>
  <si>
    <t>NY002000044</t>
  </si>
  <si>
    <t>AD Price Phase II</t>
  </si>
  <si>
    <t>NY002000045</t>
  </si>
  <si>
    <t>Walden Park</t>
  </si>
  <si>
    <t>NY002000046</t>
  </si>
  <si>
    <t>Hertel Park</t>
  </si>
  <si>
    <t>NY002000047</t>
  </si>
  <si>
    <t>AD Price III</t>
  </si>
  <si>
    <t>NY002000048</t>
  </si>
  <si>
    <t>HELP Buffalo II</t>
  </si>
  <si>
    <t>NY006000001</t>
  </si>
  <si>
    <t>ADREAN TERR.,ND PETERS, &amp; FX MATTS</t>
  </si>
  <si>
    <t>NY006000002</t>
  </si>
  <si>
    <t>Steuben Village</t>
  </si>
  <si>
    <t>NY006000003</t>
  </si>
  <si>
    <t>NY006000004</t>
  </si>
  <si>
    <t>PERRETTA TWIN TOWERS &amp; MARINO-RUGGIERO</t>
  </si>
  <si>
    <t>NY006000013</t>
  </si>
  <si>
    <t>Rutger Manor</t>
  </si>
  <si>
    <t>NY009000001</t>
  </si>
  <si>
    <t>ROBERT WHALEN HOMES</t>
  </si>
  <si>
    <t>NY009000002</t>
  </si>
  <si>
    <t>NORTH ALBANY HOMES</t>
  </si>
  <si>
    <t>NY009000003</t>
  </si>
  <si>
    <t>STEAMBOAT SQUARE</t>
  </si>
  <si>
    <t>NY009000004</t>
  </si>
  <si>
    <t>LINCOLN PARK HOMES</t>
  </si>
  <si>
    <t>NY009000007</t>
  </si>
  <si>
    <t>WESTVIEW APARTMENTS</t>
  </si>
  <si>
    <t>NY009000008</t>
  </si>
  <si>
    <t>Nutgrove Garden Apartments</t>
  </si>
  <si>
    <t>NY009000009</t>
  </si>
  <si>
    <t>ARBOR HILL HOMES</t>
  </si>
  <si>
    <t>NY009000010</t>
  </si>
  <si>
    <t>Ezra Prentice Homes Redevelopment LLC</t>
  </si>
  <si>
    <t>NY009000011</t>
  </si>
  <si>
    <t>ARBOR HILL 3B</t>
  </si>
  <si>
    <t>NY009000012</t>
  </si>
  <si>
    <t>Townsend Park Homes</t>
  </si>
  <si>
    <t>NY009000016</t>
  </si>
  <si>
    <t>South End Phase III</t>
  </si>
  <si>
    <t>NY009000018</t>
  </si>
  <si>
    <t>Ida Yarbrough Homes Redevelopment</t>
  </si>
  <si>
    <t>NY009000019</t>
  </si>
  <si>
    <t>Ida Yarbrough Phase II</t>
  </si>
  <si>
    <t>NY010100000</t>
  </si>
  <si>
    <t>EASTBROOK</t>
  </si>
  <si>
    <t>NY010200000</t>
  </si>
  <si>
    <t>NY010300000</t>
  </si>
  <si>
    <t>NY011000003</t>
  </si>
  <si>
    <t>SPALLINO TOWERS</t>
  </si>
  <si>
    <t>NY011000005</t>
  </si>
  <si>
    <t>WROBEL TOWERS</t>
  </si>
  <si>
    <t>NY011000012</t>
  </si>
  <si>
    <t>Center Court Phase 1A</t>
  </si>
  <si>
    <t>NY011000013</t>
  </si>
  <si>
    <t>Center Court Phase 1B &amp; II</t>
  </si>
  <si>
    <t>NY011000071</t>
  </si>
  <si>
    <t>PACKARD COURTS &amp; PC COMMUNITY CENTER</t>
  </si>
  <si>
    <t>NY011000072</t>
  </si>
  <si>
    <t>JORDAN GARDENS</t>
  </si>
  <si>
    <t>NY012200007</t>
  </si>
  <si>
    <t>NY016000001</t>
  </si>
  <si>
    <t>CARLISLE HILL</t>
  </si>
  <si>
    <t>NY016000002</t>
  </si>
  <si>
    <t>NORTH SHORE TOWERS</t>
  </si>
  <si>
    <t>NY016000005</t>
  </si>
  <si>
    <t>SARATOGA APTS.</t>
  </si>
  <si>
    <t>NY017000001</t>
  </si>
  <si>
    <t>HOTEL JAMESTOWN &amp; HIGH RISE</t>
  </si>
  <si>
    <t>NY017000003</t>
  </si>
  <si>
    <t>Chadakoin Centre</t>
  </si>
  <si>
    <t>NY018000101</t>
  </si>
  <si>
    <t>JOHN COLLINS PARK</t>
  </si>
  <si>
    <t>NY018000102</t>
  </si>
  <si>
    <t>LAKEVIEW TOWERS</t>
  </si>
  <si>
    <t>NY018000103</t>
  </si>
  <si>
    <t>Hortense Sterns Apartments</t>
  </si>
  <si>
    <t>NY020000001</t>
  </si>
  <si>
    <t>NY020000002</t>
  </si>
  <si>
    <t>STONEQUIST APTS</t>
  </si>
  <si>
    <t>NY021000001</t>
  </si>
  <si>
    <t>PORT WATSON</t>
  </si>
  <si>
    <t>NY021000002</t>
  </si>
  <si>
    <t>CORTLAND</t>
  </si>
  <si>
    <t>NY022000001</t>
  </si>
  <si>
    <t>ROULIER HEIGHTS/SARATOGA SITES</t>
  </si>
  <si>
    <t>NY022000002</t>
  </si>
  <si>
    <t>MANOR SITES</t>
  </si>
  <si>
    <t>NY022000003</t>
  </si>
  <si>
    <t>MCDONALD TOWERS</t>
  </si>
  <si>
    <t>NY028000110</t>
  </si>
  <si>
    <t>DOWNTOWN</t>
  </si>
  <si>
    <t>NY028000120</t>
  </si>
  <si>
    <t>EASTSIDE</t>
  </si>
  <si>
    <t>NY028000130</t>
  </si>
  <si>
    <t>YATES</t>
  </si>
  <si>
    <t>NY029000001</t>
  </si>
  <si>
    <t>BAKER HOMES</t>
  </si>
  <si>
    <t>NY029000002</t>
  </si>
  <si>
    <t>Dorothy Glover Apts.</t>
  </si>
  <si>
    <t>NY029000006</t>
  </si>
  <si>
    <t>PARKVIEW TOWERS</t>
  </si>
  <si>
    <t>NY030000011</t>
  </si>
  <si>
    <t>HOFFMAN PLAZA</t>
  </si>
  <si>
    <t>NY030000012</t>
  </si>
  <si>
    <t>BRAGG TOWER &amp;  EDWARD FLANNERY APTS.</t>
  </si>
  <si>
    <t>NY031000001</t>
  </si>
  <si>
    <t>Laurel/Grasmere/Meadow View/Victory</t>
  </si>
  <si>
    <t>NY032000362</t>
  </si>
  <si>
    <t>HOP-O-NOSE HOMES</t>
  </si>
  <si>
    <t>NY033000001</t>
  </si>
  <si>
    <t>MAYOR WARDEN APTS</t>
  </si>
  <si>
    <t>NY034000005</t>
  </si>
  <si>
    <t>VALENTINE APTS.</t>
  </si>
  <si>
    <t>NY034000102</t>
  </si>
  <si>
    <t>COLONIAL I &amp; II</t>
  </si>
  <si>
    <t>NY039000001</t>
  </si>
  <si>
    <t>NY039000002</t>
  </si>
  <si>
    <t>NY039000003</t>
  </si>
  <si>
    <t>BELMONT CTS.</t>
  </si>
  <si>
    <t>NY039000004</t>
  </si>
  <si>
    <t>PARKVIEW RISE</t>
  </si>
  <si>
    <t>NY041000112</t>
  </si>
  <si>
    <t>Lexington Court/Glenwood</t>
  </si>
  <si>
    <t>NY041000113</t>
  </si>
  <si>
    <t>Lake Tower/Tubman</t>
  </si>
  <si>
    <t>NY041000222</t>
  </si>
  <si>
    <t>DTE&amp;W/Kennedy/Jon Child</t>
  </si>
  <si>
    <t>NY041000334</t>
  </si>
  <si>
    <t>Luther/Bronson/UT/Atlantic</t>
  </si>
  <si>
    <t>NY041000361</t>
  </si>
  <si>
    <t>161/261/361/Capsule</t>
  </si>
  <si>
    <t>NY041000442</t>
  </si>
  <si>
    <t>Parliament/H-R/Seneca Mnr TH</t>
  </si>
  <si>
    <t>NY041000554</t>
  </si>
  <si>
    <t>Bay Zimmer/Holland/Gantt/Parkside</t>
  </si>
  <si>
    <t>NY041000561</t>
  </si>
  <si>
    <t>NY041000562</t>
  </si>
  <si>
    <t>461/561/Federal St</t>
  </si>
  <si>
    <t>NY041000997</t>
  </si>
  <si>
    <t>Carlson Commons</t>
  </si>
  <si>
    <t>NY041000998</t>
  </si>
  <si>
    <t>Plymouth Manor</t>
  </si>
  <si>
    <t>NY041000999</t>
  </si>
  <si>
    <t>Anthony Square</t>
  </si>
  <si>
    <t>NY044000002</t>
  </si>
  <si>
    <t>GENEVA Housing Authority Scattered Sites</t>
  </si>
  <si>
    <t>NY048000001</t>
  </si>
  <si>
    <t>FOREST HILL TOWERS</t>
  </si>
  <si>
    <t>NY048000002</t>
  </si>
  <si>
    <t>DUBOIS GARDENS</t>
  </si>
  <si>
    <t>NY048000004</t>
  </si>
  <si>
    <t>KINGSBORO TOWERS</t>
  </si>
  <si>
    <t>NY052000001</t>
  </si>
  <si>
    <t>3 SITES</t>
  </si>
  <si>
    <t>NY052000002</t>
  </si>
  <si>
    <t>400 TOWERS</t>
  </si>
  <si>
    <t>NY054000001</t>
  </si>
  <si>
    <t>TITUS TOWERS</t>
  </si>
  <si>
    <t>NY054000002</t>
  </si>
  <si>
    <t>NY058000001</t>
  </si>
  <si>
    <t>LONG FALLS</t>
  </si>
  <si>
    <t>NY060000002</t>
  </si>
  <si>
    <t>NEW AMSTERDAM APTS.</t>
  </si>
  <si>
    <t>NY063000001</t>
  </si>
  <si>
    <t>JOSEPH STEGER APTS.</t>
  </si>
  <si>
    <t>NY063000002</t>
  </si>
  <si>
    <t>BELL TOWER</t>
  </si>
  <si>
    <t>NY065000001</t>
  </si>
  <si>
    <t>PEACOCK PARK MANOR</t>
  </si>
  <si>
    <t>NY068001949</t>
  </si>
  <si>
    <t>ALBERT NADER TOWERS</t>
  </si>
  <si>
    <t>NY070000002</t>
  </si>
  <si>
    <t>SPIRES</t>
  </si>
  <si>
    <t>NY070000389</t>
  </si>
  <si>
    <t>David Woody /Beacon Hghts./Gabriel Drive</t>
  </si>
  <si>
    <t>NY070000510</t>
  </si>
  <si>
    <t>NY079000001</t>
  </si>
  <si>
    <t>CRONIN/EARL APARTMENTS</t>
  </si>
  <si>
    <t>NY079000003</t>
  </si>
  <si>
    <t>Stichman Towers</t>
  </si>
  <si>
    <t>NY080001001</t>
  </si>
  <si>
    <t>ELM MANOR/RIVERSIDE HAVEN</t>
  </si>
  <si>
    <t>NY081000001</t>
  </si>
  <si>
    <t>IVY TERRACE</t>
  </si>
  <si>
    <t>NY087000001</t>
  </si>
  <si>
    <t>LAKE FLOWER APTS.</t>
  </si>
  <si>
    <t>NY087000002</t>
  </si>
  <si>
    <t>ALGONQUIN APTS.</t>
  </si>
  <si>
    <t>NY093001001</t>
  </si>
  <si>
    <t>WEST AND ALDER COURTS</t>
  </si>
  <si>
    <t>NY093002001</t>
  </si>
  <si>
    <t>SPRING &amp; SENECA CT.</t>
  </si>
  <si>
    <t>NY093003001</t>
  </si>
  <si>
    <t>OLEAN HOUSE</t>
  </si>
  <si>
    <t>NY093004001</t>
  </si>
  <si>
    <t>SOUTH COURT</t>
  </si>
  <si>
    <t>NY097000001</t>
  </si>
  <si>
    <t>Diane P. Burns</t>
  </si>
  <si>
    <t>NY097000002</t>
  </si>
  <si>
    <t>CHAS. SMITHERS - LAW LANE</t>
  </si>
  <si>
    <t>NY400000001</t>
  </si>
  <si>
    <t>THEATER APARTMENTS</t>
  </si>
  <si>
    <t>WEST CARTHAGE</t>
  </si>
  <si>
    <t>NY501000001</t>
  </si>
  <si>
    <t>HOOSAC MEADOWS</t>
  </si>
  <si>
    <t>OH</t>
  </si>
  <si>
    <t>5DPH</t>
  </si>
  <si>
    <t>OH001000133</t>
  </si>
  <si>
    <t>KENMORE SQUARE</t>
  </si>
  <si>
    <t>OH001000143</t>
  </si>
  <si>
    <t>THORNWOOD COMMONS</t>
  </si>
  <si>
    <t>OH001000147</t>
  </si>
  <si>
    <t>THE MEADOWS</t>
  </si>
  <si>
    <t>OH001000149</t>
  </si>
  <si>
    <t>Waggoner Senior Housing</t>
  </si>
  <si>
    <t>OH002000100</t>
  </si>
  <si>
    <t>WESTLAKE HOMES</t>
  </si>
  <si>
    <t>OH002000200</t>
  </si>
  <si>
    <t>Brier Hill Annex</t>
  </si>
  <si>
    <t>OH002000300</t>
  </si>
  <si>
    <t>NORTON MANOR</t>
  </si>
  <si>
    <t>OH002000400</t>
  </si>
  <si>
    <t>Rockford Village</t>
  </si>
  <si>
    <t>OH002000500</t>
  </si>
  <si>
    <t>Kirwan Homes</t>
  </si>
  <si>
    <t>OH002000600</t>
  </si>
  <si>
    <t>MHA Homeownership</t>
  </si>
  <si>
    <t>OH002000700</t>
  </si>
  <si>
    <t>Arlington Heights Rental I</t>
  </si>
  <si>
    <t>OH002000800</t>
  </si>
  <si>
    <t>Arlington Heights Rental II</t>
  </si>
  <si>
    <t>OH002000900</t>
  </si>
  <si>
    <t>The Village at Arlington I</t>
  </si>
  <si>
    <t>OH002001000</t>
  </si>
  <si>
    <t>The Village at Arlington II</t>
  </si>
  <si>
    <t>OH003000901</t>
  </si>
  <si>
    <t>CEDAR CENTRAL</t>
  </si>
  <si>
    <t>OH003000902</t>
  </si>
  <si>
    <t>OUTHWAITE</t>
  </si>
  <si>
    <t>OH003000903</t>
  </si>
  <si>
    <t>CARVER PARK</t>
  </si>
  <si>
    <t>OH003000904</t>
  </si>
  <si>
    <t>KING KENNEDY</t>
  </si>
  <si>
    <t>OH003000905</t>
  </si>
  <si>
    <t>HOUGH</t>
  </si>
  <si>
    <t>OH003000906</t>
  </si>
  <si>
    <t>SOUTHEAST</t>
  </si>
  <si>
    <t>OH003000907</t>
  </si>
  <si>
    <t>OH003000908</t>
  </si>
  <si>
    <t>OH003000909</t>
  </si>
  <si>
    <t>NEAR WEST</t>
  </si>
  <si>
    <t>OH003000910</t>
  </si>
  <si>
    <t>FAR WEST</t>
  </si>
  <si>
    <t>OH003000911</t>
  </si>
  <si>
    <t>SMALL OR SCATTERED</t>
  </si>
  <si>
    <t>OH003000921</t>
  </si>
  <si>
    <t>East Side Neighborhood Homes</t>
  </si>
  <si>
    <t>OH003000922</t>
  </si>
  <si>
    <t>Westside Homes</t>
  </si>
  <si>
    <t>OH003000923</t>
  </si>
  <si>
    <t>Gordon Square</t>
  </si>
  <si>
    <t>OH003000925</t>
  </si>
  <si>
    <t>Tremont Pointe I</t>
  </si>
  <si>
    <t>OH003000926</t>
  </si>
  <si>
    <t>Riverview Replacement</t>
  </si>
  <si>
    <t>OH003000927</t>
  </si>
  <si>
    <t>Tremont Pointe II</t>
  </si>
  <si>
    <t>OH003000928</t>
  </si>
  <si>
    <t>Heritage Homes I (former Garden Valley)</t>
  </si>
  <si>
    <t>OH003000929</t>
  </si>
  <si>
    <t>Heritage Homes II (former Garden Valley)</t>
  </si>
  <si>
    <t>OH003000930</t>
  </si>
  <si>
    <t>Heritage Homes III (former Garden Valley</t>
  </si>
  <si>
    <t>OH003000931</t>
  </si>
  <si>
    <t>Lee Road and Belmore Elderly</t>
  </si>
  <si>
    <t>OH003000932</t>
  </si>
  <si>
    <t>Miles Pointe Elderly</t>
  </si>
  <si>
    <t>OH004000201</t>
  </si>
  <si>
    <t>ACQUISITION-REHAB</t>
  </si>
  <si>
    <t>OH004000202</t>
  </si>
  <si>
    <t>OH004000203</t>
  </si>
  <si>
    <t>OH004000204</t>
  </si>
  <si>
    <t>RHF-Scattered Sites (ACQ)</t>
  </si>
  <si>
    <t>OH004000205</t>
  </si>
  <si>
    <t>OH004000206</t>
  </si>
  <si>
    <t>OH004000207</t>
  </si>
  <si>
    <t>OH004000208</t>
  </si>
  <si>
    <t>OH004000209</t>
  </si>
  <si>
    <t>WINTON TERRACE</t>
  </si>
  <si>
    <t>OH004000210</t>
  </si>
  <si>
    <t>FINDLATER GARDENS</t>
  </si>
  <si>
    <t>OH004000211</t>
  </si>
  <si>
    <t>BEECHWOOD</t>
  </si>
  <si>
    <t>OH004000213</t>
  </si>
  <si>
    <t>PARK EDEN</t>
  </si>
  <si>
    <t>OH004000214</t>
  </si>
  <si>
    <t>STANLEY ROWE MULTIFAMILY</t>
  </si>
  <si>
    <t>OH004000215</t>
  </si>
  <si>
    <t>STANLEY ROWE HI-RISE TOWERS</t>
  </si>
  <si>
    <t>OH004000217</t>
  </si>
  <si>
    <t>MILLVALE - NORTH</t>
  </si>
  <si>
    <t>OH004000218</t>
  </si>
  <si>
    <t>MARQUETTE MANOR</t>
  </si>
  <si>
    <t>OH004000301</t>
  </si>
  <si>
    <t>Hope VI, Phase 1 - Lincoln Court</t>
  </si>
  <si>
    <t>OH004000302</t>
  </si>
  <si>
    <t>Hope VI, Phase 2 - Lincoln Court</t>
  </si>
  <si>
    <t>OH004000303</t>
  </si>
  <si>
    <t>HOPE VI, PHASE 3 - LINCOLN COURT</t>
  </si>
  <si>
    <t>OH004000304</t>
  </si>
  <si>
    <t>Hope VI, Phase 1 - Laurel Homes</t>
  </si>
  <si>
    <t>OH004000305</t>
  </si>
  <si>
    <t>HOPE VI, Phase 2 - LAUREL HOMES</t>
  </si>
  <si>
    <t>OH004000306</t>
  </si>
  <si>
    <t>HOPE VI, Phase 4 - LINCOLN COURT</t>
  </si>
  <si>
    <t>OH004000307</t>
  </si>
  <si>
    <t>HOPE VI - LAUREL IV</t>
  </si>
  <si>
    <t>OH004000308</t>
  </si>
  <si>
    <t>Laurel Homes Phase V</t>
  </si>
  <si>
    <t>OH004000311</t>
  </si>
  <si>
    <t>Central YMCA</t>
  </si>
  <si>
    <t>OH004000312</t>
  </si>
  <si>
    <t>Cary Crossing</t>
  </si>
  <si>
    <t>OH004000313</t>
  </si>
  <si>
    <t>West Union Square</t>
  </si>
  <si>
    <t>OH005000001</t>
  </si>
  <si>
    <t>GRAND AVENUE (ELDERLY)</t>
  </si>
  <si>
    <t>OH005000002</t>
  </si>
  <si>
    <t>WENTWORTH</t>
  </si>
  <si>
    <t>OH005000003</t>
  </si>
  <si>
    <t>WESTDALE</t>
  </si>
  <si>
    <t>OH005000004</t>
  </si>
  <si>
    <t>MOUNT CREST</t>
  </si>
  <si>
    <t>OH005000005</t>
  </si>
  <si>
    <t>OH005000006</t>
  </si>
  <si>
    <t>OH005000007</t>
  </si>
  <si>
    <t>DESOTO BASS COURTS</t>
  </si>
  <si>
    <t>OH005000010</t>
  </si>
  <si>
    <t>SCATTERED SITES (H.O.)</t>
  </si>
  <si>
    <t>OH005000011</t>
  </si>
  <si>
    <t>Dayton View Senior Village and Commons</t>
  </si>
  <si>
    <t>OH005000013</t>
  </si>
  <si>
    <t>WINDCLIFF VILLAGE</t>
  </si>
  <si>
    <t>OH005000014</t>
  </si>
  <si>
    <t>Germantown Village</t>
  </si>
  <si>
    <t>OH005000016</t>
  </si>
  <si>
    <t>Audubon Crossing</t>
  </si>
  <si>
    <t>OH005071000</t>
  </si>
  <si>
    <t>Telford &amp; Corona</t>
  </si>
  <si>
    <t>OH006000111</t>
  </si>
  <si>
    <t>WEST 1 - AMP 111</t>
  </si>
  <si>
    <t>OH006000112</t>
  </si>
  <si>
    <t>WEST 2 - AMP 112</t>
  </si>
  <si>
    <t>OH006000121</t>
  </si>
  <si>
    <t>EAST 1 - AMP 121</t>
  </si>
  <si>
    <t>OH006000122</t>
  </si>
  <si>
    <t>EAST 2 - AMP 122</t>
  </si>
  <si>
    <t>OH006000131</t>
  </si>
  <si>
    <t>CENTRAL 1 - AMP 131</t>
  </si>
  <si>
    <t>OH006000133</t>
  </si>
  <si>
    <t>CENTRAL 3 - AMP 133</t>
  </si>
  <si>
    <t>OH006000134</t>
  </si>
  <si>
    <t>COLLINGWOOD GREEN, Phase 1</t>
  </si>
  <si>
    <t>OH006000135</t>
  </si>
  <si>
    <t>Collingwood Green, Phase II</t>
  </si>
  <si>
    <t>OH007000003</t>
  </si>
  <si>
    <t>Mohawk</t>
  </si>
  <si>
    <t>OH007000005</t>
  </si>
  <si>
    <t>BELCHER APARTMENTS</t>
  </si>
  <si>
    <t>OH007000006</t>
  </si>
  <si>
    <t>ALLEN DICKSON SR APTS</t>
  </si>
  <si>
    <t>OH007000008</t>
  </si>
  <si>
    <t>OH007000009</t>
  </si>
  <si>
    <t>BUCHTEL/COTTER</t>
  </si>
  <si>
    <t>OH007000010</t>
  </si>
  <si>
    <t>SAFERSTEIN TOWERS</t>
  </si>
  <si>
    <t>OH007000012</t>
  </si>
  <si>
    <t>LAUER APTS</t>
  </si>
  <si>
    <t>OH007000014</t>
  </si>
  <si>
    <t>Joy Park</t>
  </si>
  <si>
    <t>OH007000015</t>
  </si>
  <si>
    <t>VAN BUREN HOMES</t>
  </si>
  <si>
    <t>OH007000017</t>
  </si>
  <si>
    <t>FRED W NIMMER PLACE</t>
  </si>
  <si>
    <t>OH007000021</t>
  </si>
  <si>
    <t>WILLIAM FOWLER SR APTS</t>
  </si>
  <si>
    <t>OH007000022</t>
  </si>
  <si>
    <t>RAY C SUTLIFF APTS</t>
  </si>
  <si>
    <t>OH007000024</t>
  </si>
  <si>
    <t>Bon Sue</t>
  </si>
  <si>
    <t>OH007000025</t>
  </si>
  <si>
    <t>Valley View</t>
  </si>
  <si>
    <t>OH007000027</t>
  </si>
  <si>
    <t>JAMES E. ALPETER</t>
  </si>
  <si>
    <t>OH007000028</t>
  </si>
  <si>
    <t>SUMMIT LAKE</t>
  </si>
  <si>
    <t>OH007000029</t>
  </si>
  <si>
    <t>HONEY LOCUST GARDEN</t>
  </si>
  <si>
    <t>OH007000030</t>
  </si>
  <si>
    <t>COLONIAL HILLS</t>
  </si>
  <si>
    <t>OH007000034</t>
  </si>
  <si>
    <t>PINEWOOD GARDENS</t>
  </si>
  <si>
    <t>OH007000039</t>
  </si>
  <si>
    <t>Willow Run</t>
  </si>
  <si>
    <t>OH007000040</t>
  </si>
  <si>
    <t>CRIMSON TERRACE</t>
  </si>
  <si>
    <t>OH007000041</t>
  </si>
  <si>
    <t>MAPLEWOOD GARDENS</t>
  </si>
  <si>
    <t>OH007000044</t>
  </si>
  <si>
    <t>STEPHANIE KEYS BUILDING</t>
  </si>
  <si>
    <t>OH007000045</t>
  </si>
  <si>
    <t>Cascade Village North</t>
  </si>
  <si>
    <t>OH007000046</t>
  </si>
  <si>
    <t>Cascade Village South</t>
  </si>
  <si>
    <t>OH007000047</t>
  </si>
  <si>
    <t>Edgewood Village I</t>
  </si>
  <si>
    <t>OH007000048</t>
  </si>
  <si>
    <t>Cascade Village East/West</t>
  </si>
  <si>
    <t>OH007000049</t>
  </si>
  <si>
    <t>Edgewood Village 4</t>
  </si>
  <si>
    <t>OH007000050</t>
  </si>
  <si>
    <t>Edgewood Village 5</t>
  </si>
  <si>
    <t>OH007000051</t>
  </si>
  <si>
    <t>Edgewood Village South</t>
  </si>
  <si>
    <t>OH007000052</t>
  </si>
  <si>
    <t>Spicer Terrace</t>
  </si>
  <si>
    <t>OH008000001</t>
  </si>
  <si>
    <t>TRUMBULL HOMES</t>
  </si>
  <si>
    <t>OH008000002</t>
  </si>
  <si>
    <t>HIGHLAND TERRACE</t>
  </si>
  <si>
    <t>OH008000003</t>
  </si>
  <si>
    <t>OH008000004</t>
  </si>
  <si>
    <t>HUBBARD MANOR</t>
  </si>
  <si>
    <t>OH008000005</t>
  </si>
  <si>
    <t>MCKINLEY TOWERS</t>
  </si>
  <si>
    <t>OH008000823</t>
  </si>
  <si>
    <t>PARKMAN LANDING</t>
  </si>
  <si>
    <t>OH009000002</t>
  </si>
  <si>
    <t>OH009000003</t>
  </si>
  <si>
    <t>LEASED HOUSING</t>
  </si>
  <si>
    <t>OH010000002</t>
  </si>
  <si>
    <t>GEO. W. FARLEY SQUARE</t>
  </si>
  <si>
    <t>OH010000003</t>
  </si>
  <si>
    <t>ALEXANDRIA HOUSE</t>
  </si>
  <si>
    <t>OH010000004</t>
  </si>
  <si>
    <t>HUDSON HOUSE</t>
  </si>
  <si>
    <t>OH010000005</t>
  </si>
  <si>
    <t>CLIFFSIDE HOUSE</t>
  </si>
  <si>
    <t>OH010000006</t>
  </si>
  <si>
    <t>Miller Manor</t>
  </si>
  <si>
    <t>OH010000007</t>
  </si>
  <si>
    <t>Lett Terrace</t>
  </si>
  <si>
    <t>OH010000008</t>
  </si>
  <si>
    <t>OH012000001</t>
  </si>
  <si>
    <t>LEAVITT HOMES</t>
  </si>
  <si>
    <t>OH012000002</t>
  </si>
  <si>
    <t>LAKEVIEW PLAZA</t>
  </si>
  <si>
    <t>OH012000003</t>
  </si>
  <si>
    <t>WILKES-VILLA</t>
  </si>
  <si>
    <t>OH012000004</t>
  </si>
  <si>
    <t>OBERLIN HOMES</t>
  </si>
  <si>
    <t>OH012000005</t>
  </si>
  <si>
    <t>Oberlin Homes LIHTC</t>
  </si>
  <si>
    <t>OH014000021</t>
  </si>
  <si>
    <t>JOHN F KENNEDY APTS</t>
  </si>
  <si>
    <t>OH014000024</t>
  </si>
  <si>
    <t>EARL F RODGERS PLAZA</t>
  </si>
  <si>
    <t>OH014000025</t>
  </si>
  <si>
    <t>MICHAEL MYERS TERRACE</t>
  </si>
  <si>
    <t>OH015000052</t>
  </si>
  <si>
    <t>OH015000053</t>
  </si>
  <si>
    <t>HENRY LONG TOWERS</t>
  </si>
  <si>
    <t>OH015000054</t>
  </si>
  <si>
    <t>MARK C. PETTY PLAZA</t>
  </si>
  <si>
    <t>OH015000056</t>
  </si>
  <si>
    <t>TOWNHOMES WEST</t>
  </si>
  <si>
    <t>OH015000057</t>
  </si>
  <si>
    <t>MIDDLETOWN ESTATES</t>
  </si>
  <si>
    <t>OH015000058</t>
  </si>
  <si>
    <t>Beacon Pointe Mixed Finance</t>
  </si>
  <si>
    <t>OH018000110</t>
  </si>
  <si>
    <t>Hart Apartments and Alliance Family</t>
  </si>
  <si>
    <t>OH018000210</t>
  </si>
  <si>
    <t>Mahoning, Gage and NE Canton Scattered</t>
  </si>
  <si>
    <t>OH018000220</t>
  </si>
  <si>
    <t>Ellisdale Homes and Leshdale Homes</t>
  </si>
  <si>
    <t>OH018000310</t>
  </si>
  <si>
    <t>Stark County Scattered Sites</t>
  </si>
  <si>
    <t>OH018000410</t>
  </si>
  <si>
    <t>Massillon, Navarre and Canal Fulton</t>
  </si>
  <si>
    <t>OH018000510</t>
  </si>
  <si>
    <t>Linwood Acres and SW Canton Scattered</t>
  </si>
  <si>
    <t>OH018000520</t>
  </si>
  <si>
    <t>OH018000610</t>
  </si>
  <si>
    <t>Jackson Sherrick Apartments</t>
  </si>
  <si>
    <t>OH018000710</t>
  </si>
  <si>
    <t>McKinley Park and Turner Towers</t>
  </si>
  <si>
    <t>OH018000720</t>
  </si>
  <si>
    <t>Roselane, Louisville and Waynesburg</t>
  </si>
  <si>
    <t>OH018000810</t>
  </si>
  <si>
    <t>Plaza, Kimberle and Neal Court</t>
  </si>
  <si>
    <t>OH018000820</t>
  </si>
  <si>
    <t>Lincoln, Witmer and Shortridge</t>
  </si>
  <si>
    <t>OH019000001</t>
  </si>
  <si>
    <t>RIVER HILLS APARTMENTS</t>
  </si>
  <si>
    <t>OH019000002</t>
  </si>
  <si>
    <t>OH020000001</t>
  </si>
  <si>
    <t>WAYNE L. HAYES TOWER</t>
  </si>
  <si>
    <t>OH020000002</t>
  </si>
  <si>
    <t>ST. MYER TERRACE</t>
  </si>
  <si>
    <t>OH020000003</t>
  </si>
  <si>
    <t>ROSEHILL TOWER</t>
  </si>
  <si>
    <t>OH020000004</t>
  </si>
  <si>
    <t>BELLAIRE SCATTERED SITES</t>
  </si>
  <si>
    <t>OH021000022</t>
  </si>
  <si>
    <t>COLE - WOODFORD</t>
  </si>
  <si>
    <t>OH021000023</t>
  </si>
  <si>
    <t>GRAYHILL HOMES</t>
  </si>
  <si>
    <t>OH021000024</t>
  </si>
  <si>
    <t>HENRY - SHERMAN HOMES</t>
  </si>
  <si>
    <t>OH021000025</t>
  </si>
  <si>
    <t>HUGH TAYLOR HOMES</t>
  </si>
  <si>
    <t>OH021000026</t>
  </si>
  <si>
    <t>Lincoln Park Phase 1A</t>
  </si>
  <si>
    <t>OH021000027</t>
  </si>
  <si>
    <t>Lincoln Park Phase 1B</t>
  </si>
  <si>
    <t>OH021000028</t>
  </si>
  <si>
    <t>Lincoln Park Phase 2</t>
  </si>
  <si>
    <t>OH022000181</t>
  </si>
  <si>
    <t>Yellow Springs/Cedarville</t>
  </si>
  <si>
    <t>OH022000182</t>
  </si>
  <si>
    <t>Xenia/Beavercreek</t>
  </si>
  <si>
    <t>OH022000183</t>
  </si>
  <si>
    <t>Fairborn</t>
  </si>
  <si>
    <t>OH023000001</t>
  </si>
  <si>
    <t>OH024000010</t>
  </si>
  <si>
    <t>TIFFIN, SHERMAN, LINCOLN,TOLEDO</t>
  </si>
  <si>
    <t>OH024000020</t>
  </si>
  <si>
    <t>WORTHINGTON MANOR</t>
  </si>
  <si>
    <t>OH024000030</t>
  </si>
  <si>
    <t>WESTLAND ESTATES</t>
  </si>
  <si>
    <t>OH024000040</t>
  </si>
  <si>
    <t>OH025000001</t>
  </si>
  <si>
    <t>OH026000001</t>
  </si>
  <si>
    <t>FAWCETT APTS</t>
  </si>
  <si>
    <t>OH026000002</t>
  </si>
  <si>
    <t>LABELLE TERRACE</t>
  </si>
  <si>
    <t>OH026000003</t>
  </si>
  <si>
    <t>SHOUB TOWERS</t>
  </si>
  <si>
    <t>OH028000001</t>
  </si>
  <si>
    <t>OH028000002</t>
  </si>
  <si>
    <t>BAY SHORE TOWERS</t>
  </si>
  <si>
    <t>OH029000001</t>
  </si>
  <si>
    <t>Cedarwood/Gulfview/Lakeview/Southwood</t>
  </si>
  <si>
    <t>OH029000002</t>
  </si>
  <si>
    <t>Bardmoor/Bonniewood/Glenwood/Metro/Woodm</t>
  </si>
  <si>
    <t>OH031000001</t>
  </si>
  <si>
    <t>EAST SIDE DEVELOPMENTS</t>
  </si>
  <si>
    <t>OH031000002</t>
  </si>
  <si>
    <t>WEST SIDE DEVELOPMENTS</t>
  </si>
  <si>
    <t>OH032000001</t>
  </si>
  <si>
    <t>SENIOR HIGH RISE</t>
  </si>
  <si>
    <t>OH032000002</t>
  </si>
  <si>
    <t>LOGAN Village Apartments</t>
  </si>
  <si>
    <t>OH032000003</t>
  </si>
  <si>
    <t>Pine Ridge Apartments</t>
  </si>
  <si>
    <t>OH033000001</t>
  </si>
  <si>
    <t>PINE KNOLL</t>
  </si>
  <si>
    <t>OH034000001</t>
  </si>
  <si>
    <t>JAMES L BROWN TERRACE HTS</t>
  </si>
  <si>
    <t>OH034000002</t>
  </si>
  <si>
    <t>PARKVIEW ARMS APARTMENTS</t>
  </si>
  <si>
    <t>OH036000010</t>
  </si>
  <si>
    <t>NORTHGATE APARTMENTS</t>
  </si>
  <si>
    <t>OH036000011</t>
  </si>
  <si>
    <t>TOWNVIEW TERRACE</t>
  </si>
  <si>
    <t>OH037000001</t>
  </si>
  <si>
    <t>MEADOWS</t>
  </si>
  <si>
    <t>OH038051967</t>
  </si>
  <si>
    <t>CLERMONT WOODS</t>
  </si>
  <si>
    <t>OH040000001</t>
  </si>
  <si>
    <t>BUNDY HEIGHTS</t>
  </si>
  <si>
    <t>OH041000001</t>
  </si>
  <si>
    <t>HOPE DRIVE APARTMENTS</t>
  </si>
  <si>
    <t>OH041000002</t>
  </si>
  <si>
    <t>OH042000111</t>
  </si>
  <si>
    <t>SCRANTON WOODS/CLOVERDALE</t>
  </si>
  <si>
    <t>OH043000001</t>
  </si>
  <si>
    <t>LICKING HIGH RISE</t>
  </si>
  <si>
    <t>OH044000001</t>
  </si>
  <si>
    <t>Scattered Site: Acquisition</t>
  </si>
  <si>
    <t>OH046000001</t>
  </si>
  <si>
    <t>ADAMS APARTMENTS</t>
  </si>
  <si>
    <t>OH046000002</t>
  </si>
  <si>
    <t>OH047000010</t>
  </si>
  <si>
    <t>GALLIA MET ESTATES</t>
  </si>
  <si>
    <t>OH049000020</t>
  </si>
  <si>
    <t>FRANKLIN REHAB</t>
  </si>
  <si>
    <t>OH049000030</t>
  </si>
  <si>
    <t>MAE SMITH/WELLSBRIDGE</t>
  </si>
  <si>
    <t>OH054000001</t>
  </si>
  <si>
    <t>DAY WOODS</t>
  </si>
  <si>
    <t>OH059000001</t>
  </si>
  <si>
    <t>OH061000001</t>
  </si>
  <si>
    <t>HILLTOP MAN/PARKSIDE VILL</t>
  </si>
  <si>
    <t>OH062000001</t>
  </si>
  <si>
    <t>FLORAL VIEW</t>
  </si>
  <si>
    <t>OH066000001</t>
  </si>
  <si>
    <t>RIDGEVIEW VILLAGE APTS</t>
  </si>
  <si>
    <t>OH067000001</t>
  </si>
  <si>
    <t>STEELE/PENN CREST APTS.</t>
  </si>
  <si>
    <t>OH069000001</t>
  </si>
  <si>
    <t>WILLOW ARMS</t>
  </si>
  <si>
    <t>OH072010104</t>
  </si>
  <si>
    <t>OH081000001</t>
  </si>
  <si>
    <t>OK</t>
  </si>
  <si>
    <t>6IPH</t>
  </si>
  <si>
    <t>OK002002001</t>
  </si>
  <si>
    <t>WILL ROGERS COURTS</t>
  </si>
  <si>
    <t>OK002002007</t>
  </si>
  <si>
    <t>OK002002011</t>
  </si>
  <si>
    <t>SHARTEL TOWERS</t>
  </si>
  <si>
    <t>OK002002012</t>
  </si>
  <si>
    <t>AMBASSADOR COURTS</t>
  </si>
  <si>
    <t>OK002002013</t>
  </si>
  <si>
    <t>OK002002014</t>
  </si>
  <si>
    <t>FRED FACTORY GARDENS</t>
  </si>
  <si>
    <t>OK002002018</t>
  </si>
  <si>
    <t>ANDREWS SQUARE</t>
  </si>
  <si>
    <t>OK002002084</t>
  </si>
  <si>
    <t>OK002002425</t>
  </si>
  <si>
    <t>JELTZ SENIOR CENTER</t>
  </si>
  <si>
    <t>OK002002809</t>
  </si>
  <si>
    <t>THE TOWERS APARTMENTS</t>
  </si>
  <si>
    <t>OK003000001</t>
  </si>
  <si>
    <t>COMANCHE HOUSING AUTHORIT</t>
  </si>
  <si>
    <t>OK004000001</t>
  </si>
  <si>
    <t>RENTAL</t>
  </si>
  <si>
    <t>OK005000001</t>
  </si>
  <si>
    <t>LAWTON VIEW ADDITION</t>
  </si>
  <si>
    <t>OK005000002</t>
  </si>
  <si>
    <t>BENJAMIN O DAVIS HIGHRISE</t>
  </si>
  <si>
    <t>OK007000001</t>
  </si>
  <si>
    <t>HAMILTON HOMES</t>
  </si>
  <si>
    <t>OK008000001</t>
  </si>
  <si>
    <t>OK010000001</t>
  </si>
  <si>
    <t>PENN OAKS</t>
  </si>
  <si>
    <t>OK011000010</t>
  </si>
  <si>
    <t>Prague Housing Authority</t>
  </si>
  <si>
    <t>OK013000001</t>
  </si>
  <si>
    <t>OK015000001</t>
  </si>
  <si>
    <t>FAIRVIEW VILLAGE</t>
  </si>
  <si>
    <t>OK016000001</t>
  </si>
  <si>
    <t>TEMPLE HOUSING AUTHORITY</t>
  </si>
  <si>
    <t>OK017000001</t>
  </si>
  <si>
    <t>WALTERS HOUSING AUTHORITY</t>
  </si>
  <si>
    <t>OK018000001</t>
  </si>
  <si>
    <t>OK020000001</t>
  </si>
  <si>
    <t>LEVY ANNEX</t>
  </si>
  <si>
    <t>OK021000001</t>
  </si>
  <si>
    <t>GRANDFIELD HA</t>
  </si>
  <si>
    <t>OK022000001</t>
  </si>
  <si>
    <t>OK023000001</t>
  </si>
  <si>
    <t>OK024000001</t>
  </si>
  <si>
    <t>ADA REED</t>
  </si>
  <si>
    <t>OK024000002</t>
  </si>
  <si>
    <t>ADA HOUSING AUTHORITY</t>
  </si>
  <si>
    <t>OK025000001</t>
  </si>
  <si>
    <t>OK026000026</t>
  </si>
  <si>
    <t>OK027000001</t>
  </si>
  <si>
    <t>NINE TRIBES TOWER</t>
  </si>
  <si>
    <t>OK028000001</t>
  </si>
  <si>
    <t>WELEETKA HA</t>
  </si>
  <si>
    <t>OK029000001</t>
  </si>
  <si>
    <t>OK030000001</t>
  </si>
  <si>
    <t>MADILL HOUSING AUTHORITY</t>
  </si>
  <si>
    <t>OK031000001</t>
  </si>
  <si>
    <t>WETUMKA HA</t>
  </si>
  <si>
    <t>OK032000001</t>
  </si>
  <si>
    <t>ELDERLY</t>
  </si>
  <si>
    <t>OK033000001</t>
  </si>
  <si>
    <t>OK034000001</t>
  </si>
  <si>
    <t>OK035000001</t>
  </si>
  <si>
    <t>OK036000001</t>
  </si>
  <si>
    <t>Cyril Housing Authority</t>
  </si>
  <si>
    <t>OK037000001</t>
  </si>
  <si>
    <t>STERLING HA</t>
  </si>
  <si>
    <t>OK039000001</t>
  </si>
  <si>
    <t>OK040000001</t>
  </si>
  <si>
    <t>HOUSING AUTHORITY OF THE CITY OF SAYRE</t>
  </si>
  <si>
    <t>OK041000001</t>
  </si>
  <si>
    <t>RINGLING HA</t>
  </si>
  <si>
    <t>OK042000001</t>
  </si>
  <si>
    <t>Town of Roosevelt Housing Authority</t>
  </si>
  <si>
    <t>OK044000056</t>
  </si>
  <si>
    <t>MEADOW VW + ROSEWOOD DR</t>
  </si>
  <si>
    <t>OK046000001</t>
  </si>
  <si>
    <t>OK048000001</t>
  </si>
  <si>
    <t>HOLDENVILLE HA</t>
  </si>
  <si>
    <t>OK050000001</t>
  </si>
  <si>
    <t>OK052000001</t>
  </si>
  <si>
    <t>HOUSING AUTHORITY OF THE TOWN OF BOLEY</t>
  </si>
  <si>
    <t>OK053000053</t>
  </si>
  <si>
    <t>OK055000001</t>
  </si>
  <si>
    <t>Guthrie Housing Authority</t>
  </si>
  <si>
    <t>OK056000001</t>
  </si>
  <si>
    <t>Newkirk Housing</t>
  </si>
  <si>
    <t>OK057000001</t>
  </si>
  <si>
    <t>OK060000001</t>
  </si>
  <si>
    <t>OK061000001</t>
  </si>
  <si>
    <t>OK062000001</t>
  </si>
  <si>
    <t>OK062000002</t>
  </si>
  <si>
    <t>OK062000003</t>
  </si>
  <si>
    <t>OK063000001</t>
  </si>
  <si>
    <t>COMMERCE HOUSING AUTHORITY</t>
  </si>
  <si>
    <t>OK064000001</t>
  </si>
  <si>
    <t>OK065000001</t>
  </si>
  <si>
    <t>SHERMAN PARK</t>
  </si>
  <si>
    <t>OK066000001</t>
  </si>
  <si>
    <t>TISHOMINGO HA</t>
  </si>
  <si>
    <t>OK067000001</t>
  </si>
  <si>
    <t>ROLLING HILLS ADDTN NO 1</t>
  </si>
  <si>
    <t>OK068000001</t>
  </si>
  <si>
    <t>OK069000001</t>
  </si>
  <si>
    <t>CLAYTON HOUSING AUTHORITY</t>
  </si>
  <si>
    <t>OK070000001</t>
  </si>
  <si>
    <t>TERRAL HA</t>
  </si>
  <si>
    <t>OK071000001</t>
  </si>
  <si>
    <t>TUTTLE HA</t>
  </si>
  <si>
    <t>OK072000001</t>
  </si>
  <si>
    <t>OK073000001</t>
  </si>
  <si>
    <t>SEMINOLE HILLS</t>
  </si>
  <si>
    <t>OK073000003</t>
  </si>
  <si>
    <t>COMANCHE PARK</t>
  </si>
  <si>
    <t>OK073000006</t>
  </si>
  <si>
    <t>MOHAWK MANOR</t>
  </si>
  <si>
    <t>OK073000007</t>
  </si>
  <si>
    <t>HEWGLEY TERRACE</t>
  </si>
  <si>
    <t>OK073000008</t>
  </si>
  <si>
    <t>RIVERVIEW PARK</t>
  </si>
  <si>
    <t>OK073000017</t>
  </si>
  <si>
    <t>SOUTH HAVEN MANOR</t>
  </si>
  <si>
    <t>OK073000019</t>
  </si>
  <si>
    <t>Country Club Gardens</t>
  </si>
  <si>
    <t>OK073000027</t>
  </si>
  <si>
    <t>OK073000029</t>
  </si>
  <si>
    <t>Osage North</t>
  </si>
  <si>
    <t>OK073000030</t>
  </si>
  <si>
    <t>Newton Plaza</t>
  </si>
  <si>
    <t>OK075000001</t>
  </si>
  <si>
    <t>OK076000001</t>
  </si>
  <si>
    <t>KINGSTON HA</t>
  </si>
  <si>
    <t>OK078000001</t>
  </si>
  <si>
    <t>OK079000001</t>
  </si>
  <si>
    <t>WAURIKA HA</t>
  </si>
  <si>
    <t>OK083000001</t>
  </si>
  <si>
    <t>MAUD HOUSING AUTHORITY</t>
  </si>
  <si>
    <t>OK084000001</t>
  </si>
  <si>
    <t>OK085000001</t>
  </si>
  <si>
    <t>RYAN HOUSING AUTHORITY</t>
  </si>
  <si>
    <t>OK086000001</t>
  </si>
  <si>
    <t>STRATFORD HA</t>
  </si>
  <si>
    <t>OK087000001</t>
  </si>
  <si>
    <t>OK088000001</t>
  </si>
  <si>
    <t>OK089000001</t>
  </si>
  <si>
    <t>HOBART HOUSING AUTHORITY</t>
  </si>
  <si>
    <t>OK092000001</t>
  </si>
  <si>
    <t>GRANITE HOUSING AUTHORITY</t>
  </si>
  <si>
    <t>OK095000010</t>
  </si>
  <si>
    <t>OK095000020</t>
  </si>
  <si>
    <t>SHAWNEE TOWER</t>
  </si>
  <si>
    <t>OK096000001</t>
  </si>
  <si>
    <t>OK097000001</t>
  </si>
  <si>
    <t>CHEYENNE HOUSING AUTHORITY</t>
  </si>
  <si>
    <t>OK099000001</t>
  </si>
  <si>
    <t>GREEN COUNTRY VILLAGE</t>
  </si>
  <si>
    <t>OK099000002</t>
  </si>
  <si>
    <t>HONOR HEIGHTS TOWERS</t>
  </si>
  <si>
    <t>OK101000001</t>
  </si>
  <si>
    <t>OK103000001</t>
  </si>
  <si>
    <t>OK105000001</t>
  </si>
  <si>
    <t>KONAWA HOUSING AUTHORITY</t>
  </si>
  <si>
    <t>OK106000001</t>
  </si>
  <si>
    <t>LANGSTON HOUSING AUTHORITY</t>
  </si>
  <si>
    <t>OK108000001</t>
  </si>
  <si>
    <t>Mountain Park Housing Authority</t>
  </si>
  <si>
    <t>OK111000001</t>
  </si>
  <si>
    <t>BROADWAY PLAZA</t>
  </si>
  <si>
    <t>OK113000001</t>
  </si>
  <si>
    <t>OK116000116</t>
  </si>
  <si>
    <t>OK118000001</t>
  </si>
  <si>
    <t>OK119000001</t>
  </si>
  <si>
    <t>AFTON HOUSING AUTHORITY</t>
  </si>
  <si>
    <t>OK120000001</t>
  </si>
  <si>
    <t>OK121000001</t>
  </si>
  <si>
    <t>Keota Housing Authority</t>
  </si>
  <si>
    <t>OK123000001</t>
  </si>
  <si>
    <t>Hominy,Barnsdall,Pawhus.Lynn,Cedar Ridge</t>
  </si>
  <si>
    <t>OK123000002</t>
  </si>
  <si>
    <t>OK124000001</t>
  </si>
  <si>
    <t>OK131000001</t>
  </si>
  <si>
    <t>LEASED</t>
  </si>
  <si>
    <t>OK132000001</t>
  </si>
  <si>
    <t>CHERRY LANE APARTMENTS</t>
  </si>
  <si>
    <t>OK134000001</t>
  </si>
  <si>
    <t>HOUSING AUTHORITY OF THE CADDO ELECTRIC</t>
  </si>
  <si>
    <t>OK136000001</t>
  </si>
  <si>
    <t>OK137000001</t>
  </si>
  <si>
    <t>Choctaw Electric Coop. Housing Authority</t>
  </si>
  <si>
    <t>OK139000001</t>
  </si>
  <si>
    <t>ROSE ROCK VILLA EH</t>
  </si>
  <si>
    <t>OK142000001</t>
  </si>
  <si>
    <t>OK146000001</t>
  </si>
  <si>
    <t>ROXIE WEBER PLAZA</t>
  </si>
  <si>
    <t>OK147000001</t>
  </si>
  <si>
    <t>HOUSING AUTHORITY, TOWN OF LONE WOLF</t>
  </si>
  <si>
    <t>OK148000001</t>
  </si>
  <si>
    <t>TECUMSEH HA</t>
  </si>
  <si>
    <t>OK149000001</t>
  </si>
  <si>
    <t>PAULS VALLEY HOUSING AUTHORITY</t>
  </si>
  <si>
    <t>OK150000001</t>
  </si>
  <si>
    <t>ORVAL RAY TOWER</t>
  </si>
  <si>
    <t>OK154000001</t>
  </si>
  <si>
    <t>PARKVIEW ESTATES</t>
  </si>
  <si>
    <t>OR</t>
  </si>
  <si>
    <t>0EPH</t>
  </si>
  <si>
    <t>OR001001000</t>
  </si>
  <si>
    <t>CLACKAMAS HEIGHTS</t>
  </si>
  <si>
    <t>OR001002000</t>
  </si>
  <si>
    <t>CLACKAMAS COUNTY HA</t>
  </si>
  <si>
    <t>OR001003000</t>
  </si>
  <si>
    <t>HILLSIDE PARK</t>
  </si>
  <si>
    <t>OR001004000</t>
  </si>
  <si>
    <t>OREGON CITY VIEW MANOR</t>
  </si>
  <si>
    <t>OR001005000</t>
  </si>
  <si>
    <t>OR002000108</t>
  </si>
  <si>
    <t>PEACEFUL VILLA</t>
  </si>
  <si>
    <t>OR002000111</t>
  </si>
  <si>
    <t>DEKUM COURT</t>
  </si>
  <si>
    <t>OR002000114</t>
  </si>
  <si>
    <t>DALHKE MANOR</t>
  </si>
  <si>
    <t>OR002000115</t>
  </si>
  <si>
    <t>HOLGATE HOUSE</t>
  </si>
  <si>
    <t>OR002000122</t>
  </si>
  <si>
    <t>TOWNHOUSE TERRACE</t>
  </si>
  <si>
    <t>OR002000124</t>
  </si>
  <si>
    <t>LEXINGTON COURT</t>
  </si>
  <si>
    <t>OR002000126</t>
  </si>
  <si>
    <t>CARLTON COURT</t>
  </si>
  <si>
    <t>OR002000131</t>
  </si>
  <si>
    <t>SLAVIN COURT</t>
  </si>
  <si>
    <t>OR002000132</t>
  </si>
  <si>
    <t>Demar Downs</t>
  </si>
  <si>
    <t>OR002000140</t>
  </si>
  <si>
    <t>RUTH HAEFNER PLAZA</t>
  </si>
  <si>
    <t>OR002000142</t>
  </si>
  <si>
    <t>CELILO COURT</t>
  </si>
  <si>
    <t>OR003000001</t>
  </si>
  <si>
    <t>ROSEWOOD PARK HOMES</t>
  </si>
  <si>
    <t>OR003002007</t>
  </si>
  <si>
    <t>THREE RIVER VILLA</t>
  </si>
  <si>
    <t>OR005000001</t>
  </si>
  <si>
    <t>OR006000100</t>
  </si>
  <si>
    <t>Florence Units</t>
  </si>
  <si>
    <t>OR006000200</t>
  </si>
  <si>
    <t>Springfield Units</t>
  </si>
  <si>
    <t>OR006000300</t>
  </si>
  <si>
    <t>Eugene Units</t>
  </si>
  <si>
    <t>OR006000400</t>
  </si>
  <si>
    <t>OR006000500</t>
  </si>
  <si>
    <t>Veneta and JC Units</t>
  </si>
  <si>
    <t>OR006000600</t>
  </si>
  <si>
    <t>CG &amp;Creswell Units</t>
  </si>
  <si>
    <t>OR007160001</t>
  </si>
  <si>
    <t>GOLDEN MANOR</t>
  </si>
  <si>
    <t>OR008810001</t>
  </si>
  <si>
    <t>PIONEER VILLAGE</t>
  </si>
  <si>
    <t>OR008860001</t>
  </si>
  <si>
    <t>KINGWOOD WEST</t>
  </si>
  <si>
    <t>OR008890001</t>
  </si>
  <si>
    <t>Dallas/Independence AMP</t>
  </si>
  <si>
    <t>OR009000001</t>
  </si>
  <si>
    <t>NORTH BEND HA</t>
  </si>
  <si>
    <t>OR009000002</t>
  </si>
  <si>
    <t>OR011203100</t>
  </si>
  <si>
    <t>11-9 Scattered Sites</t>
  </si>
  <si>
    <t>OR011203300</t>
  </si>
  <si>
    <t>11-4 Multifamily</t>
  </si>
  <si>
    <t>OR020000002</t>
  </si>
  <si>
    <t>COOS-CURRY HA</t>
  </si>
  <si>
    <t>OR022000001</t>
  </si>
  <si>
    <t>WASHINGTON COUNTY HA</t>
  </si>
  <si>
    <t>OR027000001</t>
  </si>
  <si>
    <t>HOUSING AUTHORITY OF MALHEUR COUNTY</t>
  </si>
  <si>
    <t>PA</t>
  </si>
  <si>
    <t>PA002000001</t>
  </si>
  <si>
    <t>JAMES W JOHNSON HOMES</t>
  </si>
  <si>
    <t>PA002000003</t>
  </si>
  <si>
    <t>RICHARD ALLEN HOMES</t>
  </si>
  <si>
    <t>PA002000010</t>
  </si>
  <si>
    <t>RAYMOND ROSEN APARTMENTS</t>
  </si>
  <si>
    <t>PA002000013</t>
  </si>
  <si>
    <t>WILSON PARK</t>
  </si>
  <si>
    <t>PA002000015</t>
  </si>
  <si>
    <t>HARRISON PLAZA</t>
  </si>
  <si>
    <t>PA002000018</t>
  </si>
  <si>
    <t>ARCH HOMES</t>
  </si>
  <si>
    <t>PA002000020</t>
  </si>
  <si>
    <t>SPRING GARDEN APARTMENTS</t>
  </si>
  <si>
    <t>PA002000029</t>
  </si>
  <si>
    <t>HILL CREEK I</t>
  </si>
  <si>
    <t>PA002000030</t>
  </si>
  <si>
    <t>ABBOTTSFORD HOMES</t>
  </si>
  <si>
    <t>PA002000031</t>
  </si>
  <si>
    <t>BARTRAM VILLAGE</t>
  </si>
  <si>
    <t>PA002000032</t>
  </si>
  <si>
    <t>OXFORD VILLAGE</t>
  </si>
  <si>
    <t>PA002000034</t>
  </si>
  <si>
    <t>WHITEHALL APARTMENTS I</t>
  </si>
  <si>
    <t>PA002000035</t>
  </si>
  <si>
    <t>HADDINGTON HOMES</t>
  </si>
  <si>
    <t>PA002000039</t>
  </si>
  <si>
    <t>WESTPARK APARTMENTS</t>
  </si>
  <si>
    <t>PA002000042</t>
  </si>
  <si>
    <t>CHAMPLOST HOMES</t>
  </si>
  <si>
    <t>PA002000046</t>
  </si>
  <si>
    <t>HAVERFORD HOMES</t>
  </si>
  <si>
    <t>PA002000049</t>
  </si>
  <si>
    <t>MORTON HOMES II</t>
  </si>
  <si>
    <t>PA002000054</t>
  </si>
  <si>
    <t>PARKVIEW-FAIRHILL APTS</t>
  </si>
  <si>
    <t>PA002000055</t>
  </si>
  <si>
    <t>PA002000062</t>
  </si>
  <si>
    <t>POINT BREEZE COURT</t>
  </si>
  <si>
    <t>PA002000063</t>
  </si>
  <si>
    <t>KATIE B. JACKSON</t>
  </si>
  <si>
    <t>PA002000065</t>
  </si>
  <si>
    <t>COLLEGEVIEW HOMES</t>
  </si>
  <si>
    <t>PA002000066</t>
  </si>
  <si>
    <t>HOLMECREST APARTMENTS</t>
  </si>
  <si>
    <t>PA002000076</t>
  </si>
  <si>
    <t>EMLEN ARMS</t>
  </si>
  <si>
    <t>PA002000077</t>
  </si>
  <si>
    <t>BENTLEY HALL</t>
  </si>
  <si>
    <t>PA002000093</t>
  </si>
  <si>
    <t>WESTPARK PLAZA</t>
  </si>
  <si>
    <t>PA002000100</t>
  </si>
  <si>
    <t>CECIL B MOORE HOMES</t>
  </si>
  <si>
    <t>PA002000104</t>
  </si>
  <si>
    <t>ARLENE HOMES</t>
  </si>
  <si>
    <t>PA002000114</t>
  </si>
  <si>
    <t>GLADYS B. JACOBS APARTMENTS</t>
  </si>
  <si>
    <t>PA002000126</t>
  </si>
  <si>
    <t>Eight Diamonds</t>
  </si>
  <si>
    <t>PA002000127</t>
  </si>
  <si>
    <t>SPRING GARDEN MIXED-FINANCE</t>
  </si>
  <si>
    <t>PA002000128</t>
  </si>
  <si>
    <t>MLK Phase I</t>
  </si>
  <si>
    <t>PA002000129</t>
  </si>
  <si>
    <t>CAMBRIDGE PHASE II</t>
  </si>
  <si>
    <t>PA002000130</t>
  </si>
  <si>
    <t>SCHUYLKILL FALLS I</t>
  </si>
  <si>
    <t>PA002000131</t>
  </si>
  <si>
    <t>St Anthonys Senior Residence</t>
  </si>
  <si>
    <t>PA002000132</t>
  </si>
  <si>
    <t>Suffolk Manor</t>
  </si>
  <si>
    <t>PA002000133</t>
  </si>
  <si>
    <t>Richard Allen Phase IIIA</t>
  </si>
  <si>
    <t>PA002000136</t>
  </si>
  <si>
    <t>MLK PHASE III</t>
  </si>
  <si>
    <t>PA002000137</t>
  </si>
  <si>
    <t>CAMBRIDGE PHASE I</t>
  </si>
  <si>
    <t>PA002000138</t>
  </si>
  <si>
    <t>MT OLIVET</t>
  </si>
  <si>
    <t>PA002000139</t>
  </si>
  <si>
    <t>TASKER I</t>
  </si>
  <si>
    <t>PA002000143</t>
  </si>
  <si>
    <t>Greater Grays Ferry Estates II-A</t>
  </si>
  <si>
    <t>PA002000145</t>
  </si>
  <si>
    <t>Mill Creek/Blackwell</t>
  </si>
  <si>
    <t>PA002000146</t>
  </si>
  <si>
    <t>Angela Ct/St. Ignatius</t>
  </si>
  <si>
    <t>PA002000147</t>
  </si>
  <si>
    <t>Cambridge Phase III</t>
  </si>
  <si>
    <t>PA002000148</t>
  </si>
  <si>
    <t>Neumann North</t>
  </si>
  <si>
    <t>PA002000149</t>
  </si>
  <si>
    <t>MLK PHASE IV</t>
  </si>
  <si>
    <t>PA002000150</t>
  </si>
  <si>
    <t>Millcreek/Blackwell Homes II</t>
  </si>
  <si>
    <t>PA002000152</t>
  </si>
  <si>
    <t>Germantown House</t>
  </si>
  <si>
    <t>PA002000153</t>
  </si>
  <si>
    <t>Lucien E. Blackwell III</t>
  </si>
  <si>
    <t>PA002000156</t>
  </si>
  <si>
    <t>Marshall Shepard Village</t>
  </si>
  <si>
    <t>PA002000157</t>
  </si>
  <si>
    <t>Ludlow Scattered Sites Phase III</t>
  </si>
  <si>
    <t>PA002000158</t>
  </si>
  <si>
    <t>Nellie Reynolds Gardens</t>
  </si>
  <si>
    <t>PA002000159</t>
  </si>
  <si>
    <t>Angela Court II</t>
  </si>
  <si>
    <t>PA002000160</t>
  </si>
  <si>
    <t>Warnock I</t>
  </si>
  <si>
    <t>PA002000161</t>
  </si>
  <si>
    <t>Warnock II</t>
  </si>
  <si>
    <t>PA002000162</t>
  </si>
  <si>
    <t>Spring Garden Scattered Site Phase II</t>
  </si>
  <si>
    <t>PA002000163</t>
  </si>
  <si>
    <t>Mantua Phase I</t>
  </si>
  <si>
    <t>PA002000164</t>
  </si>
  <si>
    <t>Mantua Phase II</t>
  </si>
  <si>
    <t>PA002000173</t>
  </si>
  <si>
    <t>Paschall Phase I</t>
  </si>
  <si>
    <t>PA002000174</t>
  </si>
  <si>
    <t>Paschall Phase II</t>
  </si>
  <si>
    <t>PA002000176</t>
  </si>
  <si>
    <t>Impact Services Veterans Family Housing</t>
  </si>
  <si>
    <t>PA002000177</t>
  </si>
  <si>
    <t>New Courtland Apartments at Allegheny</t>
  </si>
  <si>
    <t>PA002000178</t>
  </si>
  <si>
    <t>Queen Row</t>
  </si>
  <si>
    <t>PA002000181</t>
  </si>
  <si>
    <t>St. Francis Villa</t>
  </si>
  <si>
    <t>PA002000182</t>
  </si>
  <si>
    <t>New Courtland Apartments at Henry Avenue</t>
  </si>
  <si>
    <t>PA002000183</t>
  </si>
  <si>
    <t>New Courtland at Henry Avenue Phase 1B</t>
  </si>
  <si>
    <t>PA002000184</t>
  </si>
  <si>
    <t>Maguire Residence</t>
  </si>
  <si>
    <t>PA002000185</t>
  </si>
  <si>
    <t>Casa Indiana</t>
  </si>
  <si>
    <t>PA002000186</t>
  </si>
  <si>
    <t>Liberty 52</t>
  </si>
  <si>
    <t>PA002000187</t>
  </si>
  <si>
    <t>Francis House</t>
  </si>
  <si>
    <t>PA002000188</t>
  </si>
  <si>
    <t>Nicole Hines (WCRP)</t>
  </si>
  <si>
    <t>PA002000901</t>
  </si>
  <si>
    <t>PA002000902</t>
  </si>
  <si>
    <t>PA002000903</t>
  </si>
  <si>
    <t>PA002000904</t>
  </si>
  <si>
    <t>PA002000905</t>
  </si>
  <si>
    <t>PA002000906</t>
  </si>
  <si>
    <t>PA002000907</t>
  </si>
  <si>
    <t>PA002000908</t>
  </si>
  <si>
    <t>PA002000909</t>
  </si>
  <si>
    <t>PA002000910</t>
  </si>
  <si>
    <t>PA003000001</t>
  </si>
  <si>
    <t>VALLEY VIEW TERRACE</t>
  </si>
  <si>
    <t>PA003000002</t>
  </si>
  <si>
    <t>PA003000003</t>
  </si>
  <si>
    <t>BANGOR HEIGHTS</t>
  </si>
  <si>
    <t>PA003000004</t>
  </si>
  <si>
    <t>WASHINGTON WEST APARTMENTS</t>
  </si>
  <si>
    <t>PA003000005</t>
  </si>
  <si>
    <t>ADAMS HIGH RISE APARTMENTS</t>
  </si>
  <si>
    <t>PA003000006</t>
  </si>
  <si>
    <t>JACKSON HEIGHTS APARTMENTS</t>
  </si>
  <si>
    <t>PA004000100</t>
  </si>
  <si>
    <t>CENTRAL PARK</t>
  </si>
  <si>
    <t>PA004000200</t>
  </si>
  <si>
    <t>TOWERS EAST</t>
  </si>
  <si>
    <t>PA004000300</t>
  </si>
  <si>
    <t>JOHN GROSS TOWERS</t>
  </si>
  <si>
    <t>PA004000410</t>
  </si>
  <si>
    <t>Cumberland Phase I Rehab</t>
  </si>
  <si>
    <t>PA004000440</t>
  </si>
  <si>
    <t>Cumberland Garden Phase 3 (Rehab)</t>
  </si>
  <si>
    <t>PA004000500</t>
  </si>
  <si>
    <t>LITTLE LEHIGH</t>
  </si>
  <si>
    <t>PA004000600</t>
  </si>
  <si>
    <t>SCATTER SITE</t>
  </si>
  <si>
    <t>PA004000700</t>
  </si>
  <si>
    <t>700 Building</t>
  </si>
  <si>
    <t>PA004000800</t>
  </si>
  <si>
    <t>WALNUT MANOR</t>
  </si>
  <si>
    <t>PA004000930</t>
  </si>
  <si>
    <t>Overlook Park 2B</t>
  </si>
  <si>
    <t>PA007000010</t>
  </si>
  <si>
    <t>WILLIAM PENN</t>
  </si>
  <si>
    <t>PA007000011</t>
  </si>
  <si>
    <t>The Ruth L. Bennett Homes</t>
  </si>
  <si>
    <t>PA007000013</t>
  </si>
  <si>
    <t>Chatham Family</t>
  </si>
  <si>
    <t>PA007000014</t>
  </si>
  <si>
    <t>CHATHAM ESTATES SENIOR VILLAGE</t>
  </si>
  <si>
    <t>PA007000015</t>
  </si>
  <si>
    <t>WELLINGTON RIDGE - PHASE I</t>
  </si>
  <si>
    <t>PA007000017</t>
  </si>
  <si>
    <t>Matopos Hills Senior Apartments</t>
  </si>
  <si>
    <t>PA007000018</t>
  </si>
  <si>
    <t>Chatham Terrace Apartments</t>
  </si>
  <si>
    <t>PA007000019</t>
  </si>
  <si>
    <t>Edgemont Senior Apartments</t>
  </si>
  <si>
    <t>PA007000020</t>
  </si>
  <si>
    <t>Madison Senior Development</t>
  </si>
  <si>
    <t>PA007000021</t>
  </si>
  <si>
    <t>Gateway Senior Apartments</t>
  </si>
  <si>
    <t>PA008000001</t>
  </si>
  <si>
    <t>W HOWARD DAY HOMES</t>
  </si>
  <si>
    <t>PA008000002</t>
  </si>
  <si>
    <t>GEO A HOVERTER HOMES</t>
  </si>
  <si>
    <t>PA008000003</t>
  </si>
  <si>
    <t>JOHN A F HALL MANOR</t>
  </si>
  <si>
    <t>PA008000004</t>
  </si>
  <si>
    <t>HILLSIDE VILLAGE</t>
  </si>
  <si>
    <t>PA008000005</t>
  </si>
  <si>
    <t>M W SMITH HOMES</t>
  </si>
  <si>
    <t>PA008000006</t>
  </si>
  <si>
    <t>PA008000007</t>
  </si>
  <si>
    <t>MORRISON TOWERS</t>
  </si>
  <si>
    <t>PA008000009</t>
  </si>
  <si>
    <t>LICK TOWER</t>
  </si>
  <si>
    <t>PA008000010</t>
  </si>
  <si>
    <t>PA009000010</t>
  </si>
  <si>
    <t>GLENSIDE HOMES</t>
  </si>
  <si>
    <t>PA009000011</t>
  </si>
  <si>
    <t>HENSLER HOMES</t>
  </si>
  <si>
    <t>PA009000020</t>
  </si>
  <si>
    <t>OAKBROOK HOMES</t>
  </si>
  <si>
    <t>PA009000030</t>
  </si>
  <si>
    <t>D.D. EISENHOWER APTS</t>
  </si>
  <si>
    <t>PA011000001</t>
  </si>
  <si>
    <t>PA011000002</t>
  </si>
  <si>
    <t>Marvine</t>
  </si>
  <si>
    <t>PA011000003</t>
  </si>
  <si>
    <t>Park / Lyn</t>
  </si>
  <si>
    <t>PA011000004</t>
  </si>
  <si>
    <t>High Rises</t>
  </si>
  <si>
    <t>PA011000005</t>
  </si>
  <si>
    <t>Bayard Homes</t>
  </si>
  <si>
    <t>PA012002003</t>
  </si>
  <si>
    <t>BRIGHTHOPE ESTATES</t>
  </si>
  <si>
    <t>PA012004005</t>
  </si>
  <si>
    <t>NORTH HILLS MANOR</t>
  </si>
  <si>
    <t>PA012006009</t>
  </si>
  <si>
    <t>PA012007011</t>
  </si>
  <si>
    <t>SIDNEY POLLOCK HOUSE</t>
  </si>
  <si>
    <t>PA012008012</t>
  </si>
  <si>
    <t>Crest Manor (NC)</t>
  </si>
  <si>
    <t>PA012008013</t>
  </si>
  <si>
    <t>Crest Manor (REHAB)</t>
  </si>
  <si>
    <t>PA016000001</t>
  </si>
  <si>
    <t>SHENANDOAH HIGH RISE</t>
  </si>
  <si>
    <t>PA016000002</t>
  </si>
  <si>
    <t>MINERSVILLE HIGH RISE</t>
  </si>
  <si>
    <t>PA016000003</t>
  </si>
  <si>
    <t>SCHUYLKILL HAVEN HIGH RISE</t>
  </si>
  <si>
    <t>PA021000001</t>
  </si>
  <si>
    <t>MICHAEL ROSS</t>
  </si>
  <si>
    <t>PA021000002</t>
  </si>
  <si>
    <t>WILLIAM HEPBURN APTS</t>
  </si>
  <si>
    <t>PA021000015</t>
  </si>
  <si>
    <t>Lose Schools Development</t>
  </si>
  <si>
    <t>PA022000001</t>
  </si>
  <si>
    <t>Codorus</t>
  </si>
  <si>
    <t>PA022000002</t>
  </si>
  <si>
    <t>WELLINGTON HOMES</t>
  </si>
  <si>
    <t>PA022000003</t>
  </si>
  <si>
    <t>PARKWAY HOMES</t>
  </si>
  <si>
    <t>PA022000004</t>
  </si>
  <si>
    <t>BROAD PARK MANOR</t>
  </si>
  <si>
    <t>PA022000005</t>
  </si>
  <si>
    <t>PA022000006</t>
  </si>
  <si>
    <t>FAIRMONT</t>
  </si>
  <si>
    <t>PA022000007</t>
  </si>
  <si>
    <t>SPRINGFIELD</t>
  </si>
  <si>
    <t>PA022000008</t>
  </si>
  <si>
    <t>STONY BROOK MANOR</t>
  </si>
  <si>
    <t>PA022000009</t>
  </si>
  <si>
    <t>EASTWOOD TERRACE</t>
  </si>
  <si>
    <t>PA023000001</t>
  </si>
  <si>
    <t>HOWARD C KINDER PARK</t>
  </si>
  <si>
    <t>PA023000003</t>
  </si>
  <si>
    <t>Parkview Homes and Apartments</t>
  </si>
  <si>
    <t>PA023000004</t>
  </si>
  <si>
    <t>Highland Homes</t>
  </si>
  <si>
    <t>PA023000006</t>
  </si>
  <si>
    <t>CALCON GARDENS</t>
  </si>
  <si>
    <t>PA023000007</t>
  </si>
  <si>
    <t>GREENHILL COURT APTS</t>
  </si>
  <si>
    <t>PA023000008</t>
  </si>
  <si>
    <t>Wallingford</t>
  </si>
  <si>
    <t>PA023000009</t>
  </si>
  <si>
    <t>Delaware County Fairgrounds II</t>
  </si>
  <si>
    <t>PA023000010</t>
  </si>
  <si>
    <t>Delaware County Fairgrounds III</t>
  </si>
  <si>
    <t>PA023000011</t>
  </si>
  <si>
    <t>Delaware County Fairgrounds IV</t>
  </si>
  <si>
    <t>PA023000012</t>
  </si>
  <si>
    <t>Kinder Park Redevelopment Phase I</t>
  </si>
  <si>
    <t>PA023000013</t>
  </si>
  <si>
    <t>Kinder Park II</t>
  </si>
  <si>
    <t>PA023000014</t>
  </si>
  <si>
    <t>Kinder Park III (Phase 3)</t>
  </si>
  <si>
    <t>PA024000001</t>
  </si>
  <si>
    <t>DELAWARE TERRACE</t>
  </si>
  <si>
    <t>PA024000002</t>
  </si>
  <si>
    <t>JEFFERSON ST-N UNION ST</t>
  </si>
  <si>
    <t>PA024000004</t>
  </si>
  <si>
    <t>BUSHKILL HOUSE</t>
  </si>
  <si>
    <t>PA024000007</t>
  </si>
  <si>
    <t>Neston Heights</t>
  </si>
  <si>
    <t>PA024000008</t>
  </si>
  <si>
    <t>Harlan House Senior Associates</t>
  </si>
  <si>
    <t>PA024000009</t>
  </si>
  <si>
    <t>Neston Heights Senior Project</t>
  </si>
  <si>
    <t>PA024000010</t>
  </si>
  <si>
    <t>St. Joseph Street</t>
  </si>
  <si>
    <t>PA028000008</t>
  </si>
  <si>
    <t>HILLSTREET  - AVON COURT</t>
  </si>
  <si>
    <t>PA028000009</t>
  </si>
  <si>
    <t>WEST GATE</t>
  </si>
  <si>
    <t>PA030000012</t>
  </si>
  <si>
    <t>JOHN STREET</t>
  </si>
  <si>
    <t>PA030000346</t>
  </si>
  <si>
    <t>SOUTH HIGH RISE</t>
  </si>
  <si>
    <t>PA032000001</t>
  </si>
  <si>
    <t>BEAVER PLACE</t>
  </si>
  <si>
    <t>PA034000100</t>
  </si>
  <si>
    <t>AMP1</t>
  </si>
  <si>
    <t>PA034000200</t>
  </si>
  <si>
    <t>AMP2</t>
  </si>
  <si>
    <t>PA034000300</t>
  </si>
  <si>
    <t>AMP3</t>
  </si>
  <si>
    <t>PA034000400</t>
  </si>
  <si>
    <t>AMP4</t>
  </si>
  <si>
    <t>PA035000001</t>
  </si>
  <si>
    <t>LANG MANOR</t>
  </si>
  <si>
    <t>PA035000002</t>
  </si>
  <si>
    <t>GRIFFITH HOUSE</t>
  </si>
  <si>
    <t>PA035000003</t>
  </si>
  <si>
    <t>COLE CREST</t>
  </si>
  <si>
    <t>PA035000004</t>
  </si>
  <si>
    <t>HOY TOWERS</t>
  </si>
  <si>
    <t>PA035000005</t>
  </si>
  <si>
    <t>BISTLINE HOUSE</t>
  </si>
  <si>
    <t>PA035000006</t>
  </si>
  <si>
    <t>GENESIS COURT</t>
  </si>
  <si>
    <t>PA035000007</t>
  </si>
  <si>
    <t>LATSHA TOWERS</t>
  </si>
  <si>
    <t>PA035000008</t>
  </si>
  <si>
    <t>ESSEX HOUSE</t>
  </si>
  <si>
    <t>PA035000009</t>
  </si>
  <si>
    <t>LAUREL HILL</t>
  </si>
  <si>
    <t>PA035000010</t>
  </si>
  <si>
    <t>RATTLING CREEK APTS</t>
  </si>
  <si>
    <t>PA036000012</t>
  </si>
  <si>
    <t>FRANKLIN TERRACE</t>
  </si>
  <si>
    <t>PA036000034</t>
  </si>
  <si>
    <t>FARNUM STREET EAST</t>
  </si>
  <si>
    <t>PA036000711</t>
  </si>
  <si>
    <t>PA037000001</t>
  </si>
  <si>
    <t>Fairmount</t>
  </si>
  <si>
    <t>PA037000002</t>
  </si>
  <si>
    <t>LAUREL COURT APTS</t>
  </si>
  <si>
    <t>PA037000003</t>
  </si>
  <si>
    <t>John OHara</t>
  </si>
  <si>
    <t>PA037000004</t>
  </si>
  <si>
    <t>LAUREL TERRACE</t>
  </si>
  <si>
    <t>PA038000031</t>
  </si>
  <si>
    <t>OLD FORGE HOUSING</t>
  </si>
  <si>
    <t>PA038000032</t>
  </si>
  <si>
    <t>DUNMORE HOUSING</t>
  </si>
  <si>
    <t>PA038000033</t>
  </si>
  <si>
    <t>JESSUP HOUSING</t>
  </si>
  <si>
    <t>PA038000034</t>
  </si>
  <si>
    <t>BLAKELY HOUSING</t>
  </si>
  <si>
    <t>PA038000035</t>
  </si>
  <si>
    <t>JESSUP FAMILY HOUSING</t>
  </si>
  <si>
    <t>PA040000001</t>
  </si>
  <si>
    <t>PROBST PLAZA</t>
  </si>
  <si>
    <t>PA040000002</t>
  </si>
  <si>
    <t>CARTER TOWERS</t>
  </si>
  <si>
    <t>PA040000003</t>
  </si>
  <si>
    <t>SULLIVAN ACRES</t>
  </si>
  <si>
    <t>PA041000001</t>
  </si>
  <si>
    <t>MCCOY MANOR / LAWLER PLACE</t>
  </si>
  <si>
    <t>PA041000002</t>
  </si>
  <si>
    <t>PA041000003</t>
  </si>
  <si>
    <t>BURGARD APTS/MCCOY MANOR</t>
  </si>
  <si>
    <t>PA041000004</t>
  </si>
  <si>
    <t>COLEMAN HOUSE</t>
  </si>
  <si>
    <t>PA041000005</t>
  </si>
  <si>
    <t>LEWISTOWN BOROUGH SCATTERED SITES</t>
  </si>
  <si>
    <t>PA042000001</t>
  </si>
  <si>
    <t>RIVERVIEW MANOR-INFANTINO TOWERS</t>
  </si>
  <si>
    <t>PA042000002</t>
  </si>
  <si>
    <t>PA043004301</t>
  </si>
  <si>
    <t>NANTICOKE/OPLINGER/PARK TWRS</t>
  </si>
  <si>
    <t>PA043004302</t>
  </si>
  <si>
    <t>APOLLO/TERRACE APTS</t>
  </si>
  <si>
    <t>PA044000001</t>
  </si>
  <si>
    <t>VINE WEST</t>
  </si>
  <si>
    <t>PA044000002</t>
  </si>
  <si>
    <t>VINE MANOR</t>
  </si>
  <si>
    <t>PA044000003</t>
  </si>
  <si>
    <t>HAZLE TWIN APTS</t>
  </si>
  <si>
    <t>PA046000004</t>
  </si>
  <si>
    <t>KING TERR &amp; FAIRVIEW VILL</t>
  </si>
  <si>
    <t>PA046000008</t>
  </si>
  <si>
    <t>OXFORD TERRACE</t>
  </si>
  <si>
    <t>PA046000016</t>
  </si>
  <si>
    <t>Fairview Village</t>
  </si>
  <si>
    <t>PA046000025</t>
  </si>
  <si>
    <t>222 N CHURCH &amp; Locust, Maple, Spruce CTS</t>
  </si>
  <si>
    <t>PA047000001</t>
  </si>
  <si>
    <t>LINCOLN PLAZA</t>
  </si>
  <si>
    <t>PA047000002</t>
  </si>
  <si>
    <t>BOULEVARD TOWNHOMES</t>
  </si>
  <si>
    <t>PA047000003</t>
  </si>
  <si>
    <t>EAST END TOWERS - SOUTHV</t>
  </si>
  <si>
    <t>PA047000005</t>
  </si>
  <si>
    <t>PA050000001</t>
  </si>
  <si>
    <t>SHERWOOD MANOR</t>
  </si>
  <si>
    <t>PA050000002</t>
  </si>
  <si>
    <t>PARK HILL MANOR</t>
  </si>
  <si>
    <t>PA050000003</t>
  </si>
  <si>
    <t>PA051000001</t>
  </si>
  <si>
    <t>GRUNDY TOWERS</t>
  </si>
  <si>
    <t>PA051000006</t>
  </si>
  <si>
    <t>GRUNDY MANOR</t>
  </si>
  <si>
    <t>PA051000008</t>
  </si>
  <si>
    <t>REHAB PROJECT</t>
  </si>
  <si>
    <t>PA051000009</t>
  </si>
  <si>
    <t>VENICE ASHBY II</t>
  </si>
  <si>
    <t>PA051000011</t>
  </si>
  <si>
    <t>GRUNDY GARDENS</t>
  </si>
  <si>
    <t>PA051000013</t>
  </si>
  <si>
    <t>MACINTOSH REGENCY</t>
  </si>
  <si>
    <t>PA052000001</t>
  </si>
  <si>
    <t>WEBSTER MANOR-STEVENS TO</t>
  </si>
  <si>
    <t>PA052000002</t>
  </si>
  <si>
    <t>PA052000003</t>
  </si>
  <si>
    <t>MODULAR HOUSING UNITS</t>
  </si>
  <si>
    <t>PA053000001</t>
  </si>
  <si>
    <t>MEMORIAL ACRES</t>
  </si>
  <si>
    <t>PA053000002</t>
  </si>
  <si>
    <t>SCOTT TOWER/CHESTNUT TOWER</t>
  </si>
  <si>
    <t>PA055000001</t>
  </si>
  <si>
    <t>HILLCREST APTS</t>
  </si>
  <si>
    <t>PA057000001</t>
  </si>
  <si>
    <t>EXETER GARDENS</t>
  </si>
  <si>
    <t>PA057000002</t>
  </si>
  <si>
    <t>LEE PARK TOWERS</t>
  </si>
  <si>
    <t>PA057000003</t>
  </si>
  <si>
    <t>FAIRVIEW PARK-MOUNTAIN T</t>
  </si>
  <si>
    <t>PA060000001</t>
  </si>
  <si>
    <t>MAHONING ACRES-MILTON TOWERS</t>
  </si>
  <si>
    <t>PA064000001</t>
  </si>
  <si>
    <t>MCCALLUM MANOR</t>
  </si>
  <si>
    <t>PA064000002</t>
  </si>
  <si>
    <t>Colonial Towers</t>
  </si>
  <si>
    <t>PA064000003</t>
  </si>
  <si>
    <t>KEYSTONE MANOR</t>
  </si>
  <si>
    <t>PA067000001</t>
  </si>
  <si>
    <t>LANSFORD MID-RISE</t>
  </si>
  <si>
    <t>PA071000001</t>
  </si>
  <si>
    <t>JEFFERSON HEIGHTS</t>
  </si>
  <si>
    <t>PA073000001</t>
  </si>
  <si>
    <t>MESHOPPEN TWP HSNG</t>
  </si>
  <si>
    <t>PA075000001</t>
  </si>
  <si>
    <t>CARLISLE FAMILY APTS</t>
  </si>
  <si>
    <t>PA076076001</t>
  </si>
  <si>
    <t>OLIVER C BORDER HOUSE</t>
  </si>
  <si>
    <t>PA081000001</t>
  </si>
  <si>
    <t>George Dilliard Manor</t>
  </si>
  <si>
    <t>PA081000002</t>
  </si>
  <si>
    <t>RIDGE MANOR</t>
  </si>
  <si>
    <t>PA083000001</t>
  </si>
  <si>
    <t>PA092000001</t>
  </si>
  <si>
    <t>SHADE VIEW APTS</t>
  </si>
  <si>
    <t>3EPH</t>
  </si>
  <si>
    <t>PA001000002</t>
  </si>
  <si>
    <t>BEDFORD DWELLINGS</t>
  </si>
  <si>
    <t>PA001000004</t>
  </si>
  <si>
    <t>ARLINGTON HEIGHTS</t>
  </si>
  <si>
    <t>PA001000005</t>
  </si>
  <si>
    <t>ALLEGHENY DWELLINGS</t>
  </si>
  <si>
    <t>PA001000009</t>
  </si>
  <si>
    <t>PA001000015</t>
  </si>
  <si>
    <t>PENNSYLVANIA-BIDWELL</t>
  </si>
  <si>
    <t>PA001000017</t>
  </si>
  <si>
    <t>PRESSLEY ST HI-RISE</t>
  </si>
  <si>
    <t>PA001000020</t>
  </si>
  <si>
    <t>HOMEWOOD NORTH</t>
  </si>
  <si>
    <t>PA001000022</t>
  </si>
  <si>
    <t>PA001000031</t>
  </si>
  <si>
    <t>MURRAY TOWERS</t>
  </si>
  <si>
    <t>PA001000039</t>
  </si>
  <si>
    <t>PA001000040</t>
  </si>
  <si>
    <t>FRANK H. MAZZA PAVILION</t>
  </si>
  <si>
    <t>PA001000041</t>
  </si>
  <si>
    <t>CALIGUIRI PLAZA</t>
  </si>
  <si>
    <t>PA001000044</t>
  </si>
  <si>
    <t>FINELLO PAVILION</t>
  </si>
  <si>
    <t>PA001000045</t>
  </si>
  <si>
    <t>MORSE GARDENS</t>
  </si>
  <si>
    <t>PA001000046</t>
  </si>
  <si>
    <t>PIETRAGALLO REGENCY</t>
  </si>
  <si>
    <t>PA001000047</t>
  </si>
  <si>
    <t>GUALTIERI MANOR</t>
  </si>
  <si>
    <t>PA001000064</t>
  </si>
  <si>
    <t>NEW PENNLEY PLACE</t>
  </si>
  <si>
    <t>PA001000073</t>
  </si>
  <si>
    <t>CHRISTOPHER SMITH</t>
  </si>
  <si>
    <t>PA001000080</t>
  </si>
  <si>
    <t>Silver Lake Commons</t>
  </si>
  <si>
    <t>PA001000082</t>
  </si>
  <si>
    <t>Bedford Hill Apartments Phase 1B</t>
  </si>
  <si>
    <t>PA001000085</t>
  </si>
  <si>
    <t>North Aiken Apartments</t>
  </si>
  <si>
    <t>PA001000086</t>
  </si>
  <si>
    <t>Fairmont Apartments</t>
  </si>
  <si>
    <t>PA001000087</t>
  </si>
  <si>
    <t>The Legacy Apartments</t>
  </si>
  <si>
    <t>PA001000092</t>
  </si>
  <si>
    <t>Garfield Hts. Phase I</t>
  </si>
  <si>
    <t>PA001000093</t>
  </si>
  <si>
    <t>Garfield Commons Phase II</t>
  </si>
  <si>
    <t>PA001000095</t>
  </si>
  <si>
    <t>Garfield Heights Phase 3</t>
  </si>
  <si>
    <t>PA001000096</t>
  </si>
  <si>
    <t>Garfield Hts Phase 4</t>
  </si>
  <si>
    <t>PA005000001</t>
  </si>
  <si>
    <t>E R CRAWFORD VILLAGE</t>
  </si>
  <si>
    <t>PA005000002</t>
  </si>
  <si>
    <t>R B HARRISON VILLAGE</t>
  </si>
  <si>
    <t>PA005000003</t>
  </si>
  <si>
    <t>MCKEESPORT TOWERS</t>
  </si>
  <si>
    <t>PA005000007</t>
  </si>
  <si>
    <t>Yester Square Phase II - Mixed Finance</t>
  </si>
  <si>
    <t>PA006000101</t>
  </si>
  <si>
    <t>PARK APTS</t>
  </si>
  <si>
    <t>PA006000102</t>
  </si>
  <si>
    <t>PA006000103</t>
  </si>
  <si>
    <t>PA006000201</t>
  </si>
  <si>
    <t>Sharps Terrace</t>
  </si>
  <si>
    <t>PA006000202</t>
  </si>
  <si>
    <t>PA006000203</t>
  </si>
  <si>
    <t>ROBERT J CORBETT APTS</t>
  </si>
  <si>
    <t>PA006000301</t>
  </si>
  <si>
    <t>HAYS MANOR</t>
  </si>
  <si>
    <t>PA006000302</t>
  </si>
  <si>
    <t>Ohioview Tower</t>
  </si>
  <si>
    <t>PA006000303</t>
  </si>
  <si>
    <t>Groveton Village</t>
  </si>
  <si>
    <t>PA006000305</t>
  </si>
  <si>
    <t>Uansa Villiage</t>
  </si>
  <si>
    <t>PA006000401</t>
  </si>
  <si>
    <t>PA006000403</t>
  </si>
  <si>
    <t>PA006000501</t>
  </si>
  <si>
    <t>Homestead Apartments Tower Phase I</t>
  </si>
  <si>
    <t>PA006000502</t>
  </si>
  <si>
    <t>Homestead Apartments Phase II</t>
  </si>
  <si>
    <t>PA006000503</t>
  </si>
  <si>
    <t>Homestead B Tower (Phase III)</t>
  </si>
  <si>
    <t>PA006000504</t>
  </si>
  <si>
    <t>HOMESTEAD APTS EXT</t>
  </si>
  <si>
    <t>PA006000601</t>
  </si>
  <si>
    <t>HAWKINS VILLAGE</t>
  </si>
  <si>
    <t>PA006000602</t>
  </si>
  <si>
    <t>GENERAL BRADDOCK TOWER</t>
  </si>
  <si>
    <t>PA006000701</t>
  </si>
  <si>
    <t>DUMPLIN HALL</t>
  </si>
  <si>
    <t>PA006000702</t>
  </si>
  <si>
    <t>JEFFERSON MANOR</t>
  </si>
  <si>
    <t>PA006000703</t>
  </si>
  <si>
    <t>Commerce Plaza Apartments</t>
  </si>
  <si>
    <t>PA006000704</t>
  </si>
  <si>
    <t>Fraser Hall</t>
  </si>
  <si>
    <t>PA006000705</t>
  </si>
  <si>
    <t>PA006000801</t>
  </si>
  <si>
    <t>Negley Gardens</t>
  </si>
  <si>
    <t>PA006000802</t>
  </si>
  <si>
    <t>Centurion Commons</t>
  </si>
  <si>
    <t>PA006000803</t>
  </si>
  <si>
    <t>Caldwell Station</t>
  </si>
  <si>
    <t>PA006000804</t>
  </si>
  <si>
    <t>Forest Green</t>
  </si>
  <si>
    <t>PA006000805</t>
  </si>
  <si>
    <t>Pleasant Ridge I</t>
  </si>
  <si>
    <t>PA006000806</t>
  </si>
  <si>
    <t>Pleasant Ridge Phase II</t>
  </si>
  <si>
    <t>PA006000807</t>
  </si>
  <si>
    <t>Meyers Ridge Phase I</t>
  </si>
  <si>
    <t>PA006000808</t>
  </si>
  <si>
    <t>Meyers Ridge Phase II</t>
  </si>
  <si>
    <t>PA006000811</t>
  </si>
  <si>
    <t>Lavender Heights</t>
  </si>
  <si>
    <t>PA006000812</t>
  </si>
  <si>
    <t>Monroe Meadows</t>
  </si>
  <si>
    <t>PA006000813</t>
  </si>
  <si>
    <t>West Pine Townhomes</t>
  </si>
  <si>
    <t>PA006000814</t>
  </si>
  <si>
    <t>Daltons Edge</t>
  </si>
  <si>
    <t>PA006000815</t>
  </si>
  <si>
    <t>Daltons Edge Phase II</t>
  </si>
  <si>
    <t>PA006000817</t>
  </si>
  <si>
    <t>NORTH HILLS HIGHLANDS PHASE I</t>
  </si>
  <si>
    <t>PA006000818</t>
  </si>
  <si>
    <t>North Hills Highlands Phase 2</t>
  </si>
  <si>
    <t>PA006000820</t>
  </si>
  <si>
    <t>Twin Oaks Condominiums</t>
  </si>
  <si>
    <t>PA006000821</t>
  </si>
  <si>
    <t>Carnegie Apartments</t>
  </si>
  <si>
    <t>PA006000822</t>
  </si>
  <si>
    <t>Carnegie Apartments Additions</t>
  </si>
  <si>
    <t>PA006000823</t>
  </si>
  <si>
    <t>Meadows at Forest Glen</t>
  </si>
  <si>
    <t>PA006000824</t>
  </si>
  <si>
    <t>PA006000825</t>
  </si>
  <si>
    <t>Lebanon Senior Development</t>
  </si>
  <si>
    <t>PA013000001</t>
  </si>
  <si>
    <t>PA013000002</t>
  </si>
  <si>
    <t>PA013000003</t>
  </si>
  <si>
    <t>Horan Garden Apts.</t>
  </si>
  <si>
    <t>PA013000004</t>
  </si>
  <si>
    <t>Pineview</t>
  </si>
  <si>
    <t>PA013000005</t>
  </si>
  <si>
    <t>Joseph A. Schmid Towers</t>
  </si>
  <si>
    <t>PA013000006</t>
  </si>
  <si>
    <t>Friendship Apts.</t>
  </si>
  <si>
    <t>PA013000007</t>
  </si>
  <si>
    <t>Leonard J. Ostrow Apartments</t>
  </si>
  <si>
    <t>PA014000001</t>
  </si>
  <si>
    <t>LINMAR TERRACE EXT</t>
  </si>
  <si>
    <t>PA014000002</t>
  </si>
  <si>
    <t>CRESTVIEW VILLAGE</t>
  </si>
  <si>
    <t>PA014000003</t>
  </si>
  <si>
    <t>SHEFFIELD TOWERS</t>
  </si>
  <si>
    <t>PA014000004</t>
  </si>
  <si>
    <t>PLEASANTVIEW HOMES</t>
  </si>
  <si>
    <t>PA014000005</t>
  </si>
  <si>
    <t>MORADO DWELLINGS</t>
  </si>
  <si>
    <t>PA014000006</t>
  </si>
  <si>
    <t>KING BEAVER</t>
  </si>
  <si>
    <t>PA014000007</t>
  </si>
  <si>
    <t>GORDON CAMP APTS</t>
  </si>
  <si>
    <t>PA014000008</t>
  </si>
  <si>
    <t>MIDCREST HOMES</t>
  </si>
  <si>
    <t>PA014000009</t>
  </si>
  <si>
    <t>A.C. EDGECOMB APTS</t>
  </si>
  <si>
    <t>PA014000014</t>
  </si>
  <si>
    <t>Pulaski Homes Redevelopment</t>
  </si>
  <si>
    <t>PA015000001</t>
  </si>
  <si>
    <t>BELLE VERNON APTS</t>
  </si>
  <si>
    <t>PA015000002</t>
  </si>
  <si>
    <t>EAST VIEW TERRACE</t>
  </si>
  <si>
    <t>PA015000003</t>
  </si>
  <si>
    <t>GIBSON TERRACE</t>
  </si>
  <si>
    <t>PA015000004</t>
  </si>
  <si>
    <t>FT MASON VILLAGE</t>
  </si>
  <si>
    <t>PA015000005</t>
  </si>
  <si>
    <t>SOUTH HILL TERRACE</t>
  </si>
  <si>
    <t>PA015000006</t>
  </si>
  <si>
    <t>Laurel Estates</t>
  </si>
  <si>
    <t>PA015000007</t>
  </si>
  <si>
    <t>Heritage Apartments</t>
  </si>
  <si>
    <t>PA015000009</t>
  </si>
  <si>
    <t>White Swan Apartments</t>
  </si>
  <si>
    <t>PA017000001</t>
  </si>
  <si>
    <t>Maple Terrace</t>
  </si>
  <si>
    <t>PA017000002</t>
  </si>
  <si>
    <t>Jollick Manor Crumrine Tower</t>
  </si>
  <si>
    <t>PA017000003</t>
  </si>
  <si>
    <t>Valley View Terrace</t>
  </si>
  <si>
    <t>PA017000004</t>
  </si>
  <si>
    <t>Frederick Terrace</t>
  </si>
  <si>
    <t>PA017000005</t>
  </si>
  <si>
    <t>Highland Terrace</t>
  </si>
  <si>
    <t>PA018000001</t>
  </si>
  <si>
    <t>PA018000002</t>
  </si>
  <si>
    <t>Park &amp; Highland Manor</t>
  </si>
  <si>
    <t>PA018000003</t>
  </si>
  <si>
    <t>PA018000004</t>
  </si>
  <si>
    <t>Westgate Manor</t>
  </si>
  <si>
    <t>PA018000005</t>
  </si>
  <si>
    <t>Pleasant &amp; Scottdale Manor</t>
  </si>
  <si>
    <t>PA018000006</t>
  </si>
  <si>
    <t>PA018000007</t>
  </si>
  <si>
    <t>Kensington Manor / Arnold Townhouses</t>
  </si>
  <si>
    <t>PA018000008</t>
  </si>
  <si>
    <t>PA018000009</t>
  </si>
  <si>
    <t>PA018000010</t>
  </si>
  <si>
    <t>Jeannette &amp; Trafford Manor</t>
  </si>
  <si>
    <t>PA018000011</t>
  </si>
  <si>
    <t>PA018000012</t>
  </si>
  <si>
    <t>PA018000013</t>
  </si>
  <si>
    <t>Derry / Greensburgh / Latrobe Townhouses</t>
  </si>
  <si>
    <t>PA018000014</t>
  </si>
  <si>
    <t>Jeannette &amp; W.Hempfield Twnhs/Penn Manor</t>
  </si>
  <si>
    <t>PA018000015</t>
  </si>
  <si>
    <t>New Florence Manor / St. Clair Manor</t>
  </si>
  <si>
    <t>PA019000100</t>
  </si>
  <si>
    <t>PROSPECT HOMES</t>
  </si>
  <si>
    <t>PA019000200</t>
  </si>
  <si>
    <t>OAKHURST HOMES</t>
  </si>
  <si>
    <t>PA019000300</t>
  </si>
  <si>
    <t>OAKHURST HOMES EXT.</t>
  </si>
  <si>
    <t>PA019000500</t>
  </si>
  <si>
    <t>VINE STREET TOWERS</t>
  </si>
  <si>
    <t>PA019000600</t>
  </si>
  <si>
    <t>NANTY GLO HOMES</t>
  </si>
  <si>
    <t>PA019000800</t>
  </si>
  <si>
    <t>FULTON I CONNOR TOWERS</t>
  </si>
  <si>
    <t>PA019000900</t>
  </si>
  <si>
    <t>TOWNHOUSE TOWERS</t>
  </si>
  <si>
    <t>PA019004100</t>
  </si>
  <si>
    <t>SOLOMON HOMES</t>
  </si>
  <si>
    <t>PA019004200</t>
  </si>
  <si>
    <t>COOPERSDALE</t>
  </si>
  <si>
    <t>PA020000001</t>
  </si>
  <si>
    <t>Pine Hollow</t>
  </si>
  <si>
    <t>PA025000001</t>
  </si>
  <si>
    <t>PA026000002</t>
  </si>
  <si>
    <t>Harbor Hts / Grant St. / Lincoln</t>
  </si>
  <si>
    <t>PA026000003</t>
  </si>
  <si>
    <t>WALNUT RIDGE</t>
  </si>
  <si>
    <t>PA026000004</t>
  </si>
  <si>
    <t>SKYVIEW TOWERS</t>
  </si>
  <si>
    <t>PA026000005</t>
  </si>
  <si>
    <t>BRINTON/SCIOTA/BIG RUN</t>
  </si>
  <si>
    <t>PA026000010</t>
  </si>
  <si>
    <t>LAWRENCE MANOR</t>
  </si>
  <si>
    <t>PA027000001</t>
  </si>
  <si>
    <t>CHESTNUT TERRACE</t>
  </si>
  <si>
    <t>PA027000002</t>
  </si>
  <si>
    <t>CRAWFORD APTS</t>
  </si>
  <si>
    <t>PA029000001</t>
  </si>
  <si>
    <t>STADIUM TERRACE</t>
  </si>
  <si>
    <t>PA031000001</t>
  </si>
  <si>
    <t>FAIRVIEW HILLS</t>
  </si>
  <si>
    <t>PA031000002</t>
  </si>
  <si>
    <t>GREEN AVE TOWER</t>
  </si>
  <si>
    <t>PA033000001</t>
  </si>
  <si>
    <t>Elmwood Village</t>
  </si>
  <si>
    <t>PA033000002</t>
  </si>
  <si>
    <t>HOLLAND TOWERS</t>
  </si>
  <si>
    <t>PA033000003</t>
  </si>
  <si>
    <t>William Gill Commons</t>
  </si>
  <si>
    <t>PA039000011</t>
  </si>
  <si>
    <t>Armstrong Court</t>
  </si>
  <si>
    <t>PA039000012</t>
  </si>
  <si>
    <t>GARDEN TOWERS</t>
  </si>
  <si>
    <t>PA039000013</t>
  </si>
  <si>
    <t>WARREN MANOR</t>
  </si>
  <si>
    <t>PA045000001</t>
  </si>
  <si>
    <t>Family Apartmenys AMP 1</t>
  </si>
  <si>
    <t>PA045000002</t>
  </si>
  <si>
    <t>Elderly Apartments AMP2</t>
  </si>
  <si>
    <t>PA048000001</t>
  </si>
  <si>
    <t>BURRELL TWNSHP</t>
  </si>
  <si>
    <t>PA054000001</t>
  </si>
  <si>
    <t>DAN S DICKINSON APTS</t>
  </si>
  <si>
    <t>PA054000002</t>
  </si>
  <si>
    <t>HAROLD E DUFFY APTS</t>
  </si>
  <si>
    <t>PA056000001</t>
  </si>
  <si>
    <t>COLONIAL MANOR</t>
  </si>
  <si>
    <t>PA056000002</t>
  </si>
  <si>
    <t>MYRTLE CIRCLE</t>
  </si>
  <si>
    <t>PA058000001</t>
  </si>
  <si>
    <t>CENTRAL TOWERS</t>
  </si>
  <si>
    <t>PA059000001</t>
  </si>
  <si>
    <t>Moran/Siverly</t>
  </si>
  <si>
    <t>PA059000002</t>
  </si>
  <si>
    <t>Century/Scattered Sites</t>
  </si>
  <si>
    <t>PA059000003</t>
  </si>
  <si>
    <t>Cherry Hill Apartments</t>
  </si>
  <si>
    <t>PA061120000</t>
  </si>
  <si>
    <t>JEFFERSON STREET HI-RISE</t>
  </si>
  <si>
    <t>PA061345789</t>
  </si>
  <si>
    <t>CASCADE VILLAGE</t>
  </si>
  <si>
    <t>PA063000001</t>
  </si>
  <si>
    <t>GATEWAY TOWERS</t>
  </si>
  <si>
    <t>PA065000001</t>
  </si>
  <si>
    <t>CLEARFIELD FAMILY DEVELOPMENT</t>
  </si>
  <si>
    <t>PA069000001</t>
  </si>
  <si>
    <t>COLD SPRINGS</t>
  </si>
  <si>
    <t>PA079000001</t>
  </si>
  <si>
    <t>RiverView/CONEWANGO TOWERS/BROKENSTRAW</t>
  </si>
  <si>
    <t>PA079000004</t>
  </si>
  <si>
    <t>ROUSE MANOR</t>
  </si>
  <si>
    <t>PA080000001</t>
  </si>
  <si>
    <t>TRI-BORO HSG</t>
  </si>
  <si>
    <t>PA080000002</t>
  </si>
  <si>
    <t>FOSTER TWP HSG</t>
  </si>
  <si>
    <t>PA080000003</t>
  </si>
  <si>
    <t>R.C. DENNING MEMORIAL</t>
  </si>
  <si>
    <t>PA085000001</t>
  </si>
  <si>
    <t>Devon Homes</t>
  </si>
  <si>
    <t>PA087000001</t>
  </si>
  <si>
    <t>SALSBURY BLDG</t>
  </si>
  <si>
    <t>PA087000002</t>
  </si>
  <si>
    <t>PLEASANT MANOR</t>
  </si>
  <si>
    <t>RI</t>
  </si>
  <si>
    <t>RI001000001</t>
  </si>
  <si>
    <t>CHAD BROWN</t>
  </si>
  <si>
    <t>RI001000002</t>
  </si>
  <si>
    <t>CODDING COURT</t>
  </si>
  <si>
    <t>RI001000003</t>
  </si>
  <si>
    <t>HARTFORD PARK</t>
  </si>
  <si>
    <t>RI001000004</t>
  </si>
  <si>
    <t>MANTON HEIGHTS</t>
  </si>
  <si>
    <t>RI001000005</t>
  </si>
  <si>
    <t>DEXTER MANOR</t>
  </si>
  <si>
    <t>RI001000006</t>
  </si>
  <si>
    <t>DOMINICA MANOR</t>
  </si>
  <si>
    <t>RI001000007</t>
  </si>
  <si>
    <t>CARROLL TOWER</t>
  </si>
  <si>
    <t>RI001000008</t>
  </si>
  <si>
    <t>KILMARTIN PLAZA</t>
  </si>
  <si>
    <t>RI001000009</t>
  </si>
  <si>
    <t>PARENTI VILLA</t>
  </si>
  <si>
    <t>RI002000002</t>
  </si>
  <si>
    <t>GALEGO COURT</t>
  </si>
  <si>
    <t>RI002000003</t>
  </si>
  <si>
    <t>JOHN F KENNEDY HOUSING</t>
  </si>
  <si>
    <t>RI002000004</t>
  </si>
  <si>
    <t>JOHN E FOGARTY HOUSING</t>
  </si>
  <si>
    <t>RI002000005</t>
  </si>
  <si>
    <t>F ST GERMAIN MANOR</t>
  </si>
  <si>
    <t>RI002000006</t>
  </si>
  <si>
    <t>Burns MANOR</t>
  </si>
  <si>
    <t>RI003000001</t>
  </si>
  <si>
    <t>MORIN HEIGHTS</t>
  </si>
  <si>
    <t>RI003000002</t>
  </si>
  <si>
    <t>VETERANS MEMORIAL</t>
  </si>
  <si>
    <t>RI003000003</t>
  </si>
  <si>
    <t>RI003000004</t>
  </si>
  <si>
    <t>JOHN F KENNEDY MANOR</t>
  </si>
  <si>
    <t>RI003000005</t>
  </si>
  <si>
    <t>CREPEAU CT &amp; ST GERMAIN MANOR</t>
  </si>
  <si>
    <t>RI003000006</t>
  </si>
  <si>
    <t>RI004000001</t>
  </si>
  <si>
    <t>WILFRID MANOR</t>
  </si>
  <si>
    <t>RI004000002</t>
  </si>
  <si>
    <t>AIME J FORAND MANOR</t>
  </si>
  <si>
    <t>RI005000001</t>
  </si>
  <si>
    <t>PARK HOLM</t>
  </si>
  <si>
    <t>RI005000002</t>
  </si>
  <si>
    <t>CHAPEL TERRACE</t>
  </si>
  <si>
    <t>RI005000003</t>
  </si>
  <si>
    <t>Newport Heights- Phase I</t>
  </si>
  <si>
    <t>RI005000004</t>
  </si>
  <si>
    <t>Scattered Site Elderly</t>
  </si>
  <si>
    <t>RI005000005</t>
  </si>
  <si>
    <t>DONOVAN MANOR</t>
  </si>
  <si>
    <t>RI005000006</t>
  </si>
  <si>
    <t>Newport Heights IIA</t>
  </si>
  <si>
    <t>RI005000007</t>
  </si>
  <si>
    <t>Newport Heights IIB</t>
  </si>
  <si>
    <t>RI005000008</t>
  </si>
  <si>
    <t>Newport Heights IIIA</t>
  </si>
  <si>
    <t>RI005000011</t>
  </si>
  <si>
    <t>Newport Heights IIIB</t>
  </si>
  <si>
    <t>RI005000012</t>
  </si>
  <si>
    <t>Weidemann Court</t>
  </si>
  <si>
    <t>RI005000013</t>
  </si>
  <si>
    <t>Park Holm Phase I</t>
  </si>
  <si>
    <t>RI005000014</t>
  </si>
  <si>
    <t>Park Holm Phase II</t>
  </si>
  <si>
    <t>RI006000001</t>
  </si>
  <si>
    <t>HALL MANOR</t>
  </si>
  <si>
    <t>RI006000002</t>
  </si>
  <si>
    <t>RANDALL MANOR</t>
  </si>
  <si>
    <t>RI006000003</t>
  </si>
  <si>
    <t>ARLINGTON MANOR</t>
  </si>
  <si>
    <t>RI006000004</t>
  </si>
  <si>
    <t>KNIGHTSVILLE MANOR</t>
  </si>
  <si>
    <t>RI006000005</t>
  </si>
  <si>
    <t>CRANSTON HA</t>
  </si>
  <si>
    <t>RI007000001</t>
  </si>
  <si>
    <t>WARREN AVE/HARBOR VIEW</t>
  </si>
  <si>
    <t>RI007000002</t>
  </si>
  <si>
    <t>CITY VIEW MANOR</t>
  </si>
  <si>
    <t>RI007000003</t>
  </si>
  <si>
    <t>DUPLEXES-SCATTERED</t>
  </si>
  <si>
    <t>RI007000004</t>
  </si>
  <si>
    <t>GOLDSMITH MANOR</t>
  </si>
  <si>
    <t>RI008000001</t>
  </si>
  <si>
    <t>PARK VIEW</t>
  </si>
  <si>
    <t>RI009000001</t>
  </si>
  <si>
    <t>AIME J FORAND HOUSING</t>
  </si>
  <si>
    <t>RI010000001</t>
  </si>
  <si>
    <t>CUMBERLAND MANOR</t>
  </si>
  <si>
    <t>RI011000001</t>
  </si>
  <si>
    <t>WARWICK TERRACE</t>
  </si>
  <si>
    <t>RI011000002</t>
  </si>
  <si>
    <t>WEST SHORE TERRACE</t>
  </si>
  <si>
    <t>RI011000003</t>
  </si>
  <si>
    <t>MEADOWBROOK TERRACE</t>
  </si>
  <si>
    <t>RI011000004</t>
  </si>
  <si>
    <t>WARWICK HA</t>
  </si>
  <si>
    <t>RI011000006</t>
  </si>
  <si>
    <t>SHAWOMET TERRACE</t>
  </si>
  <si>
    <t>RI012000001</t>
  </si>
  <si>
    <t>FOURNIER/CHAMPAGNE</t>
  </si>
  <si>
    <t>RI014000001</t>
  </si>
  <si>
    <t>ASHTON COURT</t>
  </si>
  <si>
    <t>RI015000001</t>
  </si>
  <si>
    <t>W WARWICK MANOR</t>
  </si>
  <si>
    <t>RI015000002</t>
  </si>
  <si>
    <t>CLYDE TOWER</t>
  </si>
  <si>
    <t>RI016000001</t>
  </si>
  <si>
    <t>KNOTTY OAK VILLAGE</t>
  </si>
  <si>
    <t>RI017000001</t>
  </si>
  <si>
    <t>RI018000001</t>
  </si>
  <si>
    <t>Lincoln Development</t>
  </si>
  <si>
    <t>RI019000001</t>
  </si>
  <si>
    <t>BENJAMIN CHURCH MANOR</t>
  </si>
  <si>
    <t>RI020000001</t>
  </si>
  <si>
    <t>GREENVILLE MANOR</t>
  </si>
  <si>
    <t>RI021000001</t>
  </si>
  <si>
    <t>PEMBERTON APARTMENTS</t>
  </si>
  <si>
    <t>RI022000001</t>
  </si>
  <si>
    <t>KICKEMUIT VILLAGE</t>
  </si>
  <si>
    <t>RI024000001</t>
  </si>
  <si>
    <t>Marlborough Crossing</t>
  </si>
  <si>
    <t>RI026000001</t>
  </si>
  <si>
    <t>NARRAGANSETT HA</t>
  </si>
  <si>
    <t>RI027000001</t>
  </si>
  <si>
    <t>TIVERTON HA</t>
  </si>
  <si>
    <t>RQ</t>
  </si>
  <si>
    <t>4NPH</t>
  </si>
  <si>
    <t>RQ005001001</t>
  </si>
  <si>
    <t>RESIDENCIAL AGUADA</t>
  </si>
  <si>
    <t>RQ005001002</t>
  </si>
  <si>
    <t>JARDINES DE AGUADA</t>
  </si>
  <si>
    <t>RQ005001003</t>
  </si>
  <si>
    <t>LOS ROBLES</t>
  </si>
  <si>
    <t>RQ005001004</t>
  </si>
  <si>
    <t>JOSE AGUSTIN APONTE</t>
  </si>
  <si>
    <t>RQ005001005</t>
  </si>
  <si>
    <t>DR AGUSTIN STAHL</t>
  </si>
  <si>
    <t>RQ005001006</t>
  </si>
  <si>
    <t>JUAN GARCIA DUCOS</t>
  </si>
  <si>
    <t>RQ005001007</t>
  </si>
  <si>
    <t>BERNARDINO VILLANUEVA</t>
  </si>
  <si>
    <t>RQ005001008</t>
  </si>
  <si>
    <t>CUESTA VIEJA</t>
  </si>
  <si>
    <t>RQ005001009</t>
  </si>
  <si>
    <t>VILLAMAR APTS</t>
  </si>
  <si>
    <t>RQ005001010</t>
  </si>
  <si>
    <t>LA MONTANA</t>
  </si>
  <si>
    <t>RQ005001011</t>
  </si>
  <si>
    <t>LAS MUNECAS</t>
  </si>
  <si>
    <t>RQ005001012</t>
  </si>
  <si>
    <t>PUESTA DEL SOL</t>
  </si>
  <si>
    <t>RQ005001013</t>
  </si>
  <si>
    <t>ALTURAS DE ISABELA</t>
  </si>
  <si>
    <t>RQ005001014</t>
  </si>
  <si>
    <t>JARDINES DEL NOROESTE</t>
  </si>
  <si>
    <t>RQ005001015</t>
  </si>
  <si>
    <t>JOSE N. GANDARA</t>
  </si>
  <si>
    <t>RQ005001016</t>
  </si>
  <si>
    <t>LA CRUZ</t>
  </si>
  <si>
    <t>RQ005001017</t>
  </si>
  <si>
    <t>SANTA ROSA</t>
  </si>
  <si>
    <t>RQ005001018</t>
  </si>
  <si>
    <t>ANDRES MENDEZ LICEAGA</t>
  </si>
  <si>
    <t>RQ005001019</t>
  </si>
  <si>
    <t>HACIENDA SAN ANDRES</t>
  </si>
  <si>
    <t>RQ005001020</t>
  </si>
  <si>
    <t>VISTAS DE ISABELA</t>
  </si>
  <si>
    <t>RQ005001021</t>
  </si>
  <si>
    <t>VISTAS DE ISABELA II</t>
  </si>
  <si>
    <t>RQ005002001</t>
  </si>
  <si>
    <t>EXT MANUEL ZENO GANDIA</t>
  </si>
  <si>
    <t>RQ005002002</t>
  </si>
  <si>
    <t>RAMON MARIN SOLA</t>
  </si>
  <si>
    <t>RQ005002003</t>
  </si>
  <si>
    <t>TRINA PADILLA DE SANZ</t>
  </si>
  <si>
    <t>RQ005002004</t>
  </si>
  <si>
    <t>ANTONIO MARQUEZ ARBONA</t>
  </si>
  <si>
    <t>RQ005002005</t>
  </si>
  <si>
    <t>BELLA VISTA</t>
  </si>
  <si>
    <t>RQ005002006</t>
  </si>
  <si>
    <t>LA MESETA</t>
  </si>
  <si>
    <t>RQ005002007</t>
  </si>
  <si>
    <t>VILLA LOS SANTOS II</t>
  </si>
  <si>
    <t>RQ005002008</t>
  </si>
  <si>
    <t>RESIDENCIAL PLAZUELA</t>
  </si>
  <si>
    <t>RQ005002009</t>
  </si>
  <si>
    <t>QUINTAS DE BARCELONETA</t>
  </si>
  <si>
    <t>RQ005002010</t>
  </si>
  <si>
    <t>MANUEL R ADAMES</t>
  </si>
  <si>
    <t>RQ005002011</t>
  </si>
  <si>
    <t>FERNANDO SIERRA BERDECIA</t>
  </si>
  <si>
    <t>RQ005002012</t>
  </si>
  <si>
    <t>DOS RIOS</t>
  </si>
  <si>
    <t>RQ005002013</t>
  </si>
  <si>
    <t>ALTURAS DE CIALES</t>
  </si>
  <si>
    <t>RQ005002014</t>
  </si>
  <si>
    <t>EL DORADO</t>
  </si>
  <si>
    <t>RQ005002015</t>
  </si>
  <si>
    <t>AGUSTIN RUIZ MIRANDA</t>
  </si>
  <si>
    <t>RQ005002016</t>
  </si>
  <si>
    <t>OSCAR COLON DELGADO</t>
  </si>
  <si>
    <t>RQ005002017</t>
  </si>
  <si>
    <t>ENRIQUE ZORRILLA</t>
  </si>
  <si>
    <t>RQ005002018</t>
  </si>
  <si>
    <t>LOS MURALES</t>
  </si>
  <si>
    <t>RQ005002019</t>
  </si>
  <si>
    <t>VILLA EVANGELINA IV</t>
  </si>
  <si>
    <t>RQ005002020</t>
  </si>
  <si>
    <t>BRISAS DE CAMPO ALEGRE</t>
  </si>
  <si>
    <t>RQ005002021</t>
  </si>
  <si>
    <t>VISTAS DE ATENAS</t>
  </si>
  <si>
    <t>RQ005002022</t>
  </si>
  <si>
    <t>FRANCISCO VIGO SALAS</t>
  </si>
  <si>
    <t>RQ005002023</t>
  </si>
  <si>
    <t>GUARIONEX</t>
  </si>
  <si>
    <t>RQ005002024</t>
  </si>
  <si>
    <t>RAMON P RODRIGUEZ</t>
  </si>
  <si>
    <t>RQ005002025</t>
  </si>
  <si>
    <t>JARDINES DE SAN FERNANDO</t>
  </si>
  <si>
    <t>RQ005002026</t>
  </si>
  <si>
    <t>EL TOA</t>
  </si>
  <si>
    <t>RQ005002027</t>
  </si>
  <si>
    <t>VILLA DE SABANA</t>
  </si>
  <si>
    <t>RQ005002028</t>
  </si>
  <si>
    <t>FRANCISCO VEGA SANCHEZ</t>
  </si>
  <si>
    <t>RQ005002029</t>
  </si>
  <si>
    <t>LAS VIOLETAS</t>
  </si>
  <si>
    <t>RQ005002030</t>
  </si>
  <si>
    <t>EL BATEY</t>
  </si>
  <si>
    <t>RQ005002031</t>
  </si>
  <si>
    <t>ENRIQUE CATONI</t>
  </si>
  <si>
    <t>RQ005002032</t>
  </si>
  <si>
    <t>ALTURAS DE VEGA BAJA</t>
  </si>
  <si>
    <t>RQ005002033</t>
  </si>
  <si>
    <t>RQ005002034</t>
  </si>
  <si>
    <t>VIVAMERI APARTMENTS</t>
  </si>
  <si>
    <t>RQ005003001</t>
  </si>
  <si>
    <t>VIRGILIO DAVILA</t>
  </si>
  <si>
    <t>RQ005003002</t>
  </si>
  <si>
    <t>JOSE CELSO BARBOSA</t>
  </si>
  <si>
    <t>RQ005003003</t>
  </si>
  <si>
    <t>RAFAEL TORRECH</t>
  </si>
  <si>
    <t>RQ005003004</t>
  </si>
  <si>
    <t>MAGNOLIA GARDENS</t>
  </si>
  <si>
    <t>RQ005003005</t>
  </si>
  <si>
    <t>ALEGRIA APARTMENTS</t>
  </si>
  <si>
    <t>RQ005003006</t>
  </si>
  <si>
    <t>BRISAS DE BAYAMON</t>
  </si>
  <si>
    <t>RQ005003007</t>
  </si>
  <si>
    <t>LAS GARDENIAS</t>
  </si>
  <si>
    <t>RQ005003008</t>
  </si>
  <si>
    <t>LA ALHAMBRA</t>
  </si>
  <si>
    <t>RQ005003010</t>
  </si>
  <si>
    <t>JARDINES DE CAPARRA</t>
  </si>
  <si>
    <t>RQ005003011</t>
  </si>
  <si>
    <t>SIERRA LINDA</t>
  </si>
  <si>
    <t>RQ005003012</t>
  </si>
  <si>
    <t>LOS LAURELES</t>
  </si>
  <si>
    <t>RQ005003013</t>
  </si>
  <si>
    <t>LAS DOMINICOS</t>
  </si>
  <si>
    <t>RQ005003014</t>
  </si>
  <si>
    <t>BELLA VISTA HEIGHTS</t>
  </si>
  <si>
    <t>RQ005003015</t>
  </si>
  <si>
    <t>CORTIJO/VALENCIA</t>
  </si>
  <si>
    <t>RQ005003016</t>
  </si>
  <si>
    <t>CAMPO VERDE</t>
  </si>
  <si>
    <t>RQ005003017</t>
  </si>
  <si>
    <t>ROSENDO MATIENZO CINTRON</t>
  </si>
  <si>
    <t>RQ005003018</t>
  </si>
  <si>
    <t>RES. JUANA MATOS</t>
  </si>
  <si>
    <t>RQ005003019</t>
  </si>
  <si>
    <t>JUANA MATOS</t>
  </si>
  <si>
    <t>RQ005003020</t>
  </si>
  <si>
    <t>RQ005003021</t>
  </si>
  <si>
    <t>LAS PALMAS</t>
  </si>
  <si>
    <t>RQ005003022</t>
  </si>
  <si>
    <t>JARDINES DE CATANO</t>
  </si>
  <si>
    <t>RQ005003023</t>
  </si>
  <si>
    <t>EL COQUI</t>
  </si>
  <si>
    <t>RQ005003024</t>
  </si>
  <si>
    <t>ZENON DIAZ VALCARCEL</t>
  </si>
  <si>
    <t>RQ005003025</t>
  </si>
  <si>
    <t>VILLAS DEL MABO</t>
  </si>
  <si>
    <t>RQ005003027</t>
  </si>
  <si>
    <t>LA ROSALEDA</t>
  </si>
  <si>
    <t>RQ005003028</t>
  </si>
  <si>
    <t>RAFAEL MARTINEZ NADAL</t>
  </si>
  <si>
    <t>RQ005004001</t>
  </si>
  <si>
    <t>VISTA ALEGRE</t>
  </si>
  <si>
    <t>RQ005004002</t>
  </si>
  <si>
    <t>VILLA MONSERRATE</t>
  </si>
  <si>
    <t>RQ005004003</t>
  </si>
  <si>
    <t>JUAN JIMENEZ GARCIA</t>
  </si>
  <si>
    <t>RQ005004005</t>
  </si>
  <si>
    <t>RAUL CASTELLON</t>
  </si>
  <si>
    <t>RQ005004006</t>
  </si>
  <si>
    <t>BRISAS DEL TURABO</t>
  </si>
  <si>
    <t>RQ005004007</t>
  </si>
  <si>
    <t>BRISAS DEL TURABO II</t>
  </si>
  <si>
    <t>RQ005004008</t>
  </si>
  <si>
    <t>CAGUAX</t>
  </si>
  <si>
    <t>RQ005004009</t>
  </si>
  <si>
    <t>TURABO HEIGHTS</t>
  </si>
  <si>
    <t>RQ005004010</t>
  </si>
  <si>
    <t>BONNEVILLE HEIGHTS</t>
  </si>
  <si>
    <t>RQ005004011</t>
  </si>
  <si>
    <t>VILLA DE REY</t>
  </si>
  <si>
    <t>RQ005004012</t>
  </si>
  <si>
    <t>JARDINES DE SAN CARLOS</t>
  </si>
  <si>
    <t>RQ005004013</t>
  </si>
  <si>
    <t>EL MIRADOR APARTMENT</t>
  </si>
  <si>
    <t>RQ005004014</t>
  </si>
  <si>
    <t>LUIS DEL C ECHEVARRIA</t>
  </si>
  <si>
    <t>RQ005004015</t>
  </si>
  <si>
    <t>NARCISO VARONA</t>
  </si>
  <si>
    <t>RQ005004016</t>
  </si>
  <si>
    <t>COLINAS DE MAGNOLIA</t>
  </si>
  <si>
    <t>RQ005004017</t>
  </si>
  <si>
    <t>ANTULIO LOPEZ FLECHA</t>
  </si>
  <si>
    <t>RQ005004018</t>
  </si>
  <si>
    <t>LA RIBERA</t>
  </si>
  <si>
    <t>RQ005004019</t>
  </si>
  <si>
    <t>EXT. JARDINES DE JUDELY</t>
  </si>
  <si>
    <t>RQ005004020</t>
  </si>
  <si>
    <t>LA LORENZANA</t>
  </si>
  <si>
    <t>RQ005005001</t>
  </si>
  <si>
    <t>JESUS T PINERO</t>
  </si>
  <si>
    <t>RQ005005003</t>
  </si>
  <si>
    <t>SABANA ABAJO</t>
  </si>
  <si>
    <t>RQ005005004</t>
  </si>
  <si>
    <t>LOS MIRTOS</t>
  </si>
  <si>
    <t>RQ005005005</t>
  </si>
  <si>
    <t>LAGOS DE BLASINA</t>
  </si>
  <si>
    <t>RQ005005006</t>
  </si>
  <si>
    <t>CATA¿TO GARDENS</t>
  </si>
  <si>
    <t>RQ005005007</t>
  </si>
  <si>
    <t>EL FLAMBOYAN</t>
  </si>
  <si>
    <t>RQ005005008</t>
  </si>
  <si>
    <t>ALTURAS DE COUNTRY</t>
  </si>
  <si>
    <t>RQ005005009</t>
  </si>
  <si>
    <t>LA ESMERALDA</t>
  </si>
  <si>
    <t>RQ005005010</t>
  </si>
  <si>
    <t>EL CORAL</t>
  </si>
  <si>
    <t>RQ005005011</t>
  </si>
  <si>
    <t>TORRES DE SABANA</t>
  </si>
  <si>
    <t>RQ005005012</t>
  </si>
  <si>
    <t>EL FARO</t>
  </si>
  <si>
    <t>RQ005005013</t>
  </si>
  <si>
    <t>ROBERTO CLEMENTE</t>
  </si>
  <si>
    <t>RQ005005014</t>
  </si>
  <si>
    <t>SANTA CATALINA</t>
  </si>
  <si>
    <t>RQ005005015</t>
  </si>
  <si>
    <t>CAROLINA HOUSING</t>
  </si>
  <si>
    <t>RQ005005016</t>
  </si>
  <si>
    <t>LOMA ALTA</t>
  </si>
  <si>
    <t>RQ005005017</t>
  </si>
  <si>
    <t>JARDINES DE CEIBA</t>
  </si>
  <si>
    <t>RQ005005018</t>
  </si>
  <si>
    <t>LA CEIBA</t>
  </si>
  <si>
    <t>RQ005005019</t>
  </si>
  <si>
    <t>PEDRO ROSARIO NIEVES</t>
  </si>
  <si>
    <t>RQ005005020</t>
  </si>
  <si>
    <t>PUERTO REAL</t>
  </si>
  <si>
    <t>RQ005005021</t>
  </si>
  <si>
    <t>SANTIAGO VEVE CALZADA</t>
  </si>
  <si>
    <t>RQ005005022</t>
  </si>
  <si>
    <t>YUQUIYU I</t>
  </si>
  <si>
    <t>RQ005005023</t>
  </si>
  <si>
    <t>DIEGO ZALDUONDO</t>
  </si>
  <si>
    <t>RQ005005024</t>
  </si>
  <si>
    <t>EL CEMI</t>
  </si>
  <si>
    <t>RQ005005025</t>
  </si>
  <si>
    <t>YUQUIYU II</t>
  </si>
  <si>
    <t>RQ005005026</t>
  </si>
  <si>
    <t>JOSE H RAMIREZ</t>
  </si>
  <si>
    <t>RQ005005027</t>
  </si>
  <si>
    <t>Los Rosales</t>
  </si>
  <si>
    <t>RQ005005028</t>
  </si>
  <si>
    <t>LOS CEDROS</t>
  </si>
  <si>
    <t>RQ005005029</t>
  </si>
  <si>
    <t>COVADONGA</t>
  </si>
  <si>
    <t>RQ005005030</t>
  </si>
  <si>
    <t>JARDINES DE VIEQUES</t>
  </si>
  <si>
    <t>RQ005005031</t>
  </si>
  <si>
    <t>CESAR "COCA" GONZALEZ</t>
  </si>
  <si>
    <t>RQ005005032</t>
  </si>
  <si>
    <t>FELIPE SANCHEZ OSORIO</t>
  </si>
  <si>
    <t>RQ005006001</t>
  </si>
  <si>
    <t>LIBORIO ORTIZ</t>
  </si>
  <si>
    <t>RQ005006002</t>
  </si>
  <si>
    <t>VILLA UNIVERSITARIA</t>
  </si>
  <si>
    <t>RQ005006003</t>
  </si>
  <si>
    <t>REPARTO SAN ANTONIO</t>
  </si>
  <si>
    <t>RQ005006004</t>
  </si>
  <si>
    <t>LUIS MUNOZ MORALES</t>
  </si>
  <si>
    <t>RQ005006005</t>
  </si>
  <si>
    <t>JARDINES DE MONTELLANO</t>
  </si>
  <si>
    <t>RQ005006006</t>
  </si>
  <si>
    <t>ALTURAS DE MONTELLANO</t>
  </si>
  <si>
    <t>RQ005006007</t>
  </si>
  <si>
    <t>BRISAS DE CAYEY</t>
  </si>
  <si>
    <t>RQ005006008</t>
  </si>
  <si>
    <t>PRAXEDES SANTIAGO</t>
  </si>
  <si>
    <t>RQ005006009</t>
  </si>
  <si>
    <t>JARDINES DE CIDRA</t>
  </si>
  <si>
    <t>RQ005006010</t>
  </si>
  <si>
    <t>CIDRA HOUSING</t>
  </si>
  <si>
    <t>RQ005006011</t>
  </si>
  <si>
    <t>RQ005006012</t>
  </si>
  <si>
    <t>JARDINES DEL EDEN</t>
  </si>
  <si>
    <t>RQ005006013</t>
  </si>
  <si>
    <t>COAMO APARTMENTS</t>
  </si>
  <si>
    <t>RQ005006014</t>
  </si>
  <si>
    <t>MANUEL MARTORELL</t>
  </si>
  <si>
    <t>RQ005006015</t>
  </si>
  <si>
    <t>ENRIQUE LANDRON</t>
  </si>
  <si>
    <t>RQ005006016</t>
  </si>
  <si>
    <t>FERNANDO CALIMANO</t>
  </si>
  <si>
    <t>RQ005006017</t>
  </si>
  <si>
    <t>LUIS PALES MATOS</t>
  </si>
  <si>
    <t>RQ005006018</t>
  </si>
  <si>
    <t>CARIOCA</t>
  </si>
  <si>
    <t>RQ005006019</t>
  </si>
  <si>
    <t>JARDINES DE GUAMANI</t>
  </si>
  <si>
    <t>RQ005006020</t>
  </si>
  <si>
    <t>VALLE  DE GUAYAMA</t>
  </si>
  <si>
    <t>RQ005006021</t>
  </si>
  <si>
    <t>VILLA DEL PARQUE</t>
  </si>
  <si>
    <t>RQ005006022</t>
  </si>
  <si>
    <t>LEONARDO SANTIAGO</t>
  </si>
  <si>
    <t>RQ005006023</t>
  </si>
  <si>
    <t>SAN MARTIN</t>
  </si>
  <si>
    <t>RQ005006024</t>
  </si>
  <si>
    <t>TOMAS SOROLLA</t>
  </si>
  <si>
    <t>RQ005006025</t>
  </si>
  <si>
    <t>CANDELARIO TORRES</t>
  </si>
  <si>
    <t>RQ005006026</t>
  </si>
  <si>
    <t>JOSE V FORTIS</t>
  </si>
  <si>
    <t>RQ005006027</t>
  </si>
  <si>
    <t>VILLAS DE OROCOVIS</t>
  </si>
  <si>
    <t>RQ005006028</t>
  </si>
  <si>
    <t>RQ005006029</t>
  </si>
  <si>
    <t>BRISAS DEL MAR</t>
  </si>
  <si>
    <t>RQ005006030</t>
  </si>
  <si>
    <t>PEDRO M DESCARTES</t>
  </si>
  <si>
    <t>RQ005006031</t>
  </si>
  <si>
    <t>RINCON TAINO</t>
  </si>
  <si>
    <t>RQ005006032</t>
  </si>
  <si>
    <t>EL TAINO</t>
  </si>
  <si>
    <t>RQ005006033</t>
  </si>
  <si>
    <t>ESTANCIAS DE SANTA ISABEL</t>
  </si>
  <si>
    <t>RQ005006034</t>
  </si>
  <si>
    <t>ENUDIO NEGRON</t>
  </si>
  <si>
    <t>RQ005006035</t>
  </si>
  <si>
    <t>MAXIMO MIRANDA JIMENEZ</t>
  </si>
  <si>
    <t>RQ005006036</t>
  </si>
  <si>
    <t>VILLAS DE JOHNNY TOLEDO</t>
  </si>
  <si>
    <t>RQ005007001</t>
  </si>
  <si>
    <t>ISIDRO CORA</t>
  </si>
  <si>
    <t>RQ005007002</t>
  </si>
  <si>
    <t>PADRE RIVERA</t>
  </si>
  <si>
    <t>RQ005007003</t>
  </si>
  <si>
    <t>DR PEDRO J PALOU</t>
  </si>
  <si>
    <t>RQ005007004</t>
  </si>
  <si>
    <t>JARDINES DE ORIENTE</t>
  </si>
  <si>
    <t>RQ005007005</t>
  </si>
  <si>
    <t>VILLA NAVARRO</t>
  </si>
  <si>
    <t>RQ005007006</t>
  </si>
  <si>
    <t>IGNACIO MORALES DAVILA</t>
  </si>
  <si>
    <t>RQ005007007</t>
  </si>
  <si>
    <t>RQ005007008</t>
  </si>
  <si>
    <t>NAGUABO VALLEY</t>
  </si>
  <si>
    <t>RQ005007009</t>
  </si>
  <si>
    <t>VILLA REAL</t>
  </si>
  <si>
    <t>RQ005007010</t>
  </si>
  <si>
    <t>DR VICTOR BERRIOS</t>
  </si>
  <si>
    <t>RQ005007011</t>
  </si>
  <si>
    <t>EXT SANTA ELENA</t>
  </si>
  <si>
    <t>RQ005007012</t>
  </si>
  <si>
    <t>LOS VALLES</t>
  </si>
  <si>
    <t>RQ005008001</t>
  </si>
  <si>
    <t>FRANCISCO FIGUEROA</t>
  </si>
  <si>
    <t>RQ005008003</t>
  </si>
  <si>
    <t>SANTA RITA DE CASIA</t>
  </si>
  <si>
    <t>RQ005008004</t>
  </si>
  <si>
    <t>GABRIEL SOLER</t>
  </si>
  <si>
    <t>RQ005008005</t>
  </si>
  <si>
    <t>JARDINES LAS MARIAS</t>
  </si>
  <si>
    <t>RQ005008006</t>
  </si>
  <si>
    <t>JUAN FERRER</t>
  </si>
  <si>
    <t>RQ005008007</t>
  </si>
  <si>
    <t>COLUMBUS LANDING</t>
  </si>
  <si>
    <t>RQ005008008</t>
  </si>
  <si>
    <t>FRANKLIN D ROOSEVELT</t>
  </si>
  <si>
    <t>RQ005008009</t>
  </si>
  <si>
    <t>RQ005008010</t>
  </si>
  <si>
    <t>SABALOS GARDENS</t>
  </si>
  <si>
    <t>RQ005008012</t>
  </si>
  <si>
    <t>CUESTA DE LAS PIEDRAS</t>
  </si>
  <si>
    <t>RQ005008013</t>
  </si>
  <si>
    <t>YAGUEZ</t>
  </si>
  <si>
    <t>RQ005008014</t>
  </si>
  <si>
    <t>MANUEL HERNANDEZ ROSA</t>
  </si>
  <si>
    <t>RQ005008015</t>
  </si>
  <si>
    <t>EL CARMEN</t>
  </si>
  <si>
    <t>RQ005008016</t>
  </si>
  <si>
    <t>RAFAEL HERNANDEZ</t>
  </si>
  <si>
    <t>RQ005008017</t>
  </si>
  <si>
    <t>MAR Y SOL</t>
  </si>
  <si>
    <t>RQ005008018</t>
  </si>
  <si>
    <t>RQ005008019</t>
  </si>
  <si>
    <t>RAMIREZ DE ARELLANO</t>
  </si>
  <si>
    <t>RQ005008020</t>
  </si>
  <si>
    <t>MONTE ISLENO</t>
  </si>
  <si>
    <t>RQ005008021</t>
  </si>
  <si>
    <t>JARDINES DE CONCORDIA</t>
  </si>
  <si>
    <t>RQ005008022</t>
  </si>
  <si>
    <t>FLAMBOYAN GARDENS</t>
  </si>
  <si>
    <t>RQ005008023</t>
  </si>
  <si>
    <t>PARQUE SULTANA</t>
  </si>
  <si>
    <t>RQ005008024</t>
  </si>
  <si>
    <t>MAYAGUEZ HOUSING</t>
  </si>
  <si>
    <t>RQ005008025</t>
  </si>
  <si>
    <t>EL RECREO</t>
  </si>
  <si>
    <t>RQ005008026</t>
  </si>
  <si>
    <t>MANUEL F ROSSY</t>
  </si>
  <si>
    <t>RQ005008027</t>
  </si>
  <si>
    <t>VEREDAS DEL MAR</t>
  </si>
  <si>
    <t>RQ005009001</t>
  </si>
  <si>
    <t>VILLA VALLE VERDE</t>
  </si>
  <si>
    <t>RQ005009002</t>
  </si>
  <si>
    <t>ALTURAS DE ADJUNTAS</t>
  </si>
  <si>
    <t>RQ005009003</t>
  </si>
  <si>
    <t>LUIS MUNOZ RIVERA</t>
  </si>
  <si>
    <t>RQ005009004</t>
  </si>
  <si>
    <t>JARDINES DE GUANICA</t>
  </si>
  <si>
    <t>RQ005009005</t>
  </si>
  <si>
    <t>PADRE NAZARIO</t>
  </si>
  <si>
    <t>RQ005009006</t>
  </si>
  <si>
    <t>RQ005009007</t>
  </si>
  <si>
    <t>HAYUYA II</t>
  </si>
  <si>
    <t>RQ005009008</t>
  </si>
  <si>
    <t>LAS AMERICAS</t>
  </si>
  <si>
    <t>RQ005009009</t>
  </si>
  <si>
    <t>LOS FLAMBOYANES</t>
  </si>
  <si>
    <t>RQ005009010</t>
  </si>
  <si>
    <t>PONCE DE LEON, PONCE</t>
  </si>
  <si>
    <t>RQ005009011</t>
  </si>
  <si>
    <t>SANTIAGO IGLESIAS, PONCE</t>
  </si>
  <si>
    <t>RQ005009012</t>
  </si>
  <si>
    <t>CARIBE, PONCE</t>
  </si>
  <si>
    <t>RQ005009013</t>
  </si>
  <si>
    <t>PORTUGUES, PONCE</t>
  </si>
  <si>
    <t>RQ005009014</t>
  </si>
  <si>
    <t>DR PILA IGLESIAS, PONCE</t>
  </si>
  <si>
    <t>RQ005009015</t>
  </si>
  <si>
    <t>PEDRO J ROSALY</t>
  </si>
  <si>
    <t>RQ005009016</t>
  </si>
  <si>
    <t>DR JOSE N GANDARA, PONCE</t>
  </si>
  <si>
    <t>RQ005009017</t>
  </si>
  <si>
    <t>ARISTIDES CHAVIER, PONCE</t>
  </si>
  <si>
    <t>RQ005009018</t>
  </si>
  <si>
    <t>EXT MANUEL DE LA PILA</t>
  </si>
  <si>
    <t>RQ005009019</t>
  </si>
  <si>
    <t>DR RAFAEL LOPEZ NUSSA</t>
  </si>
  <si>
    <t>RQ005009020</t>
  </si>
  <si>
    <t>ERNESTO RAMOS ANTONINI</t>
  </si>
  <si>
    <t>RQ005009021</t>
  </si>
  <si>
    <t>LOS ROSALES</t>
  </si>
  <si>
    <t>RQ005009022</t>
  </si>
  <si>
    <t>RQ005009023</t>
  </si>
  <si>
    <t>LIRIOS DEL SUR</t>
  </si>
  <si>
    <t>RQ005009024</t>
  </si>
  <si>
    <t>PERLA DEL CARIBE</t>
  </si>
  <si>
    <t>RQ005009025</t>
  </si>
  <si>
    <t>EXT DR PILA 2ND EXT.</t>
  </si>
  <si>
    <t>RQ005009026</t>
  </si>
  <si>
    <t>CANA HOUSING</t>
  </si>
  <si>
    <t>RQ005009027</t>
  </si>
  <si>
    <t>JOSE TORMOS DIEGO</t>
  </si>
  <si>
    <t>RQ005009028</t>
  </si>
  <si>
    <t>PONCE HOUSING</t>
  </si>
  <si>
    <t>RQ005009029</t>
  </si>
  <si>
    <t>VILLA ELENA</t>
  </si>
  <si>
    <t>RQ005009030</t>
  </si>
  <si>
    <t>SILVER VALLEY</t>
  </si>
  <si>
    <t>RQ005009031</t>
  </si>
  <si>
    <t>PERLA DE BUCANA</t>
  </si>
  <si>
    <t>RQ005009032</t>
  </si>
  <si>
    <t>JOSE CASTILLO MERCADO</t>
  </si>
  <si>
    <t>RQ005009033</t>
  </si>
  <si>
    <t>FERNANDO LUIS GARCIA</t>
  </si>
  <si>
    <t>RQ005009034</t>
  </si>
  <si>
    <t>JARDINES DE UTUADO</t>
  </si>
  <si>
    <t>RQ005009035</t>
  </si>
  <si>
    <t>RQ005009036</t>
  </si>
  <si>
    <t>VILLAS DEL CAFETAL</t>
  </si>
  <si>
    <t>RQ005009038</t>
  </si>
  <si>
    <t>ESTANCIAS DORADAS</t>
  </si>
  <si>
    <t>RQ005010001</t>
  </si>
  <si>
    <t>LAS CASAS</t>
  </si>
  <si>
    <t>RQ005010002</t>
  </si>
  <si>
    <t>SAN ANTONIO</t>
  </si>
  <si>
    <t>RQ005010004</t>
  </si>
  <si>
    <t>SAN AGUSTIN</t>
  </si>
  <si>
    <t>RQ005010005</t>
  </si>
  <si>
    <t>NEMESIO R CANALES</t>
  </si>
  <si>
    <t>RQ005010006</t>
  </si>
  <si>
    <t>RQ005010007</t>
  </si>
  <si>
    <t>LUIS LLORENS TORRES</t>
  </si>
  <si>
    <t>RQ005010008</t>
  </si>
  <si>
    <t>RQ005010009</t>
  </si>
  <si>
    <t>RQ005010010</t>
  </si>
  <si>
    <t>VISTA HERMOSA</t>
  </si>
  <si>
    <t>RQ005010011</t>
  </si>
  <si>
    <t>RQ005010012</t>
  </si>
  <si>
    <t>RQ005010013</t>
  </si>
  <si>
    <t>RQ005010014</t>
  </si>
  <si>
    <t>RQ005010015</t>
  </si>
  <si>
    <t>VILLA ESPANA</t>
  </si>
  <si>
    <t>RQ005010016</t>
  </si>
  <si>
    <t>LAS MARGARITAS</t>
  </si>
  <si>
    <t>RQ005010017</t>
  </si>
  <si>
    <t>RQ005010018</t>
  </si>
  <si>
    <t>MANUEL A PEREZ</t>
  </si>
  <si>
    <t>RQ005010019</t>
  </si>
  <si>
    <t>EXT. MANUEL A. PEREZ</t>
  </si>
  <si>
    <t>RQ005010020</t>
  </si>
  <si>
    <t>EXT MANUEL A PEREZ</t>
  </si>
  <si>
    <t>RQ005010021</t>
  </si>
  <si>
    <t>JUAN C CORDERO DAVILA</t>
  </si>
  <si>
    <t>RQ005010022</t>
  </si>
  <si>
    <t>JARDINES SELLES</t>
  </si>
  <si>
    <t>RQ005010023</t>
  </si>
  <si>
    <t>JARDINES DEL PARAISO</t>
  </si>
  <si>
    <t>RQ005010024</t>
  </si>
  <si>
    <t>JARDINES DE COUNTRY CLUB</t>
  </si>
  <si>
    <t>RQ005010026</t>
  </si>
  <si>
    <t>ALEJANDRINO</t>
  </si>
  <si>
    <t>RQ005010027</t>
  </si>
  <si>
    <t>RQ005010028</t>
  </si>
  <si>
    <t>SAN FERNANDO</t>
  </si>
  <si>
    <t>RQ005010029</t>
  </si>
  <si>
    <t>LOS LIRIOS</t>
  </si>
  <si>
    <t>RQ005010030</t>
  </si>
  <si>
    <t>JARDINES DE CAMPO RICO</t>
  </si>
  <si>
    <t>RQ005010031</t>
  </si>
  <si>
    <t>EL TREBOL</t>
  </si>
  <si>
    <t>RQ005010032</t>
  </si>
  <si>
    <t>ALTURAS DE CUPEY</t>
  </si>
  <si>
    <t>RQ005010033</t>
  </si>
  <si>
    <t>VILLA ESPERANZA</t>
  </si>
  <si>
    <t>RQ005010034</t>
  </si>
  <si>
    <t>RQ005010035</t>
  </si>
  <si>
    <t>JARD. DE MONTE HATILLO</t>
  </si>
  <si>
    <t>RQ005010036</t>
  </si>
  <si>
    <t>RQ005010037</t>
  </si>
  <si>
    <t>EXT JARDINES SELLES</t>
  </si>
  <si>
    <t>RQ005010039</t>
  </si>
  <si>
    <t>RQ005010040</t>
  </si>
  <si>
    <t>Leopoldo Figueroa</t>
  </si>
  <si>
    <t>RQ005010041</t>
  </si>
  <si>
    <t>BEATRIZ LA SALLE</t>
  </si>
  <si>
    <t>RQ005010042</t>
  </si>
  <si>
    <t>LA ROSA</t>
  </si>
  <si>
    <t>RQ005010043</t>
  </si>
  <si>
    <t>JARDINES DE CUPEY</t>
  </si>
  <si>
    <t>RQ005010044</t>
  </si>
  <si>
    <t>RES. EMILIANO POL</t>
  </si>
  <si>
    <t>RQ005010045</t>
  </si>
  <si>
    <t>EL PRADO</t>
  </si>
  <si>
    <t>RQ005010046</t>
  </si>
  <si>
    <t>LAS DALIAS</t>
  </si>
  <si>
    <t>RQ005010048</t>
  </si>
  <si>
    <t>MONTE PARK</t>
  </si>
  <si>
    <t>RQ005010049</t>
  </si>
  <si>
    <t>LOS PENA</t>
  </si>
  <si>
    <t>RQ005010050</t>
  </si>
  <si>
    <t>EL MANANTIAL</t>
  </si>
  <si>
    <t>RQ005010051</t>
  </si>
  <si>
    <t>BRISAS DE CUPEY</t>
  </si>
  <si>
    <t>RQ005010052</t>
  </si>
  <si>
    <t>Santa Elena</t>
  </si>
  <si>
    <t>RQ005010053</t>
  </si>
  <si>
    <t>ANTIGUA VIA</t>
  </si>
  <si>
    <t>RQ005010054</t>
  </si>
  <si>
    <t>RQ005010055</t>
  </si>
  <si>
    <t>TORRE DE FRANCIA</t>
  </si>
  <si>
    <t>RQ005010056</t>
  </si>
  <si>
    <t>VILLA ANDALUCIA II</t>
  </si>
  <si>
    <t>RQ005010057</t>
  </si>
  <si>
    <t>JARDINES DE LA NUEVA PUERTA DE SAN JUAN</t>
  </si>
  <si>
    <t>RQ005010058</t>
  </si>
  <si>
    <t>LAS CAMELIAS APARTMENTS</t>
  </si>
  <si>
    <t>RQ005010060</t>
  </si>
  <si>
    <t>PUERTA DE TIERRA II</t>
  </si>
  <si>
    <t>RQ005010061</t>
  </si>
  <si>
    <t>RENAISSANCE SQUARE</t>
  </si>
  <si>
    <t>RQ005010062</t>
  </si>
  <si>
    <t>BAYSHORE VILLAS</t>
  </si>
  <si>
    <t>SC</t>
  </si>
  <si>
    <t>4EPH</t>
  </si>
  <si>
    <t>SC001000020</t>
  </si>
  <si>
    <t>Meeting Street Manor</t>
  </si>
  <si>
    <t>SC001000030</t>
  </si>
  <si>
    <t>Robert Mills Manor</t>
  </si>
  <si>
    <t>SC001000040</t>
  </si>
  <si>
    <t>Gadsden Green Homes</t>
  </si>
  <si>
    <t>SC002000001</t>
  </si>
  <si>
    <t>GONZALES GARDENS</t>
  </si>
  <si>
    <t>SC002000002</t>
  </si>
  <si>
    <t>ALLEN BENEDICT COURT</t>
  </si>
  <si>
    <t>SC002000003</t>
  </si>
  <si>
    <t>SOUTHEAST HOUSING</t>
  </si>
  <si>
    <t>SC002000004</t>
  </si>
  <si>
    <t>NORTHEAST HOUSING</t>
  </si>
  <si>
    <t>SC002000005</t>
  </si>
  <si>
    <t>CENTRAL HOUSING</t>
  </si>
  <si>
    <t>SC002000007</t>
  </si>
  <si>
    <t>SINGLE FAMILY WEST</t>
  </si>
  <si>
    <t>SC002000015</t>
  </si>
  <si>
    <t>SINGLE FAMILY CONSTRUCTION</t>
  </si>
  <si>
    <t>SC002000016</t>
  </si>
  <si>
    <t>SINGLE FAMILY ACQUISITION</t>
  </si>
  <si>
    <t>SC003000020</t>
  </si>
  <si>
    <t>GOOCH/ARCHIBALD VILLAGE</t>
  </si>
  <si>
    <t>SC003000030</t>
  </si>
  <si>
    <t>ARCHIBALD RUTLEDGE</t>
  </si>
  <si>
    <t>SC003000040</t>
  </si>
  <si>
    <t>SINGLE FAMILY UNITS</t>
  </si>
  <si>
    <t>SC003000080</t>
  </si>
  <si>
    <t>PRINCE HALL APTS</t>
  </si>
  <si>
    <t>SC003000100</t>
  </si>
  <si>
    <t>CAMP CROFT COURTS</t>
  </si>
  <si>
    <t>SC003000180</t>
  </si>
  <si>
    <t>CAMBRIDGE PLACE</t>
  </si>
  <si>
    <t>SC005000001</t>
  </si>
  <si>
    <t>SC007000001</t>
  </si>
  <si>
    <t>HAHN VILLAGE</t>
  </si>
  <si>
    <t>SC007000012</t>
  </si>
  <si>
    <t>SC007000013</t>
  </si>
  <si>
    <t>Scattered Sites 2</t>
  </si>
  <si>
    <t>SC007000014</t>
  </si>
  <si>
    <t>Scattered Site 3</t>
  </si>
  <si>
    <t>SC007000015</t>
  </si>
  <si>
    <t>Scattered Site Strutter Trail</t>
  </si>
  <si>
    <t>SC008000001</t>
  </si>
  <si>
    <t>SECOND ST/SIXTH ST APT</t>
  </si>
  <si>
    <t>SC008000002</t>
  </si>
  <si>
    <t>WHITE OAK CIRCLE APTS</t>
  </si>
  <si>
    <t>SC008000003</t>
  </si>
  <si>
    <t>GARY ST APTS</t>
  </si>
  <si>
    <t>SC008000004</t>
  </si>
  <si>
    <t>WASHINGTON RD APTS</t>
  </si>
  <si>
    <t>SC008000005</t>
  </si>
  <si>
    <t>COLLEGE ST APTS</t>
  </si>
  <si>
    <t>SC008000006</t>
  </si>
  <si>
    <t>HANSON CIRCLE APTS</t>
  </si>
  <si>
    <t>SC008000007</t>
  </si>
  <si>
    <t>SUBERTOWN LANE APTS</t>
  </si>
  <si>
    <t>SC011000001</t>
  </si>
  <si>
    <t>BROWN FRANKLIN COURT</t>
  </si>
  <si>
    <t>SC012000001</t>
  </si>
  <si>
    <t>CARVER APARTMENTS</t>
  </si>
  <si>
    <t>SC015000001</t>
  </si>
  <si>
    <t>WESTWOOD PARK</t>
  </si>
  <si>
    <t>SC016000001</t>
  </si>
  <si>
    <t>VICTORIA ARMS</t>
  </si>
  <si>
    <t>SC017000001</t>
  </si>
  <si>
    <t>LIMESTONE COURT</t>
  </si>
  <si>
    <t>SC017000002</t>
  </si>
  <si>
    <t>GRANARD COURT</t>
  </si>
  <si>
    <t>SC017000003</t>
  </si>
  <si>
    <t>BELTLINE COURTS</t>
  </si>
  <si>
    <t>SC017000004</t>
  </si>
  <si>
    <t>COLONIAL HEIGHTS</t>
  </si>
  <si>
    <t>SC019000001</t>
  </si>
  <si>
    <t>CHAMBERS AVE APTS</t>
  </si>
  <si>
    <t>SC019000002</t>
  </si>
  <si>
    <t>HORSESHOE CIRCLE APTS.</t>
  </si>
  <si>
    <t>SC020000001</t>
  </si>
  <si>
    <t>ARTHUR UNDERWOOD MANOR</t>
  </si>
  <si>
    <t>SC021000001</t>
  </si>
  <si>
    <t>EVANS STREET</t>
  </si>
  <si>
    <t>SC021000002</t>
  </si>
  <si>
    <t>BLUFF ROAD</t>
  </si>
  <si>
    <t>SC022000001</t>
  </si>
  <si>
    <t>WORKMAN STREET</t>
  </si>
  <si>
    <t>SC023000001</t>
  </si>
  <si>
    <t>HARMONY/FRIENDSHIP</t>
  </si>
  <si>
    <t>SC023000002</t>
  </si>
  <si>
    <t>HAMPTON/RAST/S. SUMTER/PINEWOOD</t>
  </si>
  <si>
    <t>SC024000001</t>
  </si>
  <si>
    <t>LITCHFIELD APTS</t>
  </si>
  <si>
    <t>SC024000002</t>
  </si>
  <si>
    <t>DENMARK</t>
  </si>
  <si>
    <t>SC024000003</t>
  </si>
  <si>
    <t>WILLISTON</t>
  </si>
  <si>
    <t>SC024000004</t>
  </si>
  <si>
    <t>MONCKS CORNER</t>
  </si>
  <si>
    <t>SC024000005</t>
  </si>
  <si>
    <t>ORANGEBURG ST PAUL</t>
  </si>
  <si>
    <t>SC024000006</t>
  </si>
  <si>
    <t>SANTEE</t>
  </si>
  <si>
    <t>SC024000007</t>
  </si>
  <si>
    <t>HARDEEVILLE</t>
  </si>
  <si>
    <t>SC024000008</t>
  </si>
  <si>
    <t>ORANGEBURG NEW DEVELOPMENT</t>
  </si>
  <si>
    <t>SC025000001</t>
  </si>
  <si>
    <t>HUCKABEE HEIGHTS</t>
  </si>
  <si>
    <t>SC025000002</t>
  </si>
  <si>
    <t>DARDEN TERRACE</t>
  </si>
  <si>
    <t>SC026000001</t>
  </si>
  <si>
    <t>SANDLEWOOD TERRACE</t>
  </si>
  <si>
    <t>SC026000002</t>
  </si>
  <si>
    <t>YEMASSEE HEIGHTS</t>
  </si>
  <si>
    <t>SC027000002</t>
  </si>
  <si>
    <t>PINE PK/CLYDE CT/LAKOTA PL</t>
  </si>
  <si>
    <t>SC027000003</t>
  </si>
  <si>
    <t>CHURCH HILL</t>
  </si>
  <si>
    <t>SC027000004</t>
  </si>
  <si>
    <t>OAKLAND PLACE</t>
  </si>
  <si>
    <t>SC027000005</t>
  </si>
  <si>
    <t>WAVERLY</t>
  </si>
  <si>
    <t>SC027000010</t>
  </si>
  <si>
    <t>BRIDGELAND</t>
  </si>
  <si>
    <t>SC027000011</t>
  </si>
  <si>
    <t>PARKVIEW PLAZA</t>
  </si>
  <si>
    <t>SC027000012</t>
  </si>
  <si>
    <t>CREEKSIDE VILLAGE</t>
  </si>
  <si>
    <t>SC027000020</t>
  </si>
  <si>
    <t>SELECT HOUSES/BRIDGELAND</t>
  </si>
  <si>
    <t>SC027000021</t>
  </si>
  <si>
    <t>PINE ACRES</t>
  </si>
  <si>
    <t>SC027000030</t>
  </si>
  <si>
    <t>J. O. SMITH VILLAS</t>
  </si>
  <si>
    <t>SC027000031</t>
  </si>
  <si>
    <t>EASTCREST</t>
  </si>
  <si>
    <t>SC028000001</t>
  </si>
  <si>
    <t>WESTSIDE APTS</t>
  </si>
  <si>
    <t>SC028000002</t>
  </si>
  <si>
    <t>MARYVILLE SOUTH APTS</t>
  </si>
  <si>
    <t>SC029000001</t>
  </si>
  <si>
    <t>EAST PARK</t>
  </si>
  <si>
    <t>SC030001258</t>
  </si>
  <si>
    <t>Fairfield &amp; Winns Apartments</t>
  </si>
  <si>
    <t>SC031000001</t>
  </si>
  <si>
    <t>GILLESPIE/INGRAM/MOTLEY/FRED HARRIS</t>
  </si>
  <si>
    <t>SC032000001</t>
  </si>
  <si>
    <t>CAROLINE COURTS</t>
  </si>
  <si>
    <t>SC033000001</t>
  </si>
  <si>
    <t>BLANTON COURT</t>
  </si>
  <si>
    <t>SC035002006</t>
  </si>
  <si>
    <t>JULIAN GRANT HOMES</t>
  </si>
  <si>
    <t>SC035072006</t>
  </si>
  <si>
    <t>BETHLEHEM COMM PROJECT</t>
  </si>
  <si>
    <t>SC037000011</t>
  </si>
  <si>
    <t>CALDWELL/FORTSON/JEFFERS</t>
  </si>
  <si>
    <t>SC040000001</t>
  </si>
  <si>
    <t>KELLY ACRES</t>
  </si>
  <si>
    <t>SC046000001</t>
  </si>
  <si>
    <t>PECAN GROVE II</t>
  </si>
  <si>
    <t>SC053000001</t>
  </si>
  <si>
    <t>WESTGATE APARTMENTS</t>
  </si>
  <si>
    <t>SC056000001</t>
  </si>
  <si>
    <t>JOSEPH FLOYD MANOR</t>
  </si>
  <si>
    <t>SC056000007</t>
  </si>
  <si>
    <t>BRIGHTON PLACE</t>
  </si>
  <si>
    <t>SC056000235</t>
  </si>
  <si>
    <t>Single Family Units</t>
  </si>
  <si>
    <t>SC059000001</t>
  </si>
  <si>
    <t>CLIO EAST</t>
  </si>
  <si>
    <t>SC061000001</t>
  </si>
  <si>
    <t>CAYCE</t>
  </si>
  <si>
    <t>SC061000002</t>
  </si>
  <si>
    <t>SD</t>
  </si>
  <si>
    <t>SD007000001</t>
  </si>
  <si>
    <t>BURKE</t>
  </si>
  <si>
    <t>SD008000001</t>
  </si>
  <si>
    <t>KENNEBEC</t>
  </si>
  <si>
    <t>SD009000001</t>
  </si>
  <si>
    <t>DE SMET</t>
  </si>
  <si>
    <t>SD010000001</t>
  </si>
  <si>
    <t>LENNOX</t>
  </si>
  <si>
    <t>SD011000001</t>
  </si>
  <si>
    <t>LAKEVIEW TOWER</t>
  </si>
  <si>
    <t>SD013000001</t>
  </si>
  <si>
    <t>SD016000001</t>
  </si>
  <si>
    <t>SIOUX FALLS</t>
  </si>
  <si>
    <t>SD017000001</t>
  </si>
  <si>
    <t>PARKER HOUSING AND REDEVELOPMENT</t>
  </si>
  <si>
    <t>SD018000001</t>
  </si>
  <si>
    <t>LAKE ANDES</t>
  </si>
  <si>
    <t>SD019000001</t>
  </si>
  <si>
    <t>HOT SPRINGS</t>
  </si>
  <si>
    <t>SD020000001</t>
  </si>
  <si>
    <t>SISSETON</t>
  </si>
  <si>
    <t>SD021000001</t>
  </si>
  <si>
    <t>WESSINGTON SPRINGS</t>
  </si>
  <si>
    <t>SD022000001</t>
  </si>
  <si>
    <t>MARTIN HOUSING AUTHORITY</t>
  </si>
  <si>
    <t>SD023000001</t>
  </si>
  <si>
    <t>MURDO</t>
  </si>
  <si>
    <t>SD024000001</t>
  </si>
  <si>
    <t>LAKE NORDEN</t>
  </si>
  <si>
    <t>SD025000001</t>
  </si>
  <si>
    <t>LEMMON</t>
  </si>
  <si>
    <t>SD025000003</t>
  </si>
  <si>
    <t>Project 3</t>
  </si>
  <si>
    <t>SD031000001</t>
  </si>
  <si>
    <t>WESTSIDE APARTMENTS</t>
  </si>
  <si>
    <t>SD034000001</t>
  </si>
  <si>
    <t>THE HOMESTEAD</t>
  </si>
  <si>
    <t>SD035000001</t>
  </si>
  <si>
    <t>PIERRE HOUSING</t>
  </si>
  <si>
    <t>SD038000001</t>
  </si>
  <si>
    <t>MILLER LOW-RENT</t>
  </si>
  <si>
    <t>SD039000001</t>
  </si>
  <si>
    <t>COLONIAL VILLAGE</t>
  </si>
  <si>
    <t>SD040000001</t>
  </si>
  <si>
    <t>Pleasant View Apartments</t>
  </si>
  <si>
    <t>SD043000001</t>
  </si>
  <si>
    <t>WATERTOWN HOUSING AUTHORITY</t>
  </si>
  <si>
    <t>SD045000011</t>
  </si>
  <si>
    <t>JACKSON HEIGHTS/VALLEY V.</t>
  </si>
  <si>
    <t>SD045000016</t>
  </si>
  <si>
    <t>SHERIDAN/QUEEN HEIGHTS</t>
  </si>
  <si>
    <t>SD047063384</t>
  </si>
  <si>
    <t>HILLSVIEW HIGHRISE</t>
  </si>
  <si>
    <t>TN</t>
  </si>
  <si>
    <t>4KPH</t>
  </si>
  <si>
    <t>TN001000002</t>
  </si>
  <si>
    <t>FOOTE HOMES</t>
  </si>
  <si>
    <t>TN001000014</t>
  </si>
  <si>
    <t>VENSON CENTER</t>
  </si>
  <si>
    <t>TN001000018</t>
  </si>
  <si>
    <t>JEFFERSON SQUARE</t>
  </si>
  <si>
    <t>TN001000021</t>
  </si>
  <si>
    <t>MONTGOMERY PLAZA</t>
  </si>
  <si>
    <t>TN001000044</t>
  </si>
  <si>
    <t>COLLEGE PARK FAMILY I</t>
  </si>
  <si>
    <t>TN001000046</t>
  </si>
  <si>
    <t>COLLEGE PARK FAMILY II</t>
  </si>
  <si>
    <t>TN001000047</t>
  </si>
  <si>
    <t>UPTOWN SQUARE</t>
  </si>
  <si>
    <t>TN001000048</t>
  </si>
  <si>
    <t>GREENLAW PLACE</t>
  </si>
  <si>
    <t>TN001000049</t>
  </si>
  <si>
    <t>UPTOWN RENTAL HOMES PHASE II</t>
  </si>
  <si>
    <t>TN001000050</t>
  </si>
  <si>
    <t>METROPOLITAN PLACE</t>
  </si>
  <si>
    <t>TN001000051</t>
  </si>
  <si>
    <t>ASKEW PLACE</t>
  </si>
  <si>
    <t>TN001000053</t>
  </si>
  <si>
    <t>CROCKETT PLACE</t>
  </si>
  <si>
    <t>TN001000054</t>
  </si>
  <si>
    <t>LATHAM TERRACE</t>
  </si>
  <si>
    <t>TN001000055</t>
  </si>
  <si>
    <t>FOWLER MULTIFAMILY</t>
  </si>
  <si>
    <t>TN001000056</t>
  </si>
  <si>
    <t>TN001000057</t>
  </si>
  <si>
    <t>THE UNIVERSITY PLACE SENIOR</t>
  </si>
  <si>
    <t>TN001000058</t>
  </si>
  <si>
    <t>UPTOWN RENTAL HOMES PHASE III</t>
  </si>
  <si>
    <t>TN001000059</t>
  </si>
  <si>
    <t>UPTOWN RENTAL HOMES PHASE IV</t>
  </si>
  <si>
    <t>TN001000060</t>
  </si>
  <si>
    <t>UNIVERSITY PLACE PHASE II</t>
  </si>
  <si>
    <t>TN001000061</t>
  </si>
  <si>
    <t>HAROLD FORD SENIOR VILLAS</t>
  </si>
  <si>
    <t>TN001000062</t>
  </si>
  <si>
    <t>AUSTIN PARK</t>
  </si>
  <si>
    <t>TN001000064</t>
  </si>
  <si>
    <t>UNIVERSITY PLACE PHASE III</t>
  </si>
  <si>
    <t>TN001000065</t>
  </si>
  <si>
    <t>LEGENDS PARK EAST</t>
  </si>
  <si>
    <t>TN001000066</t>
  </si>
  <si>
    <t>LAKEVIEW LANDING</t>
  </si>
  <si>
    <t>TN001000067</t>
  </si>
  <si>
    <t>LEVI LANDING</t>
  </si>
  <si>
    <t>TN001000068</t>
  </si>
  <si>
    <t>THE VILLAGES AT CYPRESSWOOD</t>
  </si>
  <si>
    <t>TN001000069</t>
  </si>
  <si>
    <t>LYONS RIDGE APARTMENTS</t>
  </si>
  <si>
    <t>TN001000070</t>
  </si>
  <si>
    <t>LEGENDS PARK WEST</t>
  </si>
  <si>
    <t>TN001000071</t>
  </si>
  <si>
    <t>LEGENDS PARK NORTH</t>
  </si>
  <si>
    <t>TN001000072</t>
  </si>
  <si>
    <t>FAIRWAY MANOR</t>
  </si>
  <si>
    <t>TN001000073</t>
  </si>
  <si>
    <t>CLEABORN POINTE AT HERITAGE LANDING I</t>
  </si>
  <si>
    <t>TN001000074</t>
  </si>
  <si>
    <t>CLEABORN POINTE AT HERITAGE LANDING II</t>
  </si>
  <si>
    <t>TN001000075</t>
  </si>
  <si>
    <t>CLEABORN POINTE AT HERITAGE LANDING III</t>
  </si>
  <si>
    <t>TN001000076</t>
  </si>
  <si>
    <t>KEFAUVER TERRACE</t>
  </si>
  <si>
    <t>TN001000077</t>
  </si>
  <si>
    <t>CLEABORN POINTE AT HERITAGE LANDING IV</t>
  </si>
  <si>
    <t>TN007000010</t>
  </si>
  <si>
    <t>ALLENTON HEIGHTS</t>
  </si>
  <si>
    <t>TN007000040</t>
  </si>
  <si>
    <t>TN007000050</t>
  </si>
  <si>
    <t>ROSEWOOD GARDENS &amp; ALLEN</t>
  </si>
  <si>
    <t>TN007000060</t>
  </si>
  <si>
    <t>WASHINGTON-DOUGLAS-LINCO</t>
  </si>
  <si>
    <t>TN007000120</t>
  </si>
  <si>
    <t>VILLAGES OF OLD HICKORY</t>
  </si>
  <si>
    <t>TN007000140</t>
  </si>
  <si>
    <t>EAST POINTE</t>
  </si>
  <si>
    <t>TN007000150</t>
  </si>
  <si>
    <t>MCMILLAN TOWERS</t>
  </si>
  <si>
    <t>TN007000160</t>
  </si>
  <si>
    <t>CENTENNIAL PASS</t>
  </si>
  <si>
    <t>TN008000001</t>
  </si>
  <si>
    <t>VERNON PLACE</t>
  </si>
  <si>
    <t>TN009000001</t>
  </si>
  <si>
    <t>UNION CITY HSG AUTH, FAIRVIEW</t>
  </si>
  <si>
    <t>TN010000001</t>
  </si>
  <si>
    <t>TN010000002</t>
  </si>
  <si>
    <t>SUMMIT HEIGHTS</t>
  </si>
  <si>
    <t>TN010000003</t>
  </si>
  <si>
    <t>Chapel Street</t>
  </si>
  <si>
    <t>TN011000001</t>
  </si>
  <si>
    <t>PULASKI HOUSING AUTHORITY</t>
  </si>
  <si>
    <t>TN011000004</t>
  </si>
  <si>
    <t>VICTORIA PLACE</t>
  </si>
  <si>
    <t>TN011000005</t>
  </si>
  <si>
    <t>TN014000001</t>
  </si>
  <si>
    <t>MAYBERRY COURT</t>
  </si>
  <si>
    <t>TN014000002</t>
  </si>
  <si>
    <t>WEST END DEVELOPMENT</t>
  </si>
  <si>
    <t>TN021000001</t>
  </si>
  <si>
    <t>GARDNER HEIGHTS</t>
  </si>
  <si>
    <t>TN021000002</t>
  </si>
  <si>
    <t>HICKMAN HOMES &amp; MAYES HOMES</t>
  </si>
  <si>
    <t>TN024000001</t>
  </si>
  <si>
    <t>DOSSETT HOMES</t>
  </si>
  <si>
    <t>TN025000001</t>
  </si>
  <si>
    <t>TRENTON HOUSING AUTHORITY</t>
  </si>
  <si>
    <t>TN027000001</t>
  </si>
  <si>
    <t>HUMBOLDT HOUSING AUTHORITY</t>
  </si>
  <si>
    <t>TN028000001</t>
  </si>
  <si>
    <t>BROOKOVER HOMES</t>
  </si>
  <si>
    <t>TN030000001</t>
  </si>
  <si>
    <t>TN031000001</t>
  </si>
  <si>
    <t>NORTHSIDE TERRACE &amp; WESTWOOD MANOR</t>
  </si>
  <si>
    <t>TN032000001</t>
  </si>
  <si>
    <t>JAMES K. POLK COURT</t>
  </si>
  <si>
    <t>TN035000001</t>
  </si>
  <si>
    <t>FRANKLIN HSG AUTH</t>
  </si>
  <si>
    <t>TN036000001</t>
  </si>
  <si>
    <t>CARDEN HEIGHTS</t>
  </si>
  <si>
    <t>TN039000001</t>
  </si>
  <si>
    <t>PARKWAY APARTMENTS</t>
  </si>
  <si>
    <t>TN039000002</t>
  </si>
  <si>
    <t>TATE APARTMENTS</t>
  </si>
  <si>
    <t>TN039000003</t>
  </si>
  <si>
    <t>BRITTANY HILLS APTS</t>
  </si>
  <si>
    <t>TN039000004</t>
  </si>
  <si>
    <t>EASTSIDE MULTIFAMILY</t>
  </si>
  <si>
    <t>TN039000005</t>
  </si>
  <si>
    <t>EASTSIDE ANNEX</t>
  </si>
  <si>
    <t>TN039000006</t>
  </si>
  <si>
    <t>EASTSIDE ANNEX PHASE II</t>
  </si>
  <si>
    <t>TN039000007</t>
  </si>
  <si>
    <t>HIGHLAND COURT I</t>
  </si>
  <si>
    <t>TN039000008</t>
  </si>
  <si>
    <t>HIGHLAND COURT II</t>
  </si>
  <si>
    <t>TN040000001</t>
  </si>
  <si>
    <t>WILLOW COURTS</t>
  </si>
  <si>
    <t>TN041000001</t>
  </si>
  <si>
    <t>PERCY BROWN HOMES</t>
  </si>
  <si>
    <t>TN041000003</t>
  </si>
  <si>
    <t>CHERRY CIRCLE</t>
  </si>
  <si>
    <t>TN045000001</t>
  </si>
  <si>
    <t>MILLINGTON HSG AUTH</t>
  </si>
  <si>
    <t>TN047000001</t>
  </si>
  <si>
    <t>WALTON HEIGHTS-HARRIS HOUSE</t>
  </si>
  <si>
    <t>TN048000001</t>
  </si>
  <si>
    <t>M. L. LUMPKINS HOMES</t>
  </si>
  <si>
    <t>TN049000001</t>
  </si>
  <si>
    <t>SAVANNAH HSG AUTH</t>
  </si>
  <si>
    <t>TN050000001</t>
  </si>
  <si>
    <t>HATCHIE HAV CHICKASAW VL</t>
  </si>
  <si>
    <t>TN051000001</t>
  </si>
  <si>
    <t>PARSONS-DECATURVILLE HSG</t>
  </si>
  <si>
    <t>TN052000001</t>
  </si>
  <si>
    <t>TN059000001</t>
  </si>
  <si>
    <t>HOHENWALD HSG AUTH</t>
  </si>
  <si>
    <t>TN071000001</t>
  </si>
  <si>
    <t>HARTSVILLE HSG AUTH</t>
  </si>
  <si>
    <t>TN073000001</t>
  </si>
  <si>
    <t>PORTLAND HOUSING AUTHORITY</t>
  </si>
  <si>
    <t>TN074000001</t>
  </si>
  <si>
    <t>GRIFFIN RIDGE EXPANSION</t>
  </si>
  <si>
    <t>TN075000001</t>
  </si>
  <si>
    <t>NEWBERN HSG AUTH</t>
  </si>
  <si>
    <t>TN079000001</t>
  </si>
  <si>
    <t>EVAN HEIGHTS APTS</t>
  </si>
  <si>
    <t>TN082000001</t>
  </si>
  <si>
    <t>WALNUT HEIGHTS</t>
  </si>
  <si>
    <t>TN090000003</t>
  </si>
  <si>
    <t>LAFAYETTE HOUSING AUTHORITY</t>
  </si>
  <si>
    <t>TN125000001</t>
  </si>
  <si>
    <t>GRANT HOMES</t>
  </si>
  <si>
    <t>4LPH</t>
  </si>
  <si>
    <t>TN002000001</t>
  </si>
  <si>
    <t>TN002000002</t>
  </si>
  <si>
    <t>SOUTHSIDE</t>
  </si>
  <si>
    <t>TN003000001</t>
  </si>
  <si>
    <t>WESTERN HEIGHTS ADDITION</t>
  </si>
  <si>
    <t>TN004000001</t>
  </si>
  <si>
    <t>TN004000002</t>
  </si>
  <si>
    <t>EAST LAKE COURTS</t>
  </si>
  <si>
    <t>TN004000008</t>
  </si>
  <si>
    <t>EMMA WHEELER HOMES</t>
  </si>
  <si>
    <t>TN004000021</t>
  </si>
  <si>
    <t>CROMWELL HILLS APTS</t>
  </si>
  <si>
    <t>TN004000022</t>
  </si>
  <si>
    <t>TN004000029</t>
  </si>
  <si>
    <t>THE VILLAGES AT ALTON PARK</t>
  </si>
  <si>
    <t>TN004000032</t>
  </si>
  <si>
    <t>THE OAKS AT CAMDEN</t>
  </si>
  <si>
    <t>TN004000035</t>
  </si>
  <si>
    <t>MAPLE HILLS APARTMENTS</t>
  </si>
  <si>
    <t>TN006000001</t>
  </si>
  <si>
    <t>Robert E Lee Homes</t>
  </si>
  <si>
    <t>TN006000002</t>
  </si>
  <si>
    <t>Frank L Cloud Homes</t>
  </si>
  <si>
    <t>TN012000001</t>
  </si>
  <si>
    <t>LAFOLLETTE JACKSBORO CARYVILLE</t>
  </si>
  <si>
    <t>TN012000003</t>
  </si>
  <si>
    <t>ROCKY TOP WARTBURG JAMESTOWN</t>
  </si>
  <si>
    <t>TN012000006</t>
  </si>
  <si>
    <t>HUNTSVILLE HELENWOOD ONEIDA</t>
  </si>
  <si>
    <t>TN012000008</t>
  </si>
  <si>
    <t>NEW TAZEWELL TAZEWELL LUTTRELL</t>
  </si>
  <si>
    <t>TN017000001</t>
  </si>
  <si>
    <t>UPTON HEIGHTS</t>
  </si>
  <si>
    <t>TN018000001</t>
  </si>
  <si>
    <t>EVANS HTS W-MARTIN MANOR</t>
  </si>
  <si>
    <t>TN019000001</t>
  </si>
  <si>
    <t>JEFFERSON CITY HOUSING AUTHORITY</t>
  </si>
  <si>
    <t>TN022000001</t>
  </si>
  <si>
    <t>TN026000001</t>
  </si>
  <si>
    <t>CIRCLE DRIVE</t>
  </si>
  <si>
    <t>TN029000001</t>
  </si>
  <si>
    <t>GALLATIN HOUSING AUTHORITY</t>
  </si>
  <si>
    <t>TN033000001</t>
  </si>
  <si>
    <t>HUDDLESTON/HOLLADAY/SID</t>
  </si>
  <si>
    <t>TN033000002</t>
  </si>
  <si>
    <t>WILLOW HEIGHTS</t>
  </si>
  <si>
    <t>TN034000001</t>
  </si>
  <si>
    <t>GRACE MOORE MEMORIAL</t>
  </si>
  <si>
    <t>TN037000001</t>
  </si>
  <si>
    <t>KEOWN HOMES</t>
  </si>
  <si>
    <t>TN038000001</t>
  </si>
  <si>
    <t>C. FRANK DAVIS HOMES EXT.</t>
  </si>
  <si>
    <t>TN042000801</t>
  </si>
  <si>
    <t>CROSSVILLE HOUSING AUTHORITY</t>
  </si>
  <si>
    <t>TN043000001</t>
  </si>
  <si>
    <t>FUGATE HILL</t>
  </si>
  <si>
    <t>TN044000001</t>
  </si>
  <si>
    <t>CRAG ROCK VILLAGE</t>
  </si>
  <si>
    <t>TN054000001</t>
  </si>
  <si>
    <t>SAMUEL MELTON/COOPER ELD.</t>
  </si>
  <si>
    <t>TN055000001</t>
  </si>
  <si>
    <t>HARRIMAN HA</t>
  </si>
  <si>
    <t>TN058000001</t>
  </si>
  <si>
    <t>EARL H. SMITH HOMES</t>
  </si>
  <si>
    <t>TN060000001</t>
  </si>
  <si>
    <t>COL.  C. T. RHYNE HOMES</t>
  </si>
  <si>
    <t>TN061000001</t>
  </si>
  <si>
    <t>Sunset Hills</t>
  </si>
  <si>
    <t>TN062000001</t>
  </si>
  <si>
    <t>TAYLOR HILLS/ARNOLD PLACE</t>
  </si>
  <si>
    <t>TN063000001</t>
  </si>
  <si>
    <t>RIDGEWOOD VILLAGE</t>
  </si>
  <si>
    <t>TN065000001</t>
  </si>
  <si>
    <t>MARYVILLE HOUSING AUTHORITY</t>
  </si>
  <si>
    <t>TN066000001</t>
  </si>
  <si>
    <t>FAMILY UNITS</t>
  </si>
  <si>
    <t>TN066000002</t>
  </si>
  <si>
    <t>EDGEMONT TOWERS</t>
  </si>
  <si>
    <t>TN068000001</t>
  </si>
  <si>
    <t>JACKSON STREET HOMES</t>
  </si>
  <si>
    <t>TN072000001</t>
  </si>
  <si>
    <t>REWODA HEIGHTS</t>
  </si>
  <si>
    <t>TN076000001</t>
  </si>
  <si>
    <t>ROLLING HILLS ESTATE</t>
  </si>
  <si>
    <t>TN077000001</t>
  </si>
  <si>
    <t>CROSSHILL VILLAGE</t>
  </si>
  <si>
    <t>TN078000001</t>
  </si>
  <si>
    <t>BRITTAIN VILLAGE</t>
  </si>
  <si>
    <t>TN081000001</t>
  </si>
  <si>
    <t>ERWIN HA</t>
  </si>
  <si>
    <t>TN088000001</t>
  </si>
  <si>
    <t>OAK RIDGE HA</t>
  </si>
  <si>
    <t>TN092000001</t>
  </si>
  <si>
    <t>MOUNTAIN TERRACE</t>
  </si>
  <si>
    <t>TX</t>
  </si>
  <si>
    <t>6APH</t>
  </si>
  <si>
    <t>TX003000011</t>
  </si>
  <si>
    <t>Eisenhower/Scattered Sites/Hart/Baird/</t>
  </si>
  <si>
    <t>TX003000012</t>
  </si>
  <si>
    <t>Marmolejo/Alvarez/Truman/Anderson/</t>
  </si>
  <si>
    <t>TX003000013</t>
  </si>
  <si>
    <t>Dewetter/Valle Verde/Cramer/Rio Grande/</t>
  </si>
  <si>
    <t>TX003000014</t>
  </si>
  <si>
    <t>Chelsea/Pooley/Guillen/Fr. Pinto/</t>
  </si>
  <si>
    <t>TX003000015</t>
  </si>
  <si>
    <t>Kennedy/Kennedy Estates/Scattered Sites/</t>
  </si>
  <si>
    <t>TX003000018</t>
  </si>
  <si>
    <t>Machuca/Robinson/Williams/Rubin Heights/</t>
  </si>
  <si>
    <t>TX004000002</t>
  </si>
  <si>
    <t>BUTLER PLACE APARTMENTS</t>
  </si>
  <si>
    <t>TX004000003</t>
  </si>
  <si>
    <t>CAVILE PLACE APARTMENTS</t>
  </si>
  <si>
    <t>TX004000016</t>
  </si>
  <si>
    <t>TX009000001</t>
  </si>
  <si>
    <t>ROSELAND TOWNHOMES, PHASE I</t>
  </si>
  <si>
    <t>TX009000002</t>
  </si>
  <si>
    <t>Little Mexico Village</t>
  </si>
  <si>
    <t>TX009000003</t>
  </si>
  <si>
    <t>Cedar Springs Place</t>
  </si>
  <si>
    <t>TX009000004</t>
  </si>
  <si>
    <t>Wahoo Frazier</t>
  </si>
  <si>
    <t>TX009000005</t>
  </si>
  <si>
    <t>Brackins Village</t>
  </si>
  <si>
    <t>TX009000008</t>
  </si>
  <si>
    <t>Hamptons at Lakewest</t>
  </si>
  <si>
    <t>TX009000009</t>
  </si>
  <si>
    <t>Park Manor</t>
  </si>
  <si>
    <t>TX009000011</t>
  </si>
  <si>
    <t>Cliff Manor</t>
  </si>
  <si>
    <t>TX009000012</t>
  </si>
  <si>
    <t>Audelia Manor</t>
  </si>
  <si>
    <t>TX009000013</t>
  </si>
  <si>
    <t>Barbara Jordan Square</t>
  </si>
  <si>
    <t>TX009000014</t>
  </si>
  <si>
    <t>FRANKFORD TOWNHOMES</t>
  </si>
  <si>
    <t>TX009000015</t>
  </si>
  <si>
    <t>Hidden Ridge</t>
  </si>
  <si>
    <t>TX009000016</t>
  </si>
  <si>
    <t>TX009000017</t>
  </si>
  <si>
    <t>Buckeye I</t>
  </si>
  <si>
    <t>TX009000018</t>
  </si>
  <si>
    <t>Buckeye II</t>
  </si>
  <si>
    <t>TX009000019</t>
  </si>
  <si>
    <t>Renaissance Oaks_Scattered Sites II</t>
  </si>
  <si>
    <t>TX010000001</t>
  </si>
  <si>
    <t>KATE ROSS ANNEX</t>
  </si>
  <si>
    <t>TX010000002</t>
  </si>
  <si>
    <t>ESTELLA MAXEY</t>
  </si>
  <si>
    <t>TX010000003</t>
  </si>
  <si>
    <t>SOUTH TERRACE</t>
  </si>
  <si>
    <t>TX015000001</t>
  </si>
  <si>
    <t>PATRICK APTS</t>
  </si>
  <si>
    <t>TX018000021</t>
  </si>
  <si>
    <t>36 South</t>
  </si>
  <si>
    <t>TX018000022</t>
  </si>
  <si>
    <t>Behner Place / Mary Myers</t>
  </si>
  <si>
    <t>TX018000023</t>
  </si>
  <si>
    <t>96 West</t>
  </si>
  <si>
    <t>TX018000025</t>
  </si>
  <si>
    <t>Park Meadows</t>
  </si>
  <si>
    <t>TX021000001</t>
  </si>
  <si>
    <t>TX022000001</t>
  </si>
  <si>
    <t>AMP Number 1</t>
  </si>
  <si>
    <t>TX022000002</t>
  </si>
  <si>
    <t>AMP Number 2</t>
  </si>
  <si>
    <t>TX022000003</t>
  </si>
  <si>
    <t>AMP Number 3</t>
  </si>
  <si>
    <t>TX022000004</t>
  </si>
  <si>
    <t>AMP Project 4</t>
  </si>
  <si>
    <t>TX024000001</t>
  </si>
  <si>
    <t>TARTER APTS</t>
  </si>
  <si>
    <t>TX026000001</t>
  </si>
  <si>
    <t>TX030000001</t>
  </si>
  <si>
    <t>JMH/CV/WB FAM</t>
  </si>
  <si>
    <t>TX030000002</t>
  </si>
  <si>
    <t>AL/RAT/ WB ELD</t>
  </si>
  <si>
    <t>TX030000003</t>
  </si>
  <si>
    <t>FRANCES GRAHAM HALL</t>
  </si>
  <si>
    <t>TX033000001</t>
  </si>
  <si>
    <t>Northwest/Eastside Apartments</t>
  </si>
  <si>
    <t>TX033000004</t>
  </si>
  <si>
    <t>Northwest/Eastside Apartments Addition</t>
  </si>
  <si>
    <t>TX036000001</t>
  </si>
  <si>
    <t>FRANCIS AND CARVER HOMES</t>
  </si>
  <si>
    <t>TX039000001</t>
  </si>
  <si>
    <t>ROSELAWN</t>
  </si>
  <si>
    <t>TX041000001</t>
  </si>
  <si>
    <t>Oak G and D</t>
  </si>
  <si>
    <t>TX042000001</t>
  </si>
  <si>
    <t>TX043000001</t>
  </si>
  <si>
    <t>TERRY PLACE</t>
  </si>
  <si>
    <t>TX044000001</t>
  </si>
  <si>
    <t>CENTRAL HEIGHTS</t>
  </si>
  <si>
    <t>TX045000001</t>
  </si>
  <si>
    <t>TX047000001</t>
  </si>
  <si>
    <t>TX048000001</t>
  </si>
  <si>
    <t>GEORGE W. WRIGHT HOMES</t>
  </si>
  <si>
    <t>TX049000001</t>
  </si>
  <si>
    <t>PITTSBURG HA</t>
  </si>
  <si>
    <t>TX050000001</t>
  </si>
  <si>
    <t>Flanagan Heights</t>
  </si>
  <si>
    <t>TX052000001</t>
  </si>
  <si>
    <t>SENIORS</t>
  </si>
  <si>
    <t>TX053000001</t>
  </si>
  <si>
    <t>BRICK VILLAGE</t>
  </si>
  <si>
    <t>TX056000001</t>
  </si>
  <si>
    <t>HENDERSON HEIGHTS</t>
  </si>
  <si>
    <t>TX060000001</t>
  </si>
  <si>
    <t>Village West</t>
  </si>
  <si>
    <t>TX061000001</t>
  </si>
  <si>
    <t>NORTHWEST APTS</t>
  </si>
  <si>
    <t>TX066000001</t>
  </si>
  <si>
    <t>EASTVIEW/SOUTHVIEW HOMES</t>
  </si>
  <si>
    <t>TX067000001</t>
  </si>
  <si>
    <t>BUTTERFIELD COURTS</t>
  </si>
  <si>
    <t>TX068000001</t>
  </si>
  <si>
    <t>MUSTANG VILLAGE I</t>
  </si>
  <si>
    <t>TX069000010</t>
  </si>
  <si>
    <t>HOTEL APTS</t>
  </si>
  <si>
    <t>TX070000001</t>
  </si>
  <si>
    <t>ENNIS VILLAGE</t>
  </si>
  <si>
    <t>TX071000001</t>
  </si>
  <si>
    <t>SORRELLS PARK PROJ</t>
  </si>
  <si>
    <t>TX075000001</t>
  </si>
  <si>
    <t>MCCLELLAND APTS.</t>
  </si>
  <si>
    <t>TX076000001</t>
  </si>
  <si>
    <t>VALLEY VIEW HOMES</t>
  </si>
  <si>
    <t>TX077000001</t>
  </si>
  <si>
    <t>PECAN PK/RIVERSIDE</t>
  </si>
  <si>
    <t>TX078000001</t>
  </si>
  <si>
    <t>TX080000001</t>
  </si>
  <si>
    <t>HAPPY VALLEY</t>
  </si>
  <si>
    <t>TX082000042</t>
  </si>
  <si>
    <t>TX083000001</t>
  </si>
  <si>
    <t>Oak Grove Apartments</t>
  </si>
  <si>
    <t>TX084000001</t>
  </si>
  <si>
    <t>TX086000001</t>
  </si>
  <si>
    <t>TX090000001</t>
  </si>
  <si>
    <t>TX094000001</t>
  </si>
  <si>
    <t>PLEASANT ACRES</t>
  </si>
  <si>
    <t>TX095000001</t>
  </si>
  <si>
    <t>TX099000001</t>
  </si>
  <si>
    <t>TOWER</t>
  </si>
  <si>
    <t>TX101000001</t>
  </si>
  <si>
    <t>AVINGER</t>
  </si>
  <si>
    <t>TX102000001</t>
  </si>
  <si>
    <t>TX104000001</t>
  </si>
  <si>
    <t>TX106000001</t>
  </si>
  <si>
    <t>SOUTH PARK VIL</t>
  </si>
  <si>
    <t>TX111000001</t>
  </si>
  <si>
    <t>BURKHAVEN</t>
  </si>
  <si>
    <t>TX112000001</t>
  </si>
  <si>
    <t>TX116000001</t>
  </si>
  <si>
    <t>TX117000001</t>
  </si>
  <si>
    <t>Glover Units</t>
  </si>
  <si>
    <t>TX120000001</t>
  </si>
  <si>
    <t>TX121000001</t>
  </si>
  <si>
    <t>TX122000001</t>
  </si>
  <si>
    <t>Sloss C</t>
  </si>
  <si>
    <t>TX124000001</t>
  </si>
  <si>
    <t>TX134000001</t>
  </si>
  <si>
    <t>North Village</t>
  </si>
  <si>
    <t>TX135000001</t>
  </si>
  <si>
    <t>TX137000001</t>
  </si>
  <si>
    <t>TX138000001</t>
  </si>
  <si>
    <t>TX144000001</t>
  </si>
  <si>
    <t>Frisco Villas</t>
  </si>
  <si>
    <t>TX145000001</t>
  </si>
  <si>
    <t>Talco Housing Authority</t>
  </si>
  <si>
    <t>TX151000001</t>
  </si>
  <si>
    <t>TX153000001</t>
  </si>
  <si>
    <t>HAPPY ACRES I</t>
  </si>
  <si>
    <t>TX155000001</t>
  </si>
  <si>
    <t>TX156000001</t>
  </si>
  <si>
    <t>TX157000001</t>
  </si>
  <si>
    <t>TX158000001</t>
  </si>
  <si>
    <t>BRICKHAVEN</t>
  </si>
  <si>
    <t>TX160000001</t>
  </si>
  <si>
    <t>HOUSING AUTHORITY of the CITY of WINK</t>
  </si>
  <si>
    <t>TX162000001</t>
  </si>
  <si>
    <t>TX166000001</t>
  </si>
  <si>
    <t>TX167000001</t>
  </si>
  <si>
    <t>TX169000001</t>
  </si>
  <si>
    <t>LINDSEY APTS</t>
  </si>
  <si>
    <t>TX170000010</t>
  </si>
  <si>
    <t>TX171000001</t>
  </si>
  <si>
    <t>TX172000001</t>
  </si>
  <si>
    <t>TX179000001</t>
  </si>
  <si>
    <t>TX180000001</t>
  </si>
  <si>
    <t>TX182000001</t>
  </si>
  <si>
    <t>ROTAN HOUSING AUTHORITY 2</t>
  </si>
  <si>
    <t>TX183000001</t>
  </si>
  <si>
    <t>TX184000001</t>
  </si>
  <si>
    <t>TX186000001</t>
  </si>
  <si>
    <t>LAURA LOUISE HOMES</t>
  </si>
  <si>
    <t>TX188000001</t>
  </si>
  <si>
    <t>TX189000001</t>
  </si>
  <si>
    <t>TX190000001</t>
  </si>
  <si>
    <t>TX192000010</t>
  </si>
  <si>
    <t>LOVE ACRES</t>
  </si>
  <si>
    <t>TX194000001</t>
  </si>
  <si>
    <t>TX195000001</t>
  </si>
  <si>
    <t>TX196000001</t>
  </si>
  <si>
    <t>Olton Housing Authority</t>
  </si>
  <si>
    <t>TX197000000</t>
  </si>
  <si>
    <t>TX204000010</t>
  </si>
  <si>
    <t>TX207000001</t>
  </si>
  <si>
    <t>COLLEGE HEIGHTS</t>
  </si>
  <si>
    <t>TX209000001</t>
  </si>
  <si>
    <t>TX212000001</t>
  </si>
  <si>
    <t>Housing Authority of the City of Mabank</t>
  </si>
  <si>
    <t>TX213000001</t>
  </si>
  <si>
    <t>CHARRS ACRES</t>
  </si>
  <si>
    <t>TX213000002</t>
  </si>
  <si>
    <t>TX214000001</t>
  </si>
  <si>
    <t>CROSS ACRES AND ALLEN MEADOWS</t>
  </si>
  <si>
    <t>TX215000001</t>
  </si>
  <si>
    <t>TX216000001</t>
  </si>
  <si>
    <t>TX217000217</t>
  </si>
  <si>
    <t>TX218000001</t>
  </si>
  <si>
    <t>TX228000001</t>
  </si>
  <si>
    <t>Housing Authority City of Coolidge</t>
  </si>
  <si>
    <t>TX235000010</t>
  </si>
  <si>
    <t>MOODY ADDITION</t>
  </si>
  <si>
    <t>TX237000001</t>
  </si>
  <si>
    <t>TX238000001</t>
  </si>
  <si>
    <t>BLOOMING GROVE</t>
  </si>
  <si>
    <t>TX240000001</t>
  </si>
  <si>
    <t>TX241000001</t>
  </si>
  <si>
    <t>Alba Housing Authority</t>
  </si>
  <si>
    <t>TX242000001</t>
  </si>
  <si>
    <t>TX246000001</t>
  </si>
  <si>
    <t>TX246000002</t>
  </si>
  <si>
    <t>M and M Building</t>
  </si>
  <si>
    <t>TX247000001</t>
  </si>
  <si>
    <t>TX249000001</t>
  </si>
  <si>
    <t>Project One</t>
  </si>
  <si>
    <t>TX250000001</t>
  </si>
  <si>
    <t>TX251000001</t>
  </si>
  <si>
    <t>THE TREES</t>
  </si>
  <si>
    <t>TX252000336</t>
  </si>
  <si>
    <t>TX255004633</t>
  </si>
  <si>
    <t>Ashcraft Court</t>
  </si>
  <si>
    <t>TX257000001</t>
  </si>
  <si>
    <t>TX258000001</t>
  </si>
  <si>
    <t>TX260000010</t>
  </si>
  <si>
    <t>TX261000001</t>
  </si>
  <si>
    <t>TX265000001</t>
  </si>
  <si>
    <t>TX267000001</t>
  </si>
  <si>
    <t>TX269000001</t>
  </si>
  <si>
    <t>TX270000001</t>
  </si>
  <si>
    <t>TX271000001</t>
  </si>
  <si>
    <t>TX272000001</t>
  </si>
  <si>
    <t>TX273000001</t>
  </si>
  <si>
    <t>TEAGUE HOUSING AUTHORITY</t>
  </si>
  <si>
    <t>TX274000001</t>
  </si>
  <si>
    <t>CRITTENDEN VILLAGE</t>
  </si>
  <si>
    <t>TX275000001</t>
  </si>
  <si>
    <t>TX276000040</t>
  </si>
  <si>
    <t>TX277000001</t>
  </si>
  <si>
    <t>TX278000001</t>
  </si>
  <si>
    <t>BRONTE HOUSING AUTHORITY</t>
  </si>
  <si>
    <t>TX279000001</t>
  </si>
  <si>
    <t>First Homes</t>
  </si>
  <si>
    <t>TX283000001</t>
  </si>
  <si>
    <t>TX284000001</t>
  </si>
  <si>
    <t>TX286000001</t>
  </si>
  <si>
    <t>TX287000001</t>
  </si>
  <si>
    <t>TX288000001</t>
  </si>
  <si>
    <t>TX289000001</t>
  </si>
  <si>
    <t>TX290000001</t>
  </si>
  <si>
    <t>TX291000001</t>
  </si>
  <si>
    <t>TX293000001</t>
  </si>
  <si>
    <t>Rankin</t>
  </si>
  <si>
    <t>TX298000001</t>
  </si>
  <si>
    <t>TX301000001</t>
  </si>
  <si>
    <t>Thorndale Housing Authority</t>
  </si>
  <si>
    <t>TX305000001</t>
  </si>
  <si>
    <t>TX306000015</t>
  </si>
  <si>
    <t>Junction Housing Authority</t>
  </si>
  <si>
    <t>TX307000001</t>
  </si>
  <si>
    <t>TX308000001</t>
  </si>
  <si>
    <t>TX310000001</t>
  </si>
  <si>
    <t>AVERY HOUSING AUTHORITY</t>
  </si>
  <si>
    <t>TX311000001</t>
  </si>
  <si>
    <t>Beauty Lane</t>
  </si>
  <si>
    <t>TX316000001</t>
  </si>
  <si>
    <t>BALMORHEA</t>
  </si>
  <si>
    <t>TX320000001</t>
  </si>
  <si>
    <t>HOUSING AUTHORITY OF THE TOWN OF PECOS</t>
  </si>
  <si>
    <t>TX321000001</t>
  </si>
  <si>
    <t>HIRISE - Santa Fe</t>
  </si>
  <si>
    <t>TX325000001</t>
  </si>
  <si>
    <t>Throckmorton Housing Authority</t>
  </si>
  <si>
    <t>TX327000001</t>
  </si>
  <si>
    <t>REBECCA LANE</t>
  </si>
  <si>
    <t>TX329000001</t>
  </si>
  <si>
    <t>GOLDEN ACRES/BLIZZARD SQUARE APTS.</t>
  </si>
  <si>
    <t>TX333000001</t>
  </si>
  <si>
    <t>TX334000001</t>
  </si>
  <si>
    <t>TX336000001</t>
  </si>
  <si>
    <t>TX337000001</t>
  </si>
  <si>
    <t>TX339000001</t>
  </si>
  <si>
    <t>Clifton Housing Authority</t>
  </si>
  <si>
    <t>TX342000001</t>
  </si>
  <si>
    <t>TX344000001</t>
  </si>
  <si>
    <t>Housing Authority of the City of Van</t>
  </si>
  <si>
    <t>TX345000001</t>
  </si>
  <si>
    <t>TX353000001</t>
  </si>
  <si>
    <t>Phil Ave. Complex</t>
  </si>
  <si>
    <t>TX354000001</t>
  </si>
  <si>
    <t>TX356000001</t>
  </si>
  <si>
    <t>Big Sandy Housing Authority</t>
  </si>
  <si>
    <t>TX370000001</t>
  </si>
  <si>
    <t>POINT HOUSING AUTHORITY</t>
  </si>
  <si>
    <t>TX379000001</t>
  </si>
  <si>
    <t>TX380000001</t>
  </si>
  <si>
    <t>TX387000001</t>
  </si>
  <si>
    <t>KEMP HOUSING AUTHORITY</t>
  </si>
  <si>
    <t>TX405000001</t>
  </si>
  <si>
    <t>TX408000001</t>
  </si>
  <si>
    <t>TX439000001</t>
  </si>
  <si>
    <t>ANTHONY HA</t>
  </si>
  <si>
    <t>TX455000001</t>
  </si>
  <si>
    <t>THIRD EDITION APARTMENTS</t>
  </si>
  <si>
    <t>TX457000001</t>
  </si>
  <si>
    <t>MARSHALL HOUSING AUTHORITY</t>
  </si>
  <si>
    <t>TX525000001</t>
  </si>
  <si>
    <t>Fruitvale Housiing Authority</t>
  </si>
  <si>
    <t>TX531000001</t>
  </si>
  <si>
    <t>TX538000001</t>
  </si>
  <si>
    <t>TX539000001</t>
  </si>
  <si>
    <t>TX543000001</t>
  </si>
  <si>
    <t>TX546000001</t>
  </si>
  <si>
    <t>TX549000001</t>
  </si>
  <si>
    <t>O`DONNELL HOUSING AUTHORITY</t>
  </si>
  <si>
    <t>TX550000001</t>
  </si>
  <si>
    <t>TX552000001</t>
  </si>
  <si>
    <t>Lockney Housing Authority</t>
  </si>
  <si>
    <t>6EPH</t>
  </si>
  <si>
    <t>TX005000002</t>
  </si>
  <si>
    <t>Allen Parkway Village</t>
  </si>
  <si>
    <t>TX005000004</t>
  </si>
  <si>
    <t>CLAYTON HOMES</t>
  </si>
  <si>
    <t>TX005000005</t>
  </si>
  <si>
    <t>CUNEY HOMES</t>
  </si>
  <si>
    <t>TX005000007</t>
  </si>
  <si>
    <t>IRVINTON VILLAGE</t>
  </si>
  <si>
    <t>TX005000008</t>
  </si>
  <si>
    <t>Heatherbrook</t>
  </si>
  <si>
    <t>TX005000009</t>
  </si>
  <si>
    <t>FOREST GREEN TOWNHOMES</t>
  </si>
  <si>
    <t>TX005000011</t>
  </si>
  <si>
    <t>Fulton Village Apartments</t>
  </si>
  <si>
    <t>TX005000012</t>
  </si>
  <si>
    <t>LYERLY APARTMENTS</t>
  </si>
  <si>
    <t>TX005000013</t>
  </si>
  <si>
    <t>BELLERIVE APARTMENTS</t>
  </si>
  <si>
    <t>TX005000014</t>
  </si>
  <si>
    <t>KELLY VILLAGE</t>
  </si>
  <si>
    <t>TX005000015</t>
  </si>
  <si>
    <t>OXFORD PLACE</t>
  </si>
  <si>
    <t>TX005000016</t>
  </si>
  <si>
    <t>HISTORIC OAKS OF ALLEN PARKWAY VILLAGE</t>
  </si>
  <si>
    <t>TX005000018</t>
  </si>
  <si>
    <t>Lincoln Park Apartments</t>
  </si>
  <si>
    <t>TX005000019</t>
  </si>
  <si>
    <t>Kennedy Place Apartments</t>
  </si>
  <si>
    <t>TX005000021</t>
  </si>
  <si>
    <t>TX012000001</t>
  </si>
  <si>
    <t>DEZAVALA &amp; ARCHIA COURTS</t>
  </si>
  <si>
    <t>TX012000002</t>
  </si>
  <si>
    <t>Alexander Place</t>
  </si>
  <si>
    <t>TX017000002</t>
  </si>
  <si>
    <t>GULF BREEZE</t>
  </si>
  <si>
    <t>TX017000003</t>
  </si>
  <si>
    <t>TX017000004</t>
  </si>
  <si>
    <t>The Oaks IV</t>
  </si>
  <si>
    <t>TX020000001</t>
  </si>
  <si>
    <t>George Washington Carver Homes</t>
  </si>
  <si>
    <t>TX023000003</t>
  </si>
  <si>
    <t>CONCORD HOMES</t>
  </si>
  <si>
    <t>TX023000005</t>
  </si>
  <si>
    <t>TRACEWOOD I &amp; II</t>
  </si>
  <si>
    <t>TX023000009</t>
  </si>
  <si>
    <t>TX023000011</t>
  </si>
  <si>
    <t>BEAUMONT</t>
  </si>
  <si>
    <t>TX023000014</t>
  </si>
  <si>
    <t>Regent I</t>
  </si>
  <si>
    <t>TX023000015</t>
  </si>
  <si>
    <t>Pointe North</t>
  </si>
  <si>
    <t>TX023000016</t>
  </si>
  <si>
    <t>The Crossing</t>
  </si>
  <si>
    <t>LUCAS GARDENS AND GRAND PINE COURTS</t>
  </si>
  <si>
    <t>TX023000042</t>
  </si>
  <si>
    <t>TX032000001</t>
  </si>
  <si>
    <t>TX035000001</t>
  </si>
  <si>
    <t>S.PARK &amp; CASA DEL NORTE</t>
  </si>
  <si>
    <t>TX037000001</t>
  </si>
  <si>
    <t>Cove Terrace</t>
  </si>
  <si>
    <t>TX037000003</t>
  </si>
  <si>
    <t>CRAIG &amp; Alexander Homes</t>
  </si>
  <si>
    <t>TX037000004</t>
  </si>
  <si>
    <t>James Zay Roberts Plaza</t>
  </si>
  <si>
    <t>TX037000005</t>
  </si>
  <si>
    <t>Velma Jeter</t>
  </si>
  <si>
    <t>TX037000006</t>
  </si>
  <si>
    <t>Park Avenue Manor</t>
  </si>
  <si>
    <t>TX037000007</t>
  </si>
  <si>
    <t>Sikes Road / Willow Bend</t>
  </si>
  <si>
    <t>TX037000008</t>
  </si>
  <si>
    <t>Whispering Oaks</t>
  </si>
  <si>
    <t>TX059000001</t>
  </si>
  <si>
    <t>SOUTHWOOD</t>
  </si>
  <si>
    <t>TX063000001</t>
  </si>
  <si>
    <t>MC HENRY,TYLER,RAMBY VILL</t>
  </si>
  <si>
    <t>TX118000001</t>
  </si>
  <si>
    <t>TX150000001</t>
  </si>
  <si>
    <t>Calvert Housing Authority</t>
  </si>
  <si>
    <t>TX168000001</t>
  </si>
  <si>
    <t>TX187000001</t>
  </si>
  <si>
    <t>BEECH/CENTRAL/KNIGHTON</t>
  </si>
  <si>
    <t>TX198000001</t>
  </si>
  <si>
    <t>TX222000001</t>
  </si>
  <si>
    <t>TX223000001</t>
  </si>
  <si>
    <t>HWY 87 (SARTAIN ST)</t>
  </si>
  <si>
    <t>TX225000001</t>
  </si>
  <si>
    <t>PECAN/ELM/SHIVERS</t>
  </si>
  <si>
    <t>TX226000001</t>
  </si>
  <si>
    <t>W.SIDE VILLA&amp;HAPPY HOLLOW</t>
  </si>
  <si>
    <t>TX227000001</t>
  </si>
  <si>
    <t>TEXAS AND ASH STREET</t>
  </si>
  <si>
    <t>TX229000001</t>
  </si>
  <si>
    <t>PINE ACRES NO 1 and LBJ</t>
  </si>
  <si>
    <t>TX230000001</t>
  </si>
  <si>
    <t>REILY &amp; HYDE SITES</t>
  </si>
  <si>
    <t>TX231000001</t>
  </si>
  <si>
    <t>GROVETON HOUSING AUTHORITY</t>
  </si>
  <si>
    <t>TX233000001</t>
  </si>
  <si>
    <t>GARRISON HOUSING AUTHORITY</t>
  </si>
  <si>
    <t>TX245000001</t>
  </si>
  <si>
    <t>TX253000001</t>
  </si>
  <si>
    <t>TX262000001</t>
  </si>
  <si>
    <t>HICKORY STREET APARTMENTS</t>
  </si>
  <si>
    <t>TX282000001</t>
  </si>
  <si>
    <t>TX295000001</t>
  </si>
  <si>
    <t>TX304000001</t>
  </si>
  <si>
    <t>TX330000001</t>
  </si>
  <si>
    <t>SUNNYSIDE TERRACE</t>
  </si>
  <si>
    <t>TX340000001</t>
  </si>
  <si>
    <t>TX348000001</t>
  </si>
  <si>
    <t>TX351000001</t>
  </si>
  <si>
    <t>TX352000001</t>
  </si>
  <si>
    <t>CIRCLE SITE</t>
  </si>
  <si>
    <t>TX355000001</t>
  </si>
  <si>
    <t>WEST SIDE HOUSING</t>
  </si>
  <si>
    <t>TX357000001</t>
  </si>
  <si>
    <t>TX378000001</t>
  </si>
  <si>
    <t>Seacrest Estates</t>
  </si>
  <si>
    <t>TX383000001</t>
  </si>
  <si>
    <t>CEDAR HILLS</t>
  </si>
  <si>
    <t>TX406000001</t>
  </si>
  <si>
    <t>Huntsville Housing Authority</t>
  </si>
  <si>
    <t>TX469000001</t>
  </si>
  <si>
    <t>ALLEN WHITE VILLAGE</t>
  </si>
  <si>
    <t>TX492000001</t>
  </si>
  <si>
    <t>MYRTIS VILLAGE</t>
  </si>
  <si>
    <t>6JPH</t>
  </si>
  <si>
    <t>TX006000001</t>
  </si>
  <si>
    <t>ALAZAN/GUADALUPE</t>
  </si>
  <si>
    <t>TX006000002</t>
  </si>
  <si>
    <t>TX006000003</t>
  </si>
  <si>
    <t>LINCOLN HEIGHTS COURTS</t>
  </si>
  <si>
    <t>TX006000004</t>
  </si>
  <si>
    <t>CASSIANO HOMES</t>
  </si>
  <si>
    <t>TX006000006</t>
  </si>
  <si>
    <t>SUTTON HOMES/LE CHALET</t>
  </si>
  <si>
    <t>TX006000007</t>
  </si>
  <si>
    <t>VILLA VERAMENDI</t>
  </si>
  <si>
    <t>TX006000008</t>
  </si>
  <si>
    <t>VICTORIA PLAZA/SCHNABEL</t>
  </si>
  <si>
    <t>TX006000009</t>
  </si>
  <si>
    <t>VILLA TRANCHESE</t>
  </si>
  <si>
    <t>TX006000010</t>
  </si>
  <si>
    <t>VILLA HERMOSA/M McGUIRE</t>
  </si>
  <si>
    <t>TX006000011</t>
  </si>
  <si>
    <t>SUN PARK LANE/FRANK HORNSBY</t>
  </si>
  <si>
    <t>TX006000012</t>
  </si>
  <si>
    <t>Mission Park</t>
  </si>
  <si>
    <t>TX006000013</t>
  </si>
  <si>
    <t>TARRY TN/ESCONDIDA/WILLIAMSBURG</t>
  </si>
  <si>
    <t>TX006000014</t>
  </si>
  <si>
    <t>COLLEGE PK/PARKVIEW</t>
  </si>
  <si>
    <t>TX006000016</t>
  </si>
  <si>
    <t>FAIR AVENUE/MATT GARCIA</t>
  </si>
  <si>
    <t>TX006000017</t>
  </si>
  <si>
    <t>BLANCO/SAN PEDRO ARMS</t>
  </si>
  <si>
    <t>TX006000018</t>
  </si>
  <si>
    <t>CHATHAM APTS.</t>
  </si>
  <si>
    <t>TX006000019</t>
  </si>
  <si>
    <t>RIVERSIDE/MIDWAY/LINDA LOU</t>
  </si>
  <si>
    <t>TX006000020</t>
  </si>
  <si>
    <t>MADONNA\SAHARA-RAMSEY</t>
  </si>
  <si>
    <t>TX006000021</t>
  </si>
  <si>
    <t>CHERYL WEST/TL SHALEY</t>
  </si>
  <si>
    <t>TX006000022</t>
  </si>
  <si>
    <t>JEWETT CIRCLE/G CISNEROS</t>
  </si>
  <si>
    <t>TX006000023</t>
  </si>
  <si>
    <t>KENWOOD/GLEN PARK/PARK SQUARE</t>
  </si>
  <si>
    <t>TX006000024</t>
  </si>
  <si>
    <t>HIGH VIEW APTS/W SINKIN</t>
  </si>
  <si>
    <t>TX006000025</t>
  </si>
  <si>
    <t>CROSS CREEK/RUTLEDGE/BELDON</t>
  </si>
  <si>
    <t>TX006000026</t>
  </si>
  <si>
    <t>WESTWAY/H GONZALEZ</t>
  </si>
  <si>
    <t>TX006000027</t>
  </si>
  <si>
    <t>F FUREY/C ANDREWS/PIN OAK II</t>
  </si>
  <si>
    <t>TX006000028</t>
  </si>
  <si>
    <t>LILA COCKRELL/SOUTH SAN</t>
  </si>
  <si>
    <t>TX006000030</t>
  </si>
  <si>
    <t>MIRASOL/CTK/RANGEL</t>
  </si>
  <si>
    <t>TX006000031</t>
  </si>
  <si>
    <t>Springview</t>
  </si>
  <si>
    <t>TX006000032</t>
  </si>
  <si>
    <t>Refugio St. Apartments</t>
  </si>
  <si>
    <t>TX006000033</t>
  </si>
  <si>
    <t>TX006000035</t>
  </si>
  <si>
    <t>W.C. WHITE</t>
  </si>
  <si>
    <t>TX006000037</t>
  </si>
  <si>
    <t>SAN JUAN SQUARE I</t>
  </si>
  <si>
    <t>TX006000038</t>
  </si>
  <si>
    <t>Alhambra Apartments</t>
  </si>
  <si>
    <t>TX006000051</t>
  </si>
  <si>
    <t>HemisView Village</t>
  </si>
  <si>
    <t>TX006000052</t>
  </si>
  <si>
    <t>SAN JUAN SQUARE II</t>
  </si>
  <si>
    <t>TX006000053</t>
  </si>
  <si>
    <t>Sutton Oaks</t>
  </si>
  <si>
    <t>TX006000054</t>
  </si>
  <si>
    <t>Pin Oak I Apartments</t>
  </si>
  <si>
    <t>TX006000055</t>
  </si>
  <si>
    <t>Gardens at San Juan Square</t>
  </si>
  <si>
    <t>TX006000056</t>
  </si>
  <si>
    <t>The Park at Sutton Oaks</t>
  </si>
  <si>
    <t>TX006000058</t>
  </si>
  <si>
    <t>East Meadows</t>
  </si>
  <si>
    <t>TX006000059</t>
  </si>
  <si>
    <t>Wheatley Park Senior Living</t>
  </si>
  <si>
    <t>TX006000060</t>
  </si>
  <si>
    <t>East Meadows II</t>
  </si>
  <si>
    <t>TX006000149</t>
  </si>
  <si>
    <t>Converse Ranch</t>
  </si>
  <si>
    <t>TX006000150</t>
  </si>
  <si>
    <t>MIDCROWN PAVILION</t>
  </si>
  <si>
    <t>TX006000151</t>
  </si>
  <si>
    <t>Converse Ranch II</t>
  </si>
  <si>
    <t>TX007000024</t>
  </si>
  <si>
    <t>Sunset Haven</t>
  </si>
  <si>
    <t>TX007010101</t>
  </si>
  <si>
    <t>BUENA VIDA</t>
  </si>
  <si>
    <t>TX007010106</t>
  </si>
  <si>
    <t>Tropical Gardens at Boca Chica</t>
  </si>
  <si>
    <t>TX007010109</t>
  </si>
  <si>
    <t>Sanchez-Vela</t>
  </si>
  <si>
    <t>TX007010110</t>
  </si>
  <si>
    <t>Tangelo Quarters</t>
  </si>
  <si>
    <t>TX011000001</t>
  </si>
  <si>
    <t>COLONIA GUADALUPE</t>
  </si>
  <si>
    <t>TX011000003</t>
  </si>
  <si>
    <t>SPRINGFIELD ACRES</t>
  </si>
  <si>
    <t>TX011000004</t>
  </si>
  <si>
    <t>LAREDO SENIOR CITIZENS</t>
  </si>
  <si>
    <t>TX011000005</t>
  </si>
  <si>
    <t>MEADOW HOUSING PHASE II</t>
  </si>
  <si>
    <t>TX011000006</t>
  </si>
  <si>
    <t>Asherton</t>
  </si>
  <si>
    <t>TX016000001</t>
  </si>
  <si>
    <t>SAN JOSE</t>
  </si>
  <si>
    <t>TX016000002</t>
  </si>
  <si>
    <t>CASAS DEL RIO</t>
  </si>
  <si>
    <t>TX016000003</t>
  </si>
  <si>
    <t>VILLA  HERMOSA</t>
  </si>
  <si>
    <t>TX019000001</t>
  </si>
  <si>
    <t>Chemita Oyervides</t>
  </si>
  <si>
    <t>TX019000002</t>
  </si>
  <si>
    <t>Los Angeles/Barrerra Heights</t>
  </si>
  <si>
    <t>TX019000003</t>
  </si>
  <si>
    <t>Mabe Terrace/Mundo Nuevo/Thompson Additi</t>
  </si>
  <si>
    <t>TX019000004</t>
  </si>
  <si>
    <t>EL CENTENARIO</t>
  </si>
  <si>
    <t>TX019000005</t>
  </si>
  <si>
    <t>Loma De La Cruz</t>
  </si>
  <si>
    <t>TX019000006</t>
  </si>
  <si>
    <t>Elia G Santos</t>
  </si>
  <si>
    <t>TX025000001</t>
  </si>
  <si>
    <t>KENNETH LAKE</t>
  </si>
  <si>
    <t>TX028000007</t>
  </si>
  <si>
    <t>Retama Village Phase I</t>
  </si>
  <si>
    <t>TX028000008</t>
  </si>
  <si>
    <t>Retama Village Phase II</t>
  </si>
  <si>
    <t>TX029000001</t>
  </si>
  <si>
    <t>BB/LV/SJ/TAY/QC</t>
  </si>
  <si>
    <t>TX029000005</t>
  </si>
  <si>
    <t>CROWN HAVEN</t>
  </si>
  <si>
    <t>TX031000002</t>
  </si>
  <si>
    <t>MARY OLSON APARTMENTS</t>
  </si>
  <si>
    <t>TX046000001</t>
  </si>
  <si>
    <t>ANACUA/Aldea</t>
  </si>
  <si>
    <t>TX046000002</t>
  </si>
  <si>
    <t>Palm Plaza</t>
  </si>
  <si>
    <t>TX046000003</t>
  </si>
  <si>
    <t>TX051000001</t>
  </si>
  <si>
    <t>Centerpointe</t>
  </si>
  <si>
    <t>TX051000002</t>
  </si>
  <si>
    <t>Sevilla</t>
  </si>
  <si>
    <t>TX051000003</t>
  </si>
  <si>
    <t>Alta Vista (new)</t>
  </si>
  <si>
    <t>TX051000007</t>
  </si>
  <si>
    <t>New Centerpoint</t>
  </si>
  <si>
    <t>TX051000008</t>
  </si>
  <si>
    <t>El Jardin</t>
  </si>
  <si>
    <t>TX051000009</t>
  </si>
  <si>
    <t>Jefferson</t>
  </si>
  <si>
    <t>TX062000010</t>
  </si>
  <si>
    <t>ALBORES</t>
  </si>
  <si>
    <t>TX062000020</t>
  </si>
  <si>
    <t>LANTANA</t>
  </si>
  <si>
    <t>TX062000040</t>
  </si>
  <si>
    <t>The Towers of Edinburg</t>
  </si>
  <si>
    <t>TX062000050</t>
  </si>
  <si>
    <t>Peridot</t>
  </si>
  <si>
    <t>TX062000060</t>
  </si>
  <si>
    <t>Liberty Village</t>
  </si>
  <si>
    <t>TX064000002</t>
  </si>
  <si>
    <t>Macario Villarreal Estates</t>
  </si>
  <si>
    <t>TX064000003</t>
  </si>
  <si>
    <t>Rudy Villarreal Oak Square Apartments</t>
  </si>
  <si>
    <t>TX065000010</t>
  </si>
  <si>
    <t>LOS VECINOS HOMES</t>
  </si>
  <si>
    <t>TX065000020</t>
  </si>
  <si>
    <t>BONITA PARK</t>
  </si>
  <si>
    <t>TX065000030</t>
  </si>
  <si>
    <t>LE MOYNE GARDENS</t>
  </si>
  <si>
    <t>TX073000003</t>
  </si>
  <si>
    <t>MEADOW HEIGHTS/Las Milpas Homes</t>
  </si>
  <si>
    <t>TX073000004</t>
  </si>
  <si>
    <t>Las Canteras Apt.-MF</t>
  </si>
  <si>
    <t>TX073000005</t>
  </si>
  <si>
    <t>Mesquite Terrace-MF</t>
  </si>
  <si>
    <t>TX073000006</t>
  </si>
  <si>
    <t>Sunset Terrace-MF</t>
  </si>
  <si>
    <t>TX073000007</t>
  </si>
  <si>
    <t>Parkview Terrace-MF</t>
  </si>
  <si>
    <t>TX073000008</t>
  </si>
  <si>
    <t>SF home</t>
  </si>
  <si>
    <t>TX073000009</t>
  </si>
  <si>
    <t>Los Pinos Estates</t>
  </si>
  <si>
    <t>TX074000001</t>
  </si>
  <si>
    <t>JANCA,WADE,GUTIERREZ</t>
  </si>
  <si>
    <t>TX081000001</t>
  </si>
  <si>
    <t>GREEN DEWITT VILLAGE</t>
  </si>
  <si>
    <t>TX085000001</t>
  </si>
  <si>
    <t>CRESTWOOD APTS.</t>
  </si>
  <si>
    <t>TX087000011</t>
  </si>
  <si>
    <t>ALLEN WOODS HOMES</t>
  </si>
  <si>
    <t>TX096000010</t>
  </si>
  <si>
    <t>MAURITZ VILLAGE</t>
  </si>
  <si>
    <t>TX103000001</t>
  </si>
  <si>
    <t>SMILEY HOUSING AUTHORITY</t>
  </si>
  <si>
    <t>TX105000001</t>
  </si>
  <si>
    <t>Ninfa Moncada Courts</t>
  </si>
  <si>
    <t>TX105000002</t>
  </si>
  <si>
    <t>Roberto Alonzo Courts</t>
  </si>
  <si>
    <t>TX105000003</t>
  </si>
  <si>
    <t>unnamed</t>
  </si>
  <si>
    <t>TX109000001</t>
  </si>
  <si>
    <t>NONE</t>
  </si>
  <si>
    <t>TX114000001</t>
  </si>
  <si>
    <t>BROWN VILLA</t>
  </si>
  <si>
    <t>TX114000002</t>
  </si>
  <si>
    <t>The Heights at Corral</t>
  </si>
  <si>
    <t>TX147000001</t>
  </si>
  <si>
    <t>BLUEBONNET SQUARE</t>
  </si>
  <si>
    <t>TX152000001</t>
  </si>
  <si>
    <t>TX163100011</t>
  </si>
  <si>
    <t>LA POSADA/Johnny Calderon</t>
  </si>
  <si>
    <t>TX164000001</t>
  </si>
  <si>
    <t>Fulton and Rockport</t>
  </si>
  <si>
    <t>TX165007041</t>
  </si>
  <si>
    <t>TX173200001</t>
  </si>
  <si>
    <t>VILLA DEL MAR</t>
  </si>
  <si>
    <t>TX174000001</t>
  </si>
  <si>
    <t>TX175000001</t>
  </si>
  <si>
    <t>4th Street Homes</t>
  </si>
  <si>
    <t>TX176000001</t>
  </si>
  <si>
    <t>TX177000001</t>
  </si>
  <si>
    <t>Development 1</t>
  </si>
  <si>
    <t>TX177000002</t>
  </si>
  <si>
    <t>Mesa Vista Apartments</t>
  </si>
  <si>
    <t>TX177000003</t>
  </si>
  <si>
    <t>Silver Tri-Plex</t>
  </si>
  <si>
    <t>TX178000001</t>
  </si>
  <si>
    <t>TX178000002</t>
  </si>
  <si>
    <t>Rose Ann</t>
  </si>
  <si>
    <t>TX193000001</t>
  </si>
  <si>
    <t>TX201000001</t>
  </si>
  <si>
    <t>JOHN F. KENNEDY</t>
  </si>
  <si>
    <t>TX202000001</t>
  </si>
  <si>
    <t>TX206000001</t>
  </si>
  <si>
    <t>Hibiscus</t>
  </si>
  <si>
    <t>TX208000001</t>
  </si>
  <si>
    <t>TX210000001</t>
  </si>
  <si>
    <t>ROSEWOOD APARTMENTS</t>
  </si>
  <si>
    <t>TX211110348</t>
  </si>
  <si>
    <t>TX224000022</t>
  </si>
  <si>
    <t>LOS VECINOS</t>
  </si>
  <si>
    <t>TX236000001</t>
  </si>
  <si>
    <t>TX239000205</t>
  </si>
  <si>
    <t>TX243000001</t>
  </si>
  <si>
    <t>SENIOR CITIZENS APTS.</t>
  </si>
  <si>
    <t>TX256000001</t>
  </si>
  <si>
    <t>OAK CREST ACRES</t>
  </si>
  <si>
    <t>TX259000001</t>
  </si>
  <si>
    <t>ANDERSON,LINDEN,RIVERVIEW</t>
  </si>
  <si>
    <t>TX264000001</t>
  </si>
  <si>
    <t>STONEHAVEN</t>
  </si>
  <si>
    <t>TX266000001</t>
  </si>
  <si>
    <t>VALLEYVIEW VILLA</t>
  </si>
  <si>
    <t>TX281000001</t>
  </si>
  <si>
    <t>GRANGER HOUSING AUTHORITY</t>
  </si>
  <si>
    <t>TX296000001</t>
  </si>
  <si>
    <t>Schulenburg</t>
  </si>
  <si>
    <t>TX297000001</t>
  </si>
  <si>
    <t>TX300000012</t>
  </si>
  <si>
    <t>TX303000001</t>
  </si>
  <si>
    <t>Elderly / Families</t>
  </si>
  <si>
    <t>TX309000001</t>
  </si>
  <si>
    <t>TX312000001</t>
  </si>
  <si>
    <t>Yorktown Housing Development</t>
  </si>
  <si>
    <t>TX313000001</t>
  </si>
  <si>
    <t>JOHN L. MEREDITH</t>
  </si>
  <si>
    <t>TX317000001</t>
  </si>
  <si>
    <t>TX322150500</t>
  </si>
  <si>
    <t>CUSHING CENTER</t>
  </si>
  <si>
    <t>TX323000001</t>
  </si>
  <si>
    <t>Sam S Swierc</t>
  </si>
  <si>
    <t>TX326000021</t>
  </si>
  <si>
    <t>PAUL F. GUSTWICK SITE</t>
  </si>
  <si>
    <t>TX328000001</t>
  </si>
  <si>
    <t>TX332000001</t>
  </si>
  <si>
    <t>TX335000025</t>
  </si>
  <si>
    <t>TX343000001</t>
  </si>
  <si>
    <t>LAUREL PLAZA</t>
  </si>
  <si>
    <t>TX350000001</t>
  </si>
  <si>
    <t>CLYDE FORD VILLAGE</t>
  </si>
  <si>
    <t>TX358000001</t>
  </si>
  <si>
    <t>HAMLITON CREEK MANOR</t>
  </si>
  <si>
    <t>TX367000001</t>
  </si>
  <si>
    <t>CHARLES YOUNG HOUSING</t>
  </si>
  <si>
    <t>TX376000159</t>
  </si>
  <si>
    <t>TX381000001</t>
  </si>
  <si>
    <t>NORTHWEST HILLS APTS</t>
  </si>
  <si>
    <t>TX395000001</t>
  </si>
  <si>
    <t>PORT LAVACA HA</t>
  </si>
  <si>
    <t>TX396000001</t>
  </si>
  <si>
    <t>NIXON APTS</t>
  </si>
  <si>
    <t>TX396000002</t>
  </si>
  <si>
    <t>Charco Blanco</t>
  </si>
  <si>
    <t>TX448000001</t>
  </si>
  <si>
    <t>Villa De Tabasco 2</t>
  </si>
  <si>
    <t>TX449000001</t>
  </si>
  <si>
    <t>TX497000001</t>
  </si>
  <si>
    <t>VILLA SANDOVAL-LONGORIA</t>
  </si>
  <si>
    <t>TX509000001</t>
  </si>
  <si>
    <t>LEON GARDENS</t>
  </si>
  <si>
    <t>TX510000001</t>
  </si>
  <si>
    <t>UT</t>
  </si>
  <si>
    <t>UT002000001</t>
  </si>
  <si>
    <t>OGDEN</t>
  </si>
  <si>
    <t>UT003000001</t>
  </si>
  <si>
    <t>County Highrise</t>
  </si>
  <si>
    <t>UT003000002</t>
  </si>
  <si>
    <t>Valley Fair Village</t>
  </si>
  <si>
    <t>UT003000003</t>
  </si>
  <si>
    <t>Erin Meadows</t>
  </si>
  <si>
    <t>UT003000004</t>
  </si>
  <si>
    <t>Magna, Academy Park and Hunter</t>
  </si>
  <si>
    <t>UT003000005</t>
  </si>
  <si>
    <t>Federal Dispersed</t>
  </si>
  <si>
    <t>UT004000401</t>
  </si>
  <si>
    <t>UT004000402</t>
  </si>
  <si>
    <t>CITY PLAZA</t>
  </si>
  <si>
    <t>UT006000001</t>
  </si>
  <si>
    <t>HILL TOP APARTMENTS</t>
  </si>
  <si>
    <t>UT007000001</t>
  </si>
  <si>
    <t>PROVO</t>
  </si>
  <si>
    <t>UT009000001</t>
  </si>
  <si>
    <t>DAVIS COUNTY</t>
  </si>
  <si>
    <t>UT016000001</t>
  </si>
  <si>
    <t>CARBON COUNTY</t>
  </si>
  <si>
    <t>UT020000001</t>
  </si>
  <si>
    <t>TOOELE COUNTY</t>
  </si>
  <si>
    <t>UT021000001</t>
  </si>
  <si>
    <t>DIXIE SUN MANOR</t>
  </si>
  <si>
    <t>VA</t>
  </si>
  <si>
    <t>3FPH</t>
  </si>
  <si>
    <t>VA001000002</t>
  </si>
  <si>
    <t>SWANSON HOMES</t>
  </si>
  <si>
    <t>VA001000006</t>
  </si>
  <si>
    <t>LINCOLN PRK</t>
  </si>
  <si>
    <t>VA001000013</t>
  </si>
  <si>
    <t>Westbury</t>
  </si>
  <si>
    <t>VA001000014</t>
  </si>
  <si>
    <t>Holley Square at Westbury</t>
  </si>
  <si>
    <t>VA001000016</t>
  </si>
  <si>
    <t>SEABOARD SQUARE I</t>
  </si>
  <si>
    <t>VA001000017</t>
  </si>
  <si>
    <t>Seaboard Square II</t>
  </si>
  <si>
    <t>VA001000018</t>
  </si>
  <si>
    <t>Westbury Cottages</t>
  </si>
  <si>
    <t>VA002000001</t>
  </si>
  <si>
    <t>RICE TERRACE</t>
  </si>
  <si>
    <t>VA002000002</t>
  </si>
  <si>
    <t>JOHNSON CT</t>
  </si>
  <si>
    <t>VA002000004</t>
  </si>
  <si>
    <t>MOSBY HOMES</t>
  </si>
  <si>
    <t>VA002000005</t>
  </si>
  <si>
    <t>JONES MANOR</t>
  </si>
  <si>
    <t>VA002000009</t>
  </si>
  <si>
    <t>SAPLING GROVE APARTMENTS</t>
  </si>
  <si>
    <t>VA002000010</t>
  </si>
  <si>
    <t>Village at Oakview</t>
  </si>
  <si>
    <t>VA003000302</t>
  </si>
  <si>
    <t>MARSHALL COURTS</t>
  </si>
  <si>
    <t>VA003000304</t>
  </si>
  <si>
    <t>RIDLEY PL</t>
  </si>
  <si>
    <t>VA003000311</t>
  </si>
  <si>
    <t>AQUEDUCT APTS</t>
  </si>
  <si>
    <t>VA003000313</t>
  </si>
  <si>
    <t>PINECROFT APTS</t>
  </si>
  <si>
    <t>VA003000324</t>
  </si>
  <si>
    <t>ASHE MANOR</t>
  </si>
  <si>
    <t>VA005000001</t>
  </si>
  <si>
    <t>DAVISVILLE</t>
  </si>
  <si>
    <t>VA005000002</t>
  </si>
  <si>
    <t>THOMAS ROLFE CT</t>
  </si>
  <si>
    <t>VA005000004</t>
  </si>
  <si>
    <t>PIPER SQUARE</t>
  </si>
  <si>
    <t>VA006000002</t>
  </si>
  <si>
    <t>TIDEWATER PRK</t>
  </si>
  <si>
    <t>VA006000006</t>
  </si>
  <si>
    <t>DIGGS PRK</t>
  </si>
  <si>
    <t>VA006000008</t>
  </si>
  <si>
    <t>GRANDY PRK</t>
  </si>
  <si>
    <t>VA006000010</t>
  </si>
  <si>
    <t>YOUNG PARK</t>
  </si>
  <si>
    <t>VA006000011</t>
  </si>
  <si>
    <t>CALVERT</t>
  </si>
  <si>
    <t>VA006000012</t>
  </si>
  <si>
    <t>OAKLEAF PARK</t>
  </si>
  <si>
    <t>VA006000018</t>
  </si>
  <si>
    <t>ROBERT PARTREA</t>
  </si>
  <si>
    <t>VA006000019</t>
  </si>
  <si>
    <t>HUNTERSVILLE</t>
  </si>
  <si>
    <t>VA006000020</t>
  </si>
  <si>
    <t>EULALIE BOBBITT</t>
  </si>
  <si>
    <t>VA006000021</t>
  </si>
  <si>
    <t>SYKES</t>
  </si>
  <si>
    <t>VA006000026</t>
  </si>
  <si>
    <t>Broad Creek Phase II/BG Phase II</t>
  </si>
  <si>
    <t>VA006000027</t>
  </si>
  <si>
    <t>Broad Creek PhaseII/MM Phase II</t>
  </si>
  <si>
    <t>VA006000028</t>
  </si>
  <si>
    <t>Broad Creek Phase III/BG Phase III</t>
  </si>
  <si>
    <t>VA006000029</t>
  </si>
  <si>
    <t>Broad Creek Phase III/MM Phase III</t>
  </si>
  <si>
    <t>VA006000030</t>
  </si>
  <si>
    <t>Broad Creek Phase IV/BG Phase IV</t>
  </si>
  <si>
    <t>VA006000031</t>
  </si>
  <si>
    <t>Broad Creek Phase IV/MM Phase IV</t>
  </si>
  <si>
    <t>VA006000085</t>
  </si>
  <si>
    <t>Broad Creek Phase V</t>
  </si>
  <si>
    <t>VA007000001</t>
  </si>
  <si>
    <t>GILPIN COURT</t>
  </si>
  <si>
    <t>VA007000004</t>
  </si>
  <si>
    <t>HILLSIDE CT</t>
  </si>
  <si>
    <t>VA007000005</t>
  </si>
  <si>
    <t>CREIGHTON CT</t>
  </si>
  <si>
    <t>VA007000006</t>
  </si>
  <si>
    <t>WHITCOMB CT</t>
  </si>
  <si>
    <t>VA007000007</t>
  </si>
  <si>
    <t>FAIRFIELD CT</t>
  </si>
  <si>
    <t>VA007000008</t>
  </si>
  <si>
    <t>MOSBY CT</t>
  </si>
  <si>
    <t>VA007000016</t>
  </si>
  <si>
    <t>NHI (8 AMP)</t>
  </si>
  <si>
    <t>VA007000017</t>
  </si>
  <si>
    <t>Dove Street Phase I</t>
  </si>
  <si>
    <t>VA007000036</t>
  </si>
  <si>
    <t>Dove Street Phase II</t>
  </si>
  <si>
    <t>VA007000037</t>
  </si>
  <si>
    <t>Blackwell Senior Cottages</t>
  </si>
  <si>
    <t>VA007000501</t>
  </si>
  <si>
    <t>FAY</t>
  </si>
  <si>
    <t>VA007000503</t>
  </si>
  <si>
    <t>STONEWALL</t>
  </si>
  <si>
    <t>VA007990000</t>
  </si>
  <si>
    <t>TOWNES AT RIVER SOUTH</t>
  </si>
  <si>
    <t>VA010000001</t>
  </si>
  <si>
    <t>CARDINAL VILLAGE</t>
  </si>
  <si>
    <t>VA010000002</t>
  </si>
  <si>
    <t>CEDAR TERRACE</t>
  </si>
  <si>
    <t>VA010000003</t>
  </si>
  <si>
    <t>PLEASANT VIEW</t>
  </si>
  <si>
    <t>VA010000004</t>
  </si>
  <si>
    <t>INGRAM HEIGHTS</t>
  </si>
  <si>
    <t>VA010000005</t>
  </si>
  <si>
    <t>SEELAND CROSSING PHASE I-III</t>
  </si>
  <si>
    <t>VA011000201</t>
  </si>
  <si>
    <t>LANSDOWNE PRK</t>
  </si>
  <si>
    <t>VA011000202</t>
  </si>
  <si>
    <t>LINCOLN TERRACE</t>
  </si>
  <si>
    <t>VA011000206</t>
  </si>
  <si>
    <t>MELROSE TOWERS</t>
  </si>
  <si>
    <t>VA011000207</t>
  </si>
  <si>
    <t>JAMESTOWN PLACE</t>
  </si>
  <si>
    <t>VA011000208</t>
  </si>
  <si>
    <t>MORNINGSIDE MANOR</t>
  </si>
  <si>
    <t>VA011000210</t>
  </si>
  <si>
    <t>INDIAN ROCK VILLAGE</t>
  </si>
  <si>
    <t>VA011000215</t>
  </si>
  <si>
    <t>VA011000259</t>
  </si>
  <si>
    <t>HUNT MANOR</t>
  </si>
  <si>
    <t>VA012000001</t>
  </si>
  <si>
    <t>BROADLAWN PARK</t>
  </si>
  <si>
    <t>VA012000002</t>
  </si>
  <si>
    <t>MCDONALD MANOR</t>
  </si>
  <si>
    <t>VA012000003</t>
  </si>
  <si>
    <t>SCHOONER COVE</t>
  </si>
  <si>
    <t>VA012000004</t>
  </si>
  <si>
    <t>OWENS VILLAGE</t>
  </si>
  <si>
    <t>VA012000005</t>
  </si>
  <si>
    <t>Peaceful Village</t>
  </si>
  <si>
    <t>VA013000001</t>
  </si>
  <si>
    <t>DEARINGTON HILLS</t>
  </si>
  <si>
    <t>VA013000003</t>
  </si>
  <si>
    <t>BIRCHWOOD APARTMENTS</t>
  </si>
  <si>
    <t>VA013000004</t>
  </si>
  <si>
    <t>VA015000001</t>
  </si>
  <si>
    <t>REGENCY TOWERS</t>
  </si>
  <si>
    <t>VA016000001</t>
  </si>
  <si>
    <t>VA016000002</t>
  </si>
  <si>
    <t>Crescent Halls</t>
  </si>
  <si>
    <t>VA016000003</t>
  </si>
  <si>
    <t>VA016000004</t>
  </si>
  <si>
    <t>VA017000001</t>
  </si>
  <si>
    <t>PHOEBUS</t>
  </si>
  <si>
    <t>VA017000004</t>
  </si>
  <si>
    <t>LANGLEY VILLAGE</t>
  </si>
  <si>
    <t>VA017000005</t>
  </si>
  <si>
    <t>Old Point Homes</t>
  </si>
  <si>
    <t>VA017000006</t>
  </si>
  <si>
    <t>Patterson Crossing</t>
  </si>
  <si>
    <t>VA020000101</t>
  </si>
  <si>
    <t>PECAN ACRES</t>
  </si>
  <si>
    <t>VA020000103</t>
  </si>
  <si>
    <t>PIN OAKS</t>
  </si>
  <si>
    <t>VA020000104</t>
  </si>
  <si>
    <t>Cedar Lawn</t>
  </si>
  <si>
    <t>VA021000001</t>
  </si>
  <si>
    <t>HEDGEFIELD TERRACE</t>
  </si>
  <si>
    <t>VA022000001</t>
  </si>
  <si>
    <t>Springdale Apartments</t>
  </si>
  <si>
    <t>VA024000001</t>
  </si>
  <si>
    <t>CLINCHVIEW APTS</t>
  </si>
  <si>
    <t>VA025000002</t>
  </si>
  <si>
    <t>CYPRESS MANOR</t>
  </si>
  <si>
    <t>VA025000003</t>
  </si>
  <si>
    <t>PARKER RIDDICK APARTMENTS</t>
  </si>
  <si>
    <t>VA025000004</t>
  </si>
  <si>
    <t>COLANDER BISHOP MEADOWS</t>
  </si>
  <si>
    <t>VA025000005</t>
  </si>
  <si>
    <t>HOFFLER APARTMENTS</t>
  </si>
  <si>
    <t>VA025000006</t>
  </si>
  <si>
    <t>CHOREY PARK</t>
  </si>
  <si>
    <t>VA026000001</t>
  </si>
  <si>
    <t>VA029000001</t>
  </si>
  <si>
    <t>CENTENNIAL HEIGHTS</t>
  </si>
  <si>
    <t>VA030243541</t>
  </si>
  <si>
    <t>MARION PUBLIC HSG</t>
  </si>
  <si>
    <t>VA031000001</t>
  </si>
  <si>
    <t>WHIPPOORWILL HILLS</t>
  </si>
  <si>
    <t>VA032000001</t>
  </si>
  <si>
    <t>Kings Mountian</t>
  </si>
  <si>
    <t>VA034000001</t>
  </si>
  <si>
    <t>CHAPPELL GARDEN</t>
  </si>
  <si>
    <t>VA004000001</t>
  </si>
  <si>
    <t>LADREY BUILDING</t>
  </si>
  <si>
    <t>VA004000003</t>
  </si>
  <si>
    <t>SAMUEL MADDEN HOMES</t>
  </si>
  <si>
    <t>VA004000004</t>
  </si>
  <si>
    <t>VA004000005</t>
  </si>
  <si>
    <t>SAXONY SQUARE</t>
  </si>
  <si>
    <t>VA004000006</t>
  </si>
  <si>
    <t>Chatham Square</t>
  </si>
  <si>
    <t>VA004000007</t>
  </si>
  <si>
    <t>Braddock, Whiting, &amp; Reynolds</t>
  </si>
  <si>
    <t>VA004000009</t>
  </si>
  <si>
    <t>WEST GLEBE LP</t>
  </si>
  <si>
    <t>VA004000012</t>
  </si>
  <si>
    <t>James Bland Phase IV</t>
  </si>
  <si>
    <t>VA004000013</t>
  </si>
  <si>
    <t>Ramsey Homes</t>
  </si>
  <si>
    <t>VQ</t>
  </si>
  <si>
    <t>VQ001000011</t>
  </si>
  <si>
    <t>OSWALD E. HARRIS COURT</t>
  </si>
  <si>
    <t>VQ001000012</t>
  </si>
  <si>
    <t>TUTU HIGHRISE APTS</t>
  </si>
  <si>
    <t>VQ001000013</t>
  </si>
  <si>
    <t>ESTATE BOVONI  APARTMENTS</t>
  </si>
  <si>
    <t>VQ001000014</t>
  </si>
  <si>
    <t>PAUL M PEARSON GARDENS</t>
  </si>
  <si>
    <t>VQ001000015</t>
  </si>
  <si>
    <t>MICHAEL J. KIRWAN TERRACE</t>
  </si>
  <si>
    <t>VQ001000021</t>
  </si>
  <si>
    <t>RALPH deCHABERT Place</t>
  </si>
  <si>
    <t>VQ001000022</t>
  </si>
  <si>
    <t>JOHN F. KENNEDY TERRACE</t>
  </si>
  <si>
    <t>VQ001000023</t>
  </si>
  <si>
    <t>LOUIS E. BROWN VILLAS</t>
  </si>
  <si>
    <t>VQ001000024</t>
  </si>
  <si>
    <t>WALTER I.M. HODGE PAVILION</t>
  </si>
  <si>
    <t>VQ001000025</t>
  </si>
  <si>
    <t>WILLIAMS DELIGHT VILLAS</t>
  </si>
  <si>
    <t>VQ001000026</t>
  </si>
  <si>
    <t>Louis E. Brown Redevelopment</t>
  </si>
  <si>
    <t>VQ001000027</t>
  </si>
  <si>
    <t>Louis E. Brown Redevelopment II</t>
  </si>
  <si>
    <t>VQ001009999</t>
  </si>
  <si>
    <t>MONBIJOU</t>
  </si>
  <si>
    <t>VT</t>
  </si>
  <si>
    <t>VT002000002</t>
  </si>
  <si>
    <t>MELROSE TERRACE</t>
  </si>
  <si>
    <t>VT005000001</t>
  </si>
  <si>
    <t>GREEN ACRES</t>
  </si>
  <si>
    <t>VT005000002</t>
  </si>
  <si>
    <t>NO BARRE MANOR</t>
  </si>
  <si>
    <t>VT008000001</t>
  </si>
  <si>
    <t>PIONEER APTS</t>
  </si>
  <si>
    <t>WA</t>
  </si>
  <si>
    <t>WA001000001</t>
  </si>
  <si>
    <t>YESLER TERRACE</t>
  </si>
  <si>
    <t>WA001000009</t>
  </si>
  <si>
    <t>JEFFERSON TERRACE</t>
  </si>
  <si>
    <t>WA001000013</t>
  </si>
  <si>
    <t>OLIVE RIDGE</t>
  </si>
  <si>
    <t>WA001000015</t>
  </si>
  <si>
    <t>WA001000017</t>
  </si>
  <si>
    <t>DENNY TERRACE</t>
  </si>
  <si>
    <t>WA001000023</t>
  </si>
  <si>
    <t>WESTWOOD HEIGHTS</t>
  </si>
  <si>
    <t>WA001000031</t>
  </si>
  <si>
    <t>TRI-COURT</t>
  </si>
  <si>
    <t>WA001000037</t>
  </si>
  <si>
    <t>JACKSON PARK VILLAGE</t>
  </si>
  <si>
    <t>WA001000038</t>
  </si>
  <si>
    <t>CEDARVALE VILLAGE</t>
  </si>
  <si>
    <t>WA001000041</t>
  </si>
  <si>
    <t>HOLLY COURT</t>
  </si>
  <si>
    <t>WA001000050</t>
  </si>
  <si>
    <t>WA001000052</t>
  </si>
  <si>
    <t>WA001000054</t>
  </si>
  <si>
    <t>WA001000056</t>
  </si>
  <si>
    <t>WA001000071</t>
  </si>
  <si>
    <t>DENICE HUNT TOWNHOMES</t>
  </si>
  <si>
    <t>WA001000072</t>
  </si>
  <si>
    <t>STONE VIEW VILLAGE</t>
  </si>
  <si>
    <t>WA001000073</t>
  </si>
  <si>
    <t>NEW HOLLY PHASE I</t>
  </si>
  <si>
    <t>WA001000074</t>
  </si>
  <si>
    <t>STONEVIEW PHASE II</t>
  </si>
  <si>
    <t>WA001000075</t>
  </si>
  <si>
    <t>ROXBURY REPLACEMENT UNITS</t>
  </si>
  <si>
    <t>WA001000076</t>
  </si>
  <si>
    <t>NEW HOLLY PHASE II</t>
  </si>
  <si>
    <t>WA001000078</t>
  </si>
  <si>
    <t>MEADOWBROOK VIEW</t>
  </si>
  <si>
    <t>WA001000079</t>
  </si>
  <si>
    <t>NEW HOLLY PHASE III</t>
  </si>
  <si>
    <t>WA001000080</t>
  </si>
  <si>
    <t>RAINIER VISTA PHASE I</t>
  </si>
  <si>
    <t>WA001000083</t>
  </si>
  <si>
    <t>HIGH POINT PHASE I</t>
  </si>
  <si>
    <t>WA001000085</t>
  </si>
  <si>
    <t>HIGH POINT PHASE II</t>
  </si>
  <si>
    <t>WA001000086</t>
  </si>
  <si>
    <t>High Rise Phase 1 Limited Partnership</t>
  </si>
  <si>
    <t>WA001000087</t>
  </si>
  <si>
    <t>High Rise Phase 2 Limited Partnership</t>
  </si>
  <si>
    <t>WA001000088</t>
  </si>
  <si>
    <t>High Rise Phase 3 Limited Partnership</t>
  </si>
  <si>
    <t>WA001000089</t>
  </si>
  <si>
    <t>Rainier Vista Phase II Tamarack Place</t>
  </si>
  <si>
    <t>WA001000090</t>
  </si>
  <si>
    <t>Rainier Vista Phase III</t>
  </si>
  <si>
    <t>WA001000091</t>
  </si>
  <si>
    <t>Lake City Village Limited Partnership</t>
  </si>
  <si>
    <t>WA001000092</t>
  </si>
  <si>
    <t>SSHP North</t>
  </si>
  <si>
    <t>WA001000093</t>
  </si>
  <si>
    <t>SSHP South</t>
  </si>
  <si>
    <t>WA001000094</t>
  </si>
  <si>
    <t>SSHP Central</t>
  </si>
  <si>
    <t>WA001000095</t>
  </si>
  <si>
    <t>SSHP City Funded</t>
  </si>
  <si>
    <t>WA001000096</t>
  </si>
  <si>
    <t>West Seattle Affordable Housing LLLP</t>
  </si>
  <si>
    <t>WA002000101</t>
  </si>
  <si>
    <t>BALLINGER HOMES</t>
  </si>
  <si>
    <t>WA002000105</t>
  </si>
  <si>
    <t>Park Royal Apartments</t>
  </si>
  <si>
    <t>WA002000150</t>
  </si>
  <si>
    <t>Paramount House II</t>
  </si>
  <si>
    <t>WA002000152</t>
  </si>
  <si>
    <t>THE LAKE HOUSE</t>
  </si>
  <si>
    <t>WA002000153</t>
  </si>
  <si>
    <t>NORTHRIDGE II</t>
  </si>
  <si>
    <t>WA002000156</t>
  </si>
  <si>
    <t>Westminster Manor</t>
  </si>
  <si>
    <t>WA002000180</t>
  </si>
  <si>
    <t>Brookside Apartments</t>
  </si>
  <si>
    <t>WA002000191</t>
  </si>
  <si>
    <t>Northwood Apartments</t>
  </si>
  <si>
    <t>WA002000201</t>
  </si>
  <si>
    <t>FOREST GLEN</t>
  </si>
  <si>
    <t>WA002000203</t>
  </si>
  <si>
    <t>COLLEGE PLACE</t>
  </si>
  <si>
    <t>WA002000210</t>
  </si>
  <si>
    <t>Kirkland Place</t>
  </si>
  <si>
    <t>WA002000213</t>
  </si>
  <si>
    <t>Island Crest</t>
  </si>
  <si>
    <t>WA002000215</t>
  </si>
  <si>
    <t>Houghton Apartments</t>
  </si>
  <si>
    <t>WA002000251</t>
  </si>
  <si>
    <t>CASA JUANITA</t>
  </si>
  <si>
    <t>WA002000290</t>
  </si>
  <si>
    <t>Northlake House</t>
  </si>
  <si>
    <t>WA002000340</t>
  </si>
  <si>
    <t>Seola Crossing</t>
  </si>
  <si>
    <t>WA002000341</t>
  </si>
  <si>
    <t>Eastbridge</t>
  </si>
  <si>
    <t>WA002000343</t>
  </si>
  <si>
    <t>Salmon Creek</t>
  </si>
  <si>
    <t>WA002000344</t>
  </si>
  <si>
    <t>Zephyr</t>
  </si>
  <si>
    <t>WA002000345</t>
  </si>
  <si>
    <t>Sixth Place</t>
  </si>
  <si>
    <t>WA002000346</t>
  </si>
  <si>
    <t>FAIRWINDS APARTMENTS</t>
  </si>
  <si>
    <t>WA002000350</t>
  </si>
  <si>
    <t>BOULEVARD MANOR</t>
  </si>
  <si>
    <t>WA002000352</t>
  </si>
  <si>
    <t>YARDLEY ARMS</t>
  </si>
  <si>
    <t>WA002000354</t>
  </si>
  <si>
    <t>RIVERTON TERRACE</t>
  </si>
  <si>
    <t>WA002000355</t>
  </si>
  <si>
    <t>Nia  Apartments</t>
  </si>
  <si>
    <t>WA002000390</t>
  </si>
  <si>
    <t>Burien Park Apartments</t>
  </si>
  <si>
    <t>WA002000401</t>
  </si>
  <si>
    <t>VALLI-KEE HOMES</t>
  </si>
  <si>
    <t>WA002000403</t>
  </si>
  <si>
    <t>CASCADE APARTMENTS</t>
  </si>
  <si>
    <t>WA002000409</t>
  </si>
  <si>
    <t>Shelcor Apts</t>
  </si>
  <si>
    <t>WA002000450</t>
  </si>
  <si>
    <t>Mardi Gras II</t>
  </si>
  <si>
    <t>WA002000452</t>
  </si>
  <si>
    <t>Vantage Point</t>
  </si>
  <si>
    <t>WA002000467</t>
  </si>
  <si>
    <t>Northwood Square Apartments</t>
  </si>
  <si>
    <t>WA002000503</t>
  </si>
  <si>
    <t>FIRWOOD CIRCLE</t>
  </si>
  <si>
    <t>WA002000504</t>
  </si>
  <si>
    <t>BURNDALE HOMES</t>
  </si>
  <si>
    <t>WA002000550</t>
  </si>
  <si>
    <t>WAYLAND ARMS</t>
  </si>
  <si>
    <t>WA002000551</t>
  </si>
  <si>
    <t>Plaza Seventeen II</t>
  </si>
  <si>
    <t>WA002000552</t>
  </si>
  <si>
    <t>SOUTHRIDGE HOUSE</t>
  </si>
  <si>
    <t>WA002000553</t>
  </si>
  <si>
    <t>Casa Madrona II</t>
  </si>
  <si>
    <t>WA003000004</t>
  </si>
  <si>
    <t>Bay Vista South</t>
  </si>
  <si>
    <t>WA003000005</t>
  </si>
  <si>
    <t>The Summit at Bay Vista</t>
  </si>
  <si>
    <t>WA003000006</t>
  </si>
  <si>
    <t>Bay Vista West</t>
  </si>
  <si>
    <t>WA003000007</t>
  </si>
  <si>
    <t>Winfield Apartments</t>
  </si>
  <si>
    <t>WA003000008</t>
  </si>
  <si>
    <t>Shadow Creek</t>
  </si>
  <si>
    <t>WA003000009</t>
  </si>
  <si>
    <t>CHARTER HOUSE</t>
  </si>
  <si>
    <t>WA003000012</t>
  </si>
  <si>
    <t>CASA DEL SOL APARTMENTS</t>
  </si>
  <si>
    <t>WA003000013</t>
  </si>
  <si>
    <t>WRIGHT COURT CORRECTED</t>
  </si>
  <si>
    <t>WA005000006</t>
  </si>
  <si>
    <t>WA005000009</t>
  </si>
  <si>
    <t>HILLSIDE TERRACE 1500 BLOCK</t>
  </si>
  <si>
    <t>WA006000100</t>
  </si>
  <si>
    <t>BAKER HEIGHTS</t>
  </si>
  <si>
    <t>WA006000500</t>
  </si>
  <si>
    <t>EVERETT WA</t>
  </si>
  <si>
    <t>WA010000001</t>
  </si>
  <si>
    <t>WA012000001</t>
  </si>
  <si>
    <t>SUNNY SLOPE HOMES</t>
  </si>
  <si>
    <t>WA014000001</t>
  </si>
  <si>
    <t>Grant County Scattered Sites</t>
  </si>
  <si>
    <t>WA017000001</t>
  </si>
  <si>
    <t>MARIGOLD HOMES</t>
  </si>
  <si>
    <t>WA020000001</t>
  </si>
  <si>
    <t>COWLITZ VILLA</t>
  </si>
  <si>
    <t>WA021000001</t>
  </si>
  <si>
    <t>WA021000002</t>
  </si>
  <si>
    <t>WA021000003</t>
  </si>
  <si>
    <t>WA024000001</t>
  </si>
  <si>
    <t>BROOKHAVEN</t>
  </si>
  <si>
    <t>WA025000001</t>
  </si>
  <si>
    <t>LINCOLN SQUARE</t>
  </si>
  <si>
    <t>WA025000010</t>
  </si>
  <si>
    <t>BELLINGHAM HA</t>
  </si>
  <si>
    <t>WA025456715</t>
  </si>
  <si>
    <t>TEXAS MEADOWS</t>
  </si>
  <si>
    <t>WA026000001</t>
  </si>
  <si>
    <t>OTHELLO HOUSING AUTHORITY</t>
  </si>
  <si>
    <t>WA030000103</t>
  </si>
  <si>
    <t>CEDAR GROVE I</t>
  </si>
  <si>
    <t>WA030000155</t>
  </si>
  <si>
    <t>HILLSVIEW</t>
  </si>
  <si>
    <t>WA035000101</t>
  </si>
  <si>
    <t>WA036202020</t>
  </si>
  <si>
    <t>NOLLWOOD</t>
  </si>
  <si>
    <t>WA041000211</t>
  </si>
  <si>
    <t>THE BIRCHES-BAYCREST</t>
  </si>
  <si>
    <t>WA054000001</t>
  </si>
  <si>
    <t>PIERCE COUNTY HSG AUTH</t>
  </si>
  <si>
    <t>WA054000002</t>
  </si>
  <si>
    <t>WA008000516</t>
  </si>
  <si>
    <t>Englund Manor</t>
  </si>
  <si>
    <t>WA008000519</t>
  </si>
  <si>
    <t>Caples Terrace</t>
  </si>
  <si>
    <t>WA008000520</t>
  </si>
  <si>
    <t>The Elwood</t>
  </si>
  <si>
    <t>WI</t>
  </si>
  <si>
    <t>5IPH</t>
  </si>
  <si>
    <t>WI001000001</t>
  </si>
  <si>
    <t>PARK PLACE HOMES</t>
  </si>
  <si>
    <t>WI001000002</t>
  </si>
  <si>
    <t>CATLIN COURT</t>
  </si>
  <si>
    <t>WI002000001</t>
  </si>
  <si>
    <t>HILLSIDE TERRACE</t>
  </si>
  <si>
    <t>WI002000007</t>
  </si>
  <si>
    <t>PARKLAWN</t>
  </si>
  <si>
    <t>WI002000010</t>
  </si>
  <si>
    <t>MILWAUKEE</t>
  </si>
  <si>
    <t>WI002000011</t>
  </si>
  <si>
    <t>COLLEGE COURT</t>
  </si>
  <si>
    <t>WI002000013</t>
  </si>
  <si>
    <t>ARLINGTON COURT</t>
  </si>
  <si>
    <t>WI002000015</t>
  </si>
  <si>
    <t>LOCUST COURT</t>
  </si>
  <si>
    <t>WI002000016</t>
  </si>
  <si>
    <t>Scat Site North &amp; West</t>
  </si>
  <si>
    <t>WI002000017</t>
  </si>
  <si>
    <t>MITCHELL COURT</t>
  </si>
  <si>
    <t>WI002000019</t>
  </si>
  <si>
    <t>LINCOLN COURT</t>
  </si>
  <si>
    <t>WI002000060</t>
  </si>
  <si>
    <t>WI002000061</t>
  </si>
  <si>
    <t>Scat Site South</t>
  </si>
  <si>
    <t>WI002000062</t>
  </si>
  <si>
    <t>WI002000063</t>
  </si>
  <si>
    <t>Scat Site Hope VI Cherry</t>
  </si>
  <si>
    <t>WI003000200</t>
  </si>
  <si>
    <t>WI003000300</t>
  </si>
  <si>
    <t>Bjarnes Romnes Apartments</t>
  </si>
  <si>
    <t>WI003000400</t>
  </si>
  <si>
    <t>WI003000500</t>
  </si>
  <si>
    <t>Truax Park Apartments LLC</t>
  </si>
  <si>
    <t>WI003000600</t>
  </si>
  <si>
    <t>Truax Phase II</t>
  </si>
  <si>
    <t>WI004000001</t>
  </si>
  <si>
    <t>MENOMONIE HOMES</t>
  </si>
  <si>
    <t>WI004000002</t>
  </si>
  <si>
    <t>HOSFORD RICH APTS</t>
  </si>
  <si>
    <t>WI006001378</t>
  </si>
  <si>
    <t>SCHUH HOMES</t>
  </si>
  <si>
    <t>WI006024569</t>
  </si>
  <si>
    <t>STOKKE TOWER</t>
  </si>
  <si>
    <t>WI008000001</t>
  </si>
  <si>
    <t>PARKCREST</t>
  </si>
  <si>
    <t>WI011000001</t>
  </si>
  <si>
    <t>CEDAR RAIL APTS &amp; SCT STS</t>
  </si>
  <si>
    <t>WI015000001</t>
  </si>
  <si>
    <t>WI016000001</t>
  </si>
  <si>
    <t>GOSLIN COURT</t>
  </si>
  <si>
    <t>WI018000001</t>
  </si>
  <si>
    <t>QUIT QUI OC MANOR</t>
  </si>
  <si>
    <t>WI019000001</t>
  </si>
  <si>
    <t>HI RISE &amp; TWIN PINES</t>
  </si>
  <si>
    <t>WI020000001</t>
  </si>
  <si>
    <t>WI021000002</t>
  </si>
  <si>
    <t>Parkview Homes 2</t>
  </si>
  <si>
    <t>WI023000001</t>
  </si>
  <si>
    <t>PARK LAWN APTS</t>
  </si>
  <si>
    <t>WI024000001</t>
  </si>
  <si>
    <t>MANITOU MANOR</t>
  </si>
  <si>
    <t>WI025000001</t>
  </si>
  <si>
    <t>ELM DRIVE APTS 1</t>
  </si>
  <si>
    <t>WI026000001</t>
  </si>
  <si>
    <t>GREEN VISTA</t>
  </si>
  <si>
    <t>WI028000001</t>
  </si>
  <si>
    <t>CHURCHILL WOODS</t>
  </si>
  <si>
    <t>WI029000001</t>
  </si>
  <si>
    <t>PARKSIDE HOMES</t>
  </si>
  <si>
    <t>WI030000001</t>
  </si>
  <si>
    <t>REEDSVILLE MANOR</t>
  </si>
  <si>
    <t>WI031000001</t>
  </si>
  <si>
    <t>WI032000001</t>
  </si>
  <si>
    <t>BLACK RIVER VIEW APTS.</t>
  </si>
  <si>
    <t>WI033000001</t>
  </si>
  <si>
    <t>GOLDEN ACRES</t>
  </si>
  <si>
    <t>WI034000001</t>
  </si>
  <si>
    <t>GRAND VIEW TERRACE</t>
  </si>
  <si>
    <t>WI037000002</t>
  </si>
  <si>
    <t>WI037000004</t>
  </si>
  <si>
    <t>HI RISE MANOR - Tax Credit</t>
  </si>
  <si>
    <t>WI038000001</t>
  </si>
  <si>
    <t>Fond du Lac City</t>
  </si>
  <si>
    <t>WI040000001</t>
  </si>
  <si>
    <t>SOUTHGATE VILLAGE</t>
  </si>
  <si>
    <t>WI041000001</t>
  </si>
  <si>
    <t>ROCK LAKE MANOR</t>
  </si>
  <si>
    <t>WI042000001</t>
  </si>
  <si>
    <t>CROIX VIEW APTS</t>
  </si>
  <si>
    <t>WI043000001</t>
  </si>
  <si>
    <t>GOLDEN VENTURE APTS</t>
  </si>
  <si>
    <t>WI044000001</t>
  </si>
  <si>
    <t>OKATO MANOR</t>
  </si>
  <si>
    <t>WI045000001</t>
  </si>
  <si>
    <t>PARKSIDE APTS</t>
  </si>
  <si>
    <t>WI046000001</t>
  </si>
  <si>
    <t>RICHLAND HILLS APTS</t>
  </si>
  <si>
    <t>WI047000001</t>
  </si>
  <si>
    <t>WI048000001</t>
  </si>
  <si>
    <t>FRANKLIN PARK APTS</t>
  </si>
  <si>
    <t>WI049000001</t>
  </si>
  <si>
    <t>MARINETTE APTS</t>
  </si>
  <si>
    <t>WI050000001</t>
  </si>
  <si>
    <t>RIVERSIDE ARMS</t>
  </si>
  <si>
    <t>WI051000001</t>
  </si>
  <si>
    <t>LONE OAK MANOR</t>
  </si>
  <si>
    <t>WI052000001</t>
  </si>
  <si>
    <t>WI055000001</t>
  </si>
  <si>
    <t>WI056000001</t>
  </si>
  <si>
    <t>GOLDEN OAKS</t>
  </si>
  <si>
    <t>WI057000001</t>
  </si>
  <si>
    <t>MAPLE VIEW APTS</t>
  </si>
  <si>
    <t>WI058000001</t>
  </si>
  <si>
    <t>BROOKSIDE APTS</t>
  </si>
  <si>
    <t>WI059000001</t>
  </si>
  <si>
    <t>NORSEMAN MANOR</t>
  </si>
  <si>
    <t>WI060000001</t>
  </si>
  <si>
    <t>WI061000001</t>
  </si>
  <si>
    <t>LAKELAND MANOR</t>
  </si>
  <si>
    <t>WI063000001</t>
  </si>
  <si>
    <t>EVERGREEN PLAZA</t>
  </si>
  <si>
    <t>WI064000004</t>
  </si>
  <si>
    <t>Beloit Apts. Redevelopment Phase 1</t>
  </si>
  <si>
    <t>WI064000005</t>
  </si>
  <si>
    <t>Beloit Apts. - Phase 2 Parker Bluff</t>
  </si>
  <si>
    <t>WI064000006</t>
  </si>
  <si>
    <t>Beloit Apts. Phase 2 Town houses</t>
  </si>
  <si>
    <t>WI064000007</t>
  </si>
  <si>
    <t>Beloit Apts. Phase 2 - Scattered Sites</t>
  </si>
  <si>
    <t>WI065000012</t>
  </si>
  <si>
    <t>AHA Affordable Housing</t>
  </si>
  <si>
    <t>WI066000001</t>
  </si>
  <si>
    <t>HIGHLAND APARTMENTS</t>
  </si>
  <si>
    <t>WI067000001</t>
  </si>
  <si>
    <t>BLACKHAWK APTS</t>
  </si>
  <si>
    <t>WI068000001</t>
  </si>
  <si>
    <t>WI069000001</t>
  </si>
  <si>
    <t>WI070000002</t>
  </si>
  <si>
    <t>Evergreen Manor II - Tax Credit</t>
  </si>
  <si>
    <t>WI071000001</t>
  </si>
  <si>
    <t>CREXWAY COURT</t>
  </si>
  <si>
    <t>WI072000001</t>
  </si>
  <si>
    <t>SUN VALLEY MANOR</t>
  </si>
  <si>
    <t>WI073000001</t>
  </si>
  <si>
    <t>Third Avenue Apartments</t>
  </si>
  <si>
    <t>WI074000010</t>
  </si>
  <si>
    <t>MASON MANOR</t>
  </si>
  <si>
    <t>WI074000020</t>
  </si>
  <si>
    <t>WI075000001</t>
  </si>
  <si>
    <t>BROOKDALE APTS/SCAT SITES</t>
  </si>
  <si>
    <t>WI076000001</t>
  </si>
  <si>
    <t>JOHNSON ARMS &amp; SCAT SITES</t>
  </si>
  <si>
    <t>WI077000001</t>
  </si>
  <si>
    <t>MORGAN PLAZA/SCAT SITES</t>
  </si>
  <si>
    <t>WI086000001</t>
  </si>
  <si>
    <t>RIVER CREST &amp; SCAT SITES</t>
  </si>
  <si>
    <t>WI090000001</t>
  </si>
  <si>
    <t>CORSON SQUARE APTS</t>
  </si>
  <si>
    <t>WI093000001</t>
  </si>
  <si>
    <t>WI096000001</t>
  </si>
  <si>
    <t>TOMAH</t>
  </si>
  <si>
    <t>WI098000001</t>
  </si>
  <si>
    <t>FLAMBEAU</t>
  </si>
  <si>
    <t>WI102000001</t>
  </si>
  <si>
    <t>Scattered  Sites &amp; Nicolet Terrace</t>
  </si>
  <si>
    <t>WI111000001</t>
  </si>
  <si>
    <t>WI113000003</t>
  </si>
  <si>
    <t>WI113000006</t>
  </si>
  <si>
    <t>Court Tower One</t>
  </si>
  <si>
    <t>WI113000007</t>
  </si>
  <si>
    <t>Court Tower Two</t>
  </si>
  <si>
    <t>WI113000008</t>
  </si>
  <si>
    <t>Waite Rug Place</t>
  </si>
  <si>
    <t>WI113000009</t>
  </si>
  <si>
    <t>Raulf Place</t>
  </si>
  <si>
    <t>WI118000001</t>
  </si>
  <si>
    <t>VIROQUA Housing Authority</t>
  </si>
  <si>
    <t>WI127000001</t>
  </si>
  <si>
    <t>AUTUMN MANOR &amp; SCAT SITES</t>
  </si>
  <si>
    <t>WI129000001</t>
  </si>
  <si>
    <t>PESHTIGO HOUSING AUTHORITY</t>
  </si>
  <si>
    <t>WI131000001</t>
  </si>
  <si>
    <t>High Rise/Scattered Sites</t>
  </si>
  <si>
    <t>WI131000002</t>
  </si>
  <si>
    <t>Bay Terrace</t>
  </si>
  <si>
    <t>WI139000001</t>
  </si>
  <si>
    <t>WI142000001</t>
  </si>
  <si>
    <t>WI142000002</t>
  </si>
  <si>
    <t>SARATOGA HEIGHTS</t>
  </si>
  <si>
    <t>WI158000001</t>
  </si>
  <si>
    <t>BOSCOBEL</t>
  </si>
  <si>
    <t>WI166000166</t>
  </si>
  <si>
    <t>WI193000001</t>
  </si>
  <si>
    <t>ALTOONA NEW CONSTRUCTION</t>
  </si>
  <si>
    <t>WI204000001</t>
  </si>
  <si>
    <t>WASHINGTON SQUARE</t>
  </si>
  <si>
    <t>WI207000077</t>
  </si>
  <si>
    <t>WI213000001</t>
  </si>
  <si>
    <t>SCATTERED SITES - MENASHA</t>
  </si>
  <si>
    <t>WI214000001</t>
  </si>
  <si>
    <t>STOUGHTON HSG/SCAT SITES</t>
  </si>
  <si>
    <t>WI226000001</t>
  </si>
  <si>
    <t>SOMO COURT APTS</t>
  </si>
  <si>
    <t>WI231000001</t>
  </si>
  <si>
    <t>ASHLAND CO</t>
  </si>
  <si>
    <t>WI242000001</t>
  </si>
  <si>
    <t>BURNETT CO LR</t>
  </si>
  <si>
    <t>WI246000001</t>
  </si>
  <si>
    <t>FOND DU LAC CO</t>
  </si>
  <si>
    <t>WI249000001</t>
  </si>
  <si>
    <t>DEFOREST APTS</t>
  </si>
  <si>
    <t>WI251000001</t>
  </si>
  <si>
    <t>CHILTON</t>
  </si>
  <si>
    <t>WI253000001</t>
  </si>
  <si>
    <t>LACROSSE CO</t>
  </si>
  <si>
    <t>WV</t>
  </si>
  <si>
    <t>WV001000003</t>
  </si>
  <si>
    <t>Orchard Manor</t>
  </si>
  <si>
    <t>WV001000004</t>
  </si>
  <si>
    <t>Lee Terrace</t>
  </si>
  <si>
    <t>WV001000005</t>
  </si>
  <si>
    <t>Jarrett Terrace</t>
  </si>
  <si>
    <t>WV001000007</t>
  </si>
  <si>
    <t>Hillcrest - Oakhurst</t>
  </si>
  <si>
    <t>WV001000008</t>
  </si>
  <si>
    <t>South Park Village</t>
  </si>
  <si>
    <t>WV001000011</t>
  </si>
  <si>
    <t>Carroll Terrace</t>
  </si>
  <si>
    <t>WV001000023</t>
  </si>
  <si>
    <t>Lippert Terrace</t>
  </si>
  <si>
    <t>WV001000027</t>
  </si>
  <si>
    <t>CRHLP 1</t>
  </si>
  <si>
    <t>WV001000028</t>
  </si>
  <si>
    <t>CRHLP 2</t>
  </si>
  <si>
    <t>WV001000029</t>
  </si>
  <si>
    <t>HARRIS/ANDERSON APTS</t>
  </si>
  <si>
    <t>WV001000030</t>
  </si>
  <si>
    <t>CRH Orchard Elderly</t>
  </si>
  <si>
    <t>WV001000031</t>
  </si>
  <si>
    <t>CRHLP 3</t>
  </si>
  <si>
    <t>WV001000032</t>
  </si>
  <si>
    <t>CRHLP6</t>
  </si>
  <si>
    <t>WV001000033</t>
  </si>
  <si>
    <t>CRHLP 5</t>
  </si>
  <si>
    <t>WV003000004</t>
  </si>
  <si>
    <t>HIL-DAR</t>
  </si>
  <si>
    <t>WV003000005</t>
  </si>
  <si>
    <t>WV003000006</t>
  </si>
  <si>
    <t>LUAU MANOR</t>
  </si>
  <si>
    <t>WV003000007</t>
  </si>
  <si>
    <t>GARDEN PARK TERRACE</t>
  </si>
  <si>
    <t>WV003000010</t>
  </si>
  <si>
    <t>BOOKER T WASHINGTON PLAZA</t>
  </si>
  <si>
    <t>WV003000013</t>
  </si>
  <si>
    <t>HISTORIC NORTH WHEELING</t>
  </si>
  <si>
    <t>WV003000015</t>
  </si>
  <si>
    <t>WHEELING HEIGHTS</t>
  </si>
  <si>
    <t>WV003000017</t>
  </si>
  <si>
    <t>JACOB STREET APARTMENTS</t>
  </si>
  <si>
    <t>WV003000018</t>
  </si>
  <si>
    <t>Wheeling Heights II LLC</t>
  </si>
  <si>
    <t>WV004000001</t>
  </si>
  <si>
    <t>Washington Square/Carter G. Woodson</t>
  </si>
  <si>
    <t>WV004000002</t>
  </si>
  <si>
    <t>MARCUM TERRACE</t>
  </si>
  <si>
    <t>WV004000003</t>
  </si>
  <si>
    <t>W. K. Elliot/Scattered Sites/Dotson/NSP</t>
  </si>
  <si>
    <t>WV004000004</t>
  </si>
  <si>
    <t>Fairfield Tower/Riverview East</t>
  </si>
  <si>
    <t>WV004000005</t>
  </si>
  <si>
    <t>Madison Manor/Trowbridge Manor</t>
  </si>
  <si>
    <t>WV004000018</t>
  </si>
  <si>
    <t>Northcott Court additional units</t>
  </si>
  <si>
    <t>WV005000001</t>
  </si>
  <si>
    <t>HOMECREST MANOR</t>
  </si>
  <si>
    <t>WV006000001</t>
  </si>
  <si>
    <t>Martinsburg Housing</t>
  </si>
  <si>
    <t>WV007001001</t>
  </si>
  <si>
    <t>MID TOWN TERRACE</t>
  </si>
  <si>
    <t>WV008000001</t>
  </si>
  <si>
    <t>Williamson HA</t>
  </si>
  <si>
    <t>WV009000001</t>
  </si>
  <si>
    <t>WV010000001</t>
  </si>
  <si>
    <t>Harley O. Staggers Homes</t>
  </si>
  <si>
    <t>WV011000001</t>
  </si>
  <si>
    <t>DORSEY ST/BURLEY/FRANCINE/KERMIT/GATTSCT</t>
  </si>
  <si>
    <t>WV012000123</t>
  </si>
  <si>
    <t>Grafton Housing Authority</t>
  </si>
  <si>
    <t>WV013000003</t>
  </si>
  <si>
    <t>Hinkle Drive Apartments</t>
  </si>
  <si>
    <t>WV014000001</t>
  </si>
  <si>
    <t>Benwood-McMechen</t>
  </si>
  <si>
    <t>WV015000001</t>
  </si>
  <si>
    <t>Beckley Housing Authority</t>
  </si>
  <si>
    <t>WV016000001</t>
  </si>
  <si>
    <t>WYLES-OVERBROOK</t>
  </si>
  <si>
    <t>WV017000001</t>
  </si>
  <si>
    <t>SHAWNEE HOMES</t>
  </si>
  <si>
    <t>WV018000001</t>
  </si>
  <si>
    <t>TIFFANY MANOR</t>
  </si>
  <si>
    <t>WV020000010</t>
  </si>
  <si>
    <t>GATEWAY APARTMENTS</t>
  </si>
  <si>
    <t>WV021000021</t>
  </si>
  <si>
    <t>VILLAGER/CODY/CARSON STS</t>
  </si>
  <si>
    <t>WV022000001</t>
  </si>
  <si>
    <t>PARKLAND TERRACE</t>
  </si>
  <si>
    <t>WV024000001</t>
  </si>
  <si>
    <t>MYERS AVE-DUTCH HOLLOW A</t>
  </si>
  <si>
    <t>WV026000001</t>
  </si>
  <si>
    <t>ANN/LOONEY MARCAP MANOR</t>
  </si>
  <si>
    <t>WV027000001</t>
  </si>
  <si>
    <t>MASON HOUSE</t>
  </si>
  <si>
    <t>WV028000001</t>
  </si>
  <si>
    <t>CRISS MANOR</t>
  </si>
  <si>
    <t>WV029000001</t>
  </si>
  <si>
    <t>POTOMAC VILLAGE</t>
  </si>
  <si>
    <t>WV035000001</t>
  </si>
  <si>
    <t>Tanglewood Villa/Rolling Meadows</t>
  </si>
  <si>
    <t>WV039000001</t>
  </si>
  <si>
    <t>WV042000001</t>
  </si>
  <si>
    <t>BLACK DIAMOND ARBORS</t>
  </si>
  <si>
    <t>WV044000001</t>
  </si>
  <si>
    <t>VALLEY VIEW APTS</t>
  </si>
  <si>
    <t>WY</t>
  </si>
  <si>
    <t>WY002000022</t>
  </si>
  <si>
    <t>CHEYENNE</t>
  </si>
  <si>
    <t>WY003000001</t>
  </si>
  <si>
    <t>ROCK SPRINGS</t>
  </si>
  <si>
    <t>WY004000001</t>
  </si>
  <si>
    <t>CASPER</t>
  </si>
  <si>
    <t>WY005000001</t>
  </si>
  <si>
    <t>IRWIN TOWERS</t>
  </si>
  <si>
    <t>WY008000001</t>
  </si>
  <si>
    <t>LUSK</t>
  </si>
  <si>
    <t>WY010000001</t>
  </si>
  <si>
    <t>HANNA</t>
  </si>
  <si>
    <t>WY013000001</t>
  </si>
  <si>
    <t>EVANSTON FAMILY HSNG</t>
  </si>
  <si>
    <t>WY015000011</t>
  </si>
  <si>
    <t>BUFFALO</t>
  </si>
  <si>
    <t>High Performer Bonus Adjustment</t>
  </si>
  <si>
    <t>Housing Authority of the City of Eureka</t>
  </si>
  <si>
    <t>CT001001064</t>
  </si>
  <si>
    <t>Windward One</t>
  </si>
  <si>
    <t>CT002000011</t>
  </si>
  <si>
    <t>Soundview Landing Phase 3</t>
  </si>
  <si>
    <t>DC001005520</t>
  </si>
  <si>
    <t>Capper Senior I</t>
  </si>
  <si>
    <t>James E. Scott - Historical</t>
  </si>
  <si>
    <t>FL005000866</t>
  </si>
  <si>
    <t>LIBERTY SQUARE PHASE 3</t>
  </si>
  <si>
    <t>FL011000007</t>
  </si>
  <si>
    <t>TWIN LAKES ESTATES PHASE II - FAMILY</t>
  </si>
  <si>
    <t>GA137000002</t>
  </si>
  <si>
    <t>GA160000007</t>
  </si>
  <si>
    <t>Oscar Thomie Homes II</t>
  </si>
  <si>
    <t>Housing Authority of the City of Lithonia</t>
  </si>
  <si>
    <t>CHARITON HOUSING AGENCY</t>
  </si>
  <si>
    <t>IL002174000</t>
  </si>
  <si>
    <t>Oakwood Shores Phase 2B2/508 Pershing</t>
  </si>
  <si>
    <t>KY003000003</t>
  </si>
  <si>
    <t>KY038000003</t>
  </si>
  <si>
    <t>Grigsby Heights II</t>
  </si>
  <si>
    <t>KY092000003</t>
  </si>
  <si>
    <t>LA001003110</t>
  </si>
  <si>
    <t>City Square 162</t>
  </si>
  <si>
    <t>MA037000003</t>
  </si>
  <si>
    <t>Forest and Taft Streets</t>
  </si>
  <si>
    <t>HARBOUR HOUSE/EASTPORT TERRACE</t>
  </si>
  <si>
    <t>MORRIS H. BLUM</t>
  </si>
  <si>
    <t>HRA of WALKER, MINNESOTA</t>
  </si>
  <si>
    <t>The Cleveland</t>
  </si>
  <si>
    <t>MS002000005</t>
  </si>
  <si>
    <t>Triangle Homes</t>
  </si>
  <si>
    <t>MS040000023</t>
  </si>
  <si>
    <t>North Park Estates Phase 1</t>
  </si>
  <si>
    <t>HomeFront</t>
  </si>
  <si>
    <t>Fargo Housing and Redevelopment Authority</t>
  </si>
  <si>
    <t>Franklin Township Housing Authority</t>
  </si>
  <si>
    <t>Housing Authority of the Borough of Red Bank</t>
  </si>
  <si>
    <t>BAYARD</t>
  </si>
  <si>
    <t>NM024000002</t>
  </si>
  <si>
    <t>SANTA CLARA</t>
  </si>
  <si>
    <t>OH002001100</t>
  </si>
  <si>
    <t>Boardman Homes</t>
  </si>
  <si>
    <t>WILKINSON PLAZA</t>
  </si>
  <si>
    <t>Housing Authority of the Town of Cyril</t>
  </si>
  <si>
    <t>Housing Authority of the City of Kingston</t>
  </si>
  <si>
    <t>PA002000190</t>
  </si>
  <si>
    <t>Pegs Place</t>
  </si>
  <si>
    <t>PA002000191</t>
  </si>
  <si>
    <t>Inglis Methodist Gardens</t>
  </si>
  <si>
    <t>PA002000192</t>
  </si>
  <si>
    <t>St. Rita Place</t>
  </si>
  <si>
    <t>Evan Owen Memorial Apartments</t>
  </si>
  <si>
    <t>RI005000016</t>
  </si>
  <si>
    <t>Park Holm Phase III</t>
  </si>
  <si>
    <t>RQ005002035</t>
  </si>
  <si>
    <t>GOLDEN AGE TOWER</t>
  </si>
  <si>
    <t>RQ005009037</t>
  </si>
  <si>
    <t>Santa Catalina</t>
  </si>
  <si>
    <t>Spartanburg Housing</t>
  </si>
  <si>
    <t>Webster Housing &amp; Redevelopment Commission</t>
  </si>
  <si>
    <t>TN005</t>
  </si>
  <si>
    <t>Metropolitan Development &amp; Housing Agency</t>
  </si>
  <si>
    <t>TN005000018</t>
  </si>
  <si>
    <t>Red Oaks Townhomes</t>
  </si>
  <si>
    <t>Housing Authority of the City of Cross Plains</t>
  </si>
  <si>
    <t>Independence Heights Apartments</t>
  </si>
  <si>
    <t>TX025000002</t>
  </si>
  <si>
    <t>Magnolia Gardens</t>
  </si>
  <si>
    <t>VA016000009</t>
  </si>
  <si>
    <t>Crescent Halls Phase 1</t>
  </si>
  <si>
    <t>VA018</t>
  </si>
  <si>
    <t>Franklin Redevelopment and Housing Authority</t>
  </si>
  <si>
    <t>VA018184000</t>
  </si>
  <si>
    <t>VA018185000</t>
  </si>
  <si>
    <t>Scattered Site I</t>
  </si>
  <si>
    <t>WA008000517</t>
  </si>
  <si>
    <t>Tenny Creek</t>
  </si>
  <si>
    <t>HIGHLAND HOMES</t>
  </si>
  <si>
    <t>La Crosse Housing Authority</t>
  </si>
  <si>
    <t>WRHA 10th Ave, PV &amp; SS</t>
  </si>
  <si>
    <t>Mauston Housing Authority</t>
  </si>
  <si>
    <t>Grant Amount</t>
  </si>
  <si>
    <t>2024 Grant Amount Portion By Development / AMP</t>
  </si>
  <si>
    <t>TALLASSEE HOUSING AUTHORITY</t>
  </si>
  <si>
    <t>Housing Authority of the City of Bristol</t>
  </si>
  <si>
    <t>Iowa City Housing Authority</t>
  </si>
  <si>
    <t>Housing Alliance and Community Partnerships</t>
  </si>
  <si>
    <t>Housing Authority of the City of Aurora</t>
  </si>
  <si>
    <t>Tennessee Valley Housing Services</t>
  </si>
  <si>
    <t>AL077000021</t>
  </si>
  <si>
    <t>Pine Cone Apartments</t>
  </si>
  <si>
    <t>FL005000867</t>
  </si>
  <si>
    <t>Lincoln Gardens Phase One</t>
  </si>
  <si>
    <t>FL076000004</t>
  </si>
  <si>
    <t>1130 BLUE HERON APARTMENTS</t>
  </si>
  <si>
    <t>GA285000016</t>
  </si>
  <si>
    <t>IL018000011</t>
  </si>
  <si>
    <t>3rd and 11th Street Addition</t>
  </si>
  <si>
    <t>MO001000067</t>
  </si>
  <si>
    <t>Preservation Square I</t>
  </si>
  <si>
    <t>MS002000006</t>
  </si>
  <si>
    <t>Beacon Homes</t>
  </si>
  <si>
    <t>Ernest A. Clark Terrace</t>
  </si>
  <si>
    <t>Bergen Point</t>
  </si>
  <si>
    <t>NJ050000007</t>
  </si>
  <si>
    <t>Halsted Plaza II</t>
  </si>
  <si>
    <t>City of Sunland Park Housing Authority</t>
  </si>
  <si>
    <t>Public Housing Properties</t>
  </si>
  <si>
    <t>PA002000193</t>
  </si>
  <si>
    <t>Mamie Nichols Townhomes</t>
  </si>
  <si>
    <t>PA002000194</t>
  </si>
  <si>
    <t>Rafael Porrata Doria Place</t>
  </si>
  <si>
    <t>PA002000195</t>
  </si>
  <si>
    <t>Gaudenzia West Mill Place</t>
  </si>
  <si>
    <t>PA023000015</t>
  </si>
  <si>
    <t>Kinder Park IV-A</t>
  </si>
  <si>
    <t>PA023000016</t>
  </si>
  <si>
    <t>Kinder Park IV-B</t>
  </si>
  <si>
    <t>Burtner Apartments</t>
  </si>
  <si>
    <t>Millvue Acres</t>
  </si>
  <si>
    <t>Truman Towers</t>
  </si>
  <si>
    <t>RQ005004021</t>
  </si>
  <si>
    <t>VILLAS AT EMERALD VISTA</t>
  </si>
  <si>
    <t>SC027000032</t>
  </si>
  <si>
    <t>Select Houses 2</t>
  </si>
  <si>
    <t>TN033000011</t>
  </si>
  <si>
    <t>OAK TREE TOWERS</t>
  </si>
  <si>
    <t>OLIVE PARK/VILLAGE EAST</t>
  </si>
  <si>
    <t>TX006000061</t>
  </si>
  <si>
    <t>Legacy at Alazan</t>
  </si>
  <si>
    <t>VA007000038</t>
  </si>
  <si>
    <t>Blackwell Senior Cottages II</t>
  </si>
  <si>
    <t>VA016000010</t>
  </si>
  <si>
    <t>SOUTH FIRST ST PHASE I</t>
  </si>
  <si>
    <t>WA008000521</t>
  </si>
  <si>
    <t>The Meridian</t>
  </si>
  <si>
    <t>TAMARACK/GEORGIA/NIAGARA</t>
  </si>
  <si>
    <t>Apple Tree/Timberline Townhomes</t>
  </si>
  <si>
    <t>FY2025 Capital Fund Formula Grant Calculations</t>
  </si>
  <si>
    <t>This tool is designed to provide information on the calculation of FY2025 Capital Fund Formula grants. Information is displayed at both the PHA-level and development-level. This tool replaces both the PHA-Level Funding Report and Development Per Unit Funding Report that HUD posted in past years. Please refer to the "Notes and Explanations" tab for answers to any questions you may have. If your question is not answered there, please email your local field office and copy PIHOCI@hud.gov. Thank you!</t>
  </si>
  <si>
    <t>2025 Grant Amount Portion By Development / AMP</t>
  </si>
  <si>
    <t>AK01P00150125</t>
  </si>
  <si>
    <t>AL09P00150125</t>
  </si>
  <si>
    <t>AL09P00250125</t>
  </si>
  <si>
    <t>AL09P00450125</t>
  </si>
  <si>
    <t>AL09P00550125</t>
  </si>
  <si>
    <t>AL09P00650125</t>
  </si>
  <si>
    <t>AL09P00750125</t>
  </si>
  <si>
    <t>AL09P00850125</t>
  </si>
  <si>
    <t>AL09P00950125</t>
  </si>
  <si>
    <t>AL09P01050125</t>
  </si>
  <si>
    <t>AL09P01150125</t>
  </si>
  <si>
    <t>AL09P01250125</t>
  </si>
  <si>
    <t>AL09P01350125</t>
  </si>
  <si>
    <t>AL09P01450125</t>
  </si>
  <si>
    <t>AL09P04750125</t>
  </si>
  <si>
    <t>AL09P04850125</t>
  </si>
  <si>
    <t>AL09P04950125</t>
  </si>
  <si>
    <t>AL09P05150125</t>
  </si>
  <si>
    <t>AL09P05250125</t>
  </si>
  <si>
    <t>AL09P05350125</t>
  </si>
  <si>
    <t>AL09P05550125</t>
  </si>
  <si>
    <t>AL09P05650125</t>
  </si>
  <si>
    <t>AL09P05750125</t>
  </si>
  <si>
    <t>AL09P05850125</t>
  </si>
  <si>
    <t>AL09P05950125</t>
  </si>
  <si>
    <t>AL09P06050125</t>
  </si>
  <si>
    <t>AL09P06250125</t>
  </si>
  <si>
    <t>AL09P06350125</t>
  </si>
  <si>
    <t>AL09P06450125</t>
  </si>
  <si>
    <t>AL09P06550125</t>
  </si>
  <si>
    <t>AL09P06650125</t>
  </si>
  <si>
    <t>AL09P06850125</t>
  </si>
  <si>
    <t>AL09P07150125</t>
  </si>
  <si>
    <t>AL09P07350125</t>
  </si>
  <si>
    <t>AL09P07450125</t>
  </si>
  <si>
    <t>AL09P07550125</t>
  </si>
  <si>
    <t>AL09P07650125</t>
  </si>
  <si>
    <t>AL09P07750125</t>
  </si>
  <si>
    <t>AL09P07850125</t>
  </si>
  <si>
    <t>AL09P07950125</t>
  </si>
  <si>
    <t>AL09P08050125</t>
  </si>
  <si>
    <t>AL09P08150125</t>
  </si>
  <si>
    <t>AL09P08250125</t>
  </si>
  <si>
    <t>AL09P08350125</t>
  </si>
  <si>
    <t>AL09P08450125</t>
  </si>
  <si>
    <t>AL09P08550125</t>
  </si>
  <si>
    <t>AL09P08650125</t>
  </si>
  <si>
    <t>AL09P08750125</t>
  </si>
  <si>
    <t>AL09P08850125</t>
  </si>
  <si>
    <t>AL09P08950125</t>
  </si>
  <si>
    <t>AL09P09050125</t>
  </si>
  <si>
    <t>AL09P09150125</t>
  </si>
  <si>
    <t>AL09P09350125</t>
  </si>
  <si>
    <t>AL09P09550125</t>
  </si>
  <si>
    <t>AL09P09650125</t>
  </si>
  <si>
    <t>AL09P09850125</t>
  </si>
  <si>
    <t>AL09P10050125</t>
  </si>
  <si>
    <t>AL09P10150125</t>
  </si>
  <si>
    <t>AL09P10250125</t>
  </si>
  <si>
    <t>AL09P10350125</t>
  </si>
  <si>
    <t>AL09P10450125</t>
  </si>
  <si>
    <t>AL09P10650125</t>
  </si>
  <si>
    <t>AL09P10750125</t>
  </si>
  <si>
    <t>AL09P10850125</t>
  </si>
  <si>
    <t>AL09P10950125</t>
  </si>
  <si>
    <t>AL09P11050125</t>
  </si>
  <si>
    <t>AL09P11150125</t>
  </si>
  <si>
    <t>AL09P11250125</t>
  </si>
  <si>
    <t>AL09P11450125</t>
  </si>
  <si>
    <t>AL09P11550125</t>
  </si>
  <si>
    <t>AL09P11650125</t>
  </si>
  <si>
    <t>AL09P11750125</t>
  </si>
  <si>
    <t>AL09P11850125</t>
  </si>
  <si>
    <t>AL09P11950125</t>
  </si>
  <si>
    <t>AL09P12050125</t>
  </si>
  <si>
    <t>AL09P12150125</t>
  </si>
  <si>
    <t>AL09P12250125</t>
  </si>
  <si>
    <t>AL09P12350125</t>
  </si>
  <si>
    <t>AL09P12550125</t>
  </si>
  <si>
    <t>AL09P12650125</t>
  </si>
  <si>
    <t>AL09P12850125</t>
  </si>
  <si>
    <t>AL09P13150125</t>
  </si>
  <si>
    <t>AL09P13250125</t>
  </si>
  <si>
    <t>AL09P13350125</t>
  </si>
  <si>
    <t>AL09P13450125</t>
  </si>
  <si>
    <t>AL09P13750125</t>
  </si>
  <si>
    <t>AL09P13850125</t>
  </si>
  <si>
    <t>AL09P13950125</t>
  </si>
  <si>
    <t>AL09P14050125</t>
  </si>
  <si>
    <t>AL09P14150125</t>
  </si>
  <si>
    <t>AL09P14250125</t>
  </si>
  <si>
    <t>AL09P14350125</t>
  </si>
  <si>
    <t>AL09P14450125</t>
  </si>
  <si>
    <t>AL09P14550125</t>
  </si>
  <si>
    <t>AL09P14650125</t>
  </si>
  <si>
    <t>AL09P14750125</t>
  </si>
  <si>
    <t>AL09P14950125</t>
  </si>
  <si>
    <t>AL09P15050125</t>
  </si>
  <si>
    <t>AL09P15150125</t>
  </si>
  <si>
    <t>AL09P15250125</t>
  </si>
  <si>
    <t>AL09P15350125</t>
  </si>
  <si>
    <t>AL09P15450125</t>
  </si>
  <si>
    <t>AL09P15650125</t>
  </si>
  <si>
    <t>AL09P15750125</t>
  </si>
  <si>
    <t>AL09P15850125</t>
  </si>
  <si>
    <t>AL09P16050125</t>
  </si>
  <si>
    <t>AL09P16150125</t>
  </si>
  <si>
    <t>AL09P16450125</t>
  </si>
  <si>
    <t>AL09P16750125</t>
  </si>
  <si>
    <t>AL09P16850125</t>
  </si>
  <si>
    <t>AL09P16950125</t>
  </si>
  <si>
    <t>AL09P17150125</t>
  </si>
  <si>
    <t>AL09P17250125</t>
  </si>
  <si>
    <t>AL09P17350125</t>
  </si>
  <si>
    <t>AL09P17450125</t>
  </si>
  <si>
    <t>AL09P17550125</t>
  </si>
  <si>
    <t>AL09P17650125</t>
  </si>
  <si>
    <t>AL09P17850125</t>
  </si>
  <si>
    <t>AL09P17950125</t>
  </si>
  <si>
    <t>AL09P18150125</t>
  </si>
  <si>
    <t>AL09P18250125</t>
  </si>
  <si>
    <t>AL09P18750125</t>
  </si>
  <si>
    <t>AL09P18950125</t>
  </si>
  <si>
    <t>AL09P19050125</t>
  </si>
  <si>
    <t>AL09P19950125</t>
  </si>
  <si>
    <t>AL09P20250125</t>
  </si>
  <si>
    <t>AR56P00250125</t>
  </si>
  <si>
    <t>AR56P00450125</t>
  </si>
  <si>
    <t>AR56P00550125</t>
  </si>
  <si>
    <t>AR56P00650125</t>
  </si>
  <si>
    <t>AR56P01050125</t>
  </si>
  <si>
    <t>AR56P01250125</t>
  </si>
  <si>
    <t>AR56P01650125</t>
  </si>
  <si>
    <t>AR56P01850125</t>
  </si>
  <si>
    <t>AR56P02050125</t>
  </si>
  <si>
    <t>AR56P02150125</t>
  </si>
  <si>
    <t>AR56P02250125</t>
  </si>
  <si>
    <t>AR56P02350125</t>
  </si>
  <si>
    <t>AR56P02450125</t>
  </si>
  <si>
    <t>AR56P02550125</t>
  </si>
  <si>
    <t>AR56P02650125</t>
  </si>
  <si>
    <t>AR56P02750125</t>
  </si>
  <si>
    <t>AR56P02850125</t>
  </si>
  <si>
    <t>AR56P02950125</t>
  </si>
  <si>
    <t>AR56P03250125</t>
  </si>
  <si>
    <t>AR56P03450125</t>
  </si>
  <si>
    <t>AR56P03550125</t>
  </si>
  <si>
    <t>AR56P03750125</t>
  </si>
  <si>
    <t>AR56P03950125</t>
  </si>
  <si>
    <t>AR56P04050125</t>
  </si>
  <si>
    <t>AR56P04150125</t>
  </si>
  <si>
    <t>AR56P04250125</t>
  </si>
  <si>
    <t>AR56P04350125</t>
  </si>
  <si>
    <t>AR56P04450125</t>
  </si>
  <si>
    <t>AR56P04750125</t>
  </si>
  <si>
    <t>AR56P04950125</t>
  </si>
  <si>
    <t>AR56P05150125</t>
  </si>
  <si>
    <t>AR56P05250125</t>
  </si>
  <si>
    <t>AR56P05350125</t>
  </si>
  <si>
    <t>AR56P05550125</t>
  </si>
  <si>
    <t>AR56P05950125</t>
  </si>
  <si>
    <t>AR56P06050125</t>
  </si>
  <si>
    <t>AR56P06150125</t>
  </si>
  <si>
    <t>AR56P06450125</t>
  </si>
  <si>
    <t>AR56P06550125</t>
  </si>
  <si>
    <t>AR56P06650125</t>
  </si>
  <si>
    <t>AR56P06850125</t>
  </si>
  <si>
    <t>AR56P06950125</t>
  </si>
  <si>
    <t>AR56P07050125</t>
  </si>
  <si>
    <t>AR56P07150125</t>
  </si>
  <si>
    <t>AR56P07250125</t>
  </si>
  <si>
    <t>AR56P07350125</t>
  </si>
  <si>
    <t>AR56P07450125</t>
  </si>
  <si>
    <t>AR56P07550125</t>
  </si>
  <si>
    <t>AR56P07850125</t>
  </si>
  <si>
    <t>AR56P07950125</t>
  </si>
  <si>
    <t>AR56P08050125</t>
  </si>
  <si>
    <t>AR56P08150125</t>
  </si>
  <si>
    <t>AR56P08250125</t>
  </si>
  <si>
    <t>AR56P08350125</t>
  </si>
  <si>
    <t>AR56P08450125</t>
  </si>
  <si>
    <t>AR56P08550125</t>
  </si>
  <si>
    <t>AR56P08650125</t>
  </si>
  <si>
    <t>AR56P08750125</t>
  </si>
  <si>
    <t>AR56P08850125</t>
  </si>
  <si>
    <t>AR56P08950125</t>
  </si>
  <si>
    <t>AR56P09050125</t>
  </si>
  <si>
    <t>AR56P09150125</t>
  </si>
  <si>
    <t>AR56P09250125</t>
  </si>
  <si>
    <t>AR56P09350125</t>
  </si>
  <si>
    <t>AR56P09450125</t>
  </si>
  <si>
    <t>AR56P09650125</t>
  </si>
  <si>
    <t>AR56P09750125</t>
  </si>
  <si>
    <t>AR56P09850125</t>
  </si>
  <si>
    <t>AR56P09950125</t>
  </si>
  <si>
    <t>AR56P10150125</t>
  </si>
  <si>
    <t>AR56P10250125</t>
  </si>
  <si>
    <t>AR56P10450125</t>
  </si>
  <si>
    <t>AR56P10650125</t>
  </si>
  <si>
    <t>AR56P11150125</t>
  </si>
  <si>
    <t>AR56P11250125</t>
  </si>
  <si>
    <t>AR56P11350125</t>
  </si>
  <si>
    <t>AR56P11750125</t>
  </si>
  <si>
    <t>AR56P11850125</t>
  </si>
  <si>
    <t>AR56P12250125</t>
  </si>
  <si>
    <t>AR56P12350125</t>
  </si>
  <si>
    <t>AR56P13150125</t>
  </si>
  <si>
    <t>AR56P14150125</t>
  </si>
  <si>
    <t>AR56P14650125</t>
  </si>
  <si>
    <t>AR56P14850125</t>
  </si>
  <si>
    <t>AR56P16650125</t>
  </si>
  <si>
    <t>AR56P17050125</t>
  </si>
  <si>
    <t>AR56P17150125</t>
  </si>
  <si>
    <t>AR56P17550125</t>
  </si>
  <si>
    <t>AZ20P00150125</t>
  </si>
  <si>
    <t>AZ20P00350125</t>
  </si>
  <si>
    <t>AZ20P00450125</t>
  </si>
  <si>
    <t>AZ20P00650125</t>
  </si>
  <si>
    <t>AZ20P00850125</t>
  </si>
  <si>
    <t>AZ20P01050125</t>
  </si>
  <si>
    <t>AZ20P01350125</t>
  </si>
  <si>
    <t>AZ20P02350125</t>
  </si>
  <si>
    <t>AZ20P02550125</t>
  </si>
  <si>
    <t>AZ20P02850125</t>
  </si>
  <si>
    <t>AZ20P04150125</t>
  </si>
  <si>
    <t>CA01P00150125</t>
  </si>
  <si>
    <t>CA16P00250125</t>
  </si>
  <si>
    <t>CA01P00350125</t>
  </si>
  <si>
    <t>CA16P00450125</t>
  </si>
  <si>
    <t>CA01P00550125</t>
  </si>
  <si>
    <t>CA01P00650125</t>
  </si>
  <si>
    <t>CA01P00750125</t>
  </si>
  <si>
    <t>CA16P00850125</t>
  </si>
  <si>
    <t>CA01P01050125</t>
  </si>
  <si>
    <t>CA01P01150125</t>
  </si>
  <si>
    <t>CA01P01550125</t>
  </si>
  <si>
    <t>CA01P01750125</t>
  </si>
  <si>
    <t>CA16P01950125</t>
  </si>
  <si>
    <t>CA16P02250125</t>
  </si>
  <si>
    <t>CA01P02350125</t>
  </si>
  <si>
    <t>CA01P02450125</t>
  </si>
  <si>
    <t>CA01P02550125</t>
  </si>
  <si>
    <t>CA01P02650125</t>
  </si>
  <si>
    <t>CA01P02850125</t>
  </si>
  <si>
    <t>CA01P03050125</t>
  </si>
  <si>
    <t>CA16P03150125</t>
  </si>
  <si>
    <t>CA16P03250125</t>
  </si>
  <si>
    <t>CA16P03550125</t>
  </si>
  <si>
    <t>CA16P03950125</t>
  </si>
  <si>
    <t>CA01P04150125</t>
  </si>
  <si>
    <t>CA01P04350125</t>
  </si>
  <si>
    <t>CA01P04450125</t>
  </si>
  <si>
    <t>CA01P05250125</t>
  </si>
  <si>
    <t>CA01P05350125</t>
  </si>
  <si>
    <t>CA01P05950125</t>
  </si>
  <si>
    <t>CA16P06350125</t>
  </si>
  <si>
    <t>CA01P06950125</t>
  </si>
  <si>
    <t>CA01P07050125</t>
  </si>
  <si>
    <t>CA16P09250125</t>
  </si>
  <si>
    <t>CA16P10850125</t>
  </si>
  <si>
    <t>CA16P12050125</t>
  </si>
  <si>
    <t>CA16P13950125</t>
  </si>
  <si>
    <t>CA16P14350125</t>
  </si>
  <si>
    <t>CO01P00150125</t>
  </si>
  <si>
    <t>CO01P00250125</t>
  </si>
  <si>
    <t>CO01P00350125</t>
  </si>
  <si>
    <t>CO01P00450125</t>
  </si>
  <si>
    <t>CO01P00550125</t>
  </si>
  <si>
    <t>CO01P00650125</t>
  </si>
  <si>
    <t>CO01P00750125</t>
  </si>
  <si>
    <t>CO01P00850125</t>
  </si>
  <si>
    <t>CO01P00950125</t>
  </si>
  <si>
    <t>CO01P01150125</t>
  </si>
  <si>
    <t>CO01P01250125</t>
  </si>
  <si>
    <t>CO01P01350125</t>
  </si>
  <si>
    <t>CO01P01450125</t>
  </si>
  <si>
    <t>CO01P01550125</t>
  </si>
  <si>
    <t>CO01P01650125</t>
  </si>
  <si>
    <t>CO01P01750125</t>
  </si>
  <si>
    <t>CO01P01850125</t>
  </si>
  <si>
    <t>CO01P02050125</t>
  </si>
  <si>
    <t>CO01P02150125</t>
  </si>
  <si>
    <t>CO01P02250125</t>
  </si>
  <si>
    <t>CO01P02350125</t>
  </si>
  <si>
    <t>CO01P02550125</t>
  </si>
  <si>
    <t>CO01P02650125</t>
  </si>
  <si>
    <t>CO01P02850125</t>
  </si>
  <si>
    <t>CO01P02950125</t>
  </si>
  <si>
    <t>CO01P03050125</t>
  </si>
  <si>
    <t>CO01P03150125</t>
  </si>
  <si>
    <t>CO01P03550125</t>
  </si>
  <si>
    <t>CO01P03750125</t>
  </si>
  <si>
    <t>CO01P04050125</t>
  </si>
  <si>
    <t>Housing Catalyst</t>
  </si>
  <si>
    <t>CO01P04150125</t>
  </si>
  <si>
    <t>CO01P04350125</t>
  </si>
  <si>
    <t>CO01P04450125</t>
  </si>
  <si>
    <t>CO01P04850125</t>
  </si>
  <si>
    <t>CO01P05250125</t>
  </si>
  <si>
    <t>CO01P05850125</t>
  </si>
  <si>
    <t>CO01P07150125</t>
  </si>
  <si>
    <t>CO01P07950125</t>
  </si>
  <si>
    <t>CT26P00150125</t>
  </si>
  <si>
    <t>CT26P00250125</t>
  </si>
  <si>
    <t>CT26P00350125</t>
  </si>
  <si>
    <t>CT26P00450125</t>
  </si>
  <si>
    <t>CT26P00550125</t>
  </si>
  <si>
    <t>CT26P00650125</t>
  </si>
  <si>
    <t>CT26P00750125</t>
  </si>
  <si>
    <t>CT26P00950125</t>
  </si>
  <si>
    <t>CT26P01050125</t>
  </si>
  <si>
    <t>CT26P01150125</t>
  </si>
  <si>
    <t>CT26P01350125</t>
  </si>
  <si>
    <t>CT26P01550125</t>
  </si>
  <si>
    <t>CT26P01850125</t>
  </si>
  <si>
    <t>CT26P01950125</t>
  </si>
  <si>
    <t>CT26P02050125</t>
  </si>
  <si>
    <t>CT26P02250125</t>
  </si>
  <si>
    <t>CT26P02350125</t>
  </si>
  <si>
    <t>CT26P02450125</t>
  </si>
  <si>
    <t>CT26P02550125</t>
  </si>
  <si>
    <t>CT26P02650125</t>
  </si>
  <si>
    <t>CT26P02750125</t>
  </si>
  <si>
    <t>CT26P02850125</t>
  </si>
  <si>
    <t>CT26P02950125</t>
  </si>
  <si>
    <t>CT26P03050125</t>
  </si>
  <si>
    <t>CT26P03150125</t>
  </si>
  <si>
    <t>CT26P03250125</t>
  </si>
  <si>
    <t>CT26P03550125</t>
  </si>
  <si>
    <t>CT26P03650125</t>
  </si>
  <si>
    <t>CT26P04050125</t>
  </si>
  <si>
    <t>CT26P04750125</t>
  </si>
  <si>
    <t>CT26P05650125</t>
  </si>
  <si>
    <t>CT26P06650125</t>
  </si>
  <si>
    <t>DC39P00150125</t>
  </si>
  <si>
    <t>DE01P00150125</t>
  </si>
  <si>
    <t>DE01P00250125</t>
  </si>
  <si>
    <t>DE01P00350125</t>
  </si>
  <si>
    <t>DE01P00450125</t>
  </si>
  <si>
    <t>FL29P00150125</t>
  </si>
  <si>
    <t>FL14P00250125</t>
  </si>
  <si>
    <t>FL14P00350125</t>
  </si>
  <si>
    <t>FL29P00450125</t>
  </si>
  <si>
    <t>FL14P00550125</t>
  </si>
  <si>
    <t>FL29P00650125</t>
  </si>
  <si>
    <t>FL29P00750125</t>
  </si>
  <si>
    <t>FL14P00850125</t>
  </si>
  <si>
    <t>FL14P00950125</t>
  </si>
  <si>
    <t>FL14P01050125</t>
  </si>
  <si>
    <t>FL29P01150125</t>
  </si>
  <si>
    <t>FL14P01350125</t>
  </si>
  <si>
    <t>FL29P01550125</t>
  </si>
  <si>
    <t>FL016</t>
  </si>
  <si>
    <t>The Housing Authority of the City of Sanford</t>
  </si>
  <si>
    <t>FL29P01650125</t>
  </si>
  <si>
    <t>FL14P01750125</t>
  </si>
  <si>
    <t>FL29P01850125</t>
  </si>
  <si>
    <t>FL14P02050125</t>
  </si>
  <si>
    <t>FL14P02150125</t>
  </si>
  <si>
    <t>FL29P02250125</t>
  </si>
  <si>
    <t>FL14P02350125</t>
  </si>
  <si>
    <t>FL29P02450125</t>
  </si>
  <si>
    <t>FL14P02550125</t>
  </si>
  <si>
    <t>FL14P02650125</t>
  </si>
  <si>
    <t>FL29P02750125</t>
  </si>
  <si>
    <t>FL14P02850125</t>
  </si>
  <si>
    <t>FL29P03050125</t>
  </si>
  <si>
    <t>FL29P03150125</t>
  </si>
  <si>
    <t>FL29P03250125</t>
  </si>
  <si>
    <t>FL29P03350125</t>
  </si>
  <si>
    <t>FL14P03450125</t>
  </si>
  <si>
    <t>FL29P03550125</t>
  </si>
  <si>
    <t>FL29P03650125</t>
  </si>
  <si>
    <t>FL29P03750125</t>
  </si>
  <si>
    <t>FL29P03850125</t>
  </si>
  <si>
    <t>FL29P03950125</t>
  </si>
  <si>
    <t>FL29P04050125</t>
  </si>
  <si>
    <t>FL14P04150125</t>
  </si>
  <si>
    <t>FL29P04250125</t>
  </si>
  <si>
    <t>FL14P04550125</t>
  </si>
  <si>
    <t>FL29P04650125</t>
  </si>
  <si>
    <t>FL14P04750125</t>
  </si>
  <si>
    <t>FL29P04950125</t>
  </si>
  <si>
    <t>FL29P05250125</t>
  </si>
  <si>
    <t>FL29P05350125</t>
  </si>
  <si>
    <t>FL14P05450125</t>
  </si>
  <si>
    <t>FL14P05550125</t>
  </si>
  <si>
    <t>FL14P05650125</t>
  </si>
  <si>
    <t>FL29P05750125</t>
  </si>
  <si>
    <t>FL14P05850125</t>
  </si>
  <si>
    <t>FL14P06050125</t>
  </si>
  <si>
    <t>FL14P06250125</t>
  </si>
  <si>
    <t>FL29P06350125</t>
  </si>
  <si>
    <t>FL14P06450125</t>
  </si>
  <si>
    <t>FL29P06550125</t>
  </si>
  <si>
    <t>FL14P06650125</t>
  </si>
  <si>
    <t>FL29P06950125</t>
  </si>
  <si>
    <t>FL29P07050125</t>
  </si>
  <si>
    <t>FL14P07150125</t>
  </si>
  <si>
    <t>FL29P07250125</t>
  </si>
  <si>
    <t>FL29P07350125</t>
  </si>
  <si>
    <t>FL29P07450125</t>
  </si>
  <si>
    <t>FL14P07550125</t>
  </si>
  <si>
    <t>FL14P07650125</t>
  </si>
  <si>
    <t>FL14P08050125</t>
  </si>
  <si>
    <t>FL29P08250125</t>
  </si>
  <si>
    <t>FL14P08350125</t>
  </si>
  <si>
    <t>FL29P10450125</t>
  </si>
  <si>
    <t>FL14P10550125</t>
  </si>
  <si>
    <t>FL14P11950125</t>
  </si>
  <si>
    <t>FL29P12550125</t>
  </si>
  <si>
    <t>FL14P12850125</t>
  </si>
  <si>
    <t>FL14P13650125</t>
  </si>
  <si>
    <t>FL14P13950125</t>
  </si>
  <si>
    <t>FL14P14450125</t>
  </si>
  <si>
    <t>GA01P00150125</t>
  </si>
  <si>
    <t>GA01P00250125</t>
  </si>
  <si>
    <t>GA01P00350125</t>
  </si>
  <si>
    <t>Housing Authority of Columbus, Georgia</t>
  </si>
  <si>
    <t>GA01P00450125</t>
  </si>
  <si>
    <t>GA01P00650125</t>
  </si>
  <si>
    <t>GA01P00750125</t>
  </si>
  <si>
    <t>GA01P00950125</t>
  </si>
  <si>
    <t>GA01P02350125</t>
  </si>
  <si>
    <t>GA01P02450125</t>
  </si>
  <si>
    <t>GA01P02650125</t>
  </si>
  <si>
    <t>GA01P02850125</t>
  </si>
  <si>
    <t>GA01P05950125</t>
  </si>
  <si>
    <t>GA01P06050125</t>
  </si>
  <si>
    <t>GA01P06350125</t>
  </si>
  <si>
    <t xml:space="preserve">Housing Authority of the City of Bainbridge                 </t>
  </si>
  <si>
    <t>GA01P06450125</t>
  </si>
  <si>
    <t>GA01P06550125</t>
  </si>
  <si>
    <t>GA01P06750125</t>
  </si>
  <si>
    <t>GA01P06950125</t>
  </si>
  <si>
    <t>GA01P07050125</t>
  </si>
  <si>
    <t>GA01P07150125</t>
  </si>
  <si>
    <t>GA01P07350125</t>
  </si>
  <si>
    <t>GA01P07650125</t>
  </si>
  <si>
    <t>GA01P07850125</t>
  </si>
  <si>
    <t>GA01P08050125</t>
  </si>
  <si>
    <t>GA01P08150125</t>
  </si>
  <si>
    <t>GA01P08450125</t>
  </si>
  <si>
    <t>GA01P08550125</t>
  </si>
  <si>
    <t>GA01P08650125</t>
  </si>
  <si>
    <t>GA01P08750125</t>
  </si>
  <si>
    <t>GA01P08850125</t>
  </si>
  <si>
    <t>GA01P08950125</t>
  </si>
  <si>
    <t>GA01P09050125</t>
  </si>
  <si>
    <t>GA01P09150125</t>
  </si>
  <si>
    <t>GA01P09250125</t>
  </si>
  <si>
    <t>GA01P09550125</t>
  </si>
  <si>
    <t xml:space="preserve">Housing Authority of the City of Camilla                    </t>
  </si>
  <si>
    <t>GA01P09650125</t>
  </si>
  <si>
    <t>GA01P09850125</t>
  </si>
  <si>
    <t>GA01P10050125</t>
  </si>
  <si>
    <t>GA01P10150125</t>
  </si>
  <si>
    <t>GA01P10550125</t>
  </si>
  <si>
    <t>GA01P10850125</t>
  </si>
  <si>
    <t>GA01P10950125</t>
  </si>
  <si>
    <t>GA01P11050125</t>
  </si>
  <si>
    <t>GA01P11150125</t>
  </si>
  <si>
    <t>GA01P11250125</t>
  </si>
  <si>
    <t>GA01P11350125</t>
  </si>
  <si>
    <t>GA01P11450125</t>
  </si>
  <si>
    <t>GA01P11550125</t>
  </si>
  <si>
    <t>GA01P11750125</t>
  </si>
  <si>
    <t>GA01P11850125</t>
  </si>
  <si>
    <t>GA01P11950125</t>
  </si>
  <si>
    <t>GA01P12050125</t>
  </si>
  <si>
    <t>GA01P12450125</t>
  </si>
  <si>
    <t xml:space="preserve">Housing Authority of the City of Commerce                   </t>
  </si>
  <si>
    <t>GA01P12550125</t>
  </si>
  <si>
    <t>GA01P12650125</t>
  </si>
  <si>
    <t>GA01P12750125</t>
  </si>
  <si>
    <t>GA01P12850125</t>
  </si>
  <si>
    <t>GA01P13150125</t>
  </si>
  <si>
    <t>GA01P13250125</t>
  </si>
  <si>
    <t>GA01P13350125</t>
  </si>
  <si>
    <t>GA01P13450125</t>
  </si>
  <si>
    <t>GA01P13550125</t>
  </si>
  <si>
    <t>GA01P13650125</t>
  </si>
  <si>
    <t>GA01P13750125</t>
  </si>
  <si>
    <t>GA01P13850125</t>
  </si>
  <si>
    <t>GA01P13950125</t>
  </si>
  <si>
    <t>GA01P14150125</t>
  </si>
  <si>
    <t>GA01P14250125</t>
  </si>
  <si>
    <t>GA01P14450125</t>
  </si>
  <si>
    <t>GA01P14550125</t>
  </si>
  <si>
    <t>GA01P14750125</t>
  </si>
  <si>
    <t>GA01P15250125</t>
  </si>
  <si>
    <t>GA01P15750125</t>
  </si>
  <si>
    <t>GA01P15850125</t>
  </si>
  <si>
    <t>GA01P16050125</t>
  </si>
  <si>
    <t>GA01P16150125</t>
  </si>
  <si>
    <t>GA01P16250125</t>
  </si>
  <si>
    <t xml:space="preserve">Housing Authority of the City of Jefferson                  </t>
  </si>
  <si>
    <t>GA01P16350125</t>
  </si>
  <si>
    <t>GA01P16550125</t>
  </si>
  <si>
    <t>GA01P16650125</t>
  </si>
  <si>
    <t>GA01P16750125</t>
  </si>
  <si>
    <t>GA01P16850125</t>
  </si>
  <si>
    <t>GA01P16950125</t>
  </si>
  <si>
    <t>GA01P17050125</t>
  </si>
  <si>
    <t>GA01P17150125</t>
  </si>
  <si>
    <t>GA01P17250125</t>
  </si>
  <si>
    <t>GA01P17450125</t>
  </si>
  <si>
    <t>GA01P17550125</t>
  </si>
  <si>
    <t xml:space="preserve">Housing Authority of the City of Ellijay                    </t>
  </si>
  <si>
    <t>GA01P17650125</t>
  </si>
  <si>
    <t>GA01P17750125</t>
  </si>
  <si>
    <t>GA01P17850125</t>
  </si>
  <si>
    <t>GA01P17950125</t>
  </si>
  <si>
    <t>GA01P18050125</t>
  </si>
  <si>
    <t>GA01P18150125</t>
  </si>
  <si>
    <t>GA01P18250125</t>
  </si>
  <si>
    <t>GA01P18450125</t>
  </si>
  <si>
    <t>GA01P18550125</t>
  </si>
  <si>
    <t>GA01P18650125</t>
  </si>
  <si>
    <t>GA01P18750125</t>
  </si>
  <si>
    <t>GA01P18850125</t>
  </si>
  <si>
    <t>GA01P18950125</t>
  </si>
  <si>
    <t>GA01P19050125</t>
  </si>
  <si>
    <t>GA01P19150125</t>
  </si>
  <si>
    <t>GA01P19250125</t>
  </si>
  <si>
    <t>GA01P19350125</t>
  </si>
  <si>
    <t>GA01P19450125</t>
  </si>
  <si>
    <t>GA01P19550125</t>
  </si>
  <si>
    <t>GA01P19650125</t>
  </si>
  <si>
    <t>GA01P19750125</t>
  </si>
  <si>
    <t>GA01P19850125</t>
  </si>
  <si>
    <t>GA01P19950125</t>
  </si>
  <si>
    <t>GA01P20350125</t>
  </si>
  <si>
    <t>GA01P20450125</t>
  </si>
  <si>
    <t>GA01P20550125</t>
  </si>
  <si>
    <t>GA01P20650125</t>
  </si>
  <si>
    <t>GA01P20750125</t>
  </si>
  <si>
    <t>GA01P20850125</t>
  </si>
  <si>
    <t>GA01P20950125</t>
  </si>
  <si>
    <t>GA01P21050125</t>
  </si>
  <si>
    <t>GA01P21150125</t>
  </si>
  <si>
    <t>GA01P21350125</t>
  </si>
  <si>
    <t>GA01P21450125</t>
  </si>
  <si>
    <t>GA01P21650125</t>
  </si>
  <si>
    <t>GA01P21750125</t>
  </si>
  <si>
    <t>GA01P21850125</t>
  </si>
  <si>
    <t>GA01P22050125</t>
  </si>
  <si>
    <t>GA01P22450125</t>
  </si>
  <si>
    <t>GA01P22650125</t>
  </si>
  <si>
    <t xml:space="preserve">Housing Authority of the City of Jonesboro                  </t>
  </si>
  <si>
    <t>GA01P22850125</t>
  </si>
  <si>
    <t>GA01P22950125</t>
  </si>
  <si>
    <t>GA01P23250125</t>
  </si>
  <si>
    <t>GA01P23350125</t>
  </si>
  <si>
    <t>GA01P23850125</t>
  </si>
  <si>
    <t>GA01P23950125</t>
  </si>
  <si>
    <t>GA01P24150125</t>
  </si>
  <si>
    <t>GA01P24350125</t>
  </si>
  <si>
    <t>GA01P24450125</t>
  </si>
  <si>
    <t>GA01P24650125</t>
  </si>
  <si>
    <t>GA01P24750125</t>
  </si>
  <si>
    <t>GA01P25250125</t>
  </si>
  <si>
    <t>GA01P25450125</t>
  </si>
  <si>
    <t>GA01P26350125</t>
  </si>
  <si>
    <t>GA01P26450125</t>
  </si>
  <si>
    <t>GA01P26850125</t>
  </si>
  <si>
    <t>GA01P28050125</t>
  </si>
  <si>
    <t>GA01P28250125</t>
  </si>
  <si>
    <t>GA01P28350125</t>
  </si>
  <si>
    <t>GA01P28550125</t>
  </si>
  <si>
    <t>GQ08P00150125</t>
  </si>
  <si>
    <t>HI08P00150125</t>
  </si>
  <si>
    <t>IA01P00150125</t>
  </si>
  <si>
    <t>IA01P00250125</t>
  </si>
  <si>
    <t>IA01P00350125</t>
  </si>
  <si>
    <t>IA01P00450125</t>
  </si>
  <si>
    <t>IA01P00550125</t>
  </si>
  <si>
    <t>IA01P00650125</t>
  </si>
  <si>
    <t>IA01P00850125</t>
  </si>
  <si>
    <t>IA01P00950125</t>
  </si>
  <si>
    <t>IA01P01050125</t>
  </si>
  <si>
    <t>IA01P01150125</t>
  </si>
  <si>
    <t>IA01P01250125</t>
  </si>
  <si>
    <t>IA01P01450125</t>
  </si>
  <si>
    <t>IA01P01550125</t>
  </si>
  <si>
    <t>IA01P01650125</t>
  </si>
  <si>
    <t>IA01P01750125</t>
  </si>
  <si>
    <t>IA01P01950125</t>
  </si>
  <si>
    <t>IA01P02050125</t>
  </si>
  <si>
    <t>IA01P02150125</t>
  </si>
  <si>
    <t>IA01P02250125</t>
  </si>
  <si>
    <t>IA01P02350125</t>
  </si>
  <si>
    <t>IA01P02550125</t>
  </si>
  <si>
    <t>IA01P02650125</t>
  </si>
  <si>
    <t>IA01P02750125</t>
  </si>
  <si>
    <t>IA01P02850125</t>
  </si>
  <si>
    <t>IA01P02950125</t>
  </si>
  <si>
    <t>IA01P03050125</t>
  </si>
  <si>
    <t>IA01P03250125</t>
  </si>
  <si>
    <t>IA01P03450125</t>
  </si>
  <si>
    <t>IA01P04250125</t>
  </si>
  <si>
    <t>IA01P04450125</t>
  </si>
  <si>
    <t>IA01P04650125</t>
  </si>
  <si>
    <t>IA01P04750125</t>
  </si>
  <si>
    <t>IA01P04950125</t>
  </si>
  <si>
    <t>IA01P05050125</t>
  </si>
  <si>
    <t>IA01P07950125</t>
  </si>
  <si>
    <t>IA01P09850125</t>
  </si>
  <si>
    <t>IA01P10750125</t>
  </si>
  <si>
    <t>IA01P11450125</t>
  </si>
  <si>
    <t>IA01P11750125</t>
  </si>
  <si>
    <t>IA01P11950125</t>
  </si>
  <si>
    <t>IA01P12450125</t>
  </si>
  <si>
    <t>IA01P12650125</t>
  </si>
  <si>
    <t>IA01P12750125</t>
  </si>
  <si>
    <t>IA01P13150125</t>
  </si>
  <si>
    <t>ID01P00150125</t>
  </si>
  <si>
    <t>ID01P00550125</t>
  </si>
  <si>
    <t>ID01P01050125</t>
  </si>
  <si>
    <t>ID01P01150125</t>
  </si>
  <si>
    <t>ID01P01250125</t>
  </si>
  <si>
    <t>ID01P01350125</t>
  </si>
  <si>
    <t>ID01P01650125</t>
  </si>
  <si>
    <t>ID01P02150125</t>
  </si>
  <si>
    <t>IL01P00150125</t>
  </si>
  <si>
    <t>IL01P00250125</t>
  </si>
  <si>
    <t>IL01P00350125</t>
  </si>
  <si>
    <t>IL01P00450125</t>
  </si>
  <si>
    <t>IL01P00550125</t>
  </si>
  <si>
    <t>IL01P00750125</t>
  </si>
  <si>
    <t>IL01P00950125</t>
  </si>
  <si>
    <t>IL01P01050125</t>
  </si>
  <si>
    <t>IL01P01150125</t>
  </si>
  <si>
    <t>IL01P01250125</t>
  </si>
  <si>
    <t>IL01P01450125</t>
  </si>
  <si>
    <t>IL01P01550125</t>
  </si>
  <si>
    <t>IL01P01650125</t>
  </si>
  <si>
    <t>IL01P01850125</t>
  </si>
  <si>
    <t>IL01P02050125</t>
  </si>
  <si>
    <t>IL01P02250125</t>
  </si>
  <si>
    <t>IL01P02450125</t>
  </si>
  <si>
    <t>IL01P02550125</t>
  </si>
  <si>
    <t>IL01P02650125</t>
  </si>
  <si>
    <t>IL01P02950125</t>
  </si>
  <si>
    <t>IL01P03050125</t>
  </si>
  <si>
    <t>IL01P03150125</t>
  </si>
  <si>
    <t>IL01P03250125</t>
  </si>
  <si>
    <t>IL01P03450125</t>
  </si>
  <si>
    <t>IL01P03550125</t>
  </si>
  <si>
    <t>IL01P03750125</t>
  </si>
  <si>
    <t>IL01P03950125</t>
  </si>
  <si>
    <t>IL01P04050125</t>
  </si>
  <si>
    <t>IL01P04150125</t>
  </si>
  <si>
    <t>IL01P04350125</t>
  </si>
  <si>
    <t>IL01P04450125</t>
  </si>
  <si>
    <t>IL01P04550125</t>
  </si>
  <si>
    <t>IL01P04650125</t>
  </si>
  <si>
    <t>IL01P04750125</t>
  </si>
  <si>
    <t>IL01P04850125</t>
  </si>
  <si>
    <t>IL01P04950125</t>
  </si>
  <si>
    <t>IL01P05050125</t>
  </si>
  <si>
    <t>IL01P05150125</t>
  </si>
  <si>
    <t>IL01P05250125</t>
  </si>
  <si>
    <t>IL01P05350125</t>
  </si>
  <si>
    <t>IL01P05550125</t>
  </si>
  <si>
    <t>IL01P05650125</t>
  </si>
  <si>
    <t>IL01P05750125</t>
  </si>
  <si>
    <t>IL01P05850125</t>
  </si>
  <si>
    <t>IL01P05950125</t>
  </si>
  <si>
    <t>IL01P06050125</t>
  </si>
  <si>
    <t>IL01P06150125</t>
  </si>
  <si>
    <t>IL01P06250125</t>
  </si>
  <si>
    <t>IL01P06350125</t>
  </si>
  <si>
    <t>IL01P06550125</t>
  </si>
  <si>
    <t>IL01P06650125</t>
  </si>
  <si>
    <t>IL01P06750125</t>
  </si>
  <si>
    <t>IL01P06850125</t>
  </si>
  <si>
    <t>IL01P06950125</t>
  </si>
  <si>
    <t>IL01P07050125</t>
  </si>
  <si>
    <t>IL01P07150125</t>
  </si>
  <si>
    <t>IL01P07250125</t>
  </si>
  <si>
    <t>IL01P07350125</t>
  </si>
  <si>
    <t>IL01P07450125</t>
  </si>
  <si>
    <t>IL01P07650125</t>
  </si>
  <si>
    <t>IL01P07850125</t>
  </si>
  <si>
    <t>IL01P07950125</t>
  </si>
  <si>
    <t>IL01P08050125</t>
  </si>
  <si>
    <t>IL01P08150125</t>
  </si>
  <si>
    <t>IL01P08250125</t>
  </si>
  <si>
    <t>IL01P08350125</t>
  </si>
  <si>
    <t>IL01P08450125</t>
  </si>
  <si>
    <t>IL01P08550125</t>
  </si>
  <si>
    <t>IL01P08650125</t>
  </si>
  <si>
    <t>IL01P08750125</t>
  </si>
  <si>
    <t>IL01P08850125</t>
  </si>
  <si>
    <t>IL01P08950125</t>
  </si>
  <si>
    <t>IL01P09050125</t>
  </si>
  <si>
    <t>IL01P09150125</t>
  </si>
  <si>
    <t>IL01P09350125</t>
  </si>
  <si>
    <t>IL01P09450125</t>
  </si>
  <si>
    <t>IL01P09550125</t>
  </si>
  <si>
    <t>IL01P09650125</t>
  </si>
  <si>
    <t>IL01P09750125</t>
  </si>
  <si>
    <t>IL01P09950125</t>
  </si>
  <si>
    <t>IL01P10050125</t>
  </si>
  <si>
    <t>IL01P10250125</t>
  </si>
  <si>
    <t>IL01P10350125</t>
  </si>
  <si>
    <t>IL01P10450125</t>
  </si>
  <si>
    <t>IL01P10750125</t>
  </si>
  <si>
    <t>IL01P10850125</t>
  </si>
  <si>
    <t>IL01P11650125</t>
  </si>
  <si>
    <t>IL01P11850125</t>
  </si>
  <si>
    <t>IL01P12050125</t>
  </si>
  <si>
    <t>IL01P12650125</t>
  </si>
  <si>
    <t>IL01P12850125</t>
  </si>
  <si>
    <t>IL01P13150125</t>
  </si>
  <si>
    <t>IN36P00250125</t>
  </si>
  <si>
    <t>IN36P00350125</t>
  </si>
  <si>
    <t>IN36P00450125</t>
  </si>
  <si>
    <t>IN36P00550125</t>
  </si>
  <si>
    <t>IN36P00650125</t>
  </si>
  <si>
    <t>IN36P00750125</t>
  </si>
  <si>
    <t>IN36P00950125</t>
  </si>
  <si>
    <t>IN36P01050125</t>
  </si>
  <si>
    <t>IN36P01150125</t>
  </si>
  <si>
    <t>IN36P01250125</t>
  </si>
  <si>
    <t>IN36P01550125</t>
  </si>
  <si>
    <t>IN36P01750125</t>
  </si>
  <si>
    <t>IN36P01850125</t>
  </si>
  <si>
    <t>IN36P01950125</t>
  </si>
  <si>
    <t>IN36P02050125</t>
  </si>
  <si>
    <t>IN36P02150125</t>
  </si>
  <si>
    <t>IN36P02250125</t>
  </si>
  <si>
    <t>IN36P02350125</t>
  </si>
  <si>
    <t>IN36P02450125</t>
  </si>
  <si>
    <t>IN36P02550125</t>
  </si>
  <si>
    <t>IN36P02650125</t>
  </si>
  <si>
    <t>IN36P02850125</t>
  </si>
  <si>
    <t>IN36P02950125</t>
  </si>
  <si>
    <t>IN36P03050125</t>
  </si>
  <si>
    <t>IN36P03150125</t>
  </si>
  <si>
    <t>IN36P03250125</t>
  </si>
  <si>
    <t>IN36P03450125</t>
  </si>
  <si>
    <t>IN36P03550125</t>
  </si>
  <si>
    <t>IN36P03650125</t>
  </si>
  <si>
    <t>IN36P03750125</t>
  </si>
  <si>
    <t>IN36P03950125</t>
  </si>
  <si>
    <t>IN36P04150125</t>
  </si>
  <si>
    <t>IN36P05050125</t>
  </si>
  <si>
    <t>IN36P05550125</t>
  </si>
  <si>
    <t>IN36P05850125</t>
  </si>
  <si>
    <t>IN36P06750125</t>
  </si>
  <si>
    <t>IN36P08550125</t>
  </si>
  <si>
    <t>IN36P08950125</t>
  </si>
  <si>
    <t>IN36P09050125</t>
  </si>
  <si>
    <t>IN36P09150125</t>
  </si>
  <si>
    <t>KS01P00150125</t>
  </si>
  <si>
    <t>KS01P00250125</t>
  </si>
  <si>
    <t>KS01P00350125</t>
  </si>
  <si>
    <t>KS01P00450125</t>
  </si>
  <si>
    <t>KS01P00550125</t>
  </si>
  <si>
    <t>KS01P00650125</t>
  </si>
  <si>
    <t>KS01P00750125</t>
  </si>
  <si>
    <t>KS01P00850125</t>
  </si>
  <si>
    <t>KS01P01050125</t>
  </si>
  <si>
    <t>KS01P01150125</t>
  </si>
  <si>
    <t>KS01P01250125</t>
  </si>
  <si>
    <t>KS01P01350125</t>
  </si>
  <si>
    <t>KS01P01450125</t>
  </si>
  <si>
    <t>KS01P01550125</t>
  </si>
  <si>
    <t>KS01P01650125</t>
  </si>
  <si>
    <t>KS01P01750125</t>
  </si>
  <si>
    <t>KS01P01850125</t>
  </si>
  <si>
    <t>KS01P01950125</t>
  </si>
  <si>
    <t>KS01P02050125</t>
  </si>
  <si>
    <t>KS01P02150125</t>
  </si>
  <si>
    <t>KS01P02250125</t>
  </si>
  <si>
    <t>KS01P02350125</t>
  </si>
  <si>
    <t>KS01P02550125</t>
  </si>
  <si>
    <t>KS01P02650125</t>
  </si>
  <si>
    <t>KS01P02750125</t>
  </si>
  <si>
    <t>KS01P02850125</t>
  </si>
  <si>
    <t>KS01P02950125</t>
  </si>
  <si>
    <t>KS01P03050125</t>
  </si>
  <si>
    <t>KS01P03250125</t>
  </si>
  <si>
    <t>KS01P03350125</t>
  </si>
  <si>
    <t>KS01P03450125</t>
  </si>
  <si>
    <t>KS01P03650125</t>
  </si>
  <si>
    <t>KS01P03750125</t>
  </si>
  <si>
    <t>KS01P03950125</t>
  </si>
  <si>
    <t>KS01P04050125</t>
  </si>
  <si>
    <t>KS01P04250125</t>
  </si>
  <si>
    <t>KS01P04350125</t>
  </si>
  <si>
    <t>KS01P04450125</t>
  </si>
  <si>
    <t>KS01P04550125</t>
  </si>
  <si>
    <t>KS01P04750125</t>
  </si>
  <si>
    <t>KS01P04950125</t>
  </si>
  <si>
    <t>KS01P05050125</t>
  </si>
  <si>
    <t>KS01P05150125</t>
  </si>
  <si>
    <t>KS01P05250125</t>
  </si>
  <si>
    <t>KS01P05350125</t>
  </si>
  <si>
    <t>KS01P05450125</t>
  </si>
  <si>
    <t>KS01P05550125</t>
  </si>
  <si>
    <t>KS01P05650125</t>
  </si>
  <si>
    <t>KS01P05750125</t>
  </si>
  <si>
    <t>KS01P05850125</t>
  </si>
  <si>
    <t>KS01P05950125</t>
  </si>
  <si>
    <t>KS01P06050125</t>
  </si>
  <si>
    <t>KS01P06150125</t>
  </si>
  <si>
    <t>KS01P06250125</t>
  </si>
  <si>
    <t>KS01P06350125</t>
  </si>
  <si>
    <t>KS01P06550125</t>
  </si>
  <si>
    <t>KS01P06650125</t>
  </si>
  <si>
    <t>KS01P06850125</t>
  </si>
  <si>
    <t>KS01P06950125</t>
  </si>
  <si>
    <t>KS01P07050125</t>
  </si>
  <si>
    <t>KS01P07150125</t>
  </si>
  <si>
    <t>KS01P07250125</t>
  </si>
  <si>
    <t>KS01P07350125</t>
  </si>
  <si>
    <t>KS01P07650125</t>
  </si>
  <si>
    <t>KS01P07750125</t>
  </si>
  <si>
    <t>KS01P07850125</t>
  </si>
  <si>
    <t>KS01P07950125</t>
  </si>
  <si>
    <t>KS01P08050125</t>
  </si>
  <si>
    <t>KS01P08150125</t>
  </si>
  <si>
    <t>KS01P08250125</t>
  </si>
  <si>
    <t>KS01P08350125</t>
  </si>
  <si>
    <t>KS01P08650125</t>
  </si>
  <si>
    <t>KS01P09150125</t>
  </si>
  <si>
    <t>KS01P09450125</t>
  </si>
  <si>
    <t>KS01P09550125</t>
  </si>
  <si>
    <t>KS01P09650125</t>
  </si>
  <si>
    <t>KS01P10550125</t>
  </si>
  <si>
    <t>KS01P11250125</t>
  </si>
  <si>
    <t>KS01P11350125</t>
  </si>
  <si>
    <t>KS01P12150125</t>
  </si>
  <si>
    <t>KS01P13150125</t>
  </si>
  <si>
    <t>KS01P13250125</t>
  </si>
  <si>
    <t>KS01P14150125</t>
  </si>
  <si>
    <t>KS01P14250125</t>
  </si>
  <si>
    <t>KS01P14350125</t>
  </si>
  <si>
    <t>KS01P14750125</t>
  </si>
  <si>
    <t>KS01P15250125</t>
  </si>
  <si>
    <t>KS01P15550125</t>
  </si>
  <si>
    <t>KS01P15850125</t>
  </si>
  <si>
    <t>KY36P00150125</t>
  </si>
  <si>
    <t>KY36P00250125</t>
  </si>
  <si>
    <t>KY36P00350125</t>
  </si>
  <si>
    <t>KY36P00450125</t>
  </si>
  <si>
    <t>KY36P00650125</t>
  </si>
  <si>
    <t>KY36P00750125</t>
  </si>
  <si>
    <t>KY36P00850125</t>
  </si>
  <si>
    <t>KY36P00950125</t>
  </si>
  <si>
    <t>KY36P01050125</t>
  </si>
  <si>
    <t>KY36P01150125</t>
  </si>
  <si>
    <t>KY36P01250125</t>
  </si>
  <si>
    <t>KY36P01350125</t>
  </si>
  <si>
    <t>KY36P01450125</t>
  </si>
  <si>
    <t>KY36P01550125</t>
  </si>
  <si>
    <t>KY36P01650125</t>
  </si>
  <si>
    <t>KY36P01750125</t>
  </si>
  <si>
    <t>KY36P01850125</t>
  </si>
  <si>
    <t>KY36P01950125</t>
  </si>
  <si>
    <t>KY36P02050125</t>
  </si>
  <si>
    <t>KY36P02150125</t>
  </si>
  <si>
    <t>KY36P02250125</t>
  </si>
  <si>
    <t>KY36P02350125</t>
  </si>
  <si>
    <t>KY36P02450125</t>
  </si>
  <si>
    <t>KY36P02550125</t>
  </si>
  <si>
    <t>KY36P02650125</t>
  </si>
  <si>
    <t>KY36P02750125</t>
  </si>
  <si>
    <t>KY36P02850125</t>
  </si>
  <si>
    <t>KY36P02950125</t>
  </si>
  <si>
    <t>KY36P03050125</t>
  </si>
  <si>
    <t>KY36P03150125</t>
  </si>
  <si>
    <t>KY36P03250125</t>
  </si>
  <si>
    <t>KY36P03350125</t>
  </si>
  <si>
    <t>KY36P03450125</t>
  </si>
  <si>
    <t>KY36P03550125</t>
  </si>
  <si>
    <t>KY36P03650125</t>
  </si>
  <si>
    <t>KY36P03750125</t>
  </si>
  <si>
    <t>KY36P03850125</t>
  </si>
  <si>
    <t>KY36P03950125</t>
  </si>
  <si>
    <t>KY36P04050125</t>
  </si>
  <si>
    <t>KY36P04150125</t>
  </si>
  <si>
    <t>KY36P04250125</t>
  </si>
  <si>
    <t>KY36P04350125</t>
  </si>
  <si>
    <t>KY36P04450125</t>
  </si>
  <si>
    <t>KY36P04550125</t>
  </si>
  <si>
    <t>KY36P04650125</t>
  </si>
  <si>
    <t>KY36P04750125</t>
  </si>
  <si>
    <t>KY36P04850125</t>
  </si>
  <si>
    <t>KY36P04950125</t>
  </si>
  <si>
    <t>KY36P05250125</t>
  </si>
  <si>
    <t>KY36P05450125</t>
  </si>
  <si>
    <t>KY36P05550125</t>
  </si>
  <si>
    <t>KY36P05650125</t>
  </si>
  <si>
    <t>KY36P05750125</t>
  </si>
  <si>
    <t>KY36P05850125</t>
  </si>
  <si>
    <t>KY36P05950125</t>
  </si>
  <si>
    <t>KY36P06050125</t>
  </si>
  <si>
    <t>KY36P06150125</t>
  </si>
  <si>
    <t>KY36P06250125</t>
  </si>
  <si>
    <t>KY36P06350125</t>
  </si>
  <si>
    <t>KY36P06450125</t>
  </si>
  <si>
    <t>KY36P06550125</t>
  </si>
  <si>
    <t>KY36P06650125</t>
  </si>
  <si>
    <t>KY36P06750125</t>
  </si>
  <si>
    <t>KY36P06950125</t>
  </si>
  <si>
    <t>KY36P07050125</t>
  </si>
  <si>
    <t>KY36P07150125</t>
  </si>
  <si>
    <t>KY36P07250125</t>
  </si>
  <si>
    <t>KY36P07350125</t>
  </si>
  <si>
    <t>KY36P07450125</t>
  </si>
  <si>
    <t>KY36P07550125</t>
  </si>
  <si>
    <t>KY36P07750125</t>
  </si>
  <si>
    <t>KY36P07850125</t>
  </si>
  <si>
    <t>KY36P07950125</t>
  </si>
  <si>
    <t>KY36P08050125</t>
  </si>
  <si>
    <t>KY36P08150125</t>
  </si>
  <si>
    <t>KY36P08350125</t>
  </si>
  <si>
    <t>KY36P08450125</t>
  </si>
  <si>
    <t>KY36P08550125</t>
  </si>
  <si>
    <t>KY36P08650125</t>
  </si>
  <si>
    <t>KY36P08750125</t>
  </si>
  <si>
    <t>KY36P08950125</t>
  </si>
  <si>
    <t>KY36P09050125</t>
  </si>
  <si>
    <t>KY36P09150125</t>
  </si>
  <si>
    <t>KY36P09250125</t>
  </si>
  <si>
    <t>KY36P09350125</t>
  </si>
  <si>
    <t>KY36P09450125</t>
  </si>
  <si>
    <t>KY36P09650125</t>
  </si>
  <si>
    <t>KY36P09750125</t>
  </si>
  <si>
    <t>KY36P09950125</t>
  </si>
  <si>
    <t>KY36P10050125</t>
  </si>
  <si>
    <t>KY36P10150125</t>
  </si>
  <si>
    <t>KY36P10450125</t>
  </si>
  <si>
    <t>KY36P10650125</t>
  </si>
  <si>
    <t>KY36P10750125</t>
  </si>
  <si>
    <t>KY36P12250125</t>
  </si>
  <si>
    <t>KY36P12950125</t>
  </si>
  <si>
    <t>KY36P14750125</t>
  </si>
  <si>
    <t>KY36P14950125</t>
  </si>
  <si>
    <t>KY36P15750125</t>
  </si>
  <si>
    <t>KY36P15850125</t>
  </si>
  <si>
    <t>KY36P17050125</t>
  </si>
  <si>
    <t>KY36P17750125</t>
  </si>
  <si>
    <t>LA48P00150125</t>
  </si>
  <si>
    <t>LA48P00250125</t>
  </si>
  <si>
    <t>LA48P00350125</t>
  </si>
  <si>
    <t>LA48P00450125</t>
  </si>
  <si>
    <t>LA48P00550125</t>
  </si>
  <si>
    <t>LA48P00650125</t>
  </si>
  <si>
    <t>LA48P01150125</t>
  </si>
  <si>
    <t>LA48P01250125</t>
  </si>
  <si>
    <t>LA48P01350125</t>
  </si>
  <si>
    <t>LA48P02350125</t>
  </si>
  <si>
    <t>LA48P02550125</t>
  </si>
  <si>
    <t>LA48P02650125</t>
  </si>
  <si>
    <t>LA48P02750125</t>
  </si>
  <si>
    <t>LA48P02850125</t>
  </si>
  <si>
    <t>LA48P02950125</t>
  </si>
  <si>
    <t>LA48P03050125</t>
  </si>
  <si>
    <t>LA48P03150125</t>
  </si>
  <si>
    <t>LA48P03250125</t>
  </si>
  <si>
    <t>LA48P03350125</t>
  </si>
  <si>
    <t>LA48P03450125</t>
  </si>
  <si>
    <t>LA48P03550125</t>
  </si>
  <si>
    <t>LA48P03650125</t>
  </si>
  <si>
    <t>LA48P03750125</t>
  </si>
  <si>
    <t>LA48P03850125</t>
  </si>
  <si>
    <t>LA48P03950125</t>
  </si>
  <si>
    <t>LA48P04050125</t>
  </si>
  <si>
    <t>LA48P04150125</t>
  </si>
  <si>
    <t>LA48P04250125</t>
  </si>
  <si>
    <t>LA48P04350125</t>
  </si>
  <si>
    <t>LA48P04450125</t>
  </si>
  <si>
    <t>LA48P04550125</t>
  </si>
  <si>
    <t>LA48P04650125</t>
  </si>
  <si>
    <t>LA48P04750125</t>
  </si>
  <si>
    <t>LA48P05250125</t>
  </si>
  <si>
    <t>LA48P05450125</t>
  </si>
  <si>
    <t>LA48P05550125</t>
  </si>
  <si>
    <t>LA48P05650125</t>
  </si>
  <si>
    <t>LA48P05750125</t>
  </si>
  <si>
    <t>LA48P05950125</t>
  </si>
  <si>
    <t>LA48P06150125</t>
  </si>
  <si>
    <t>LA48P06250125</t>
  </si>
  <si>
    <t>LA48P06350125</t>
  </si>
  <si>
    <t>LA48P06550125</t>
  </si>
  <si>
    <t>LA48P06750125</t>
  </si>
  <si>
    <t>LA48P06950125</t>
  </si>
  <si>
    <t>LA48P07050125</t>
  </si>
  <si>
    <t>LA48P07150125</t>
  </si>
  <si>
    <t>LA48P07250125</t>
  </si>
  <si>
    <t>LA48P07350125</t>
  </si>
  <si>
    <t>LA48P07450125</t>
  </si>
  <si>
    <t>LA48P07550125</t>
  </si>
  <si>
    <t>LA48P07650125</t>
  </si>
  <si>
    <t>LA48P07750125</t>
  </si>
  <si>
    <t>LA48P08050125</t>
  </si>
  <si>
    <t>LA48P08250125</t>
  </si>
  <si>
    <t>LA48P08450125</t>
  </si>
  <si>
    <t>LA48P08650125</t>
  </si>
  <si>
    <t>LA48P08850125</t>
  </si>
  <si>
    <t>LA48P08950125</t>
  </si>
  <si>
    <t>LA48P09050125</t>
  </si>
  <si>
    <t>LA48P09150125</t>
  </si>
  <si>
    <t>LA48P09250125</t>
  </si>
  <si>
    <t>LA48P09350125</t>
  </si>
  <si>
    <t>LA48P09450125</t>
  </si>
  <si>
    <t>LA48P09550125</t>
  </si>
  <si>
    <t>LA48P09650125</t>
  </si>
  <si>
    <t>LA48P09750125</t>
  </si>
  <si>
    <t>LA48P09850125</t>
  </si>
  <si>
    <t>LA48P09950125</t>
  </si>
  <si>
    <t>LA48P10050125</t>
  </si>
  <si>
    <t>LA48P10150125</t>
  </si>
  <si>
    <t>LA48P10250125</t>
  </si>
  <si>
    <t>LA48P10350125</t>
  </si>
  <si>
    <t>LA48P10550125</t>
  </si>
  <si>
    <t>LA48P10650125</t>
  </si>
  <si>
    <t>LA48P10850125</t>
  </si>
  <si>
    <t>LA48P10950125</t>
  </si>
  <si>
    <t>LA48P11250125</t>
  </si>
  <si>
    <t>LA48P11350125</t>
  </si>
  <si>
    <t>LA48P11550125</t>
  </si>
  <si>
    <t>LA48P11750125</t>
  </si>
  <si>
    <t>LA48P11850125</t>
  </si>
  <si>
    <t>LA48P12050125</t>
  </si>
  <si>
    <t>LA48P12250125</t>
  </si>
  <si>
    <t>LA48P12450125</t>
  </si>
  <si>
    <t>LA48P12550125</t>
  </si>
  <si>
    <t>LA48P12750125</t>
  </si>
  <si>
    <t>LA48P12850125</t>
  </si>
  <si>
    <t>LA48P12950125</t>
  </si>
  <si>
    <t>LA48P13050125</t>
  </si>
  <si>
    <t>LA48P14250125</t>
  </si>
  <si>
    <t>LA48P16650125</t>
  </si>
  <si>
    <t>LA48P23850125</t>
  </si>
  <si>
    <t>LA48P26150125</t>
  </si>
  <si>
    <t>LA48P26250125</t>
  </si>
  <si>
    <t>MA01P00150125</t>
  </si>
  <si>
    <t>MA01P00250125</t>
  </si>
  <si>
    <t>MA01P00350125</t>
  </si>
  <si>
    <t>MA01P00550125</t>
  </si>
  <si>
    <t>MA01P00650125</t>
  </si>
  <si>
    <t>MA01P00750125</t>
  </si>
  <si>
    <t>MA01P00850125</t>
  </si>
  <si>
    <t>MA01P01050125</t>
  </si>
  <si>
    <t>MA01P01250125</t>
  </si>
  <si>
    <t>MA01P01350125</t>
  </si>
  <si>
    <t>MA01P01450125</t>
  </si>
  <si>
    <t>MA01P01550125</t>
  </si>
  <si>
    <t>MA01P01650125</t>
  </si>
  <si>
    <t>MA01P01750125</t>
  </si>
  <si>
    <t>MA01P01950125</t>
  </si>
  <si>
    <t>MA01P02050125</t>
  </si>
  <si>
    <t>MA01P02150125</t>
  </si>
  <si>
    <t>MA01P02250125</t>
  </si>
  <si>
    <t>MA01P02350125</t>
  </si>
  <si>
    <t>MA01P02450125</t>
  </si>
  <si>
    <t>MA01P02550125</t>
  </si>
  <si>
    <t>MA01P02650125</t>
  </si>
  <si>
    <t>MA01P02850125</t>
  </si>
  <si>
    <t>MA01P02950125</t>
  </si>
  <si>
    <t>MA01P03150125</t>
  </si>
  <si>
    <t>MA01P03350125</t>
  </si>
  <si>
    <t>MA01P03450125</t>
  </si>
  <si>
    <t>MA01P03550125</t>
  </si>
  <si>
    <t>MA01P03650125</t>
  </si>
  <si>
    <t>MA01P03750125</t>
  </si>
  <si>
    <t>MA01P03950125</t>
  </si>
  <si>
    <t>MA01P04150125</t>
  </si>
  <si>
    <t>MA01P04350125</t>
  </si>
  <si>
    <t>MA01P04450125</t>
  </si>
  <si>
    <t>MA01P04550125</t>
  </si>
  <si>
    <t>MA01P04650125</t>
  </si>
  <si>
    <t>MA01P04750125</t>
  </si>
  <si>
    <t>MA01P04950125</t>
  </si>
  <si>
    <t>MA01P05550125</t>
  </si>
  <si>
    <t>MA01P05950125</t>
  </si>
  <si>
    <t>MA01P06550125</t>
  </si>
  <si>
    <t>MA01P06750125</t>
  </si>
  <si>
    <t>MA01P06950125</t>
  </si>
  <si>
    <t>MA01P07450125</t>
  </si>
  <si>
    <t>MA01P08150125</t>
  </si>
  <si>
    <t>MA01P08550125</t>
  </si>
  <si>
    <t>MA01P09150125</t>
  </si>
  <si>
    <t>MA01P09950125</t>
  </si>
  <si>
    <t>MA01P10150125</t>
  </si>
  <si>
    <t>MA01P10750125</t>
  </si>
  <si>
    <t>MA01P10950125</t>
  </si>
  <si>
    <t>MA01P11050125</t>
  </si>
  <si>
    <t>MA01P11150125</t>
  </si>
  <si>
    <t>MA01P11750125</t>
  </si>
  <si>
    <t>MA01P11850125</t>
  </si>
  <si>
    <t>MA01P12350125</t>
  </si>
  <si>
    <t>MA01P13250125</t>
  </si>
  <si>
    <t>MA01P13350125</t>
  </si>
  <si>
    <t>MA01P13750125</t>
  </si>
  <si>
    <t>MA01P13950125</t>
  </si>
  <si>
    <t>MA01P15550125</t>
  </si>
  <si>
    <t>MA01P15750125</t>
  </si>
  <si>
    <t>MA01P15950125</t>
  </si>
  <si>
    <t>MA01P16950125</t>
  </si>
  <si>
    <t>MD06P00150125</t>
  </si>
  <si>
    <t>MD06P00250125</t>
  </si>
  <si>
    <t>MD06P00350125</t>
  </si>
  <si>
    <t>MD39P00450125</t>
  </si>
  <si>
    <t>MD06P00550125</t>
  </si>
  <si>
    <t>MD06P00650125</t>
  </si>
  <si>
    <t>MD39P00750125</t>
  </si>
  <si>
    <t>MD06P00850125</t>
  </si>
  <si>
    <t>MD06P00950125</t>
  </si>
  <si>
    <t>MD39P01150125</t>
  </si>
  <si>
    <t>MD06P01250125</t>
  </si>
  <si>
    <t>MD06P01450125</t>
  </si>
  <si>
    <t>MD39P01550125</t>
  </si>
  <si>
    <t>MD39P01750125</t>
  </si>
  <si>
    <t>MD06P01850125</t>
  </si>
  <si>
    <t>NEW HAMPSHIRE STATE OFFICE</t>
  </si>
  <si>
    <t>ME36P00150125</t>
  </si>
  <si>
    <t>ME36P00250125</t>
  </si>
  <si>
    <t>ME36P00350125</t>
  </si>
  <si>
    <t>ME36P00450125</t>
  </si>
  <si>
    <t>ME36P00550125</t>
  </si>
  <si>
    <t>ME36P00750125</t>
  </si>
  <si>
    <t>ME36P00850125</t>
  </si>
  <si>
    <t>ME36P00950125</t>
  </si>
  <si>
    <t>ME36P01850125</t>
  </si>
  <si>
    <t>ME36P02150125</t>
  </si>
  <si>
    <t>ME36P02250125</t>
  </si>
  <si>
    <t>ME36P02350125</t>
  </si>
  <si>
    <t>ME36P02450125</t>
  </si>
  <si>
    <t>ME36P02650125</t>
  </si>
  <si>
    <t>ME36P02750125</t>
  </si>
  <si>
    <t>MI28P00150125</t>
  </si>
  <si>
    <t>MI28P00350125</t>
  </si>
  <si>
    <t>MI28P00450125</t>
  </si>
  <si>
    <t>MI28P00650125</t>
  </si>
  <si>
    <t>MI28P00850125</t>
  </si>
  <si>
    <t>MI28P00950125</t>
  </si>
  <si>
    <t>GRAND RAPIDS AREA OFFICE</t>
  </si>
  <si>
    <t>MI33P01050125</t>
  </si>
  <si>
    <t>MI28P01150125</t>
  </si>
  <si>
    <t>MI33P01250125</t>
  </si>
  <si>
    <t>MI33P01350125</t>
  </si>
  <si>
    <t>MI33P01450125</t>
  </si>
  <si>
    <t>MI33P01550125</t>
  </si>
  <si>
    <t>MI33P01650125</t>
  </si>
  <si>
    <t>MI33P01850125</t>
  </si>
  <si>
    <t>MI33P01950125</t>
  </si>
  <si>
    <t>MI33P02050125</t>
  </si>
  <si>
    <t>MI28P02250125</t>
  </si>
  <si>
    <t>MI28P02450125</t>
  </si>
  <si>
    <t>MI28P02750125</t>
  </si>
  <si>
    <t>MI28P02850125</t>
  </si>
  <si>
    <t>MI28P02950125</t>
  </si>
  <si>
    <t>MI33P03050125</t>
  </si>
  <si>
    <t>MI33P03150125</t>
  </si>
  <si>
    <t>MI33P03250125</t>
  </si>
  <si>
    <t>MI28P03350125</t>
  </si>
  <si>
    <t>MI33P03550125</t>
  </si>
  <si>
    <t>MI33P03650125</t>
  </si>
  <si>
    <t>MI28P03750125</t>
  </si>
  <si>
    <t>MI33P03850125</t>
  </si>
  <si>
    <t>MI28P03950125</t>
  </si>
  <si>
    <t>MI28P04050125</t>
  </si>
  <si>
    <t>MI33P04150125</t>
  </si>
  <si>
    <t>MI33P04250125</t>
  </si>
  <si>
    <t>MI28P04450125</t>
  </si>
  <si>
    <t>MI33P04650125</t>
  </si>
  <si>
    <t>MI33P04750125</t>
  </si>
  <si>
    <t>MI33P04950125</t>
  </si>
  <si>
    <t>MI33P05050125</t>
  </si>
  <si>
    <t>MI28P05150125</t>
  </si>
  <si>
    <t>MI28P05250125</t>
  </si>
  <si>
    <t>MI28P05350125</t>
  </si>
  <si>
    <t>MI33P05450125</t>
  </si>
  <si>
    <t>MI28P05550125</t>
  </si>
  <si>
    <t>MI33P05750125</t>
  </si>
  <si>
    <t>MI33P05850125</t>
  </si>
  <si>
    <t>MI28P05950125</t>
  </si>
  <si>
    <t>MI33P06050125</t>
  </si>
  <si>
    <t>MI33P06150125</t>
  </si>
  <si>
    <t>MI33P06350125</t>
  </si>
  <si>
    <t>MI28P06450125</t>
  </si>
  <si>
    <t>MI33P06650125</t>
  </si>
  <si>
    <t>MI33P06850125</t>
  </si>
  <si>
    <t>MI33P06950125</t>
  </si>
  <si>
    <t>MI28P07250125</t>
  </si>
  <si>
    <t>MI33P07350125</t>
  </si>
  <si>
    <t>MI33P07450125</t>
  </si>
  <si>
    <t>MI33P07650125</t>
  </si>
  <si>
    <t>MI33P07750125</t>
  </si>
  <si>
    <t>MI33P07850125</t>
  </si>
  <si>
    <t>MI28P07950125</t>
  </si>
  <si>
    <t>MI33P08050125</t>
  </si>
  <si>
    <t>MI28P08150125</t>
  </si>
  <si>
    <t>MI33P08250125</t>
  </si>
  <si>
    <t>MI33P08350125</t>
  </si>
  <si>
    <t>MI33P08450125</t>
  </si>
  <si>
    <t>MI33P08750125</t>
  </si>
  <si>
    <t>MI33P09150125</t>
  </si>
  <si>
    <t>MI33P09350125</t>
  </si>
  <si>
    <t>MI33P09450125</t>
  </si>
  <si>
    <t>MI28P09550125</t>
  </si>
  <si>
    <t>MI28P09650125</t>
  </si>
  <si>
    <t>MI28P09850125</t>
  </si>
  <si>
    <t>MI33P10150125</t>
  </si>
  <si>
    <t>MI28P10250125</t>
  </si>
  <si>
    <t>MI33P10350125</t>
  </si>
  <si>
    <t>MI33P10450125</t>
  </si>
  <si>
    <t>MI28P10550125</t>
  </si>
  <si>
    <t>MI33P10750125</t>
  </si>
  <si>
    <t>MI33P10850125</t>
  </si>
  <si>
    <t>MI33P11250125</t>
  </si>
  <si>
    <t>MI28P11450125</t>
  </si>
  <si>
    <t>MI33P11550125</t>
  </si>
  <si>
    <t>MI33P11650125</t>
  </si>
  <si>
    <t>MI33P11750125</t>
  </si>
  <si>
    <t>MI33P11850125</t>
  </si>
  <si>
    <t>MI33P11950125</t>
  </si>
  <si>
    <t>MI33P12050125</t>
  </si>
  <si>
    <t>MI33P12150125</t>
  </si>
  <si>
    <t>MI33P12450125</t>
  </si>
  <si>
    <t>MI28P14250125</t>
  </si>
  <si>
    <t>MI28P15650125</t>
  </si>
  <si>
    <t>MI28P15750125</t>
  </si>
  <si>
    <t>MI33P15850125</t>
  </si>
  <si>
    <t>MI28P16150125</t>
  </si>
  <si>
    <t>MI33P16750125</t>
  </si>
  <si>
    <t>MI33P16850125</t>
  </si>
  <si>
    <t>MI28P18050125</t>
  </si>
  <si>
    <t>MI33P18150125</t>
  </si>
  <si>
    <t>MI33P18250125</t>
  </si>
  <si>
    <t>MI33P18350125</t>
  </si>
  <si>
    <t>MI33P18750125</t>
  </si>
  <si>
    <t>MI33P18950125</t>
  </si>
  <si>
    <t>MI28P19150125</t>
  </si>
  <si>
    <t>MI33P19250125</t>
  </si>
  <si>
    <t>MI33P19450125</t>
  </si>
  <si>
    <t>MN46P00150125</t>
  </si>
  <si>
    <t>MN46P00250125</t>
  </si>
  <si>
    <t>MN46P00350125</t>
  </si>
  <si>
    <t>MN46P00450125</t>
  </si>
  <si>
    <t>MN46P00550125</t>
  </si>
  <si>
    <t>MN46P00650125</t>
  </si>
  <si>
    <t>MN46P00750125</t>
  </si>
  <si>
    <t>MN46P00850125</t>
  </si>
  <si>
    <t>MN46P00950125</t>
  </si>
  <si>
    <t>MN46P01050125</t>
  </si>
  <si>
    <t>MN46P01150125</t>
  </si>
  <si>
    <t>MN46P01450125</t>
  </si>
  <si>
    <t>MN46P01750125</t>
  </si>
  <si>
    <t>MN46P01850125</t>
  </si>
  <si>
    <t>MN46P01950125</t>
  </si>
  <si>
    <t>MN46P02050125</t>
  </si>
  <si>
    <t>MN46P02150125</t>
  </si>
  <si>
    <t>MN46P02250125</t>
  </si>
  <si>
    <t>MN46P02350125</t>
  </si>
  <si>
    <t xml:space="preserve">HRA of TWO HARBORS, MINNESOTA                               </t>
  </si>
  <si>
    <t>MN46P02450125</t>
  </si>
  <si>
    <t>MN46P02550125</t>
  </si>
  <si>
    <t>MN46P02650125</t>
  </si>
  <si>
    <t>MN46P02750125</t>
  </si>
  <si>
    <t>MN46P02850125</t>
  </si>
  <si>
    <t>MN46P02950125</t>
  </si>
  <si>
    <t>MN46P03150125</t>
  </si>
  <si>
    <t>MN46P03250125</t>
  </si>
  <si>
    <t>MN46P03350125</t>
  </si>
  <si>
    <t>MN46P03450125</t>
  </si>
  <si>
    <t>MN46P03550125</t>
  </si>
  <si>
    <t>MN46P03650125</t>
  </si>
  <si>
    <t>MN46P03750125</t>
  </si>
  <si>
    <t>MN46P03850125</t>
  </si>
  <si>
    <t>MN46P03950125</t>
  </si>
  <si>
    <t>MN46P04050125</t>
  </si>
  <si>
    <t xml:space="preserve">PUBLIC HOUSING COMMISSION OF THE CITY OF MARSHALL           </t>
  </si>
  <si>
    <t>MN46P04150125</t>
  </si>
  <si>
    <t>MN46P04250125</t>
  </si>
  <si>
    <t>MN46P04350125</t>
  </si>
  <si>
    <t>MN46P04650125</t>
  </si>
  <si>
    <t>MN46P04750125</t>
  </si>
  <si>
    <t>MN46P04850125</t>
  </si>
  <si>
    <t>MN46P04950125</t>
  </si>
  <si>
    <t>MN46P05250125</t>
  </si>
  <si>
    <t>MN46P05350125</t>
  </si>
  <si>
    <t>MN46P05450125</t>
  </si>
  <si>
    <t>MN46P05550125</t>
  </si>
  <si>
    <t>MN46P05650125</t>
  </si>
  <si>
    <t>MN46P05850125</t>
  </si>
  <si>
    <t>MN46P05950125</t>
  </si>
  <si>
    <t>MN46P06050125</t>
  </si>
  <si>
    <t>MN46P06150125</t>
  </si>
  <si>
    <t>MN46P06250125</t>
  </si>
  <si>
    <t>MN46P06350125</t>
  </si>
  <si>
    <t>MN46P06450125</t>
  </si>
  <si>
    <t>MN46P06550125</t>
  </si>
  <si>
    <t>MN46P06750125</t>
  </si>
  <si>
    <t>MN46P06850125</t>
  </si>
  <si>
    <t>MN46P06950125</t>
  </si>
  <si>
    <t>MN46P07050125</t>
  </si>
  <si>
    <t>MN46P07150125</t>
  </si>
  <si>
    <t>MN46P07250125</t>
  </si>
  <si>
    <t>MN46P07350125</t>
  </si>
  <si>
    <t>MN46P07550125</t>
  </si>
  <si>
    <t>MN46P07650125</t>
  </si>
  <si>
    <t>MN46P07750125</t>
  </si>
  <si>
    <t>MN46P07850125</t>
  </si>
  <si>
    <t>MN46P08050125</t>
  </si>
  <si>
    <t>MN46P08250125</t>
  </si>
  <si>
    <t>MN46P08350125</t>
  </si>
  <si>
    <t>MN46P08550125</t>
  </si>
  <si>
    <t>MN46P08650125</t>
  </si>
  <si>
    <t>MN46P08750125</t>
  </si>
  <si>
    <t>MN46P08850125</t>
  </si>
  <si>
    <t>MN46P08950125</t>
  </si>
  <si>
    <t>MN46P09050125</t>
  </si>
  <si>
    <t>MN46P09150125</t>
  </si>
  <si>
    <t>MN46P09250125</t>
  </si>
  <si>
    <t>MN46P09550125</t>
  </si>
  <si>
    <t>MN46P09650125</t>
  </si>
  <si>
    <t>MN46P09750125</t>
  </si>
  <si>
    <t>MN46P09850125</t>
  </si>
  <si>
    <t>MN46P10050125</t>
  </si>
  <si>
    <t>MN46P10150125</t>
  </si>
  <si>
    <t>MN46P10250125</t>
  </si>
  <si>
    <t>MN46P10750125</t>
  </si>
  <si>
    <t>MN46P11350125</t>
  </si>
  <si>
    <t>MN46P11750125</t>
  </si>
  <si>
    <t>MN46P12850125</t>
  </si>
  <si>
    <t>MN46P14450125</t>
  </si>
  <si>
    <t>MN46P14750125</t>
  </si>
  <si>
    <t>MN46P15150125</t>
  </si>
  <si>
    <t>MN46P15450125</t>
  </si>
  <si>
    <t>MN46P15750125</t>
  </si>
  <si>
    <t>MN46P15850125</t>
  </si>
  <si>
    <t>MN46P16150125</t>
  </si>
  <si>
    <t>MN46P16750125</t>
  </si>
  <si>
    <t>MN46P16850125</t>
  </si>
  <si>
    <t>MN46P16950125</t>
  </si>
  <si>
    <t>MN46P17650125</t>
  </si>
  <si>
    <t>MN46P17750125</t>
  </si>
  <si>
    <t>MN46P18050125</t>
  </si>
  <si>
    <t>MN46P18250125</t>
  </si>
  <si>
    <t>MN46P18350125</t>
  </si>
  <si>
    <t>MN46P18850125</t>
  </si>
  <si>
    <t>MN46P19050125</t>
  </si>
  <si>
    <t>MN46P19150125</t>
  </si>
  <si>
    <t>MN46P19250125</t>
  </si>
  <si>
    <t>MN46P19750125</t>
  </si>
  <si>
    <t>MN46P20650125</t>
  </si>
  <si>
    <t>MN46P20850125</t>
  </si>
  <si>
    <t>MN46P21250125</t>
  </si>
  <si>
    <t>MO36P00150125</t>
  </si>
  <si>
    <t>MO01P00250125</t>
  </si>
  <si>
    <t>MO01P00350125</t>
  </si>
  <si>
    <t>MO36P00450125</t>
  </si>
  <si>
    <t>MO36P00650125</t>
  </si>
  <si>
    <t>MO36P00750125</t>
  </si>
  <si>
    <t>MO36P00850125</t>
  </si>
  <si>
    <t>MO36P00950125</t>
  </si>
  <si>
    <t>MO36P01050125</t>
  </si>
  <si>
    <t>MO36P01150125</t>
  </si>
  <si>
    <t>MO36P01250125</t>
  </si>
  <si>
    <t>MO36P01350125</t>
  </si>
  <si>
    <t>MO36P01450125</t>
  </si>
  <si>
    <t>MO01P01650125</t>
  </si>
  <si>
    <t>MO01P01750125</t>
  </si>
  <si>
    <t>MO36P01850125</t>
  </si>
  <si>
    <t>MO36P01950125</t>
  </si>
  <si>
    <t>MO36P02050125</t>
  </si>
  <si>
    <t>MO36P02150125</t>
  </si>
  <si>
    <t>MO36P02250125</t>
  </si>
  <si>
    <t>MO36P02350125</t>
  </si>
  <si>
    <t>MO36P02450125</t>
  </si>
  <si>
    <t>MO36P02550125</t>
  </si>
  <si>
    <t>MO36P02650125</t>
  </si>
  <si>
    <t>MO36P02750125</t>
  </si>
  <si>
    <t>MO36P02850125</t>
  </si>
  <si>
    <t>MO36P02950125</t>
  </si>
  <si>
    <t>MO01P03050125</t>
  </si>
  <si>
    <t>MO01P03150125</t>
  </si>
  <si>
    <t>MO01P03250125</t>
  </si>
  <si>
    <t>MO01P03350125</t>
  </si>
  <si>
    <t>MO36P03450125</t>
  </si>
  <si>
    <t>MO36P03550125</t>
  </si>
  <si>
    <t>MO36P03650125</t>
  </si>
  <si>
    <t>MO36P03750125</t>
  </si>
  <si>
    <t>MO01P03850125</t>
  </si>
  <si>
    <t>MO36P03950125</t>
  </si>
  <si>
    <t>MO36P04050125</t>
  </si>
  <si>
    <t>MO01P04150125</t>
  </si>
  <si>
    <t>MO36P04250125</t>
  </si>
  <si>
    <t>MO01P04350125</t>
  </si>
  <si>
    <t>MO36P04450125</t>
  </si>
  <si>
    <t>MO01P04550125</t>
  </si>
  <si>
    <t>MO01P04650125</t>
  </si>
  <si>
    <t>MO01P04750125</t>
  </si>
  <si>
    <t>MO01P04850125</t>
  </si>
  <si>
    <t>MO01P04950125</t>
  </si>
  <si>
    <t>MO01P05050125</t>
  </si>
  <si>
    <t>MO01P05150125</t>
  </si>
  <si>
    <t>MO36P05250125</t>
  </si>
  <si>
    <t>MO01P05350125</t>
  </si>
  <si>
    <t>MO36P05450125</t>
  </si>
  <si>
    <t>MO36P05650125</t>
  </si>
  <si>
    <t>MO36P05750125</t>
  </si>
  <si>
    <t>MO01P05850125</t>
  </si>
  <si>
    <t>MO01P05950125</t>
  </si>
  <si>
    <t>MO36P06050125</t>
  </si>
  <si>
    <t>MO01P06150125</t>
  </si>
  <si>
    <t>MO01P06250125</t>
  </si>
  <si>
    <t>MO36P06350125</t>
  </si>
  <si>
    <t>MO36P06450125</t>
  </si>
  <si>
    <t>MO01P06550125</t>
  </si>
  <si>
    <t>MO36P06650125</t>
  </si>
  <si>
    <t>MO01P06750125</t>
  </si>
  <si>
    <t>MO01P06850125</t>
  </si>
  <si>
    <t>MO01P06950125</t>
  </si>
  <si>
    <t>MO01P07050125</t>
  </si>
  <si>
    <t>MO01P07150125</t>
  </si>
  <si>
    <t>MO01P07250125</t>
  </si>
  <si>
    <t>MO01P07350125</t>
  </si>
  <si>
    <t>MO01P07450125</t>
  </si>
  <si>
    <t>MO01P07550125</t>
  </si>
  <si>
    <t>MO36P07650125</t>
  </si>
  <si>
    <t>MO01P07750125</t>
  </si>
  <si>
    <t>MO01P07850125</t>
  </si>
  <si>
    <t>MO01P07950125</t>
  </si>
  <si>
    <t>MO01P08150125</t>
  </si>
  <si>
    <t>MO36P09050125</t>
  </si>
  <si>
    <t>MO36P09250125</t>
  </si>
  <si>
    <t>MO01P09650125</t>
  </si>
  <si>
    <t>MO36P09850125</t>
  </si>
  <si>
    <t>MO01P10350125</t>
  </si>
  <si>
    <t>MO01P10750125</t>
  </si>
  <si>
    <t>MO01P11050125</t>
  </si>
  <si>
    <t>MO36P11150125</t>
  </si>
  <si>
    <t>MO36P12550125</t>
  </si>
  <si>
    <t>MO36P12950125</t>
  </si>
  <si>
    <t>MO36P13250125</t>
  </si>
  <si>
    <t>MO01P13350125</t>
  </si>
  <si>
    <t>MO36P14550125</t>
  </si>
  <si>
    <t>MO36P14650125</t>
  </si>
  <si>
    <t>MO36P14750125</t>
  </si>
  <si>
    <t>MO36P14950125</t>
  </si>
  <si>
    <t>MO36P15650125</t>
  </si>
  <si>
    <t>MO36P17950125</t>
  </si>
  <si>
    <t>MO36P18750125</t>
  </si>
  <si>
    <t>MO01P18850125</t>
  </si>
  <si>
    <t>MO36P18950125</t>
  </si>
  <si>
    <t>MO36P19150125</t>
  </si>
  <si>
    <t>MO36P19250125</t>
  </si>
  <si>
    <t>MO36P20950125</t>
  </si>
  <si>
    <t>MO36P21850125</t>
  </si>
  <si>
    <t>MO36P22050125</t>
  </si>
  <si>
    <t>MO36P22150125</t>
  </si>
  <si>
    <t>MO36P22350125</t>
  </si>
  <si>
    <t>MS26P00150125</t>
  </si>
  <si>
    <t>MS26P00250125</t>
  </si>
  <si>
    <t>MS26P00450125</t>
  </si>
  <si>
    <t>MS26P00750125</t>
  </si>
  <si>
    <t>MS26P01950125</t>
  </si>
  <si>
    <t>MS26P03050125</t>
  </si>
  <si>
    <t>MS26P04050125</t>
  </si>
  <si>
    <t>MS26P04750125</t>
  </si>
  <si>
    <t>MS26P05750125</t>
  </si>
  <si>
    <t>MS26P06050125</t>
  </si>
  <si>
    <t>MS26P06150125</t>
  </si>
  <si>
    <t>MS26P06250125</t>
  </si>
  <si>
    <t>MS26P06550125</t>
  </si>
  <si>
    <t>MS26P06650125</t>
  </si>
  <si>
    <t>MS26P06850125</t>
  </si>
  <si>
    <t>MS26P07050125</t>
  </si>
  <si>
    <t>MS26P07150125</t>
  </si>
  <si>
    <t>MS26P07250125</t>
  </si>
  <si>
    <t>MS26P07550125</t>
  </si>
  <si>
    <t>MS26P07650125</t>
  </si>
  <si>
    <t>MS26P07750125</t>
  </si>
  <si>
    <t>MS26P07850125</t>
  </si>
  <si>
    <t>MS26P07950125</t>
  </si>
  <si>
    <t>MS26P08150125</t>
  </si>
  <si>
    <t>MS26P08250125</t>
  </si>
  <si>
    <t>MS26P08350125</t>
  </si>
  <si>
    <t>MS26P08450125</t>
  </si>
  <si>
    <t>MS26P08550125</t>
  </si>
  <si>
    <t>MS26P09050125</t>
  </si>
  <si>
    <t>MS26P09350125</t>
  </si>
  <si>
    <t>MS26P09450125</t>
  </si>
  <si>
    <t>MS26P09650125</t>
  </si>
  <si>
    <t>MS26P10350125</t>
  </si>
  <si>
    <t>MS26P10550125</t>
  </si>
  <si>
    <t>MS26P10750125</t>
  </si>
  <si>
    <t>MS26P11050125</t>
  </si>
  <si>
    <t>MS26P11150125</t>
  </si>
  <si>
    <t>MS26P11750125</t>
  </si>
  <si>
    <t>MS26P12150125</t>
  </si>
  <si>
    <t>MT01P00150125</t>
  </si>
  <si>
    <t>MT01P00250125</t>
  </si>
  <si>
    <t>MT01P00450125</t>
  </si>
  <si>
    <t>MT01P00550125</t>
  </si>
  <si>
    <t>MT01P00650125</t>
  </si>
  <si>
    <t>MT01P00750125</t>
  </si>
  <si>
    <t>MT01P01550125</t>
  </si>
  <si>
    <t>MT01P02950125</t>
  </si>
  <si>
    <t>NC19P00150125</t>
  </si>
  <si>
    <t>NC19P00250125</t>
  </si>
  <si>
    <t>NC19P00350125</t>
  </si>
  <si>
    <t>NC19P00450125</t>
  </si>
  <si>
    <t>NC19P00550125</t>
  </si>
  <si>
    <t>NC19P00650125</t>
  </si>
  <si>
    <t>NC19P00850125</t>
  </si>
  <si>
    <t>NC19P00950125</t>
  </si>
  <si>
    <t>NC19P01050125</t>
  </si>
  <si>
    <t>NC19P01150125</t>
  </si>
  <si>
    <t>NC19P01250125</t>
  </si>
  <si>
    <t>NC19P01350125</t>
  </si>
  <si>
    <t>NC19P01450125</t>
  </si>
  <si>
    <t>NC19P01550125</t>
  </si>
  <si>
    <t>NC19P01750125</t>
  </si>
  <si>
    <t>NC19P01950125</t>
  </si>
  <si>
    <t>NC19P02050125</t>
  </si>
  <si>
    <t>NC19P02150125</t>
  </si>
  <si>
    <t>NC19P02250125</t>
  </si>
  <si>
    <t>NC19P02350125</t>
  </si>
  <si>
    <t>NC19P02450125</t>
  </si>
  <si>
    <t>NC19P02550125</t>
  </si>
  <si>
    <t>NC19P02650125</t>
  </si>
  <si>
    <t>NC19P02850125</t>
  </si>
  <si>
    <t>NC19P02950125</t>
  </si>
  <si>
    <t>NC19P03050125</t>
  </si>
  <si>
    <t>NC19P03250125</t>
  </si>
  <si>
    <t>NC19P03350125</t>
  </si>
  <si>
    <t>NC19P03450125</t>
  </si>
  <si>
    <t>NC19P03550125</t>
  </si>
  <si>
    <t>NC19P03650125</t>
  </si>
  <si>
    <t>NC19P03750125</t>
  </si>
  <si>
    <t>NC19P04050125</t>
  </si>
  <si>
    <t>NC19P04350125</t>
  </si>
  <si>
    <t>NC19P04450125</t>
  </si>
  <si>
    <t>NC19P04550125</t>
  </si>
  <si>
    <t>NC19P04650125</t>
  </si>
  <si>
    <t>NC19P04750125</t>
  </si>
  <si>
    <t>NC19P04950125</t>
  </si>
  <si>
    <t>NC19P05050125</t>
  </si>
  <si>
    <t>NC19P05150125</t>
  </si>
  <si>
    <t>NC19P05350125</t>
  </si>
  <si>
    <t>NC19P05450125</t>
  </si>
  <si>
    <t>NC19P05850125</t>
  </si>
  <si>
    <t>NC19P05950125</t>
  </si>
  <si>
    <t>NC19P06050125</t>
  </si>
  <si>
    <t>NC19P06150125</t>
  </si>
  <si>
    <t>NC19P06250125</t>
  </si>
  <si>
    <t>NC19P06350125</t>
  </si>
  <si>
    <t>NC19P06450125</t>
  </si>
  <si>
    <t>NC19P06650125</t>
  </si>
  <si>
    <t>NC19P06750125</t>
  </si>
  <si>
    <t>NC19P06850125</t>
  </si>
  <si>
    <t>NC19P06950125</t>
  </si>
  <si>
    <t>NC19P07050125</t>
  </si>
  <si>
    <t>NC19P07150125</t>
  </si>
  <si>
    <t>NC19P07250125</t>
  </si>
  <si>
    <t>NC19P07350125</t>
  </si>
  <si>
    <t>NC19P07450125</t>
  </si>
  <si>
    <t>NC19P07550125</t>
  </si>
  <si>
    <t>NC19P07650125</t>
  </si>
  <si>
    <t>NC19P07750125</t>
  </si>
  <si>
    <t>NC19P07850125</t>
  </si>
  <si>
    <t>NC19P07950125</t>
  </si>
  <si>
    <t>NC19P08050125</t>
  </si>
  <si>
    <t>NC19P08150125</t>
  </si>
  <si>
    <t>NC19P08250125</t>
  </si>
  <si>
    <t>NC19P08450125</t>
  </si>
  <si>
    <t>NC19P08550125</t>
  </si>
  <si>
    <t>NC19P08750125</t>
  </si>
  <si>
    <t>NC19P08850125</t>
  </si>
  <si>
    <t>NC19P08950125</t>
  </si>
  <si>
    <t>NC19P09050125</t>
  </si>
  <si>
    <t>NC19P09550125</t>
  </si>
  <si>
    <t>NC19P09850125</t>
  </si>
  <si>
    <t>NC19P10250125</t>
  </si>
  <si>
    <t>NC19P10550125</t>
  </si>
  <si>
    <t>NC19P11450125</t>
  </si>
  <si>
    <t>NC19P11750125</t>
  </si>
  <si>
    <t>NC19P11850125</t>
  </si>
  <si>
    <t>NC159</t>
  </si>
  <si>
    <t>Western Piedmont Council of Governments</t>
  </si>
  <si>
    <t>NC19P15950125</t>
  </si>
  <si>
    <t>NC19P16950125</t>
  </si>
  <si>
    <t>NC19P17450125</t>
  </si>
  <si>
    <t>NC19P17550125</t>
  </si>
  <si>
    <t>NC19P17650125</t>
  </si>
  <si>
    <t>ND01P00150125</t>
  </si>
  <si>
    <t>ND01P00250125</t>
  </si>
  <si>
    <t>ND01P00350125</t>
  </si>
  <si>
    <t>ND01P00950125</t>
  </si>
  <si>
    <t>ND01P01350125</t>
  </si>
  <si>
    <t>ND01P01450125</t>
  </si>
  <si>
    <t>ND01P01550125</t>
  </si>
  <si>
    <t>ND01P01750125</t>
  </si>
  <si>
    <t>ND01P01950125</t>
  </si>
  <si>
    <t>ND01P02150125</t>
  </si>
  <si>
    <t>ND01P02250125</t>
  </si>
  <si>
    <t>ND01P03050125</t>
  </si>
  <si>
    <t>ND01P03950125</t>
  </si>
  <si>
    <t>ND01P05450125</t>
  </si>
  <si>
    <t>ND01P05850125</t>
  </si>
  <si>
    <t>NE26P00150125</t>
  </si>
  <si>
    <t>NE26P00250125</t>
  </si>
  <si>
    <t>NE26P00350125</t>
  </si>
  <si>
    <t>NE26P00450125</t>
  </si>
  <si>
    <t>NE26P00550125</t>
  </si>
  <si>
    <t>NE26P00650125</t>
  </si>
  <si>
    <t>NE26P00850125</t>
  </si>
  <si>
    <t>NE26P01150125</t>
  </si>
  <si>
    <t>NE26P01250125</t>
  </si>
  <si>
    <t>NE26P01450125</t>
  </si>
  <si>
    <t>NE26P01550125</t>
  </si>
  <si>
    <t>NE26P01650125</t>
  </si>
  <si>
    <t>NE26P01750125</t>
  </si>
  <si>
    <t>NE26P01850125</t>
  </si>
  <si>
    <t>NE26P01950125</t>
  </si>
  <si>
    <t>NE26P02050125</t>
  </si>
  <si>
    <t>NE26P02150125</t>
  </si>
  <si>
    <t>NE26P02250125</t>
  </si>
  <si>
    <t>NE26P02350125</t>
  </si>
  <si>
    <t>NE26P02450125</t>
  </si>
  <si>
    <t>NE26P02550125</t>
  </si>
  <si>
    <t>NE26P02650125</t>
  </si>
  <si>
    <t>NE26P02750125</t>
  </si>
  <si>
    <t>NE26P02950125</t>
  </si>
  <si>
    <t>NE26P03050125</t>
  </si>
  <si>
    <t>NE26P03150125</t>
  </si>
  <si>
    <t>NE26P03250125</t>
  </si>
  <si>
    <t>NE26P03350125</t>
  </si>
  <si>
    <t>NE26P03450125</t>
  </si>
  <si>
    <t>NE26P03550125</t>
  </si>
  <si>
    <t>NE26P03650125</t>
  </si>
  <si>
    <t>NE26P03750125</t>
  </si>
  <si>
    <t>NE26P03850125</t>
  </si>
  <si>
    <t>NE26P03950125</t>
  </si>
  <si>
    <t>NE26P04050125</t>
  </si>
  <si>
    <t>NE26P04150125</t>
  </si>
  <si>
    <t>NE26P04250125</t>
  </si>
  <si>
    <t>NE26P04350125</t>
  </si>
  <si>
    <t>NE26P04650125</t>
  </si>
  <si>
    <t>NE26P04750125</t>
  </si>
  <si>
    <t>NE26P04950125</t>
  </si>
  <si>
    <t>NE26P05050125</t>
  </si>
  <si>
    <t>NE26P05150125</t>
  </si>
  <si>
    <t>NE26P05350125</t>
  </si>
  <si>
    <t>NE26P05750125</t>
  </si>
  <si>
    <t>NE26P05950125</t>
  </si>
  <si>
    <t>NE26P06350125</t>
  </si>
  <si>
    <t>NE26P06450125</t>
  </si>
  <si>
    <t>NE26P06550125</t>
  </si>
  <si>
    <t>NE26P06750125</t>
  </si>
  <si>
    <t>NE26P06850125</t>
  </si>
  <si>
    <t>NE26P06950125</t>
  </si>
  <si>
    <t>NE26P07050125</t>
  </si>
  <si>
    <t>NE26P07150125</t>
  </si>
  <si>
    <t>NE26P07250125</t>
  </si>
  <si>
    <t>NE26P07350125</t>
  </si>
  <si>
    <t>NE26P07450125</t>
  </si>
  <si>
    <t>NE26P07550125</t>
  </si>
  <si>
    <t>NE26P07650125</t>
  </si>
  <si>
    <t>NE26P07750125</t>
  </si>
  <si>
    <t>NE26P07850125</t>
  </si>
  <si>
    <t>NE26P08250125</t>
  </si>
  <si>
    <t>NE26P08350125</t>
  </si>
  <si>
    <t>NE26P08550125</t>
  </si>
  <si>
    <t>NE26P08650125</t>
  </si>
  <si>
    <t>NE26P08850125</t>
  </si>
  <si>
    <t>NE26P09050125</t>
  </si>
  <si>
    <t>NE26P09150125</t>
  </si>
  <si>
    <t>NE26P09250125</t>
  </si>
  <si>
    <t>NE26P09350125</t>
  </si>
  <si>
    <t>NE26P09450125</t>
  </si>
  <si>
    <t>NE26P09650125</t>
  </si>
  <si>
    <t>NE26P09750125</t>
  </si>
  <si>
    <t>NE26P09850125</t>
  </si>
  <si>
    <t>NE26P09950125</t>
  </si>
  <si>
    <t>NE26P10050125</t>
  </si>
  <si>
    <t>NE26P10150125</t>
  </si>
  <si>
    <t>NE26P10250125</t>
  </si>
  <si>
    <t>NE26P10350125</t>
  </si>
  <si>
    <t>NE26P10450125</t>
  </si>
  <si>
    <t>NE26P10650125</t>
  </si>
  <si>
    <t>NE26P10750125</t>
  </si>
  <si>
    <t>NE26P10850125</t>
  </si>
  <si>
    <t>NE26P10950125</t>
  </si>
  <si>
    <t>NE26P11050125</t>
  </si>
  <si>
    <t>NE26P11150125</t>
  </si>
  <si>
    <t>NE26P11550125</t>
  </si>
  <si>
    <t>NE26P11750125</t>
  </si>
  <si>
    <t>NE26P12050125</t>
  </si>
  <si>
    <t>NE26P12350125</t>
  </si>
  <si>
    <t>NE26P12550125</t>
  </si>
  <si>
    <t>NE26P13150125</t>
  </si>
  <si>
    <t>NE26P14150125</t>
  </si>
  <si>
    <t>NE26P15350125</t>
  </si>
  <si>
    <t>NH36P00150125</t>
  </si>
  <si>
    <t>NH36P00250125</t>
  </si>
  <si>
    <t>NH36P00350125</t>
  </si>
  <si>
    <t>NH36P00450125</t>
  </si>
  <si>
    <t>NH36P00550125</t>
  </si>
  <si>
    <t>NH36P00850125</t>
  </si>
  <si>
    <t>NH36P00950125</t>
  </si>
  <si>
    <t>NH36P01150125</t>
  </si>
  <si>
    <t>NH36P01350125</t>
  </si>
  <si>
    <t>NH36P01450125</t>
  </si>
  <si>
    <t>NH36P01750125</t>
  </si>
  <si>
    <t>NJ39P00250125</t>
  </si>
  <si>
    <t>NJ39P00350125</t>
  </si>
  <si>
    <t>NJ39P00450125</t>
  </si>
  <si>
    <t>NJ39P00550125</t>
  </si>
  <si>
    <t>NJ39P00750125</t>
  </si>
  <si>
    <t>NJ39P00850125</t>
  </si>
  <si>
    <t>NJ39P00950125</t>
  </si>
  <si>
    <t>NJ39P01050125</t>
  </si>
  <si>
    <t>NJ39P01150125</t>
  </si>
  <si>
    <t>NJ39P01250125</t>
  </si>
  <si>
    <t>NJ39P01350125</t>
  </si>
  <si>
    <t>NJ39P01450125</t>
  </si>
  <si>
    <t>NJ39P01550125</t>
  </si>
  <si>
    <t>NJ39P01650125</t>
  </si>
  <si>
    <t>NJ39P01850125</t>
  </si>
  <si>
    <t>NJ39P02050125</t>
  </si>
  <si>
    <t>NJ39P02150125</t>
  </si>
  <si>
    <t>NJ39P02250125</t>
  </si>
  <si>
    <t>NJ39P02450125</t>
  </si>
  <si>
    <t>NJ39P02550125</t>
  </si>
  <si>
    <t>NJ39P02650125</t>
  </si>
  <si>
    <t>NJ39P03250125</t>
  </si>
  <si>
    <t>NJ39P03450125</t>
  </si>
  <si>
    <t>NJ39P03550125</t>
  </si>
  <si>
    <t>NJ39P03650125</t>
  </si>
  <si>
    <t>NJ39P03750125</t>
  </si>
  <si>
    <t>NJ39P03850125</t>
  </si>
  <si>
    <t>NJ39P03950125</t>
  </si>
  <si>
    <t>NJ39P04250125</t>
  </si>
  <si>
    <t>NJ39P04350125</t>
  </si>
  <si>
    <t>NJ39P04550125</t>
  </si>
  <si>
    <t>NJ39P04650125</t>
  </si>
  <si>
    <t xml:space="preserve">Carteret Housing Authority                                  </t>
  </si>
  <si>
    <t>NJ39P04750125</t>
  </si>
  <si>
    <t>NJ39P04850125</t>
  </si>
  <si>
    <t>NJ39P04950125</t>
  </si>
  <si>
    <t>NJ39P05050125</t>
  </si>
  <si>
    <t>NJ39P05350125</t>
  </si>
  <si>
    <t>NJ39P05750125</t>
  </si>
  <si>
    <t>NJ39P05850125</t>
  </si>
  <si>
    <t>NJ39P06150125</t>
  </si>
  <si>
    <t>NJ39P06250125</t>
  </si>
  <si>
    <t>NJ39P06350125</t>
  </si>
  <si>
    <t>NJ39P06450125</t>
  </si>
  <si>
    <t>NJ39P06650125</t>
  </si>
  <si>
    <t>NJ39P06850125</t>
  </si>
  <si>
    <t>NJ39P06950125</t>
  </si>
  <si>
    <t>NJ39P07350125</t>
  </si>
  <si>
    <t>NJ39P07450125</t>
  </si>
  <si>
    <t>NJ39P07650125</t>
  </si>
  <si>
    <t>NJ39P07950125</t>
  </si>
  <si>
    <t>NJ39P08050125</t>
  </si>
  <si>
    <t>NJ39P09250125</t>
  </si>
  <si>
    <t>NJ39P20450125</t>
  </si>
  <si>
    <t>NM02P00150125</t>
  </si>
  <si>
    <t>NM02P00250125</t>
  </si>
  <si>
    <t>NM02P00350125</t>
  </si>
  <si>
    <t>NM02P00650125</t>
  </si>
  <si>
    <t>NM02P00950125</t>
  </si>
  <si>
    <t>NM02P02050125</t>
  </si>
  <si>
    <t>NM02P02250125</t>
  </si>
  <si>
    <t>NM02P02450125</t>
  </si>
  <si>
    <t>NM02P02550125</t>
  </si>
  <si>
    <t>NM02P03250125</t>
  </si>
  <si>
    <t>NM02P03950125</t>
  </si>
  <si>
    <t>NM02P04750125</t>
  </si>
  <si>
    <t>NM02P05050125</t>
  </si>
  <si>
    <t>NM02P05450125</t>
  </si>
  <si>
    <t>NM02P05550125</t>
  </si>
  <si>
    <t>NM02P06350125</t>
  </si>
  <si>
    <t>NM02P06750125</t>
  </si>
  <si>
    <t>NM02P07150125</t>
  </si>
  <si>
    <t>NM02P07550125</t>
  </si>
  <si>
    <t>NM02P08850125</t>
  </si>
  <si>
    <t>NV01P00150125</t>
  </si>
  <si>
    <t>NV01P01850125</t>
  </si>
  <si>
    <t>NY28P00150125</t>
  </si>
  <si>
    <t>NY28P00250125</t>
  </si>
  <si>
    <t>NY01P00350125</t>
  </si>
  <si>
    <t>NY01P00550125</t>
  </si>
  <si>
    <t>NY28P00650125</t>
  </si>
  <si>
    <t>NY01P00850125</t>
  </si>
  <si>
    <t>NY28P00950125</t>
  </si>
  <si>
    <t>NY28P01050125</t>
  </si>
  <si>
    <t>NY28P01150125</t>
  </si>
  <si>
    <t>NY28P01250125</t>
  </si>
  <si>
    <t>NY01P01350125</t>
  </si>
  <si>
    <t>NY01P01450125</t>
  </si>
  <si>
    <t>NY28P01650125</t>
  </si>
  <si>
    <t>NY28P01750125</t>
  </si>
  <si>
    <t>NY28P01850125</t>
  </si>
  <si>
    <t>NY28P02050125</t>
  </si>
  <si>
    <t>NY28P02150125</t>
  </si>
  <si>
    <t>NY28P02250125</t>
  </si>
  <si>
    <t>NY01P02350125</t>
  </si>
  <si>
    <t>NY01P02650125</t>
  </si>
  <si>
    <t>NY28P02850125</t>
  </si>
  <si>
    <t>NY28P02950125</t>
  </si>
  <si>
    <t>NY28P03050125</t>
  </si>
  <si>
    <t>NY28P03150125</t>
  </si>
  <si>
    <t>NY28P03250125</t>
  </si>
  <si>
    <t>NY28P03350125</t>
  </si>
  <si>
    <t>NY28P03450125</t>
  </si>
  <si>
    <t>NY01P03550125</t>
  </si>
  <si>
    <t>NY28P03950125</t>
  </si>
  <si>
    <t>NY28P04150125</t>
  </si>
  <si>
    <t>NY01P04250125</t>
  </si>
  <si>
    <t>NY28P04450125</t>
  </si>
  <si>
    <t>NY01P04650125</t>
  </si>
  <si>
    <t>NY28P04850125</t>
  </si>
  <si>
    <t>NY01P05050125</t>
  </si>
  <si>
    <t>NY01P05150125</t>
  </si>
  <si>
    <t>NY28P05250125</t>
  </si>
  <si>
    <t>NY28P05450125</t>
  </si>
  <si>
    <t>NY01P05550125</t>
  </si>
  <si>
    <t>NY01P05650125</t>
  </si>
  <si>
    <t>NY28P05850125</t>
  </si>
  <si>
    <t>NY28P06050125</t>
  </si>
  <si>
    <t>NY01P06250125</t>
  </si>
  <si>
    <t>NY28P06350125</t>
  </si>
  <si>
    <t>NY01P06450125</t>
  </si>
  <si>
    <t>NY28P06550125</t>
  </si>
  <si>
    <t>NY28P06850125</t>
  </si>
  <si>
    <t>NY01P06950125</t>
  </si>
  <si>
    <t>NY28P07050125</t>
  </si>
  <si>
    <t>NY01P07150125</t>
  </si>
  <si>
    <t>NY28P07950125</t>
  </si>
  <si>
    <t>NY28P08050125</t>
  </si>
  <si>
    <t>NY28P08150125</t>
  </si>
  <si>
    <t>NY01P08250125</t>
  </si>
  <si>
    <t>NY01P08550125</t>
  </si>
  <si>
    <t>NY28P08750125</t>
  </si>
  <si>
    <t>NY01P08850125</t>
  </si>
  <si>
    <t>NY28P09350125</t>
  </si>
  <si>
    <t>NY28P09750125</t>
  </si>
  <si>
    <t>NY01P09950125</t>
  </si>
  <si>
    <t>NY01P10050125</t>
  </si>
  <si>
    <t>NY01P10350125</t>
  </si>
  <si>
    <t>NY01P14450125</t>
  </si>
  <si>
    <t>NY28P40050125</t>
  </si>
  <si>
    <t>NY28P50150125</t>
  </si>
  <si>
    <t>OH12P00150125</t>
  </si>
  <si>
    <t>OH12P00250125</t>
  </si>
  <si>
    <t>OH12P00350125</t>
  </si>
  <si>
    <t>OH12P00450125</t>
  </si>
  <si>
    <t>OH12P00550125</t>
  </si>
  <si>
    <t>OH12P00650125</t>
  </si>
  <si>
    <t>OH12P00750125</t>
  </si>
  <si>
    <t>OH12P00850125</t>
  </si>
  <si>
    <t>OH12P00950125</t>
  </si>
  <si>
    <t>OH12P01050125</t>
  </si>
  <si>
    <t>OH12P01250125</t>
  </si>
  <si>
    <t>OH12P01450125</t>
  </si>
  <si>
    <t>OH12P01550125</t>
  </si>
  <si>
    <t>OH12P01850125</t>
  </si>
  <si>
    <t>OH12P01950125</t>
  </si>
  <si>
    <t>OH12P02050125</t>
  </si>
  <si>
    <t>OH12P02150125</t>
  </si>
  <si>
    <t>OH12P02250125</t>
  </si>
  <si>
    <t>OH12P02350125</t>
  </si>
  <si>
    <t>OH12P02450125</t>
  </si>
  <si>
    <t>OH12P02550125</t>
  </si>
  <si>
    <t>OH12P02650125</t>
  </si>
  <si>
    <t>OH12P02850125</t>
  </si>
  <si>
    <t>OH12P02950125</t>
  </si>
  <si>
    <t>OH12P03150125</t>
  </si>
  <si>
    <t>OH12P03250125</t>
  </si>
  <si>
    <t>OH12P03350125</t>
  </si>
  <si>
    <t>OH12P03450125</t>
  </si>
  <si>
    <t>OH12P03650125</t>
  </si>
  <si>
    <t>OH12P03750125</t>
  </si>
  <si>
    <t>OH12P03850125</t>
  </si>
  <si>
    <t>OH12P04050125</t>
  </si>
  <si>
    <t>OH12P04150125</t>
  </si>
  <si>
    <t>OH12P04250125</t>
  </si>
  <si>
    <t>OH12P04350125</t>
  </si>
  <si>
    <t>OH12P04450125</t>
  </si>
  <si>
    <t>OH12P04650125</t>
  </si>
  <si>
    <t>OH12P04750125</t>
  </si>
  <si>
    <t>OH12P04950125</t>
  </si>
  <si>
    <t>OH12P05450125</t>
  </si>
  <si>
    <t>OH12P05950125</t>
  </si>
  <si>
    <t>OH12P06150125</t>
  </si>
  <si>
    <t>OH12P06250125</t>
  </si>
  <si>
    <t>OH12P06650125</t>
  </si>
  <si>
    <t>OH12P06750125</t>
  </si>
  <si>
    <t>OH12P06950125</t>
  </si>
  <si>
    <t>OH12P07250125</t>
  </si>
  <si>
    <t>OH12P08150125</t>
  </si>
  <si>
    <t>OK56P00250125</t>
  </si>
  <si>
    <t>OK56P00350125</t>
  </si>
  <si>
    <t>OK56P00450125</t>
  </si>
  <si>
    <t>OK56P00550125</t>
  </si>
  <si>
    <t>OK56P00750125</t>
  </si>
  <si>
    <t>OK56P00850125</t>
  </si>
  <si>
    <t>OK56P01050125</t>
  </si>
  <si>
    <t>OK56P01150125</t>
  </si>
  <si>
    <t>OK56P01350125</t>
  </si>
  <si>
    <t>OK56P01550125</t>
  </si>
  <si>
    <t>OK56P01650125</t>
  </si>
  <si>
    <t>OK56P01750125</t>
  </si>
  <si>
    <t>OK56P01850125</t>
  </si>
  <si>
    <t>OK56P02050125</t>
  </si>
  <si>
    <t>OK56P02150125</t>
  </si>
  <si>
    <t>OK56P02250125</t>
  </si>
  <si>
    <t>OK56P02350125</t>
  </si>
  <si>
    <t>OK56P02450125</t>
  </si>
  <si>
    <t>OK56P02550125</t>
  </si>
  <si>
    <t>OK56P02650125</t>
  </si>
  <si>
    <t>OK56P02750125</t>
  </si>
  <si>
    <t>OK56P02850125</t>
  </si>
  <si>
    <t>OK56P02950125</t>
  </si>
  <si>
    <t>OK56P03050125</t>
  </si>
  <si>
    <t>OK56P03150125</t>
  </si>
  <si>
    <t>OK56P03250125</t>
  </si>
  <si>
    <t>OK56P03350125</t>
  </si>
  <si>
    <t>OK56P03450125</t>
  </si>
  <si>
    <t xml:space="preserve">Housing Authority of the Town of Cement                     </t>
  </si>
  <si>
    <t>OK56P03550125</t>
  </si>
  <si>
    <t>OK56P03650125</t>
  </si>
  <si>
    <t>OK56P03750125</t>
  </si>
  <si>
    <t>OK56P03950125</t>
  </si>
  <si>
    <t>OK56P04050125</t>
  </si>
  <si>
    <t>OK56P04150125</t>
  </si>
  <si>
    <t>OK56P04250125</t>
  </si>
  <si>
    <t>OK56P04450125</t>
  </si>
  <si>
    <t>OK56P04650125</t>
  </si>
  <si>
    <t>OK56P04850125</t>
  </si>
  <si>
    <t>OK56P05050125</t>
  </si>
  <si>
    <t>OK56P05250125</t>
  </si>
  <si>
    <t>OK56P05350125</t>
  </si>
  <si>
    <t>OK56P05550125</t>
  </si>
  <si>
    <t>OK56P05650125</t>
  </si>
  <si>
    <t>OK56P05750125</t>
  </si>
  <si>
    <t>OK56P06050125</t>
  </si>
  <si>
    <t>OK56P06150125</t>
  </si>
  <si>
    <t>OK56P06250125</t>
  </si>
  <si>
    <t>OK56P06350125</t>
  </si>
  <si>
    <t>OK56P06450125</t>
  </si>
  <si>
    <t>OK56P06550125</t>
  </si>
  <si>
    <t>OK56P06650125</t>
  </si>
  <si>
    <t>OK56P06750125</t>
  </si>
  <si>
    <t>OK56P06850125</t>
  </si>
  <si>
    <t xml:space="preserve">Housing Authority of the Town of Clayton                    </t>
  </si>
  <si>
    <t>OK56P06950125</t>
  </si>
  <si>
    <t>OK56P07050125</t>
  </si>
  <si>
    <t>OK56P07150125</t>
  </si>
  <si>
    <t>OK56P07250125</t>
  </si>
  <si>
    <t>OK56P07350125</t>
  </si>
  <si>
    <t>OK56P07550125</t>
  </si>
  <si>
    <t>OK56P07650125</t>
  </si>
  <si>
    <t>OK56P07850125</t>
  </si>
  <si>
    <t>OK56P07950125</t>
  </si>
  <si>
    <t>OK56P08350125</t>
  </si>
  <si>
    <t>OK56P08450125</t>
  </si>
  <si>
    <t>OK56P08550125</t>
  </si>
  <si>
    <t>OK56P08650125</t>
  </si>
  <si>
    <t>OK56P08750125</t>
  </si>
  <si>
    <t>OK56P08850125</t>
  </si>
  <si>
    <t>OK56P08950125</t>
  </si>
  <si>
    <t>OK56P09250125</t>
  </si>
  <si>
    <t>OK56P09550125</t>
  </si>
  <si>
    <t>OK56P09650125</t>
  </si>
  <si>
    <t>OK56P09750125</t>
  </si>
  <si>
    <t>OK56P09950125</t>
  </si>
  <si>
    <t>OK56P10150125</t>
  </si>
  <si>
    <t>OK56P10350125</t>
  </si>
  <si>
    <t>OK56P10550125</t>
  </si>
  <si>
    <t>OK56P10650125</t>
  </si>
  <si>
    <t>OK56P10850125</t>
  </si>
  <si>
    <t>OK56P11150125</t>
  </si>
  <si>
    <t>OK56P11350125</t>
  </si>
  <si>
    <t>OK56P11650125</t>
  </si>
  <si>
    <t>OK56P11850125</t>
  </si>
  <si>
    <t>OK56P11950125</t>
  </si>
  <si>
    <t>OK56P12050125</t>
  </si>
  <si>
    <t>OK56P12150125</t>
  </si>
  <si>
    <t>OK56P12350125</t>
  </si>
  <si>
    <t>OK56P12450125</t>
  </si>
  <si>
    <t>OK56P13150125</t>
  </si>
  <si>
    <t>OK56P13250125</t>
  </si>
  <si>
    <t>OK56P13450125</t>
  </si>
  <si>
    <t>OK56P13650125</t>
  </si>
  <si>
    <t>OK56P13750125</t>
  </si>
  <si>
    <t>OK56P13950125</t>
  </si>
  <si>
    <t>OK56P14250125</t>
  </si>
  <si>
    <t>OK56P14650125</t>
  </si>
  <si>
    <t>OK56P14750125</t>
  </si>
  <si>
    <t>OK56P14850125</t>
  </si>
  <si>
    <t>OK56P14950125</t>
  </si>
  <si>
    <t>OK56P15050125</t>
  </si>
  <si>
    <t>OK56P15450125</t>
  </si>
  <si>
    <t>OR16P00150125</t>
  </si>
  <si>
    <t>OR16P00250125</t>
  </si>
  <si>
    <t>OR16P00350125</t>
  </si>
  <si>
    <t>OR16P00550125</t>
  </si>
  <si>
    <t>OR16P00650125</t>
  </si>
  <si>
    <t>OR16P00750125</t>
  </si>
  <si>
    <t>OR16P00850125</t>
  </si>
  <si>
    <t>OR16P00950125</t>
  </si>
  <si>
    <t>OR16P01150125</t>
  </si>
  <si>
    <t>OR16P02050125</t>
  </si>
  <si>
    <t>OR16P02250125</t>
  </si>
  <si>
    <t>OR16P02750125</t>
  </si>
  <si>
    <t>PA28P00150125</t>
  </si>
  <si>
    <t>PA01P00250125</t>
  </si>
  <si>
    <t>PA01P00350125</t>
  </si>
  <si>
    <t>PA01P00450125</t>
  </si>
  <si>
    <t>PA28P00550125</t>
  </si>
  <si>
    <t>PA28P00650125</t>
  </si>
  <si>
    <t>PA01P00750125</t>
  </si>
  <si>
    <t>PA01P00850125</t>
  </si>
  <si>
    <t>PA01P00950125</t>
  </si>
  <si>
    <t>PA01P01150125</t>
  </si>
  <si>
    <t>PA01P01250125</t>
  </si>
  <si>
    <t>PA28P01350125</t>
  </si>
  <si>
    <t>PA28P01450125</t>
  </si>
  <si>
    <t>PA28P01550125</t>
  </si>
  <si>
    <t>PA01P01650125</t>
  </si>
  <si>
    <t>PA28P01750125</t>
  </si>
  <si>
    <t>PA28P01850125</t>
  </si>
  <si>
    <t>PA28P01950125</t>
  </si>
  <si>
    <t>PA28P02050125</t>
  </si>
  <si>
    <t>PA01P02150125</t>
  </si>
  <si>
    <t>PA01P02250125</t>
  </si>
  <si>
    <t>PA01P02350125</t>
  </si>
  <si>
    <t>PA01P02450125</t>
  </si>
  <si>
    <t>PA28P02550125</t>
  </si>
  <si>
    <t>PA28P02650125</t>
  </si>
  <si>
    <t>PA28P02750125</t>
  </si>
  <si>
    <t>PA01P02850125</t>
  </si>
  <si>
    <t>PA28P02950125</t>
  </si>
  <si>
    <t>PA01P03050125</t>
  </si>
  <si>
    <t>PA28P03150125</t>
  </si>
  <si>
    <t>PA01P03250125</t>
  </si>
  <si>
    <t>PA28P03350125</t>
  </si>
  <si>
    <t>PA01P03450125</t>
  </si>
  <si>
    <t>PA01P03550125</t>
  </si>
  <si>
    <t>PA01P03650125</t>
  </si>
  <si>
    <t>PA01P03750125</t>
  </si>
  <si>
    <t>PA01P03850125</t>
  </si>
  <si>
    <t>PA28P03950125</t>
  </si>
  <si>
    <t>PA01P04050125</t>
  </si>
  <si>
    <t>PA01P04150125</t>
  </si>
  <si>
    <t>PA01P04250125</t>
  </si>
  <si>
    <t>PA01P04350125</t>
  </si>
  <si>
    <t>PA01P04450125</t>
  </si>
  <si>
    <t>PA28P04550125</t>
  </si>
  <si>
    <t>PA01P04650125</t>
  </si>
  <si>
    <t>PA01P04750125</t>
  </si>
  <si>
    <t>PA28P04850125</t>
  </si>
  <si>
    <t>PA01P05050125</t>
  </si>
  <si>
    <t>PA01P05150125</t>
  </si>
  <si>
    <t>PA01P05250125</t>
  </si>
  <si>
    <t>PA01P05350125</t>
  </si>
  <si>
    <t>PA28P05450125</t>
  </si>
  <si>
    <t>PA01P05550125</t>
  </si>
  <si>
    <t>PA28P05650125</t>
  </si>
  <si>
    <t>PA01P05750125</t>
  </si>
  <si>
    <t>PA28P05850125</t>
  </si>
  <si>
    <t>PA28P05950125</t>
  </si>
  <si>
    <t>PA01P06050125</t>
  </si>
  <si>
    <t>PA28P06150125</t>
  </si>
  <si>
    <t>PA28P06350125</t>
  </si>
  <si>
    <t>PA01P06450125</t>
  </si>
  <si>
    <t>PA28P06550125</t>
  </si>
  <si>
    <t>PA01P06750125</t>
  </si>
  <si>
    <t>PA28P06950125</t>
  </si>
  <si>
    <t>PA01P07150125</t>
  </si>
  <si>
    <t>PA01P07350125</t>
  </si>
  <si>
    <t>PA01P07550125</t>
  </si>
  <si>
    <t>PA01P07650125</t>
  </si>
  <si>
    <t>PA28P07950125</t>
  </si>
  <si>
    <t>PA28P08050125</t>
  </si>
  <si>
    <t>PA01P08150125</t>
  </si>
  <si>
    <t>PA01P08350125</t>
  </si>
  <si>
    <t>PA28P08550125</t>
  </si>
  <si>
    <t>PA28P08750125</t>
  </si>
  <si>
    <t>PA01P09250125</t>
  </si>
  <si>
    <t>RHODE ISLAND STATE OFFICE</t>
  </si>
  <si>
    <t>RI43P00150125</t>
  </si>
  <si>
    <t>RI43P00250125</t>
  </si>
  <si>
    <t>RI43P00350125</t>
  </si>
  <si>
    <t>RI43P00450125</t>
  </si>
  <si>
    <t>RI43P00550125</t>
  </si>
  <si>
    <t>RI43P00650125</t>
  </si>
  <si>
    <t>RI43P00750125</t>
  </si>
  <si>
    <t>RI43P00850125</t>
  </si>
  <si>
    <t>RI43P00950125</t>
  </si>
  <si>
    <t>RI43P01050125</t>
  </si>
  <si>
    <t>RI43P01150125</t>
  </si>
  <si>
    <t>RI43P01250125</t>
  </si>
  <si>
    <t>RI43P01450125</t>
  </si>
  <si>
    <t>RI43P01550125</t>
  </si>
  <si>
    <t>RI43P01650125</t>
  </si>
  <si>
    <t>RI43P01750125</t>
  </si>
  <si>
    <t>RI43P01850125</t>
  </si>
  <si>
    <t>RI43P01950125</t>
  </si>
  <si>
    <t>RI43P02050125</t>
  </si>
  <si>
    <t>RI43P02150125</t>
  </si>
  <si>
    <t>RI43P02250125</t>
  </si>
  <si>
    <t>RI43P02450125</t>
  </si>
  <si>
    <t>RI43P02650125</t>
  </si>
  <si>
    <t>RI43P02750125</t>
  </si>
  <si>
    <t>RQ46P00550125</t>
  </si>
  <si>
    <t>SC16P00150125</t>
  </si>
  <si>
    <t>SC16P00250125</t>
  </si>
  <si>
    <t>SC16P00350125</t>
  </si>
  <si>
    <t>SC16P00550125</t>
  </si>
  <si>
    <t>SC16P00750125</t>
  </si>
  <si>
    <t>SC16P00850125</t>
  </si>
  <si>
    <t>SC16P01150125</t>
  </si>
  <si>
    <t>SC16P01250125</t>
  </si>
  <si>
    <t>SC16P01550125</t>
  </si>
  <si>
    <t>SC16P01650125</t>
  </si>
  <si>
    <t>HOUSING AUTHORITY OF THE CITY OF GAFFNEY</t>
  </si>
  <si>
    <t>SC16P01750125</t>
  </si>
  <si>
    <t>SC16P01950125</t>
  </si>
  <si>
    <t>SC16P02050125</t>
  </si>
  <si>
    <t>SC16P02150125</t>
  </si>
  <si>
    <t>SC16P02250125</t>
  </si>
  <si>
    <t>SC16P02350125</t>
  </si>
  <si>
    <t>SC16P02450125</t>
  </si>
  <si>
    <t>SC16P02550125</t>
  </si>
  <si>
    <t>SC16P02650125</t>
  </si>
  <si>
    <t>SC16P02750125</t>
  </si>
  <si>
    <t>SC16P02850125</t>
  </si>
  <si>
    <t>SC16P02950125</t>
  </si>
  <si>
    <t>SC16P03050125</t>
  </si>
  <si>
    <t>SC16P03150125</t>
  </si>
  <si>
    <t>SC16P03250125</t>
  </si>
  <si>
    <t xml:space="preserve">HOUSING AUTHORITY OF MULLINS                                </t>
  </si>
  <si>
    <t>SC16P03350125</t>
  </si>
  <si>
    <t>SC16P03550125</t>
  </si>
  <si>
    <t>SC16P03750125</t>
  </si>
  <si>
    <t>SC16P04050125</t>
  </si>
  <si>
    <t>SC16P04650125</t>
  </si>
  <si>
    <t>SC16P05350125</t>
  </si>
  <si>
    <t>SC16P05650125</t>
  </si>
  <si>
    <t>SC16P05950125</t>
  </si>
  <si>
    <t>SC16P06150125</t>
  </si>
  <si>
    <t>SD01P00750125</t>
  </si>
  <si>
    <t>SD01P00850125</t>
  </si>
  <si>
    <t>SD01P00950125</t>
  </si>
  <si>
    <t>SD01P01050125</t>
  </si>
  <si>
    <t>SD01P01150125</t>
  </si>
  <si>
    <t>SD01P01350125</t>
  </si>
  <si>
    <t>SD01P01650125</t>
  </si>
  <si>
    <t>SD01P01750125</t>
  </si>
  <si>
    <t>SD01P01850125</t>
  </si>
  <si>
    <t>SD01P01950125</t>
  </si>
  <si>
    <t>SD01P02050125</t>
  </si>
  <si>
    <t>SD01P02150125</t>
  </si>
  <si>
    <t xml:space="preserve">Martin Housing &amp; Redevelopment Commission                   </t>
  </si>
  <si>
    <t>SD01P02250125</t>
  </si>
  <si>
    <t>SD01P02350125</t>
  </si>
  <si>
    <t xml:space="preserve">Lake Norden Housing and Redevelopment Commission            </t>
  </si>
  <si>
    <t>SD01P02450125</t>
  </si>
  <si>
    <t>SD01P02550125</t>
  </si>
  <si>
    <t>SD01P03150125</t>
  </si>
  <si>
    <t>SD01P03450125</t>
  </si>
  <si>
    <t>SD01P03550125</t>
  </si>
  <si>
    <t>SD01P03850125</t>
  </si>
  <si>
    <t>SD01P03950125</t>
  </si>
  <si>
    <t>SD01P04050125</t>
  </si>
  <si>
    <t>SD01P04350125</t>
  </si>
  <si>
    <t>SD01P04550125</t>
  </si>
  <si>
    <t>SD01P04750125</t>
  </si>
  <si>
    <t>TN40P00150125</t>
  </si>
  <si>
    <t>KNOXVILLE AREA OFFICE</t>
  </si>
  <si>
    <t>TN37P00250125</t>
  </si>
  <si>
    <t>TN37P00350125</t>
  </si>
  <si>
    <t>TN37P00450125</t>
  </si>
  <si>
    <t>TN43P00550125</t>
  </si>
  <si>
    <t>TN37P00650125</t>
  </si>
  <si>
    <t>TN40P00750125</t>
  </si>
  <si>
    <t>TN40P00850125</t>
  </si>
  <si>
    <t>TN40P00950125</t>
  </si>
  <si>
    <t>TN40P01050125</t>
  </si>
  <si>
    <t>TN40P01150125</t>
  </si>
  <si>
    <t>TN37P01250125</t>
  </si>
  <si>
    <t>TN40P01450125</t>
  </si>
  <si>
    <t>TN43P01750125</t>
  </si>
  <si>
    <t>TN37P01850125</t>
  </si>
  <si>
    <t>TN37P01950125</t>
  </si>
  <si>
    <t>TN40P02150125</t>
  </si>
  <si>
    <t>TN37P02250125</t>
  </si>
  <si>
    <t>TN40P02450125</t>
  </si>
  <si>
    <t>TN40P02550125</t>
  </si>
  <si>
    <t>TN37P02650125</t>
  </si>
  <si>
    <t>TN40P02750125</t>
  </si>
  <si>
    <t>TN40P02850125</t>
  </si>
  <si>
    <t>TN43P02950125</t>
  </si>
  <si>
    <t>TN40P03050125</t>
  </si>
  <si>
    <t>TN40P03150125</t>
  </si>
  <si>
    <t>TN40P03250125</t>
  </si>
  <si>
    <t>TN43P03350125</t>
  </si>
  <si>
    <t>TN37P03450125</t>
  </si>
  <si>
    <t>TN40P03550125</t>
  </si>
  <si>
    <t>TN40P03650125</t>
  </si>
  <si>
    <t>TN37P03750125</t>
  </si>
  <si>
    <t>TN37P03850125</t>
  </si>
  <si>
    <t>TN40P03950125</t>
  </si>
  <si>
    <t>TN40P04050125</t>
  </si>
  <si>
    <t>TN40P04150125</t>
  </si>
  <si>
    <t>TN37P04250125</t>
  </si>
  <si>
    <t>TN37P04350125</t>
  </si>
  <si>
    <t>TN43P04450125</t>
  </si>
  <si>
    <t>TN40P04550125</t>
  </si>
  <si>
    <t>TN40P04750125</t>
  </si>
  <si>
    <t>TN40P04850125</t>
  </si>
  <si>
    <t>TN40P04950125</t>
  </si>
  <si>
    <t>TN40P05050125</t>
  </si>
  <si>
    <t>TN40P05150125</t>
  </si>
  <si>
    <t>TN40P05250125</t>
  </si>
  <si>
    <t>TN37P05450125</t>
  </si>
  <si>
    <t>TN37P05550125</t>
  </si>
  <si>
    <t>TN37P05850125</t>
  </si>
  <si>
    <t>TN40P05950125</t>
  </si>
  <si>
    <t>TN37P06050125</t>
  </si>
  <si>
    <t>TN37P06150125</t>
  </si>
  <si>
    <t>TN37P06250125</t>
  </si>
  <si>
    <t>TN37P06350125</t>
  </si>
  <si>
    <t>TN37P06550125</t>
  </si>
  <si>
    <t>TN37P06650125</t>
  </si>
  <si>
    <t>TN43P06850125</t>
  </si>
  <si>
    <t>TN40P07150125</t>
  </si>
  <si>
    <t>TN43P07250125</t>
  </si>
  <si>
    <t>TN40P07350125</t>
  </si>
  <si>
    <t>TN40P07450125</t>
  </si>
  <si>
    <t>TN40P07550125</t>
  </si>
  <si>
    <t>TN37P07650125</t>
  </si>
  <si>
    <t>TN43P07750125</t>
  </si>
  <si>
    <t>TN37P07850125</t>
  </si>
  <si>
    <t>TN40P07950125</t>
  </si>
  <si>
    <t>TN37P08150125</t>
  </si>
  <si>
    <t>TN40P08250125</t>
  </si>
  <si>
    <t>TN37P08850125</t>
  </si>
  <si>
    <t>TN40P09050125</t>
  </si>
  <si>
    <t>TN37P09250125</t>
  </si>
  <si>
    <t>TN40P12550125</t>
  </si>
  <si>
    <t>TX02P00350125</t>
  </si>
  <si>
    <t>TX01P00450125</t>
  </si>
  <si>
    <t>TX24P00550125</t>
  </si>
  <si>
    <t>TX59P00650125</t>
  </si>
  <si>
    <t>TX59P00750125</t>
  </si>
  <si>
    <t>TX01P00950125</t>
  </si>
  <si>
    <t>TX59P01050125</t>
  </si>
  <si>
    <t>TX59P01150125</t>
  </si>
  <si>
    <t>TX24P01250125</t>
  </si>
  <si>
    <t>TX01P01550125</t>
  </si>
  <si>
    <t>TX59P01650125</t>
  </si>
  <si>
    <t>TX24P01750125</t>
  </si>
  <si>
    <t>TX02P01850125</t>
  </si>
  <si>
    <t>TX59P01950125</t>
  </si>
  <si>
    <t>TX24P02050125</t>
  </si>
  <si>
    <t>TX01P02150125</t>
  </si>
  <si>
    <t>TX56P02250125</t>
  </si>
  <si>
    <t>TX24P02350125</t>
  </si>
  <si>
    <t>TX01P02450125</t>
  </si>
  <si>
    <t>TX59P02550125</t>
  </si>
  <si>
    <t>TX01P02650125</t>
  </si>
  <si>
    <t>TX59P02850125</t>
  </si>
  <si>
    <t>TX59P02950125</t>
  </si>
  <si>
    <t>TX59P03050125</t>
  </si>
  <si>
    <t>TX59P03150125</t>
  </si>
  <si>
    <t>TX24P03250125</t>
  </si>
  <si>
    <t>TX01P03350125</t>
  </si>
  <si>
    <t>TX24P03550125</t>
  </si>
  <si>
    <t>TX56P03650125</t>
  </si>
  <si>
    <t>TX24P03750125</t>
  </si>
  <si>
    <t>TX01P03950125</t>
  </si>
  <si>
    <t>TX01P04150125</t>
  </si>
  <si>
    <t>TX01P04250125</t>
  </si>
  <si>
    <t>TX01P04350125</t>
  </si>
  <si>
    <t>TX01P04450125</t>
  </si>
  <si>
    <t>TX56P04550125</t>
  </si>
  <si>
    <t>TX59P04650125</t>
  </si>
  <si>
    <t>TX01P04750125</t>
  </si>
  <si>
    <t>TX01P04850125</t>
  </si>
  <si>
    <t>TX01P04950125</t>
  </si>
  <si>
    <t>TX01P05050125</t>
  </si>
  <si>
    <t>TX59P05150125</t>
  </si>
  <si>
    <t>TX01P05250125</t>
  </si>
  <si>
    <t>TX01P05350125</t>
  </si>
  <si>
    <t>TX01P05650125</t>
  </si>
  <si>
    <t>TX24P05950125</t>
  </si>
  <si>
    <t>TX01P06050125</t>
  </si>
  <si>
    <t>TX01P06150125</t>
  </si>
  <si>
    <t>TX59P06250125</t>
  </si>
  <si>
    <t>TX24P06350125</t>
  </si>
  <si>
    <t>TX59P06450125</t>
  </si>
  <si>
    <t>TX59P06550125</t>
  </si>
  <si>
    <t>TX56P06650125</t>
  </si>
  <si>
    <t>TX01P06750125</t>
  </si>
  <si>
    <t>TX01P06850125</t>
  </si>
  <si>
    <t>TX01P06950125</t>
  </si>
  <si>
    <t>TX01P07050125</t>
  </si>
  <si>
    <t>TX01P07150125</t>
  </si>
  <si>
    <t>TX59P07350125</t>
  </si>
  <si>
    <t>TX59P07450125</t>
  </si>
  <si>
    <t>TX56P07550125</t>
  </si>
  <si>
    <t>TX01P07650125</t>
  </si>
  <si>
    <t>TX01P07750125</t>
  </si>
  <si>
    <t>TX01P07850125</t>
  </si>
  <si>
    <t>TX01P08050125</t>
  </si>
  <si>
    <t>TX59P08150125</t>
  </si>
  <si>
    <t>TX01P08250125</t>
  </si>
  <si>
    <t>TX59P08350125</t>
  </si>
  <si>
    <t>TX01P08450125</t>
  </si>
  <si>
    <t>TX59P08550125</t>
  </si>
  <si>
    <t>TX01P08650125</t>
  </si>
  <si>
    <t>TX59P08750125</t>
  </si>
  <si>
    <t>TX01P09050125</t>
  </si>
  <si>
    <t>TX56P09450125</t>
  </si>
  <si>
    <t>TX01P09550125</t>
  </si>
  <si>
    <t>TX59P09650125</t>
  </si>
  <si>
    <t>TX01P09950125</t>
  </si>
  <si>
    <t>TX01P10150125</t>
  </si>
  <si>
    <t>TX59P10250125</t>
  </si>
  <si>
    <t>TX59P10350125</t>
  </si>
  <si>
    <t>TX01P10450125</t>
  </si>
  <si>
    <t>TX59P10550125</t>
  </si>
  <si>
    <t>TX01P10650125</t>
  </si>
  <si>
    <t>TX59P10950125</t>
  </si>
  <si>
    <t>TX56P11150125</t>
  </si>
  <si>
    <t>TX56P11250125</t>
  </si>
  <si>
    <t>TX59P11450125</t>
  </si>
  <si>
    <t>TX59P11650125</t>
  </si>
  <si>
    <t>TX01P11750125</t>
  </si>
  <si>
    <t>TX24P11850125</t>
  </si>
  <si>
    <t>TX01P12050125</t>
  </si>
  <si>
    <t>TX01P12150125</t>
  </si>
  <si>
    <t>TX01P12250125</t>
  </si>
  <si>
    <t>TX01P12450125</t>
  </si>
  <si>
    <t>TX59P13450125</t>
  </si>
  <si>
    <t>TX56P13550125</t>
  </si>
  <si>
    <t>TX56P13750125</t>
  </si>
  <si>
    <t>TX01P13850125</t>
  </si>
  <si>
    <t>TX01P14450125</t>
  </si>
  <si>
    <t>TX01P14550125</t>
  </si>
  <si>
    <t>TX59P14750125</t>
  </si>
  <si>
    <t>TX24P15050125</t>
  </si>
  <si>
    <t>TX56P15150125</t>
  </si>
  <si>
    <t>TX59P15250125</t>
  </si>
  <si>
    <t>TX01P15350125</t>
  </si>
  <si>
    <t>TX01P15550125</t>
  </si>
  <si>
    <t>TX56P15650125</t>
  </si>
  <si>
    <t>TX56P15750125</t>
  </si>
  <si>
    <t>TX01P15850125</t>
  </si>
  <si>
    <t>TX59P16050125</t>
  </si>
  <si>
    <t>TX56P16250125</t>
  </si>
  <si>
    <t>TX59P16350125</t>
  </si>
  <si>
    <t>TX59P16450125</t>
  </si>
  <si>
    <t>TX59P16550125</t>
  </si>
  <si>
    <t>TX02P16650125</t>
  </si>
  <si>
    <t>TX01P16750125</t>
  </si>
  <si>
    <t>TX24P16850125</t>
  </si>
  <si>
    <t>TX01P16950125</t>
  </si>
  <si>
    <t>TX01P17050125</t>
  </si>
  <si>
    <t>TX02P17150125</t>
  </si>
  <si>
    <t>TX01P17250125</t>
  </si>
  <si>
    <t>TX59P17350125</t>
  </si>
  <si>
    <t>TX59P17450125</t>
  </si>
  <si>
    <t>TX59P17550125</t>
  </si>
  <si>
    <t>TX59P17650125</t>
  </si>
  <si>
    <t>TX59P17750125</t>
  </si>
  <si>
    <t>TX59P17850125</t>
  </si>
  <si>
    <t>TX02P17950125</t>
  </si>
  <si>
    <t>TX01P18050125</t>
  </si>
  <si>
    <t>TX01P18250125</t>
  </si>
  <si>
    <t>TX56P18350125</t>
  </si>
  <si>
    <t>TX01P18450125</t>
  </si>
  <si>
    <t>TX01P18650125</t>
  </si>
  <si>
    <t>TX24P18750125</t>
  </si>
  <si>
    <t>TX56P18850125</t>
  </si>
  <si>
    <t>TX02P18950125</t>
  </si>
  <si>
    <t>TX59P19050125</t>
  </si>
  <si>
    <t>TX01P19250125</t>
  </si>
  <si>
    <t>TX59P19350125</t>
  </si>
  <si>
    <t>TX56P19450125</t>
  </si>
  <si>
    <t>TX01P19550125</t>
  </si>
  <si>
    <t>TX56P19650125</t>
  </si>
  <si>
    <t>TX01P19750125</t>
  </si>
  <si>
    <t>TX24P19850125</t>
  </si>
  <si>
    <t>TX59P20150125</t>
  </si>
  <si>
    <t>TX59P20250125</t>
  </si>
  <si>
    <t>TX59P20450125</t>
  </si>
  <si>
    <t>TX59P20650125</t>
  </si>
  <si>
    <t>TX01P20750125</t>
  </si>
  <si>
    <t>TX59P20850125</t>
  </si>
  <si>
    <t>TX01P20950125</t>
  </si>
  <si>
    <t>TX59P21050125</t>
  </si>
  <si>
    <t>TX59P21150125</t>
  </si>
  <si>
    <t>TX01P21250125</t>
  </si>
  <si>
    <t>TX59P21350125</t>
  </si>
  <si>
    <t>TX01P21450125</t>
  </si>
  <si>
    <t>TX01P21550125</t>
  </si>
  <si>
    <t>TX01P21650125</t>
  </si>
  <si>
    <t>TX01P21750125</t>
  </si>
  <si>
    <t>TX01P21850125</t>
  </si>
  <si>
    <t>TX24P22250125</t>
  </si>
  <si>
    <t>TX24P22350125</t>
  </si>
  <si>
    <t>TX59P22450125</t>
  </si>
  <si>
    <t>TX24P22550125</t>
  </si>
  <si>
    <t>TX24P22650125</t>
  </si>
  <si>
    <t>TX24P22750125</t>
  </si>
  <si>
    <t>TX01P22850125</t>
  </si>
  <si>
    <t>TX24P22950125</t>
  </si>
  <si>
    <t>TX24P23050125</t>
  </si>
  <si>
    <t>TX24P23150125</t>
  </si>
  <si>
    <t>TX24P23350125</t>
  </si>
  <si>
    <t>TX01P23550125</t>
  </si>
  <si>
    <t>TX59P23650125</t>
  </si>
  <si>
    <t>TX01P23750125</t>
  </si>
  <si>
    <t>TX01P23850125</t>
  </si>
  <si>
    <t>TX59P23950125</t>
  </si>
  <si>
    <t>TX56P24050125</t>
  </si>
  <si>
    <t>TX01P24150125</t>
  </si>
  <si>
    <t>TX01P24250125</t>
  </si>
  <si>
    <t>TX59P24350125</t>
  </si>
  <si>
    <t>TX24P24550125</t>
  </si>
  <si>
    <t>TX59P24650125</t>
  </si>
  <si>
    <t>TX01P24750125</t>
  </si>
  <si>
    <t>TX01P24950125</t>
  </si>
  <si>
    <t>TX01P25050125</t>
  </si>
  <si>
    <t>TX59P25150125</t>
  </si>
  <si>
    <t>TX59P25250125</t>
  </si>
  <si>
    <t>TX24P25350125</t>
  </si>
  <si>
    <t>TX59P25550125</t>
  </si>
  <si>
    <t>TX59P25650125</t>
  </si>
  <si>
    <t>TX02P25750125</t>
  </si>
  <si>
    <t>TX01P25850125</t>
  </si>
  <si>
    <t>TX59P25950125</t>
  </si>
  <si>
    <t>TX59P26050125</t>
  </si>
  <si>
    <t>TX59P26150125</t>
  </si>
  <si>
    <t>TX24P26250125</t>
  </si>
  <si>
    <t>TX59P26450125</t>
  </si>
  <si>
    <t>TX59P26550125</t>
  </si>
  <si>
    <t>TX59P26650125</t>
  </si>
  <si>
    <t>TX59P26750125</t>
  </si>
  <si>
    <t>TX59P26950125</t>
  </si>
  <si>
    <t>TX01P27050125</t>
  </si>
  <si>
    <t>TX59P27150125</t>
  </si>
  <si>
    <t>TX01P27250125</t>
  </si>
  <si>
    <t>TX01P27350125</t>
  </si>
  <si>
    <t>TX59P27450125</t>
  </si>
  <si>
    <t>TX02P27550125</t>
  </si>
  <si>
    <t>TX01P27650125</t>
  </si>
  <si>
    <t>TX56P27750125</t>
  </si>
  <si>
    <t>TX01P27850125</t>
  </si>
  <si>
    <t>TX59P27950125</t>
  </si>
  <si>
    <t>TX59P28150125</t>
  </si>
  <si>
    <t>TX24P28250125</t>
  </si>
  <si>
    <t>TX59P28350125</t>
  </si>
  <si>
    <t>TX59P28450125</t>
  </si>
  <si>
    <t>TX56P28650125</t>
  </si>
  <si>
    <t>TX01P28750125</t>
  </si>
  <si>
    <t>TX01P28850125</t>
  </si>
  <si>
    <t>TX01P28950125</t>
  </si>
  <si>
    <t>TX01P29050125</t>
  </si>
  <si>
    <t>TX01P29150125</t>
  </si>
  <si>
    <t>TX59P29350125</t>
  </si>
  <si>
    <t>TX24P29550125</t>
  </si>
  <si>
    <t>TX59P29650125</t>
  </si>
  <si>
    <t>TX59P29750125</t>
  </si>
  <si>
    <t>TX01P29850125</t>
  </si>
  <si>
    <t>TX59P30050125</t>
  </si>
  <si>
    <t>TX59P30150125</t>
  </si>
  <si>
    <t>TX59P30350125</t>
  </si>
  <si>
    <t>TX24P30450125</t>
  </si>
  <si>
    <t>TX01P30550125</t>
  </si>
  <si>
    <t>TX59P30650125</t>
  </si>
  <si>
    <t>TX01P30750125</t>
  </si>
  <si>
    <t>TX01P30850125</t>
  </si>
  <si>
    <t>TX59P30950125</t>
  </si>
  <si>
    <t>TX01P31050125</t>
  </si>
  <si>
    <t>TX01P31150125</t>
  </si>
  <si>
    <t>TX59P31250125</t>
  </si>
  <si>
    <t>TX59P31350125</t>
  </si>
  <si>
    <t>TX59P31650125</t>
  </si>
  <si>
    <t>TX59P31750125</t>
  </si>
  <si>
    <t>TX59P32050125</t>
  </si>
  <si>
    <t>TX01P32150125</t>
  </si>
  <si>
    <t>TX59P32250125</t>
  </si>
  <si>
    <t>TX59P32350125</t>
  </si>
  <si>
    <t>TX01P32550125</t>
  </si>
  <si>
    <t>TX59P32650125</t>
  </si>
  <si>
    <t>TX01P32750125</t>
  </si>
  <si>
    <t>TX59P32850125</t>
  </si>
  <si>
    <t>TX01P32950125</t>
  </si>
  <si>
    <t>TX24P33050125</t>
  </si>
  <si>
    <t>TX59P33250125</t>
  </si>
  <si>
    <t>TX59P33350125</t>
  </si>
  <si>
    <t>TX59P33450125</t>
  </si>
  <si>
    <t>TX59P33550125</t>
  </si>
  <si>
    <t>TX01P33650125</t>
  </si>
  <si>
    <t>TX01P33750125</t>
  </si>
  <si>
    <t>TX01P33950125</t>
  </si>
  <si>
    <t>TX24P34050125</t>
  </si>
  <si>
    <t>TX01P34250125</t>
  </si>
  <si>
    <t>TX59P34350125</t>
  </si>
  <si>
    <t>TX01P34450125</t>
  </si>
  <si>
    <t>TX59P34550125</t>
  </si>
  <si>
    <t>TX24P34850125</t>
  </si>
  <si>
    <t>TX59P35050125</t>
  </si>
  <si>
    <t>TX24P35150125</t>
  </si>
  <si>
    <t>TX24P35250125</t>
  </si>
  <si>
    <t>TX59P35350125</t>
  </si>
  <si>
    <t>TX01P35450125</t>
  </si>
  <si>
    <t>TX24P35550125</t>
  </si>
  <si>
    <t>TX01P35650125</t>
  </si>
  <si>
    <t>TX24P35750125</t>
  </si>
  <si>
    <t>TX59P35850125</t>
  </si>
  <si>
    <t>TX59P36750125</t>
  </si>
  <si>
    <t>TX01P37050125</t>
  </si>
  <si>
    <t>TX59P37650125</t>
  </si>
  <si>
    <t>TX24P37850125</t>
  </si>
  <si>
    <t>TX59P37950125</t>
  </si>
  <si>
    <t>TX59P38050125</t>
  </si>
  <si>
    <t>TX59P38150125</t>
  </si>
  <si>
    <t>TX24P38350125</t>
  </si>
  <si>
    <t>TX01P38750125</t>
  </si>
  <si>
    <t>TX59P39550125</t>
  </si>
  <si>
    <t>TX59P39650125</t>
  </si>
  <si>
    <t>TX01P40550125</t>
  </si>
  <si>
    <t>TX24P40650125</t>
  </si>
  <si>
    <t>TX59P40850125</t>
  </si>
  <si>
    <t>TX02P43950125</t>
  </si>
  <si>
    <t>TX59P44850125</t>
  </si>
  <si>
    <t>TX59P44950125</t>
  </si>
  <si>
    <t>TX59P45550125</t>
  </si>
  <si>
    <t>TX01P45750125</t>
  </si>
  <si>
    <t>TX24P46950125</t>
  </si>
  <si>
    <t>TX24P49250125</t>
  </si>
  <si>
    <t>TX59P49750125</t>
  </si>
  <si>
    <t>TX59P50950125</t>
  </si>
  <si>
    <t>TX59P51050125</t>
  </si>
  <si>
    <t>TX01P52550125</t>
  </si>
  <si>
    <t>TX56P53150125</t>
  </si>
  <si>
    <t>TX02P53850125</t>
  </si>
  <si>
    <t>TX01P53950125</t>
  </si>
  <si>
    <t>TX59P54350125</t>
  </si>
  <si>
    <t>TX02P54650125</t>
  </si>
  <si>
    <t>TX01P54950125</t>
  </si>
  <si>
    <t>TX56P55050125</t>
  </si>
  <si>
    <t>TX56P55250125</t>
  </si>
  <si>
    <t>UT01P00250125</t>
  </si>
  <si>
    <t>UT01P00350125</t>
  </si>
  <si>
    <t>UT01P00450125</t>
  </si>
  <si>
    <t>UT01P00650125</t>
  </si>
  <si>
    <t>UT01P00750125</t>
  </si>
  <si>
    <t>UT01P00950125</t>
  </si>
  <si>
    <t>UT01P01650125</t>
  </si>
  <si>
    <t>UT01P02050125</t>
  </si>
  <si>
    <t>UT01P02150125</t>
  </si>
  <si>
    <t>VA36P00150125</t>
  </si>
  <si>
    <t>VA36P00250125</t>
  </si>
  <si>
    <t>VA36P00350125</t>
  </si>
  <si>
    <t>VA39P00450125</t>
  </si>
  <si>
    <t>VA36P00550125</t>
  </si>
  <si>
    <t>VA36P00650125</t>
  </si>
  <si>
    <t>VA36P00750125</t>
  </si>
  <si>
    <t>VA36P01050125</t>
  </si>
  <si>
    <t>VA36P01150125</t>
  </si>
  <si>
    <t>VA36P01250125</t>
  </si>
  <si>
    <t>VA36P01350125</t>
  </si>
  <si>
    <t>VA36P01550125</t>
  </si>
  <si>
    <t>VA36P01650125</t>
  </si>
  <si>
    <t>VA36P01750125</t>
  </si>
  <si>
    <t>VA36P01850125</t>
  </si>
  <si>
    <t>VA36P02050125</t>
  </si>
  <si>
    <t>VA36P02150125</t>
  </si>
  <si>
    <t>VA36P02250125</t>
  </si>
  <si>
    <t>VA36P02450125</t>
  </si>
  <si>
    <t>VA36P02550125</t>
  </si>
  <si>
    <t>VA36P02650125</t>
  </si>
  <si>
    <t>VA36P02950125</t>
  </si>
  <si>
    <t>VA36P03050125</t>
  </si>
  <si>
    <t>VA36P03150125</t>
  </si>
  <si>
    <t>VA36P03250125</t>
  </si>
  <si>
    <t>VA36P03450125</t>
  </si>
  <si>
    <t>VQ46P00150125</t>
  </si>
  <si>
    <t>VT36P00250125</t>
  </si>
  <si>
    <t>VT36P00550125</t>
  </si>
  <si>
    <t>VT36P00850125</t>
  </si>
  <si>
    <t>WA01P00150125</t>
  </si>
  <si>
    <t>WA01P00250125</t>
  </si>
  <si>
    <t>WA01P00350125</t>
  </si>
  <si>
    <t>WA01P00550125</t>
  </si>
  <si>
    <t>WA01P00650125</t>
  </si>
  <si>
    <t>WA16P00850125</t>
  </si>
  <si>
    <t>WA01P01050125</t>
  </si>
  <si>
    <t>WA01P01250125</t>
  </si>
  <si>
    <t>WA01P01450125</t>
  </si>
  <si>
    <t>WA01P01750125</t>
  </si>
  <si>
    <t>WA01P02050125</t>
  </si>
  <si>
    <t>WA01P02150125</t>
  </si>
  <si>
    <t>WA01P02450125</t>
  </si>
  <si>
    <t>WA01P02550125</t>
  </si>
  <si>
    <t>WA01P02650125</t>
  </si>
  <si>
    <t>WA01P03050125</t>
  </si>
  <si>
    <t>WA01P03550125</t>
  </si>
  <si>
    <t>WA01P03650125</t>
  </si>
  <si>
    <t>WA01P04150125</t>
  </si>
  <si>
    <t>WA01P05450125</t>
  </si>
  <si>
    <t>WI39P00150125</t>
  </si>
  <si>
    <t>WI39P00250125</t>
  </si>
  <si>
    <t>WI39P00350125</t>
  </si>
  <si>
    <t xml:space="preserve">Menomonie Housing Authority                                 </t>
  </si>
  <si>
    <t>WI39P00450125</t>
  </si>
  <si>
    <t>WI39P00650125</t>
  </si>
  <si>
    <t>WI39P00850125</t>
  </si>
  <si>
    <t>WI39P01150125</t>
  </si>
  <si>
    <t>WI39P01550125</t>
  </si>
  <si>
    <t>WI39P01650125</t>
  </si>
  <si>
    <t>WI39P01850125</t>
  </si>
  <si>
    <t>WI39P01950125</t>
  </si>
  <si>
    <t>WI39P02050125</t>
  </si>
  <si>
    <t>WI39P02150125</t>
  </si>
  <si>
    <t>WI39P02350125</t>
  </si>
  <si>
    <t>WI39P02450125</t>
  </si>
  <si>
    <t>WI39P02550125</t>
  </si>
  <si>
    <t>WI39P02650125</t>
  </si>
  <si>
    <t>WI39P02850125</t>
  </si>
  <si>
    <t>WI39P02950125</t>
  </si>
  <si>
    <t>WI39P03050125</t>
  </si>
  <si>
    <t>WI39P03150125</t>
  </si>
  <si>
    <t>WI39P03250125</t>
  </si>
  <si>
    <t>WI39P03350125</t>
  </si>
  <si>
    <t>WI39P03450125</t>
  </si>
  <si>
    <t>WI39P03750125</t>
  </si>
  <si>
    <t>WI39P03850125</t>
  </si>
  <si>
    <t>WI39P04050125</t>
  </si>
  <si>
    <t>WI39P04150125</t>
  </si>
  <si>
    <t>WI39P04250125</t>
  </si>
  <si>
    <t>WI39P04350125</t>
  </si>
  <si>
    <t>WI39P04450125</t>
  </si>
  <si>
    <t>WI39P04550125</t>
  </si>
  <si>
    <t>WI39P04650125</t>
  </si>
  <si>
    <t>WI39P04750125</t>
  </si>
  <si>
    <t>WI39P04850125</t>
  </si>
  <si>
    <t>WI39P04950125</t>
  </si>
  <si>
    <t>WI39P05050125</t>
  </si>
  <si>
    <t>WI39P05150125</t>
  </si>
  <si>
    <t>WI39P05250125</t>
  </si>
  <si>
    <t>WI39P05550125</t>
  </si>
  <si>
    <t>WI39P05650125</t>
  </si>
  <si>
    <t>WI39P05750125</t>
  </si>
  <si>
    <t>WI39P05850125</t>
  </si>
  <si>
    <t xml:space="preserve">Woodville Housing Authority                                 </t>
  </si>
  <si>
    <t>WI39P05950125</t>
  </si>
  <si>
    <t>WI39P06050125</t>
  </si>
  <si>
    <t>WI39P06150125</t>
  </si>
  <si>
    <t>WI39P06350125</t>
  </si>
  <si>
    <t>WI39P06450125</t>
  </si>
  <si>
    <t>WI39P06550125</t>
  </si>
  <si>
    <t>WI39P06650125</t>
  </si>
  <si>
    <t>WI39P06750125</t>
  </si>
  <si>
    <t>WI39P06850125</t>
  </si>
  <si>
    <t>WI39P06950125</t>
  </si>
  <si>
    <t>WI39P07050125</t>
  </si>
  <si>
    <t>WI39P07150125</t>
  </si>
  <si>
    <t>WI39P07250125</t>
  </si>
  <si>
    <t>WI39P07350125</t>
  </si>
  <si>
    <t>WI39P07450125</t>
  </si>
  <si>
    <t>WI39P07550125</t>
  </si>
  <si>
    <t>WI39P07650125</t>
  </si>
  <si>
    <t>WI39P07750125</t>
  </si>
  <si>
    <t>WI39P08650125</t>
  </si>
  <si>
    <t>WI39P09050125</t>
  </si>
  <si>
    <t>WI39P09350125</t>
  </si>
  <si>
    <t>WI39P09650125</t>
  </si>
  <si>
    <t>WI39P09850125</t>
  </si>
  <si>
    <t>WI39P10250125</t>
  </si>
  <si>
    <t>WI39P11150125</t>
  </si>
  <si>
    <t>WI39P11350125</t>
  </si>
  <si>
    <t>WI39P11850125</t>
  </si>
  <si>
    <t>WI39P12750125</t>
  </si>
  <si>
    <t>WI39P12950125</t>
  </si>
  <si>
    <t>WI39P13150125</t>
  </si>
  <si>
    <t>WI39P13950125</t>
  </si>
  <si>
    <t>WI39P14250125</t>
  </si>
  <si>
    <t>WI39P15850125</t>
  </si>
  <si>
    <t>WI39P16650125</t>
  </si>
  <si>
    <t>WI39P19350125</t>
  </si>
  <si>
    <t>WI39P20450125</t>
  </si>
  <si>
    <t>WI39P20750125</t>
  </si>
  <si>
    <t>WI39P21350125</t>
  </si>
  <si>
    <t>WI39P21450125</t>
  </si>
  <si>
    <t>WI39P22650125</t>
  </si>
  <si>
    <t>WI39P23150125</t>
  </si>
  <si>
    <t>WI39P24250125</t>
  </si>
  <si>
    <t>WI39P24650125</t>
  </si>
  <si>
    <t>WI39P24950125</t>
  </si>
  <si>
    <t>WI39P25150125</t>
  </si>
  <si>
    <t>WI39P25350125</t>
  </si>
  <si>
    <t>WEST VIRGINIA STATE OFFICE</t>
  </si>
  <si>
    <t>WV15P00150125</t>
  </si>
  <si>
    <t>WV15P00350125</t>
  </si>
  <si>
    <t>WV15P00450125</t>
  </si>
  <si>
    <t>WV15P00550125</t>
  </si>
  <si>
    <t>WV15P00650125</t>
  </si>
  <si>
    <t>WV15P00750125</t>
  </si>
  <si>
    <t>WV15P00850125</t>
  </si>
  <si>
    <t>WV15P00950125</t>
  </si>
  <si>
    <t>WV15P01050125</t>
  </si>
  <si>
    <t>WV15P01150125</t>
  </si>
  <si>
    <t>WV15P01250125</t>
  </si>
  <si>
    <t>WV15P01350125</t>
  </si>
  <si>
    <t>WV15P01450125</t>
  </si>
  <si>
    <t>WV15P01550125</t>
  </si>
  <si>
    <t>WV15P01650125</t>
  </si>
  <si>
    <t>WV15P01750125</t>
  </si>
  <si>
    <t>WV15P01850125</t>
  </si>
  <si>
    <t>WV15P02050125</t>
  </si>
  <si>
    <t>WV15P02150125</t>
  </si>
  <si>
    <t>WV15P02250125</t>
  </si>
  <si>
    <t>WV15P02450125</t>
  </si>
  <si>
    <t>WV15P02650125</t>
  </si>
  <si>
    <t>WV15P02750125</t>
  </si>
  <si>
    <t>WV15P02850125</t>
  </si>
  <si>
    <t>WV15P02950125</t>
  </si>
  <si>
    <t>WV15P03550125</t>
  </si>
  <si>
    <t>WV15P03950125</t>
  </si>
  <si>
    <t>WV15P04250125</t>
  </si>
  <si>
    <t>WV15P04450125</t>
  </si>
  <si>
    <t>WY01P00250125</t>
  </si>
  <si>
    <t>WY01P00350125</t>
  </si>
  <si>
    <t>WY01P00450125</t>
  </si>
  <si>
    <t>WY01P00550125</t>
  </si>
  <si>
    <t>WY01P00850125</t>
  </si>
  <si>
    <t>WY01P01050125</t>
  </si>
  <si>
    <t>WY01P01350125</t>
  </si>
  <si>
    <t>WY01P01550125</t>
  </si>
  <si>
    <t xml:space="preserve">EASTERN AVE. &amp; PALM AVE. HOMES          </t>
  </si>
  <si>
    <t/>
  </si>
  <si>
    <t>FL016500000</t>
  </si>
  <si>
    <t>Monroe Landings</t>
  </si>
  <si>
    <t>FL018000003</t>
  </si>
  <si>
    <t>The Park at Palo Alto</t>
  </si>
  <si>
    <t>Sunset, Carver, Whispering Oaks</t>
  </si>
  <si>
    <t xml:space="preserve">W.  MADISON HEIGHTS </t>
  </si>
  <si>
    <t xml:space="preserve">JAMES  A. LONG </t>
  </si>
  <si>
    <t xml:space="preserve">DIXIE MANOR </t>
  </si>
  <si>
    <t xml:space="preserve"> Villages at Carver Phase V /Carver V</t>
  </si>
  <si>
    <t xml:space="preserve"> VILLAGE AT CARVER, PHASE I</t>
  </si>
  <si>
    <t xml:space="preserve"> VILLAGE AT CARVER , PHASE III</t>
  </si>
  <si>
    <t xml:space="preserve">The Phoenix </t>
  </si>
  <si>
    <t>GA285000015</t>
  </si>
  <si>
    <t>Joe Wright Village Phase III</t>
  </si>
  <si>
    <t>IL002188000</t>
  </si>
  <si>
    <t>Region 3 Large (50+) Units</t>
  </si>
  <si>
    <t>IL002180000</t>
  </si>
  <si>
    <t>Region 1 Medium (7-49) Units</t>
  </si>
  <si>
    <t>IL002191000</t>
  </si>
  <si>
    <t>Region 4 Medium (7-49) Units</t>
  </si>
  <si>
    <t>IL002190000</t>
  </si>
  <si>
    <t>Region 4 Small (2-6) Units</t>
  </si>
  <si>
    <t>IL002189000</t>
  </si>
  <si>
    <t>Region 4 Single Units</t>
  </si>
  <si>
    <t>IL002187000</t>
  </si>
  <si>
    <t>Region 3 Medium (7-49) Units</t>
  </si>
  <si>
    <t>IL002185000</t>
  </si>
  <si>
    <t>Region 3 Single Units</t>
  </si>
  <si>
    <t>IL002184000</t>
  </si>
  <si>
    <t>Region 2 Medium (7-49) Units</t>
  </si>
  <si>
    <t>IL002183000</t>
  </si>
  <si>
    <t>Region 2 Small (2-6) Units</t>
  </si>
  <si>
    <t>IL002186000</t>
  </si>
  <si>
    <t>Region 3 Small (2-6) Units</t>
  </si>
  <si>
    <t>IL002181000</t>
  </si>
  <si>
    <t>Region 1 Large (50+) Units</t>
  </si>
  <si>
    <t>IL002179000</t>
  </si>
  <si>
    <t>Region 1 Small (2-6) Units</t>
  </si>
  <si>
    <t>IL002178000</t>
  </si>
  <si>
    <t>Region 1 Single Units</t>
  </si>
  <si>
    <t>IL002182000</t>
  </si>
  <si>
    <t>Region 2 Single Units</t>
  </si>
  <si>
    <t xml:space="preserve">Zelda Ormes Apartments </t>
  </si>
  <si>
    <t xml:space="preserve">West End </t>
  </si>
  <si>
    <t xml:space="preserve"> Homeownership</t>
  </si>
  <si>
    <t xml:space="preserve">Abundance Square </t>
  </si>
  <si>
    <t>LA043000003</t>
  </si>
  <si>
    <t>Johnson Memorial Homes</t>
  </si>
  <si>
    <t xml:space="preserve">FRANKLIN FIELD  </t>
  </si>
  <si>
    <t>1FPH</t>
  </si>
  <si>
    <t>5GPH</t>
  </si>
  <si>
    <t xml:space="preserve">HORN </t>
  </si>
  <si>
    <t xml:space="preserve">CEDAR </t>
  </si>
  <si>
    <t xml:space="preserve">GLENDALE </t>
  </si>
  <si>
    <t xml:space="preserve">HIAWATHA </t>
  </si>
  <si>
    <t xml:space="preserve">  BEACON HOMES</t>
  </si>
  <si>
    <t xml:space="preserve">Oakview Apartments </t>
  </si>
  <si>
    <t xml:space="preserve">Lindsay - North Columbia </t>
  </si>
  <si>
    <t>NE001000031</t>
  </si>
  <si>
    <t>Park Villa</t>
  </si>
  <si>
    <t>NJ009000027</t>
  </si>
  <si>
    <t>Webb Apartments</t>
  </si>
  <si>
    <t xml:space="preserve">COMM. PERRY EXT. HR., SLATER &amp; MULLEN </t>
  </si>
  <si>
    <t>Clason Point</t>
  </si>
  <si>
    <t xml:space="preserve">GILLMORE/HUMPHREY/HAMILTON/DUP </t>
  </si>
  <si>
    <t xml:space="preserve">TAYLOR  1 &amp; 2 </t>
  </si>
  <si>
    <t xml:space="preserve"> JEFFERSON / VANDERBILT TERRACE</t>
  </si>
  <si>
    <t>NY058000002</t>
  </si>
  <si>
    <t xml:space="preserve">WILLOW GARDENS &amp; AUTUMN GARDENS </t>
  </si>
  <si>
    <t>PA002000198</t>
  </si>
  <si>
    <t>Be A Gem Crossing</t>
  </si>
  <si>
    <t>PA002000197</t>
  </si>
  <si>
    <t>Mill Redevelopment @ A &amp; Indiana</t>
  </si>
  <si>
    <t>Blawnox Apts</t>
  </si>
  <si>
    <t>PA006000826</t>
  </si>
  <si>
    <t>Castlegate Green</t>
  </si>
  <si>
    <t>PA006000827</t>
  </si>
  <si>
    <t>Heritage Highlands Phase I</t>
  </si>
  <si>
    <t xml:space="preserve">Harbor Homes </t>
  </si>
  <si>
    <t xml:space="preserve">Lake City </t>
  </si>
  <si>
    <t xml:space="preserve">Irwin &amp; New Stanton Manor </t>
  </si>
  <si>
    <t xml:space="preserve">McMurtry / Vandergrift / Lower Burrell </t>
  </si>
  <si>
    <t xml:space="preserve">Eastgate &amp; Valley Manor </t>
  </si>
  <si>
    <t xml:space="preserve">East Ken Manor &amp; Annex </t>
  </si>
  <si>
    <t xml:space="preserve">Arnold Manor </t>
  </si>
  <si>
    <t xml:space="preserve">Parnassus &amp; Lower Burrell Manor </t>
  </si>
  <si>
    <t xml:space="preserve">Latrobe Manor </t>
  </si>
  <si>
    <t>1GPH</t>
  </si>
  <si>
    <t>RQ005002036</t>
  </si>
  <si>
    <t>VERDE REAL</t>
  </si>
  <si>
    <t>4JPH</t>
  </si>
  <si>
    <t>TX009000020</t>
  </si>
  <si>
    <t>The Oaks</t>
  </si>
  <si>
    <t xml:space="preserve">Ingleside Housing </t>
  </si>
  <si>
    <t>VA018186000</t>
  </si>
  <si>
    <t>Scattered Sites 4</t>
  </si>
  <si>
    <t>WA001000097</t>
  </si>
  <si>
    <t>South Park Manor</t>
  </si>
  <si>
    <t>WA002000221</t>
  </si>
  <si>
    <t>Village Plaza Apartments</t>
  </si>
  <si>
    <t>Brittingham-Gay Braxton Apartments</t>
  </si>
  <si>
    <t>3CPH</t>
  </si>
  <si>
    <t>5/5/2025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</si>
</sst>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quot;$&quot;#,##0.00\)"/>
    <numFmt numFmtId="165" formatCode="_(&quot;$&quot;* #,##0_);_(&quot;$&quot;* \(#,##0\);_(&quot;$&quot;* &quot;-&quot;??_);_(@_)"/>
    <numFmt numFmtId="166" formatCode="\$#,##0.00;\(\$#,##0.00\)"/>
  </numFmts>
  <fonts count="11"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0"/>
      <color indexed="8"/>
      <name val="Arial"/>
      <family val="2"/>
    </font>
    <font>
      <i/>
      <sz val="11"/>
      <color theme="1"/>
      <name val="Calibri"/>
      <family val="2"/>
      <scheme val="minor"/>
    </font>
    <font>
      <b/>
      <sz val="18"/>
      <color theme="1"/>
      <name val="Calibri"/>
      <family val="2"/>
      <scheme val="minor"/>
    </font>
    <font>
      <sz val="11"/>
      <color indexed="8"/>
      <name val="Calibri"/>
      <family val="2"/>
    </font>
    <font>
      <sz val="11"/>
      <color rgb="FF000000"/>
      <name val="Calibri"/>
      <family val="2"/>
    </font>
    <font>
      <sz val="11"/>
      <color indexed="8"/>
      <name val="Calibri"/>
    </font>
    <font>
      <sz val="10"/>
      <color indexed="8"/>
      <name val="Arial"/>
    </font>
  </fonts>
  <fills count="6">
    <fill>
      <patternFill patternType="none"/>
    </fill>
    <fill>
      <patternFill patternType="gray125"/>
    </fill>
    <fill>
      <patternFill patternType="solid">
        <fgColor indexed="22"/>
        <bgColor indexed="0"/>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rgb="FFD0D7E5"/>
      </left>
      <right style="thin">
        <color rgb="FFD0D7E5"/>
      </right>
      <top style="thin">
        <color rgb="FFD0D7E5"/>
      </top>
      <bottom style="thin">
        <color rgb="FFD0D7E5"/>
      </bottom>
      <diagonal/>
    </border>
  </borders>
  <cellStyleXfs count="6">
    <xf numFmtId="0" fontId="0" fillId="0" borderId="0"/>
    <xf numFmtId="44" fontId="1" fillId="0" borderId="0" applyFont="0" applyFill="0" applyBorder="0" applyAlignment="0" applyProtection="0"/>
    <xf numFmtId="0" fontId="4" fillId="0" borderId="0"/>
    <xf numFmtId="0" fontId="4" fillId="0" borderId="0"/>
    <xf numFmtId="0" fontId="10" fillId="0" borderId="0"/>
    <xf numFmtId="0" fontId="10" fillId="0" borderId="0"/>
  </cellStyleXfs>
  <cellXfs count="50">
    <xf numFmtId="0" fontId="0" fillId="0" borderId="0" xfId="0"/>
    <xf numFmtId="0" fontId="0" fillId="0" borderId="0" xfId="0" applyProtection="1">
      <protection hidden="1"/>
    </xf>
    <xf numFmtId="0" fontId="0" fillId="5" borderId="0" xfId="0" applyFill="1" applyProtection="1">
      <protection hidden="1"/>
    </xf>
    <xf numFmtId="0" fontId="2" fillId="5" borderId="0" xfId="0" applyFont="1" applyFill="1" applyAlignment="1" applyProtection="1">
      <alignment vertical="center"/>
      <protection hidden="1"/>
    </xf>
    <xf numFmtId="0" fontId="2" fillId="5" borderId="0" xfId="0" applyFont="1" applyFill="1" applyProtection="1">
      <protection hidden="1"/>
    </xf>
    <xf numFmtId="0" fontId="3" fillId="2" borderId="4" xfId="2" applyFont="1" applyFill="1" applyBorder="1" applyAlignment="1" applyProtection="1">
      <alignment horizontal="center" vertical="center"/>
      <protection hidden="1"/>
    </xf>
    <xf numFmtId="0" fontId="7" fillId="2" borderId="4" xfId="2" applyFont="1" applyFill="1" applyBorder="1" applyAlignment="1" applyProtection="1">
      <alignment horizontal="center" vertical="center" wrapText="1"/>
      <protection hidden="1"/>
    </xf>
    <xf numFmtId="0" fontId="0" fillId="0" borderId="3" xfId="0" applyBorder="1" applyAlignment="1" applyProtection="1">
      <alignment vertical="center" wrapText="1"/>
      <protection hidden="1"/>
    </xf>
    <xf numFmtId="44" fontId="0" fillId="0" borderId="3" xfId="1" applyFont="1" applyBorder="1" applyAlignment="1" applyProtection="1">
      <alignment vertical="center" wrapText="1"/>
      <protection hidden="1"/>
    </xf>
    <xf numFmtId="0" fontId="0" fillId="5" borderId="0" xfId="0" applyFill="1" applyAlignment="1" applyProtection="1">
      <alignment vertical="center" wrapText="1"/>
      <protection hidden="1"/>
    </xf>
    <xf numFmtId="0" fontId="0" fillId="0" borderId="0" xfId="0" applyAlignment="1" applyProtection="1">
      <alignment vertical="center" wrapText="1"/>
      <protection hidden="1"/>
    </xf>
    <xf numFmtId="0" fontId="0" fillId="5" borderId="0" xfId="0" applyFill="1" applyAlignment="1" applyProtection="1">
      <alignment horizontal="right"/>
      <protection hidden="1"/>
    </xf>
    <xf numFmtId="0" fontId="3" fillId="2" borderId="1" xfId="3" applyFont="1" applyFill="1" applyBorder="1" applyAlignment="1" applyProtection="1">
      <alignment horizontal="center" vertical="center" wrapText="1"/>
      <protection hidden="1"/>
    </xf>
    <xf numFmtId="0" fontId="0" fillId="0" borderId="0" xfId="0" applyAlignment="1" applyProtection="1">
      <alignment wrapText="1"/>
      <protection hidden="1"/>
    </xf>
    <xf numFmtId="44" fontId="0" fillId="0" borderId="0" xfId="1" applyFont="1" applyAlignment="1" applyProtection="1">
      <alignment wrapText="1"/>
      <protection hidden="1"/>
    </xf>
    <xf numFmtId="0" fontId="0" fillId="0" borderId="0" xfId="0" applyAlignment="1" applyProtection="1">
      <alignment horizontal="left" wrapText="1"/>
      <protection hidden="1"/>
    </xf>
    <xf numFmtId="0" fontId="0" fillId="0" borderId="0" xfId="0" applyAlignment="1" applyProtection="1">
      <alignment horizontal="left"/>
      <protection hidden="1"/>
    </xf>
    <xf numFmtId="0" fontId="6" fillId="3" borderId="3" xfId="0" applyFont="1" applyFill="1" applyBorder="1" applyProtection="1">
      <protection locked="0"/>
    </xf>
    <xf numFmtId="0" fontId="3" fillId="2" borderId="1" xfId="2" applyFont="1" applyFill="1" applyBorder="1" applyAlignment="1" applyProtection="1">
      <alignment horizontal="center" vertical="center" wrapText="1"/>
      <protection hidden="1"/>
    </xf>
    <xf numFmtId="14" fontId="3" fillId="2" borderId="1" xfId="2" applyNumberFormat="1" applyFont="1" applyFill="1" applyBorder="1" applyAlignment="1" applyProtection="1">
      <alignment horizontal="right" vertical="center" wrapText="1"/>
      <protection hidden="1"/>
    </xf>
    <xf numFmtId="0" fontId="3" fillId="0" borderId="2" xfId="2" applyFont="1" applyBorder="1" applyProtection="1">
      <protection hidden="1"/>
    </xf>
    <xf numFmtId="164" fontId="3" fillId="0" borderId="2" xfId="2" applyNumberFormat="1" applyFont="1" applyBorder="1" applyAlignment="1" applyProtection="1">
      <alignment horizontal="right"/>
      <protection hidden="1"/>
    </xf>
    <xf numFmtId="14" fontId="3" fillId="0" borderId="2" xfId="2" applyNumberFormat="1" applyFont="1" applyBorder="1" applyAlignment="1" applyProtection="1">
      <alignment horizontal="right"/>
      <protection hidden="1"/>
    </xf>
    <xf numFmtId="14" fontId="0" fillId="0" borderId="0" xfId="0" applyNumberFormat="1" applyAlignment="1" applyProtection="1">
      <alignment horizontal="right"/>
      <protection hidden="1"/>
    </xf>
    <xf numFmtId="0" fontId="3" fillId="0" borderId="2" xfId="3" applyFont="1" applyBorder="1" applyProtection="1">
      <protection hidden="1"/>
    </xf>
    <xf numFmtId="0" fontId="3" fillId="0" borderId="2" xfId="3" applyFont="1" applyBorder="1" applyAlignment="1" applyProtection="1">
      <alignment horizontal="right"/>
      <protection hidden="1"/>
    </xf>
    <xf numFmtId="164" fontId="3" fillId="0" borderId="2" xfId="3" applyNumberFormat="1" applyFont="1" applyBorder="1" applyAlignment="1" applyProtection="1">
      <alignment horizontal="right"/>
      <protection hidden="1"/>
    </xf>
    <xf numFmtId="0" fontId="0" fillId="0" borderId="2" xfId="0" applyBorder="1" applyProtection="1">
      <protection hidden="1"/>
    </xf>
    <xf numFmtId="164" fontId="0" fillId="0" borderId="0" xfId="0" applyNumberFormat="1"/>
    <xf numFmtId="0" fontId="3" fillId="2" borderId="4" xfId="3" applyFont="1" applyFill="1" applyBorder="1" applyAlignment="1" applyProtection="1">
      <alignment horizontal="center" vertical="center" wrapText="1"/>
      <protection hidden="1"/>
    </xf>
    <xf numFmtId="0" fontId="3" fillId="2" borderId="4" xfId="3" applyFont="1" applyFill="1" applyBorder="1" applyAlignment="1" applyProtection="1">
      <alignment horizontal="left" vertical="center" wrapText="1"/>
      <protection hidden="1"/>
    </xf>
    <xf numFmtId="165" fontId="0" fillId="0" borderId="0" xfId="1" applyNumberFormat="1" applyFont="1" applyBorder="1" applyAlignment="1" applyProtection="1">
      <alignment wrapText="1"/>
      <protection hidden="1"/>
    </xf>
    <xf numFmtId="165" fontId="0" fillId="0" borderId="0" xfId="0" applyNumberFormat="1" applyAlignment="1" applyProtection="1">
      <alignment horizontal="left" wrapText="1"/>
      <protection hidden="1"/>
    </xf>
    <xf numFmtId="165" fontId="0" fillId="0" borderId="0" xfId="1" applyNumberFormat="1" applyFont="1" applyAlignment="1" applyProtection="1">
      <alignment wrapText="1"/>
      <protection hidden="1"/>
    </xf>
    <xf numFmtId="165" fontId="0" fillId="5" borderId="0" xfId="0" applyNumberFormat="1" applyFill="1" applyProtection="1">
      <protection hidden="1"/>
    </xf>
    <xf numFmtId="165" fontId="0" fillId="0" borderId="3" xfId="1" applyNumberFormat="1" applyFont="1" applyBorder="1" applyAlignment="1" applyProtection="1">
      <alignment vertical="center" wrapText="1"/>
      <protection hidden="1"/>
    </xf>
    <xf numFmtId="0" fontId="8" fillId="0" borderId="5" xfId="0" applyFont="1" applyBorder="1" applyAlignment="1">
      <alignment vertical="center" wrapText="1"/>
    </xf>
    <xf numFmtId="166" fontId="8" fillId="0" borderId="5" xfId="0" applyNumberFormat="1" applyFont="1" applyBorder="1" applyAlignment="1">
      <alignment horizontal="right" vertical="center" wrapText="1"/>
    </xf>
    <xf numFmtId="4" fontId="0" fillId="0" borderId="0" xfId="0" applyNumberFormat="1" applyAlignment="1">
      <alignment vertical="center"/>
    </xf>
    <xf numFmtId="44" fontId="3" fillId="2" borderId="1" xfId="1" applyFont="1" applyFill="1" applyBorder="1" applyAlignment="1" applyProtection="1">
      <alignment horizontal="center" vertical="center" wrapText="1"/>
      <protection hidden="1"/>
    </xf>
    <xf numFmtId="44" fontId="0" fillId="0" borderId="0" xfId="1" applyFont="1" applyAlignment="1">
      <alignment vertical="center"/>
    </xf>
    <xf numFmtId="44" fontId="3" fillId="0" borderId="2" xfId="1" applyFont="1" applyBorder="1" applyAlignment="1" applyProtection="1">
      <alignment horizontal="right"/>
      <protection hidden="1"/>
    </xf>
    <xf numFmtId="44" fontId="0" fillId="0" borderId="0" xfId="1" applyFont="1" applyProtection="1">
      <protection hidden="1"/>
    </xf>
    <xf numFmtId="0" fontId="9" fillId="0" borderId="2" xfId="4" applyFont="1" applyBorder="1" applyAlignment="1">
      <alignment wrapText="1"/>
    </xf>
    <xf numFmtId="0" fontId="9" fillId="0" borderId="2" xfId="4" applyFont="1" applyBorder="1" applyAlignment="1">
      <alignment horizontal="right" wrapText="1"/>
    </xf>
    <xf numFmtId="164" fontId="9" fillId="0" borderId="2" xfId="4" applyNumberFormat="1" applyFont="1" applyBorder="1" applyAlignment="1">
      <alignment horizontal="right" wrapText="1"/>
    </xf>
    <xf numFmtId="0" fontId="9" fillId="0" borderId="2" xfId="5" applyFont="1" applyBorder="1" applyAlignment="1">
      <alignment wrapText="1"/>
    </xf>
    <xf numFmtId="164" fontId="9" fillId="0" borderId="2" xfId="5" applyNumberFormat="1" applyFont="1" applyBorder="1" applyAlignment="1">
      <alignment horizontal="right" wrapText="1"/>
    </xf>
    <xf numFmtId="0" fontId="2" fillId="4" borderId="0" xfId="0" applyFont="1" applyFill="1" applyAlignment="1" applyProtection="1">
      <alignment horizontal="center"/>
      <protection hidden="1"/>
    </xf>
    <xf numFmtId="0" fontId="5" fillId="5" borderId="0" xfId="0" applyFont="1" applyFill="1" applyAlignment="1" applyProtection="1">
      <alignment horizontal="center" wrapText="1"/>
      <protection hidden="1"/>
    </xf>
  </cellXfs>
  <cellStyles count="6">
    <cellStyle name="Currency" xfId="1" builtinId="4"/>
    <cellStyle name="Normal" xfId="0" builtinId="0"/>
    <cellStyle name="Normal_Development Per Unit Funding" xfId="3" xr:uid="{4FBC9329-B3BF-45B2-9ADC-016737F54132}"/>
    <cellStyle name="Normal_Development Per Unit Funding_1" xfId="4" xr:uid="{5BBC8E2B-B4BB-4EAE-A6CC-A636C6F43C38}"/>
    <cellStyle name="Normal_PHA-Level Funding" xfId="2" xr:uid="{13D0756C-C76E-4164-9A0A-698F47442033}"/>
    <cellStyle name="Normal_PHA-Level Funding_1" xfId="5" xr:uid="{D9FCB59A-3553-49F6-A85B-51AFCD35D6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E23D9-40C4-4A0E-9E94-459F578C4345}">
  <sheetPr codeName="Sheet1">
    <pageSetUpPr fitToPage="1"/>
  </sheetPr>
  <dimension ref="A1:I353"/>
  <sheetViews>
    <sheetView showGridLines="0" tabSelected="1" workbookViewId="0">
      <selection activeCell="B5" sqref="B5"/>
    </sheetView>
  </sheetViews>
  <sheetFormatPr defaultColWidth="8.7109375" defaultRowHeight="15" x14ac:dyDescent="0.25"/>
  <cols>
    <col min="1" max="1" width="14.85546875" style="1" customWidth="1"/>
    <col min="2" max="3" width="20.7109375" style="1" customWidth="1"/>
    <col min="4" max="4" width="17.28515625" style="1" customWidth="1"/>
    <col min="5" max="5" width="18" style="1" customWidth="1"/>
    <col min="6" max="6" width="17.28515625" style="1" customWidth="1"/>
    <col min="7" max="7" width="14.5703125" style="1" bestFit="1" customWidth="1"/>
    <col min="8" max="8" width="19.42578125" style="16" customWidth="1"/>
    <col min="9" max="9" width="13.28515625" style="1" customWidth="1"/>
    <col min="10" max="16384" width="8.7109375" style="1"/>
  </cols>
  <sheetData>
    <row r="1" spans="1:9" x14ac:dyDescent="0.25">
      <c r="A1" s="48" t="s">
        <v>17707</v>
      </c>
      <c r="B1" s="48"/>
      <c r="C1" s="48"/>
      <c r="D1" s="48"/>
      <c r="E1" s="48"/>
      <c r="F1" s="48"/>
      <c r="G1" s="48"/>
      <c r="H1" s="48"/>
      <c r="I1" s="48"/>
    </row>
    <row r="2" spans="1:9" x14ac:dyDescent="0.25">
      <c r="A2" s="2"/>
      <c r="B2" s="2"/>
      <c r="C2" s="2"/>
      <c r="D2" s="2"/>
      <c r="E2" s="2"/>
      <c r="F2" s="2"/>
      <c r="G2" s="2"/>
      <c r="H2" s="2"/>
      <c r="I2" s="2"/>
    </row>
    <row r="3" spans="1:9" ht="44.65" customHeight="1" x14ac:dyDescent="0.25">
      <c r="A3" s="49" t="s">
        <v>17708</v>
      </c>
      <c r="B3" s="49"/>
      <c r="C3" s="49"/>
      <c r="D3" s="49"/>
      <c r="E3" s="49"/>
      <c r="F3" s="49"/>
      <c r="G3" s="49"/>
      <c r="H3" s="49"/>
      <c r="I3" s="49"/>
    </row>
    <row r="4" spans="1:9" x14ac:dyDescent="0.25">
      <c r="A4" s="2"/>
      <c r="B4" s="2"/>
      <c r="C4" s="2"/>
      <c r="D4" s="2"/>
      <c r="E4" s="2"/>
      <c r="F4" s="2"/>
      <c r="G4" s="2"/>
      <c r="H4" s="2"/>
      <c r="I4" s="2"/>
    </row>
    <row r="5" spans="1:9" ht="23.25" x14ac:dyDescent="0.35">
      <c r="A5" s="3" t="s">
        <v>0</v>
      </c>
      <c r="B5" s="17"/>
      <c r="C5" s="2"/>
      <c r="D5" s="2"/>
      <c r="E5" s="2"/>
      <c r="F5" s="2"/>
      <c r="G5" s="2"/>
      <c r="H5" s="2"/>
      <c r="I5" s="2"/>
    </row>
    <row r="6" spans="1:9" x14ac:dyDescent="0.25">
      <c r="A6" s="2"/>
      <c r="B6" s="2"/>
      <c r="C6" s="2"/>
      <c r="D6" s="2"/>
      <c r="E6" s="2"/>
      <c r="F6" s="2"/>
      <c r="G6" s="2"/>
      <c r="H6" s="2"/>
      <c r="I6" s="2"/>
    </row>
    <row r="7" spans="1:9" ht="16.899999999999999" customHeight="1" x14ac:dyDescent="0.25">
      <c r="A7" s="4" t="s">
        <v>2</v>
      </c>
      <c r="B7" s="4" t="str">
        <f>IF(TYPE(VLOOKUP($B$5,'PHA-Level Funding'!$A$2:$C$2770,3,FALSE))=16," ",(VLOOKUP($B$5,'PHA-Level Funding'!$A$2:$C$2770,3,FALSE)))</f>
        <v xml:space="preserve"> </v>
      </c>
      <c r="C7" s="4"/>
      <c r="D7" s="2"/>
      <c r="E7" s="2"/>
      <c r="F7" s="2"/>
      <c r="G7" s="2"/>
      <c r="H7" s="2"/>
      <c r="I7" s="2"/>
    </row>
    <row r="8" spans="1:9" x14ac:dyDescent="0.25">
      <c r="A8" s="2"/>
      <c r="B8" s="2"/>
      <c r="C8" s="2"/>
      <c r="D8" s="2"/>
      <c r="E8" s="2"/>
      <c r="F8" s="2"/>
      <c r="G8" s="2"/>
      <c r="H8" s="2"/>
      <c r="I8" s="2"/>
    </row>
    <row r="9" spans="1:9" x14ac:dyDescent="0.25">
      <c r="A9" s="48" t="s">
        <v>3</v>
      </c>
      <c r="B9" s="48"/>
      <c r="C9" s="48"/>
      <c r="D9" s="48"/>
      <c r="E9" s="48"/>
      <c r="F9" s="48"/>
      <c r="G9" s="48"/>
      <c r="H9" s="48"/>
      <c r="I9" s="48"/>
    </row>
    <row r="10" spans="1:9" x14ac:dyDescent="0.25">
      <c r="A10" s="2"/>
      <c r="B10" s="2"/>
      <c r="C10" s="2"/>
      <c r="D10" s="2"/>
      <c r="E10" s="2"/>
      <c r="F10" s="2"/>
      <c r="G10" s="2"/>
      <c r="H10" s="2"/>
      <c r="I10" s="2"/>
    </row>
    <row r="11" spans="1:9" x14ac:dyDescent="0.25">
      <c r="A11" s="5" t="s">
        <v>4</v>
      </c>
      <c r="B11" s="5" t="s">
        <v>5</v>
      </c>
      <c r="C11" s="5" t="s">
        <v>6</v>
      </c>
      <c r="D11" s="5" t="s">
        <v>7</v>
      </c>
      <c r="E11" s="6" t="s">
        <v>17650</v>
      </c>
      <c r="F11" s="2"/>
      <c r="H11" s="1"/>
    </row>
    <row r="12" spans="1:9" s="10" customFormat="1" x14ac:dyDescent="0.25">
      <c r="A12" s="7" t="str">
        <f>IF(TYPE(VLOOKUP($B$12,'PHA-Level Funding'!$A$2:$F$2770,2,FALSE))=16," ",(VLOOKUP($B$12,'PHA-Level Funding'!$A$2:$F$2770,2,FALSE)))</f>
        <v xml:space="preserve"> </v>
      </c>
      <c r="B12" s="7" t="str">
        <f>IF($B$5=0," ",$B$5)</f>
        <v xml:space="preserve"> </v>
      </c>
      <c r="C12" s="7" t="str">
        <f>IF(TYPE(VLOOKUP($B$12,'PHA-Level Funding'!$A$2:$F$2770,3,FALSE))=16," ",(VLOOKUP($B$12,'PHA-Level Funding'!$A$2:$F$2770,3,FALSE)))</f>
        <v xml:space="preserve"> </v>
      </c>
      <c r="D12" s="8" t="str">
        <f>IF(TYPE(VLOOKUP($B$12,'PHA-Level Funding'!$A:$F,4,FALSE))=16," ",(VLOOKUP($B$12,'PHA-Level Funding'!$A:$F,4,FALSE)))</f>
        <v xml:space="preserve"> </v>
      </c>
      <c r="E12" s="35" t="str">
        <f>IF(TYPE(VLOOKUP($B$12,'PHA-Level Funding'!$A:$F,5,FALSE))=16," ",(VLOOKUP($B$12,'PHA-Level Funding'!$A:$F,5,FALSE)))</f>
        <v xml:space="preserve"> </v>
      </c>
      <c r="F12" s="9"/>
    </row>
    <row r="13" spans="1:9" x14ac:dyDescent="0.25">
      <c r="A13" s="2"/>
      <c r="B13" s="2"/>
      <c r="C13" s="2"/>
      <c r="D13" s="2"/>
      <c r="E13" s="2"/>
      <c r="F13" s="2"/>
      <c r="G13" s="2"/>
      <c r="H13" s="2"/>
      <c r="I13" s="2"/>
    </row>
    <row r="14" spans="1:9" x14ac:dyDescent="0.25">
      <c r="A14" s="48" t="s">
        <v>9</v>
      </c>
      <c r="B14" s="48"/>
      <c r="C14" s="48"/>
      <c r="D14" s="48"/>
      <c r="E14" s="48"/>
      <c r="F14" s="48"/>
      <c r="G14" s="48"/>
      <c r="H14" s="48"/>
      <c r="I14" s="48"/>
    </row>
    <row r="15" spans="1:9" x14ac:dyDescent="0.25">
      <c r="A15" s="2"/>
      <c r="B15" s="2"/>
      <c r="C15" s="2"/>
      <c r="D15" s="2"/>
      <c r="E15" s="2"/>
      <c r="F15" s="2"/>
      <c r="G15" s="2"/>
      <c r="H15" s="2"/>
      <c r="I15" s="2"/>
    </row>
    <row r="16" spans="1:9" x14ac:dyDescent="0.25">
      <c r="A16" s="2"/>
      <c r="B16" s="2"/>
      <c r="C16" s="2"/>
      <c r="D16" s="11" t="s">
        <v>10</v>
      </c>
      <c r="E16" s="34" cm="1">
        <f t="array" ref="E16">IF(TYPE(SUM(_xlfn._xlws.FILTER('Development Per Unit Funding'!$J$2:$J$6729,LEFT('Development Per Unit Funding'!$F$2:$F$6729,5)=Tool!B5)))=16," ",(SUM(_xlfn._xlws.FILTER('Development Per Unit Funding'!$J$2:$J$6729,LEFT('Development Per Unit Funding'!$F$2:$F$6729,5)=Tool!B5))))</f>
        <v>0</v>
      </c>
      <c r="F16" s="2"/>
      <c r="G16" s="2"/>
      <c r="H16" s="2"/>
      <c r="I16" s="2"/>
    </row>
    <row r="17" spans="1:9" s="13" customFormat="1" ht="79.150000000000006" customHeight="1" x14ac:dyDescent="0.25">
      <c r="A17" s="29" t="s">
        <v>11</v>
      </c>
      <c r="B17" s="29" t="s">
        <v>12</v>
      </c>
      <c r="C17" s="29" t="s">
        <v>13</v>
      </c>
      <c r="D17" s="29" t="s">
        <v>14</v>
      </c>
      <c r="E17" s="29" t="s">
        <v>17709</v>
      </c>
      <c r="F17" s="29" t="s">
        <v>15</v>
      </c>
      <c r="G17" s="29" t="s">
        <v>16</v>
      </c>
      <c r="H17" s="30" t="s">
        <v>17</v>
      </c>
      <c r="I17" s="29" t="s">
        <v>17566</v>
      </c>
    </row>
    <row r="18" spans="1:9" s="13" customFormat="1" x14ac:dyDescent="0.25">
      <c r="A18" s="13" t="str" cm="1">
        <f t="array" ref="A18">IF(B5="","",IF(TYPE(_xlfn._xlws.FILTER('Development Per Unit Funding'!$F$2:$N$6729,LEFT('Development Per Unit Funding'!$F$2:$F$6729,5)=Tool!$B$5))=16," ",(_xlfn._xlws.FILTER('Development Per Unit Funding'!$F$2:$N$6729,LEFT('Development Per Unit Funding'!$F$2:$F$6729,5)=Tool!$B$5))))</f>
        <v/>
      </c>
      <c r="E18" s="31"/>
      <c r="F18" s="31"/>
      <c r="G18" s="31"/>
      <c r="H18" s="32"/>
      <c r="I18" s="31"/>
    </row>
    <row r="19" spans="1:9" x14ac:dyDescent="0.25">
      <c r="A19" s="13"/>
      <c r="B19" s="13"/>
      <c r="C19" s="13"/>
      <c r="D19" s="13"/>
      <c r="E19" s="31"/>
      <c r="F19" s="31"/>
      <c r="G19" s="31"/>
      <c r="H19" s="32"/>
      <c r="I19" s="31"/>
    </row>
    <row r="20" spans="1:9" x14ac:dyDescent="0.25">
      <c r="A20" s="13"/>
      <c r="B20" s="13"/>
      <c r="C20" s="13"/>
      <c r="D20" s="13"/>
      <c r="E20" s="33"/>
      <c r="F20" s="33"/>
      <c r="G20" s="33"/>
      <c r="H20" s="32"/>
      <c r="I20" s="33"/>
    </row>
    <row r="21" spans="1:9" x14ac:dyDescent="0.25">
      <c r="A21" s="13"/>
      <c r="B21" s="13"/>
      <c r="C21" s="13"/>
      <c r="D21" s="13"/>
      <c r="E21" s="33"/>
      <c r="F21" s="33"/>
      <c r="G21" s="33"/>
      <c r="H21" s="32"/>
      <c r="I21" s="33"/>
    </row>
    <row r="22" spans="1:9" x14ac:dyDescent="0.25">
      <c r="A22" s="13"/>
      <c r="B22" s="13"/>
      <c r="C22" s="13"/>
      <c r="D22" s="13"/>
      <c r="E22" s="33"/>
      <c r="F22" s="33"/>
      <c r="G22" s="33"/>
      <c r="H22" s="32"/>
      <c r="I22" s="33"/>
    </row>
    <row r="23" spans="1:9" x14ac:dyDescent="0.25">
      <c r="A23" s="13"/>
      <c r="B23" s="13"/>
      <c r="C23" s="13"/>
      <c r="D23" s="13"/>
      <c r="E23" s="33"/>
      <c r="F23" s="33"/>
      <c r="G23" s="33"/>
      <c r="H23" s="32"/>
      <c r="I23" s="33"/>
    </row>
    <row r="24" spans="1:9" x14ac:dyDescent="0.25">
      <c r="A24" s="13"/>
      <c r="B24" s="13"/>
      <c r="C24" s="13"/>
      <c r="D24" s="13"/>
      <c r="E24" s="33"/>
      <c r="F24" s="33"/>
      <c r="G24" s="33"/>
      <c r="H24" s="32"/>
      <c r="I24" s="33"/>
    </row>
    <row r="25" spans="1:9" x14ac:dyDescent="0.25">
      <c r="A25" s="13"/>
      <c r="B25" s="13"/>
      <c r="C25" s="13"/>
      <c r="D25" s="13"/>
      <c r="E25" s="33"/>
      <c r="F25" s="33"/>
      <c r="G25" s="33"/>
      <c r="H25" s="32"/>
      <c r="I25" s="33"/>
    </row>
    <row r="26" spans="1:9" x14ac:dyDescent="0.25">
      <c r="A26" s="13"/>
      <c r="B26" s="13"/>
      <c r="C26" s="13"/>
      <c r="D26" s="13"/>
      <c r="E26" s="33"/>
      <c r="F26" s="33"/>
      <c r="G26" s="33"/>
      <c r="H26" s="32"/>
      <c r="I26" s="33"/>
    </row>
    <row r="27" spans="1:9" x14ac:dyDescent="0.25">
      <c r="A27" s="13"/>
      <c r="B27" s="13"/>
      <c r="C27" s="13"/>
      <c r="D27" s="13"/>
      <c r="E27" s="33"/>
      <c r="F27" s="33"/>
      <c r="G27" s="33"/>
      <c r="H27" s="32"/>
      <c r="I27" s="33"/>
    </row>
    <row r="28" spans="1:9" x14ac:dyDescent="0.25">
      <c r="A28" s="13"/>
      <c r="B28" s="13"/>
      <c r="C28" s="13"/>
      <c r="D28" s="13"/>
      <c r="E28" s="33"/>
      <c r="F28" s="33"/>
      <c r="G28" s="33"/>
      <c r="H28" s="32"/>
      <c r="I28" s="33"/>
    </row>
    <row r="29" spans="1:9" x14ac:dyDescent="0.25">
      <c r="A29" s="13"/>
      <c r="B29" s="13"/>
      <c r="C29" s="13"/>
      <c r="D29" s="13"/>
      <c r="E29" s="33"/>
      <c r="F29" s="33"/>
      <c r="G29" s="33"/>
      <c r="H29" s="32"/>
      <c r="I29" s="33"/>
    </row>
    <row r="30" spans="1:9" x14ac:dyDescent="0.25">
      <c r="A30" s="13"/>
      <c r="B30" s="13"/>
      <c r="C30" s="13"/>
      <c r="D30" s="13"/>
      <c r="E30" s="33"/>
      <c r="F30" s="33"/>
      <c r="G30" s="33"/>
      <c r="H30" s="32"/>
      <c r="I30" s="33"/>
    </row>
    <row r="31" spans="1:9" x14ac:dyDescent="0.25">
      <c r="A31" s="13"/>
      <c r="B31" s="13"/>
      <c r="C31" s="13"/>
      <c r="D31" s="13"/>
      <c r="E31" s="33"/>
      <c r="F31" s="33"/>
      <c r="G31" s="33"/>
      <c r="H31" s="32"/>
      <c r="I31" s="33"/>
    </row>
    <row r="32" spans="1:9" ht="30" x14ac:dyDescent="0.25">
      <c r="A32" s="13"/>
      <c r="B32" s="13"/>
      <c r="C32" s="13"/>
      <c r="D32" s="13"/>
      <c r="E32" s="33"/>
      <c r="F32" s="33"/>
      <c r="G32" s="33"/>
      <c r="H32" s="32"/>
      <c r="I32" s="33"/>
    </row>
    <row r="33" spans="1:9" x14ac:dyDescent="0.25">
      <c r="A33" s="13"/>
      <c r="B33" s="13"/>
      <c r="C33" s="13"/>
      <c r="D33" s="13"/>
      <c r="E33" s="33"/>
      <c r="F33" s="33"/>
      <c r="G33" s="33"/>
      <c r="H33" s="32"/>
      <c r="I33" s="33"/>
    </row>
    <row r="34" spans="1:9" x14ac:dyDescent="0.25">
      <c r="A34" s="13"/>
      <c r="B34" s="13"/>
      <c r="C34" s="13"/>
      <c r="D34" s="13"/>
      <c r="E34" s="14"/>
      <c r="F34" s="14"/>
      <c r="G34" s="14"/>
      <c r="H34" s="15"/>
      <c r="I34" s="14"/>
    </row>
    <row r="35" spans="1:9" x14ac:dyDescent="0.25">
      <c r="A35" s="13"/>
      <c r="B35" s="13"/>
      <c r="C35" s="13"/>
      <c r="D35" s="13"/>
      <c r="E35" s="14"/>
      <c r="F35" s="14"/>
      <c r="G35" s="14"/>
      <c r="H35" s="15"/>
      <c r="I35" s="14"/>
    </row>
    <row r="36" spans="1:9" ht="30" x14ac:dyDescent="0.25">
      <c r="A36" s="13"/>
      <c r="B36" s="13"/>
      <c r="C36" s="13"/>
      <c r="D36" s="13"/>
      <c r="E36" s="14"/>
      <c r="F36" s="14"/>
      <c r="G36" s="14"/>
      <c r="H36" s="15"/>
      <c r="I36" s="14"/>
    </row>
    <row r="37" spans="1:9" x14ac:dyDescent="0.25">
      <c r="A37" s="13"/>
      <c r="B37" s="13"/>
      <c r="C37" s="13"/>
      <c r="D37" s="13"/>
      <c r="E37" s="14"/>
      <c r="F37" s="14"/>
      <c r="G37" s="14"/>
      <c r="H37" s="15"/>
      <c r="I37" s="14"/>
    </row>
    <row r="38" spans="1:9" ht="30" x14ac:dyDescent="0.25">
      <c r="A38" s="13"/>
      <c r="B38" s="13"/>
      <c r="C38" s="13"/>
      <c r="D38" s="13"/>
      <c r="E38" s="14"/>
      <c r="F38" s="14"/>
      <c r="G38" s="14"/>
      <c r="H38" s="15"/>
      <c r="I38" s="14"/>
    </row>
    <row r="39" spans="1:9" x14ac:dyDescent="0.25">
      <c r="A39" s="13"/>
      <c r="B39" s="13"/>
      <c r="C39" s="13"/>
      <c r="D39" s="13"/>
      <c r="E39" s="14"/>
      <c r="F39" s="14"/>
      <c r="G39" s="14"/>
      <c r="H39" s="15"/>
      <c r="I39" s="14"/>
    </row>
    <row r="40" spans="1:9" ht="30" x14ac:dyDescent="0.25">
      <c r="A40" s="13"/>
      <c r="B40" s="13"/>
      <c r="C40" s="13"/>
      <c r="D40" s="13"/>
      <c r="E40" s="14"/>
      <c r="F40" s="14"/>
      <c r="G40" s="14"/>
      <c r="H40" s="15"/>
      <c r="I40" s="14"/>
    </row>
    <row r="41" spans="1:9" x14ac:dyDescent="0.25">
      <c r="A41" s="13"/>
      <c r="B41" s="13"/>
      <c r="C41" s="13"/>
      <c r="D41" s="13"/>
      <c r="E41" s="14"/>
      <c r="F41" s="14"/>
      <c r="G41" s="14"/>
      <c r="H41" s="15"/>
      <c r="I41" s="14"/>
    </row>
    <row r="42" spans="1:9" x14ac:dyDescent="0.25">
      <c r="A42" s="13"/>
      <c r="B42" s="13"/>
      <c r="C42" s="13"/>
      <c r="D42" s="13"/>
      <c r="E42" s="14"/>
      <c r="F42" s="14"/>
      <c r="G42" s="14"/>
      <c r="H42" s="15"/>
      <c r="I42" s="14"/>
    </row>
    <row r="43" spans="1:9" ht="30" x14ac:dyDescent="0.25">
      <c r="A43" s="13"/>
      <c r="B43" s="13"/>
      <c r="C43" s="13"/>
      <c r="D43" s="13"/>
      <c r="E43" s="14"/>
      <c r="F43" s="14"/>
      <c r="G43" s="14"/>
      <c r="H43" s="15"/>
      <c r="I43" s="14"/>
    </row>
    <row r="44" spans="1:9" ht="30" x14ac:dyDescent="0.25">
      <c r="A44" s="13"/>
      <c r="B44" s="13"/>
      <c r="C44" s="13"/>
      <c r="D44" s="13"/>
      <c r="E44" s="14"/>
      <c r="F44" s="14"/>
      <c r="G44" s="14"/>
      <c r="H44" s="15"/>
      <c r="I44" s="14"/>
    </row>
    <row r="45" spans="1:9" ht="30" x14ac:dyDescent="0.25">
      <c r="A45" s="13"/>
      <c r="B45" s="13"/>
      <c r="C45" s="13"/>
      <c r="D45" s="13"/>
      <c r="E45" s="14"/>
      <c r="F45" s="14"/>
      <c r="G45" s="14"/>
      <c r="H45" s="15"/>
      <c r="I45" s="14"/>
    </row>
    <row r="46" spans="1:9" ht="30" x14ac:dyDescent="0.25">
      <c r="A46" s="13"/>
      <c r="B46" s="13"/>
      <c r="C46" s="13"/>
      <c r="D46" s="13"/>
      <c r="E46" s="14"/>
      <c r="F46" s="14"/>
      <c r="G46" s="14"/>
      <c r="H46" s="15"/>
      <c r="I46" s="14"/>
    </row>
    <row r="47" spans="1:9" x14ac:dyDescent="0.25">
      <c r="A47" s="13"/>
      <c r="B47" s="13"/>
      <c r="C47" s="13"/>
      <c r="D47" s="13"/>
      <c r="E47" s="14"/>
      <c r="F47" s="14"/>
      <c r="G47" s="14"/>
      <c r="H47" s="15"/>
      <c r="I47" s="14"/>
    </row>
    <row r="48" spans="1:9" ht="30" x14ac:dyDescent="0.25">
      <c r="A48" s="13"/>
      <c r="B48" s="13"/>
      <c r="C48" s="13"/>
      <c r="D48" s="13"/>
      <c r="E48" s="14"/>
      <c r="F48" s="14"/>
      <c r="G48" s="14"/>
      <c r="H48" s="15"/>
      <c r="I48" s="14"/>
    </row>
    <row r="49" spans="1:9" x14ac:dyDescent="0.25">
      <c r="A49" s="13"/>
      <c r="B49" s="13"/>
      <c r="C49" s="13"/>
      <c r="D49" s="13"/>
      <c r="E49" s="14"/>
      <c r="F49" s="14"/>
      <c r="G49" s="14"/>
      <c r="H49" s="15"/>
      <c r="I49" s="14"/>
    </row>
    <row r="50" spans="1:9" x14ac:dyDescent="0.25">
      <c r="A50" s="13"/>
      <c r="B50" s="13"/>
      <c r="C50" s="13"/>
      <c r="D50" s="13"/>
      <c r="E50" s="14"/>
      <c r="F50" s="14"/>
      <c r="G50" s="14"/>
      <c r="H50" s="15"/>
      <c r="I50" s="14"/>
    </row>
    <row r="51" spans="1:9" x14ac:dyDescent="0.25">
      <c r="A51" s="13"/>
      <c r="B51" s="13"/>
      <c r="C51" s="13"/>
      <c r="D51" s="13"/>
      <c r="E51" s="14"/>
      <c r="F51" s="14"/>
      <c r="G51" s="14"/>
      <c r="H51" s="15"/>
      <c r="I51" s="14"/>
    </row>
    <row r="52" spans="1:9" x14ac:dyDescent="0.25">
      <c r="A52" s="13"/>
      <c r="B52" s="13"/>
      <c r="C52" s="13"/>
      <c r="D52" s="13"/>
      <c r="E52" s="14"/>
      <c r="F52" s="14"/>
      <c r="G52" s="14"/>
      <c r="H52" s="15"/>
      <c r="I52" s="14"/>
    </row>
    <row r="53" spans="1:9" ht="45" x14ac:dyDescent="0.25">
      <c r="A53" s="13"/>
      <c r="B53" s="13"/>
      <c r="C53" s="13"/>
      <c r="D53" s="13"/>
      <c r="E53" s="14"/>
      <c r="F53" s="14"/>
      <c r="G53" s="14"/>
      <c r="H53" s="15"/>
      <c r="I53" s="14"/>
    </row>
    <row r="54" spans="1:9" x14ac:dyDescent="0.25">
      <c r="A54" s="13"/>
      <c r="B54" s="13"/>
      <c r="C54" s="13"/>
      <c r="D54" s="13"/>
      <c r="E54" s="14"/>
      <c r="F54" s="14"/>
      <c r="G54" s="14"/>
      <c r="H54" s="15"/>
      <c r="I54" s="14"/>
    </row>
    <row r="55" spans="1:9" x14ac:dyDescent="0.25">
      <c r="A55" s="13"/>
      <c r="B55" s="13"/>
      <c r="C55" s="13"/>
      <c r="D55" s="13"/>
      <c r="E55" s="14"/>
      <c r="F55" s="14"/>
      <c r="G55" s="14"/>
      <c r="H55" s="15"/>
      <c r="I55" s="14"/>
    </row>
    <row r="56" spans="1:9" x14ac:dyDescent="0.25">
      <c r="A56" s="13"/>
      <c r="B56" s="13"/>
      <c r="C56" s="13"/>
      <c r="D56" s="13"/>
      <c r="E56" s="14"/>
      <c r="F56" s="14"/>
      <c r="G56" s="14"/>
      <c r="H56" s="15"/>
      <c r="I56" s="14"/>
    </row>
    <row r="57" spans="1:9" x14ac:dyDescent="0.25">
      <c r="A57" s="13"/>
      <c r="B57" s="13"/>
      <c r="C57" s="13"/>
      <c r="D57" s="13"/>
      <c r="E57" s="14"/>
      <c r="F57" s="14"/>
      <c r="G57" s="14"/>
      <c r="H57" s="15"/>
      <c r="I57" s="14"/>
    </row>
    <row r="58" spans="1:9" x14ac:dyDescent="0.25">
      <c r="A58" s="13"/>
      <c r="B58" s="13"/>
      <c r="C58" s="13"/>
      <c r="D58" s="13"/>
      <c r="E58" s="14"/>
      <c r="F58" s="14"/>
      <c r="G58" s="14"/>
      <c r="H58" s="15"/>
      <c r="I58" s="14"/>
    </row>
    <row r="59" spans="1:9" x14ac:dyDescent="0.25">
      <c r="A59" s="13"/>
      <c r="B59" s="13"/>
      <c r="C59" s="13"/>
      <c r="D59" s="13"/>
      <c r="E59" s="14"/>
      <c r="F59" s="14"/>
      <c r="G59" s="14"/>
      <c r="H59" s="15"/>
      <c r="I59" s="14"/>
    </row>
    <row r="60" spans="1:9" x14ac:dyDescent="0.25">
      <c r="A60" s="13"/>
      <c r="B60" s="13"/>
      <c r="C60" s="13"/>
      <c r="D60" s="13"/>
      <c r="E60" s="14"/>
      <c r="F60" s="14"/>
      <c r="G60" s="14"/>
      <c r="H60" s="15"/>
      <c r="I60" s="14"/>
    </row>
    <row r="61" spans="1:9" x14ac:dyDescent="0.25">
      <c r="A61" s="13"/>
      <c r="B61" s="13"/>
      <c r="C61" s="13"/>
      <c r="D61" s="13"/>
      <c r="E61" s="14"/>
      <c r="F61" s="14"/>
      <c r="G61" s="14"/>
      <c r="H61" s="15"/>
      <c r="I61" s="14"/>
    </row>
    <row r="62" spans="1:9" x14ac:dyDescent="0.25">
      <c r="A62" s="13"/>
      <c r="B62" s="13"/>
      <c r="C62" s="13"/>
      <c r="D62" s="13"/>
      <c r="E62" s="14"/>
      <c r="F62" s="14"/>
      <c r="G62" s="14"/>
      <c r="H62" s="15"/>
      <c r="I62" s="14"/>
    </row>
    <row r="63" spans="1:9" x14ac:dyDescent="0.25">
      <c r="A63" s="13"/>
      <c r="B63" s="13"/>
      <c r="C63" s="13"/>
      <c r="D63" s="13"/>
      <c r="E63" s="14"/>
      <c r="F63" s="14"/>
      <c r="G63" s="14"/>
      <c r="H63" s="15"/>
      <c r="I63" s="14"/>
    </row>
    <row r="64" spans="1:9" x14ac:dyDescent="0.25">
      <c r="A64" s="13"/>
      <c r="B64" s="13"/>
      <c r="C64" s="13"/>
      <c r="D64" s="13"/>
      <c r="E64" s="14"/>
      <c r="F64" s="14"/>
      <c r="G64" s="14"/>
      <c r="H64" s="15"/>
      <c r="I64" s="14"/>
    </row>
    <row r="65" spans="1:9" x14ac:dyDescent="0.25">
      <c r="A65" s="13"/>
      <c r="B65" s="13"/>
      <c r="C65" s="13"/>
      <c r="D65" s="13"/>
      <c r="E65" s="14"/>
      <c r="F65" s="14"/>
      <c r="G65" s="14"/>
      <c r="H65" s="15"/>
      <c r="I65" s="14"/>
    </row>
    <row r="66" spans="1:9" x14ac:dyDescent="0.25">
      <c r="A66" s="13"/>
      <c r="B66" s="13"/>
      <c r="C66" s="13"/>
      <c r="D66" s="13"/>
      <c r="E66" s="14"/>
      <c r="F66" s="14"/>
      <c r="G66" s="14"/>
      <c r="H66" s="15"/>
      <c r="I66" s="14"/>
    </row>
    <row r="67" spans="1:9" x14ac:dyDescent="0.25">
      <c r="A67" s="13"/>
      <c r="B67" s="13"/>
      <c r="C67" s="13"/>
      <c r="D67" s="13"/>
      <c r="E67" s="14"/>
      <c r="F67" s="14"/>
      <c r="G67" s="14"/>
      <c r="H67" s="15"/>
      <c r="I67" s="14"/>
    </row>
    <row r="68" spans="1:9" x14ac:dyDescent="0.25">
      <c r="A68" s="13"/>
      <c r="B68" s="13"/>
      <c r="C68" s="13"/>
      <c r="D68" s="13"/>
      <c r="E68" s="14"/>
      <c r="F68" s="14"/>
      <c r="G68" s="14"/>
      <c r="H68" s="15"/>
      <c r="I68" s="14"/>
    </row>
    <row r="69" spans="1:9" x14ac:dyDescent="0.25">
      <c r="A69" s="13"/>
      <c r="B69" s="13"/>
      <c r="C69" s="13"/>
      <c r="D69" s="13"/>
      <c r="E69" s="14"/>
      <c r="F69" s="14"/>
      <c r="G69" s="14"/>
      <c r="H69" s="15"/>
      <c r="I69" s="14"/>
    </row>
    <row r="70" spans="1:9" x14ac:dyDescent="0.25">
      <c r="A70" s="13"/>
      <c r="B70" s="13"/>
      <c r="C70" s="13"/>
      <c r="D70" s="13"/>
      <c r="E70" s="14"/>
      <c r="F70" s="14"/>
      <c r="G70" s="14"/>
      <c r="H70" s="15"/>
      <c r="I70" s="14"/>
    </row>
    <row r="71" spans="1:9" x14ac:dyDescent="0.25">
      <c r="A71" s="13"/>
      <c r="B71" s="13"/>
      <c r="C71" s="13"/>
      <c r="D71" s="13"/>
      <c r="E71" s="14"/>
      <c r="F71" s="14"/>
      <c r="G71" s="14"/>
      <c r="H71" s="15"/>
      <c r="I71" s="14"/>
    </row>
    <row r="72" spans="1:9" x14ac:dyDescent="0.25">
      <c r="A72" s="13"/>
      <c r="B72" s="13"/>
      <c r="C72" s="13"/>
      <c r="D72" s="13"/>
      <c r="E72" s="14"/>
      <c r="F72" s="14"/>
      <c r="G72" s="14"/>
      <c r="H72" s="15"/>
      <c r="I72" s="14"/>
    </row>
    <row r="73" spans="1:9" x14ac:dyDescent="0.25">
      <c r="A73" s="13"/>
      <c r="B73" s="13"/>
      <c r="C73" s="13"/>
      <c r="D73" s="13"/>
      <c r="E73" s="14"/>
      <c r="F73" s="14"/>
      <c r="G73" s="14"/>
      <c r="H73" s="15"/>
      <c r="I73" s="14"/>
    </row>
    <row r="74" spans="1:9" x14ac:dyDescent="0.25">
      <c r="A74" s="13"/>
      <c r="B74" s="13"/>
      <c r="C74" s="13"/>
      <c r="D74" s="13"/>
      <c r="E74" s="14"/>
      <c r="F74" s="14"/>
      <c r="G74" s="14"/>
      <c r="H74" s="15"/>
      <c r="I74" s="14"/>
    </row>
    <row r="75" spans="1:9" x14ac:dyDescent="0.25">
      <c r="A75" s="13"/>
      <c r="B75" s="13"/>
      <c r="C75" s="13"/>
      <c r="D75" s="13"/>
      <c r="E75" s="14"/>
      <c r="F75" s="14"/>
      <c r="G75" s="14"/>
      <c r="H75" s="15"/>
      <c r="I75" s="14"/>
    </row>
    <row r="76" spans="1:9" x14ac:dyDescent="0.25">
      <c r="A76" s="13"/>
      <c r="B76" s="13"/>
      <c r="C76" s="13"/>
      <c r="D76" s="13"/>
      <c r="E76" s="14"/>
      <c r="F76" s="14"/>
      <c r="G76" s="14"/>
      <c r="H76" s="15"/>
      <c r="I76" s="14"/>
    </row>
    <row r="77" spans="1:9" x14ac:dyDescent="0.25">
      <c r="A77" s="13"/>
      <c r="B77" s="13"/>
      <c r="C77" s="13"/>
      <c r="D77" s="13"/>
      <c r="E77" s="14"/>
      <c r="F77" s="14"/>
      <c r="G77" s="14"/>
      <c r="H77" s="15"/>
      <c r="I77" s="14"/>
    </row>
    <row r="78" spans="1:9" x14ac:dyDescent="0.25">
      <c r="A78" s="13"/>
      <c r="B78" s="13"/>
      <c r="C78" s="13"/>
      <c r="D78" s="13"/>
      <c r="E78" s="14"/>
      <c r="F78" s="14"/>
      <c r="G78" s="14"/>
      <c r="H78" s="15"/>
      <c r="I78" s="14"/>
    </row>
    <row r="79" spans="1:9" x14ac:dyDescent="0.25">
      <c r="A79" s="13"/>
      <c r="B79" s="13"/>
      <c r="C79" s="13"/>
      <c r="D79" s="13"/>
      <c r="E79" s="14"/>
      <c r="F79" s="14"/>
      <c r="G79" s="14"/>
      <c r="H79" s="15"/>
      <c r="I79" s="14"/>
    </row>
    <row r="80" spans="1:9" x14ac:dyDescent="0.25">
      <c r="A80" s="13"/>
      <c r="B80" s="13"/>
      <c r="C80" s="13"/>
      <c r="D80" s="13"/>
      <c r="E80" s="14"/>
      <c r="F80" s="14"/>
      <c r="G80" s="14"/>
      <c r="H80" s="15"/>
      <c r="I80" s="14"/>
    </row>
    <row r="81" spans="1:9" x14ac:dyDescent="0.25">
      <c r="A81" s="13"/>
      <c r="B81" s="13"/>
      <c r="C81" s="13"/>
      <c r="D81" s="13"/>
      <c r="E81" s="14"/>
      <c r="F81" s="14"/>
      <c r="G81" s="14"/>
      <c r="H81" s="15"/>
      <c r="I81" s="14"/>
    </row>
    <row r="82" spans="1:9" x14ac:dyDescent="0.25">
      <c r="A82" s="13"/>
      <c r="B82" s="13"/>
      <c r="C82" s="13"/>
      <c r="D82" s="13"/>
      <c r="E82" s="14"/>
      <c r="F82" s="14"/>
      <c r="G82" s="14"/>
      <c r="H82" s="15"/>
      <c r="I82" s="14"/>
    </row>
    <row r="83" spans="1:9" x14ac:dyDescent="0.25">
      <c r="A83" s="13"/>
      <c r="B83" s="13"/>
      <c r="C83" s="13"/>
      <c r="D83" s="13"/>
      <c r="E83" s="14"/>
      <c r="F83" s="14"/>
      <c r="G83" s="14"/>
      <c r="H83" s="15"/>
      <c r="I83" s="14"/>
    </row>
    <row r="84" spans="1:9" x14ac:dyDescent="0.25">
      <c r="A84" s="13"/>
      <c r="B84" s="13"/>
      <c r="C84" s="13"/>
      <c r="D84" s="13"/>
      <c r="E84" s="14"/>
      <c r="F84" s="14"/>
      <c r="G84" s="14"/>
      <c r="H84" s="15"/>
      <c r="I84" s="14"/>
    </row>
    <row r="85" spans="1:9" x14ac:dyDescent="0.25">
      <c r="A85" s="13"/>
      <c r="B85" s="13"/>
      <c r="C85" s="13"/>
      <c r="D85" s="13"/>
      <c r="E85" s="14"/>
      <c r="F85" s="14"/>
      <c r="G85" s="14"/>
      <c r="H85" s="15"/>
      <c r="I85" s="14"/>
    </row>
    <row r="86" spans="1:9" x14ac:dyDescent="0.25">
      <c r="A86" s="13"/>
      <c r="B86" s="13"/>
      <c r="C86" s="13"/>
      <c r="D86" s="13"/>
      <c r="E86" s="14"/>
      <c r="F86" s="14"/>
      <c r="G86" s="14"/>
      <c r="H86" s="15"/>
      <c r="I86" s="14"/>
    </row>
    <row r="87" spans="1:9" x14ac:dyDescent="0.25">
      <c r="A87" s="13"/>
      <c r="B87" s="13"/>
      <c r="C87" s="13"/>
      <c r="D87" s="13"/>
      <c r="E87" s="14"/>
      <c r="F87" s="14"/>
      <c r="G87" s="14"/>
      <c r="H87" s="15"/>
      <c r="I87" s="14"/>
    </row>
    <row r="88" spans="1:9" x14ac:dyDescent="0.25">
      <c r="A88" s="13"/>
      <c r="B88" s="13"/>
      <c r="C88" s="13"/>
      <c r="D88" s="13"/>
      <c r="E88" s="14"/>
      <c r="F88" s="14"/>
      <c r="G88" s="14"/>
      <c r="H88" s="15"/>
      <c r="I88" s="14"/>
    </row>
    <row r="89" spans="1:9" x14ac:dyDescent="0.25">
      <c r="A89" s="13"/>
      <c r="B89" s="13"/>
      <c r="C89" s="13"/>
      <c r="D89" s="13"/>
      <c r="E89" s="14"/>
      <c r="F89" s="14"/>
      <c r="G89" s="14"/>
      <c r="H89" s="15"/>
      <c r="I89" s="14"/>
    </row>
    <row r="90" spans="1:9" x14ac:dyDescent="0.25">
      <c r="A90" s="13"/>
      <c r="B90" s="13"/>
      <c r="C90" s="13"/>
      <c r="D90" s="13"/>
      <c r="E90" s="14"/>
      <c r="F90" s="14"/>
      <c r="G90" s="14"/>
      <c r="H90" s="15"/>
      <c r="I90" s="14"/>
    </row>
    <row r="91" spans="1:9" x14ac:dyDescent="0.25">
      <c r="A91" s="13"/>
      <c r="B91" s="13"/>
      <c r="C91" s="13"/>
      <c r="D91" s="13"/>
      <c r="E91" s="14"/>
      <c r="F91" s="14"/>
      <c r="G91" s="14"/>
      <c r="H91" s="15"/>
      <c r="I91" s="14"/>
    </row>
    <row r="92" spans="1:9" x14ac:dyDescent="0.25">
      <c r="A92" s="13"/>
      <c r="B92" s="13"/>
      <c r="C92" s="13"/>
      <c r="D92" s="13"/>
      <c r="E92" s="14"/>
      <c r="F92" s="14"/>
      <c r="G92" s="14"/>
      <c r="H92" s="15"/>
      <c r="I92" s="14"/>
    </row>
    <row r="93" spans="1:9" x14ac:dyDescent="0.25">
      <c r="A93" s="13"/>
      <c r="B93" s="13"/>
      <c r="C93" s="13"/>
      <c r="D93" s="13"/>
      <c r="E93" s="14"/>
      <c r="F93" s="14"/>
      <c r="G93" s="14"/>
      <c r="H93" s="15"/>
      <c r="I93" s="14"/>
    </row>
    <row r="94" spans="1:9" x14ac:dyDescent="0.25">
      <c r="A94" s="13"/>
      <c r="B94" s="13"/>
      <c r="C94" s="13"/>
      <c r="D94" s="13"/>
      <c r="E94" s="14"/>
      <c r="F94" s="14"/>
      <c r="G94" s="14"/>
      <c r="H94" s="15"/>
      <c r="I94" s="14"/>
    </row>
    <row r="95" spans="1:9" x14ac:dyDescent="0.25">
      <c r="A95" s="13"/>
      <c r="B95" s="13"/>
      <c r="C95" s="13"/>
      <c r="D95" s="13"/>
      <c r="E95" s="14"/>
      <c r="F95" s="14"/>
      <c r="G95" s="14"/>
      <c r="H95" s="15"/>
      <c r="I95" s="14"/>
    </row>
    <row r="96" spans="1:9" x14ac:dyDescent="0.25">
      <c r="A96" s="13"/>
      <c r="B96" s="13"/>
      <c r="C96" s="13"/>
      <c r="D96" s="13"/>
      <c r="E96" s="14"/>
      <c r="F96" s="14"/>
      <c r="G96" s="14"/>
      <c r="H96" s="15"/>
      <c r="I96" s="14"/>
    </row>
    <row r="97" spans="1:9" x14ac:dyDescent="0.25">
      <c r="A97" s="13"/>
      <c r="B97" s="13"/>
      <c r="C97" s="13"/>
      <c r="D97" s="13"/>
      <c r="E97" s="14"/>
      <c r="F97" s="14"/>
      <c r="G97" s="14"/>
      <c r="H97" s="15"/>
      <c r="I97" s="14"/>
    </row>
    <row r="98" spans="1:9" x14ac:dyDescent="0.25">
      <c r="A98" s="13"/>
      <c r="B98" s="13"/>
      <c r="C98" s="13"/>
      <c r="D98" s="13"/>
      <c r="E98" s="14"/>
      <c r="F98" s="14"/>
      <c r="G98" s="14"/>
      <c r="H98" s="15"/>
      <c r="I98" s="14"/>
    </row>
    <row r="99" spans="1:9" x14ac:dyDescent="0.25">
      <c r="A99" s="13"/>
      <c r="B99" s="13"/>
      <c r="C99" s="13"/>
      <c r="D99" s="13"/>
      <c r="E99" s="14"/>
      <c r="F99" s="14"/>
      <c r="G99" s="14"/>
      <c r="H99" s="15"/>
      <c r="I99" s="14"/>
    </row>
    <row r="100" spans="1:9" x14ac:dyDescent="0.25">
      <c r="A100" s="13"/>
      <c r="B100" s="13"/>
      <c r="C100" s="13"/>
      <c r="D100" s="13"/>
      <c r="E100" s="14"/>
      <c r="F100" s="14"/>
      <c r="G100" s="14"/>
      <c r="H100" s="15"/>
      <c r="I100" s="14"/>
    </row>
    <row r="101" spans="1:9" x14ac:dyDescent="0.25">
      <c r="A101" s="13"/>
      <c r="B101" s="13"/>
      <c r="C101" s="13"/>
      <c r="D101" s="13"/>
      <c r="E101" s="14"/>
      <c r="F101" s="14"/>
      <c r="G101" s="14"/>
      <c r="H101" s="15"/>
      <c r="I101" s="14"/>
    </row>
    <row r="102" spans="1:9" x14ac:dyDescent="0.25">
      <c r="A102" s="13"/>
      <c r="B102" s="13"/>
      <c r="C102" s="13"/>
      <c r="D102" s="13"/>
      <c r="E102" s="14"/>
      <c r="F102" s="14"/>
      <c r="G102" s="14"/>
      <c r="H102" s="15"/>
      <c r="I102" s="14"/>
    </row>
    <row r="103" spans="1:9" x14ac:dyDescent="0.25">
      <c r="A103" s="13"/>
      <c r="B103" s="13"/>
      <c r="C103" s="13"/>
      <c r="D103" s="13"/>
      <c r="E103" s="14"/>
      <c r="F103" s="14"/>
      <c r="G103" s="14"/>
      <c r="H103" s="15"/>
      <c r="I103" s="14"/>
    </row>
    <row r="104" spans="1:9" x14ac:dyDescent="0.25">
      <c r="A104" s="13"/>
      <c r="B104" s="13"/>
      <c r="C104" s="13"/>
      <c r="D104" s="13"/>
      <c r="E104" s="14"/>
      <c r="F104" s="14"/>
      <c r="G104" s="14"/>
      <c r="H104" s="15"/>
      <c r="I104" s="14"/>
    </row>
    <row r="105" spans="1:9" x14ac:dyDescent="0.25">
      <c r="A105" s="13"/>
      <c r="B105" s="13"/>
      <c r="C105" s="13"/>
      <c r="D105" s="13"/>
      <c r="E105" s="14"/>
      <c r="F105" s="14"/>
      <c r="G105" s="14"/>
      <c r="H105" s="15"/>
      <c r="I105" s="14"/>
    </row>
    <row r="106" spans="1:9" x14ac:dyDescent="0.25">
      <c r="A106" s="13"/>
      <c r="B106" s="13"/>
      <c r="C106" s="13"/>
      <c r="D106" s="13"/>
      <c r="E106" s="14"/>
      <c r="F106" s="14"/>
      <c r="G106" s="14"/>
      <c r="H106" s="15"/>
      <c r="I106" s="14"/>
    </row>
    <row r="107" spans="1:9" x14ac:dyDescent="0.25">
      <c r="A107" s="13"/>
      <c r="B107" s="13"/>
      <c r="C107" s="13"/>
      <c r="D107" s="13"/>
      <c r="E107" s="14"/>
      <c r="F107" s="14"/>
      <c r="G107" s="14"/>
      <c r="H107" s="15"/>
      <c r="I107" s="14"/>
    </row>
    <row r="108" spans="1:9" x14ac:dyDescent="0.25">
      <c r="A108" s="13"/>
      <c r="B108" s="13"/>
      <c r="C108" s="13"/>
      <c r="D108" s="13"/>
      <c r="E108" s="14"/>
      <c r="F108" s="14"/>
      <c r="G108" s="14"/>
      <c r="H108" s="15"/>
      <c r="I108" s="14"/>
    </row>
    <row r="109" spans="1:9" x14ac:dyDescent="0.25">
      <c r="A109" s="13"/>
      <c r="B109" s="13"/>
      <c r="C109" s="13"/>
      <c r="D109" s="13"/>
      <c r="E109" s="14"/>
      <c r="F109" s="14"/>
      <c r="G109" s="14"/>
      <c r="H109" s="15"/>
      <c r="I109" s="14"/>
    </row>
    <row r="110" spans="1:9" x14ac:dyDescent="0.25">
      <c r="A110" s="13"/>
      <c r="B110" s="13"/>
      <c r="C110" s="13"/>
      <c r="D110" s="13"/>
      <c r="E110" s="14"/>
      <c r="F110" s="14"/>
      <c r="G110" s="14"/>
      <c r="H110" s="15"/>
      <c r="I110" s="14"/>
    </row>
    <row r="111" spans="1:9" x14ac:dyDescent="0.25">
      <c r="A111" s="13"/>
      <c r="B111" s="13"/>
      <c r="C111" s="13"/>
      <c r="D111" s="13"/>
      <c r="E111" s="14"/>
      <c r="F111" s="14"/>
      <c r="G111" s="14"/>
      <c r="H111" s="15"/>
      <c r="I111" s="14"/>
    </row>
    <row r="112" spans="1:9" x14ac:dyDescent="0.25">
      <c r="A112" s="13"/>
      <c r="B112" s="13"/>
      <c r="C112" s="13"/>
      <c r="D112" s="13"/>
      <c r="E112" s="14"/>
      <c r="F112" s="14"/>
      <c r="G112" s="14"/>
      <c r="H112" s="15"/>
      <c r="I112" s="14"/>
    </row>
    <row r="113" spans="1:9" x14ac:dyDescent="0.25">
      <c r="A113" s="13"/>
      <c r="B113" s="13"/>
      <c r="C113" s="13"/>
      <c r="D113" s="13"/>
      <c r="E113" s="14"/>
      <c r="F113" s="14"/>
      <c r="G113" s="14"/>
      <c r="H113" s="15"/>
      <c r="I113" s="14"/>
    </row>
    <row r="114" spans="1:9" x14ac:dyDescent="0.25">
      <c r="A114" s="13"/>
      <c r="B114" s="13"/>
      <c r="C114" s="13"/>
      <c r="D114" s="13"/>
      <c r="E114" s="14"/>
      <c r="F114" s="14"/>
      <c r="G114" s="14"/>
      <c r="H114" s="15"/>
      <c r="I114" s="14"/>
    </row>
    <row r="115" spans="1:9" x14ac:dyDescent="0.25">
      <c r="A115" s="13"/>
      <c r="B115" s="13"/>
      <c r="C115" s="13"/>
      <c r="D115" s="13"/>
      <c r="E115" s="14"/>
      <c r="F115" s="14"/>
      <c r="G115" s="14"/>
      <c r="H115" s="15"/>
      <c r="I115" s="14"/>
    </row>
    <row r="116" spans="1:9" x14ac:dyDescent="0.25">
      <c r="A116" s="13"/>
      <c r="B116" s="13"/>
      <c r="C116" s="13"/>
      <c r="D116" s="13"/>
      <c r="E116" s="14"/>
      <c r="F116" s="14"/>
      <c r="G116" s="14"/>
      <c r="H116" s="15"/>
      <c r="I116" s="14"/>
    </row>
    <row r="117" spans="1:9" x14ac:dyDescent="0.25">
      <c r="A117" s="13"/>
      <c r="B117" s="13"/>
      <c r="C117" s="13"/>
      <c r="D117" s="13"/>
      <c r="E117" s="14"/>
      <c r="F117" s="14"/>
      <c r="G117" s="14"/>
      <c r="H117" s="15"/>
      <c r="I117" s="14"/>
    </row>
    <row r="118" spans="1:9" x14ac:dyDescent="0.25">
      <c r="A118" s="13"/>
      <c r="B118" s="13"/>
      <c r="C118" s="13"/>
      <c r="D118" s="13"/>
      <c r="E118" s="14"/>
      <c r="F118" s="14"/>
      <c r="G118" s="14"/>
      <c r="H118" s="15"/>
      <c r="I118" s="14"/>
    </row>
    <row r="119" spans="1:9" x14ac:dyDescent="0.25">
      <c r="A119" s="13"/>
      <c r="B119" s="13"/>
      <c r="C119" s="13"/>
      <c r="D119" s="13"/>
      <c r="E119" s="14"/>
      <c r="F119" s="14"/>
      <c r="G119" s="14"/>
      <c r="H119" s="15"/>
      <c r="I119" s="14"/>
    </row>
    <row r="120" spans="1:9" x14ac:dyDescent="0.25">
      <c r="A120" s="13"/>
      <c r="B120" s="13"/>
      <c r="C120" s="13"/>
      <c r="D120" s="13"/>
      <c r="E120" s="14"/>
      <c r="F120" s="14"/>
      <c r="G120" s="14"/>
      <c r="H120" s="15"/>
      <c r="I120" s="14"/>
    </row>
    <row r="121" spans="1:9" x14ac:dyDescent="0.25">
      <c r="A121" s="13"/>
      <c r="B121" s="13"/>
      <c r="C121" s="13"/>
      <c r="D121" s="13"/>
      <c r="E121" s="14"/>
      <c r="F121" s="14"/>
      <c r="G121" s="14"/>
      <c r="H121" s="15"/>
      <c r="I121" s="14"/>
    </row>
    <row r="122" spans="1:9" x14ac:dyDescent="0.25">
      <c r="A122" s="13"/>
      <c r="B122" s="13"/>
      <c r="C122" s="13"/>
      <c r="D122" s="13"/>
      <c r="E122" s="14"/>
      <c r="F122" s="14"/>
      <c r="G122" s="14"/>
      <c r="H122" s="15"/>
      <c r="I122" s="14"/>
    </row>
    <row r="123" spans="1:9" x14ac:dyDescent="0.25">
      <c r="A123" s="13"/>
      <c r="B123" s="13"/>
      <c r="C123" s="13"/>
      <c r="D123" s="13"/>
      <c r="E123" s="14"/>
      <c r="F123" s="14"/>
      <c r="G123" s="14"/>
      <c r="H123" s="15"/>
      <c r="I123" s="14"/>
    </row>
    <row r="124" spans="1:9" x14ac:dyDescent="0.25">
      <c r="A124" s="13"/>
      <c r="B124" s="13"/>
      <c r="C124" s="13"/>
      <c r="D124" s="13"/>
      <c r="E124" s="14"/>
      <c r="F124" s="14"/>
      <c r="G124" s="14"/>
      <c r="H124" s="15"/>
      <c r="I124" s="14"/>
    </row>
    <row r="125" spans="1:9" x14ac:dyDescent="0.25">
      <c r="A125" s="13"/>
      <c r="B125" s="13"/>
      <c r="C125" s="13"/>
      <c r="D125" s="13"/>
      <c r="E125" s="14"/>
      <c r="F125" s="14"/>
      <c r="G125" s="14"/>
      <c r="H125" s="15"/>
      <c r="I125" s="14"/>
    </row>
    <row r="126" spans="1:9" x14ac:dyDescent="0.25">
      <c r="A126" s="13"/>
      <c r="B126" s="13"/>
      <c r="C126" s="13"/>
      <c r="D126" s="13"/>
      <c r="E126" s="14"/>
      <c r="F126" s="14"/>
      <c r="G126" s="14"/>
      <c r="H126" s="15"/>
      <c r="I126" s="14"/>
    </row>
    <row r="127" spans="1:9" x14ac:dyDescent="0.25">
      <c r="A127" s="13"/>
      <c r="B127" s="13"/>
      <c r="C127" s="13"/>
      <c r="D127" s="13"/>
      <c r="E127" s="14"/>
      <c r="F127" s="14"/>
      <c r="G127" s="14"/>
      <c r="H127" s="15"/>
      <c r="I127" s="14"/>
    </row>
    <row r="128" spans="1:9" x14ac:dyDescent="0.25">
      <c r="A128" s="13"/>
      <c r="B128" s="13"/>
      <c r="C128" s="13"/>
      <c r="D128" s="13"/>
      <c r="E128" s="14"/>
      <c r="F128" s="14"/>
      <c r="G128" s="14"/>
      <c r="H128" s="15"/>
      <c r="I128" s="14"/>
    </row>
    <row r="129" spans="1:9" x14ac:dyDescent="0.25">
      <c r="A129" s="13"/>
      <c r="B129" s="13"/>
      <c r="C129" s="13"/>
      <c r="D129" s="13"/>
      <c r="E129" s="14"/>
      <c r="F129" s="14"/>
      <c r="G129" s="14"/>
      <c r="H129" s="15"/>
      <c r="I129" s="14"/>
    </row>
    <row r="130" spans="1:9" x14ac:dyDescent="0.25">
      <c r="A130" s="13"/>
      <c r="B130" s="13"/>
      <c r="C130" s="13"/>
      <c r="D130" s="13"/>
      <c r="E130" s="14"/>
      <c r="F130" s="14"/>
      <c r="G130" s="14"/>
      <c r="H130" s="15"/>
      <c r="I130" s="14"/>
    </row>
    <row r="131" spans="1:9" x14ac:dyDescent="0.25">
      <c r="A131" s="13"/>
      <c r="B131" s="13"/>
      <c r="C131" s="13"/>
      <c r="D131" s="13"/>
      <c r="E131" s="14"/>
      <c r="F131" s="14"/>
      <c r="G131" s="14"/>
      <c r="H131" s="15"/>
      <c r="I131" s="14"/>
    </row>
    <row r="132" spans="1:9" x14ac:dyDescent="0.25">
      <c r="A132" s="13"/>
      <c r="B132" s="13"/>
      <c r="C132" s="13"/>
      <c r="D132" s="13"/>
      <c r="E132" s="14"/>
      <c r="F132" s="14"/>
      <c r="G132" s="14"/>
      <c r="H132" s="15"/>
      <c r="I132" s="14"/>
    </row>
    <row r="133" spans="1:9" x14ac:dyDescent="0.25">
      <c r="A133" s="13"/>
      <c r="B133" s="13"/>
      <c r="C133" s="13"/>
      <c r="D133" s="13"/>
      <c r="E133" s="14"/>
      <c r="F133" s="14"/>
      <c r="G133" s="14"/>
      <c r="H133" s="15"/>
      <c r="I133" s="14"/>
    </row>
    <row r="134" spans="1:9" x14ac:dyDescent="0.25">
      <c r="A134" s="13"/>
      <c r="B134" s="13"/>
      <c r="C134" s="13"/>
      <c r="D134" s="13"/>
      <c r="E134" s="14"/>
      <c r="F134" s="14"/>
      <c r="G134" s="14"/>
      <c r="H134" s="15"/>
      <c r="I134" s="14"/>
    </row>
    <row r="135" spans="1:9" x14ac:dyDescent="0.25">
      <c r="A135" s="13"/>
      <c r="B135" s="13"/>
      <c r="C135" s="13"/>
      <c r="D135" s="13"/>
      <c r="E135" s="14"/>
      <c r="F135" s="14"/>
      <c r="G135" s="14"/>
      <c r="H135" s="15"/>
      <c r="I135" s="14"/>
    </row>
    <row r="136" spans="1:9" x14ac:dyDescent="0.25">
      <c r="A136" s="13"/>
      <c r="B136" s="13"/>
      <c r="C136" s="13"/>
      <c r="D136" s="13"/>
      <c r="E136" s="14"/>
      <c r="F136" s="14"/>
      <c r="G136" s="14"/>
      <c r="H136" s="15"/>
      <c r="I136" s="14"/>
    </row>
    <row r="137" spans="1:9" x14ac:dyDescent="0.25">
      <c r="A137" s="13"/>
      <c r="B137" s="13"/>
      <c r="C137" s="13"/>
      <c r="D137" s="13"/>
      <c r="E137" s="14"/>
      <c r="F137" s="14"/>
      <c r="G137" s="14"/>
      <c r="H137" s="15"/>
      <c r="I137" s="14"/>
    </row>
    <row r="138" spans="1:9" x14ac:dyDescent="0.25">
      <c r="A138" s="13"/>
      <c r="B138" s="13"/>
      <c r="C138" s="13"/>
      <c r="D138" s="13"/>
      <c r="E138" s="14"/>
      <c r="F138" s="14"/>
      <c r="G138" s="14"/>
      <c r="H138" s="15"/>
      <c r="I138" s="14"/>
    </row>
    <row r="139" spans="1:9" x14ac:dyDescent="0.25">
      <c r="A139" s="13"/>
      <c r="B139" s="13"/>
      <c r="C139" s="13"/>
      <c r="D139" s="13"/>
      <c r="E139" s="14"/>
      <c r="F139" s="14"/>
      <c r="G139" s="14"/>
      <c r="H139" s="15"/>
      <c r="I139" s="14"/>
    </row>
    <row r="140" spans="1:9" x14ac:dyDescent="0.25">
      <c r="A140" s="13"/>
      <c r="B140" s="13"/>
      <c r="C140" s="13"/>
      <c r="D140" s="13"/>
      <c r="E140" s="14"/>
      <c r="F140" s="14"/>
      <c r="G140" s="14"/>
      <c r="H140" s="15"/>
      <c r="I140" s="14"/>
    </row>
    <row r="141" spans="1:9" x14ac:dyDescent="0.25">
      <c r="A141" s="13"/>
      <c r="B141" s="13"/>
      <c r="C141" s="13"/>
      <c r="D141" s="13"/>
      <c r="E141" s="14"/>
      <c r="F141" s="14"/>
      <c r="G141" s="14"/>
      <c r="H141" s="15"/>
      <c r="I141" s="14"/>
    </row>
    <row r="142" spans="1:9" x14ac:dyDescent="0.25">
      <c r="A142" s="13"/>
      <c r="B142" s="13"/>
      <c r="C142" s="13"/>
      <c r="D142" s="13"/>
      <c r="E142" s="14"/>
      <c r="F142" s="14"/>
      <c r="G142" s="14"/>
      <c r="H142" s="15"/>
      <c r="I142" s="14"/>
    </row>
    <row r="143" spans="1:9" x14ac:dyDescent="0.25">
      <c r="A143" s="13"/>
      <c r="B143" s="13"/>
      <c r="C143" s="13"/>
      <c r="D143" s="13"/>
      <c r="E143" s="14"/>
      <c r="F143" s="14"/>
      <c r="G143" s="14"/>
      <c r="H143" s="15"/>
      <c r="I143" s="14"/>
    </row>
    <row r="144" spans="1:9" x14ac:dyDescent="0.25">
      <c r="A144" s="13"/>
      <c r="B144" s="13"/>
      <c r="C144" s="13"/>
      <c r="D144" s="13"/>
      <c r="E144" s="14"/>
      <c r="F144" s="14"/>
      <c r="G144" s="14"/>
      <c r="H144" s="15"/>
      <c r="I144" s="14"/>
    </row>
    <row r="145" spans="1:9" x14ac:dyDescent="0.25">
      <c r="A145" s="13"/>
      <c r="B145" s="13"/>
      <c r="C145" s="13"/>
      <c r="D145" s="13"/>
      <c r="E145" s="14"/>
      <c r="F145" s="14"/>
      <c r="G145" s="14"/>
      <c r="H145" s="15"/>
      <c r="I145" s="14"/>
    </row>
    <row r="146" spans="1:9" x14ac:dyDescent="0.25">
      <c r="A146" s="13"/>
      <c r="B146" s="13"/>
      <c r="C146" s="13"/>
      <c r="D146" s="13"/>
      <c r="E146" s="14"/>
      <c r="F146" s="14"/>
      <c r="G146" s="14"/>
      <c r="H146" s="15"/>
      <c r="I146" s="14"/>
    </row>
    <row r="147" spans="1:9" x14ac:dyDescent="0.25">
      <c r="A147" s="13"/>
      <c r="B147" s="13"/>
      <c r="C147" s="13"/>
      <c r="D147" s="13"/>
      <c r="E147" s="14"/>
      <c r="F147" s="14"/>
      <c r="G147" s="14"/>
      <c r="H147" s="15"/>
      <c r="I147" s="14"/>
    </row>
    <row r="148" spans="1:9" x14ac:dyDescent="0.25">
      <c r="A148" s="13"/>
      <c r="B148" s="13"/>
      <c r="C148" s="13"/>
      <c r="D148" s="13"/>
      <c r="E148" s="14"/>
      <c r="F148" s="14"/>
      <c r="G148" s="14"/>
      <c r="H148" s="15"/>
      <c r="I148" s="14"/>
    </row>
    <row r="149" spans="1:9" x14ac:dyDescent="0.25">
      <c r="A149" s="13"/>
      <c r="B149" s="13"/>
      <c r="C149" s="13"/>
      <c r="D149" s="13"/>
      <c r="E149" s="14"/>
      <c r="F149" s="14"/>
      <c r="G149" s="14"/>
      <c r="H149" s="15"/>
      <c r="I149" s="14"/>
    </row>
    <row r="150" spans="1:9" x14ac:dyDescent="0.25">
      <c r="A150" s="13"/>
      <c r="B150" s="13"/>
      <c r="C150" s="13"/>
      <c r="D150" s="13"/>
      <c r="E150" s="14"/>
      <c r="F150" s="14"/>
      <c r="G150" s="14"/>
      <c r="H150" s="15"/>
      <c r="I150" s="14"/>
    </row>
    <row r="151" spans="1:9" x14ac:dyDescent="0.25">
      <c r="A151" s="13"/>
      <c r="B151" s="13"/>
      <c r="C151" s="13"/>
      <c r="D151" s="13"/>
      <c r="E151" s="14"/>
      <c r="F151" s="14"/>
      <c r="G151" s="14"/>
      <c r="H151" s="15"/>
      <c r="I151" s="14"/>
    </row>
    <row r="152" spans="1:9" x14ac:dyDescent="0.25">
      <c r="A152" s="13"/>
      <c r="B152" s="13"/>
      <c r="C152" s="13"/>
      <c r="D152" s="13"/>
      <c r="E152" s="14"/>
      <c r="F152" s="14"/>
      <c r="G152" s="14"/>
      <c r="H152" s="15"/>
      <c r="I152" s="14"/>
    </row>
    <row r="153" spans="1:9" x14ac:dyDescent="0.25">
      <c r="A153" s="13"/>
      <c r="B153" s="13"/>
      <c r="C153" s="13"/>
      <c r="D153" s="13"/>
      <c r="E153" s="14"/>
      <c r="F153" s="14"/>
      <c r="G153" s="14"/>
      <c r="H153" s="15"/>
      <c r="I153" s="14"/>
    </row>
    <row r="154" spans="1:9" x14ac:dyDescent="0.25">
      <c r="A154" s="13"/>
      <c r="B154" s="13"/>
      <c r="C154" s="13"/>
      <c r="D154" s="13"/>
      <c r="E154" s="14"/>
      <c r="F154" s="14"/>
      <c r="G154" s="14"/>
      <c r="H154" s="15"/>
      <c r="I154" s="14"/>
    </row>
    <row r="155" spans="1:9" x14ac:dyDescent="0.25">
      <c r="A155" s="13"/>
      <c r="B155" s="13"/>
      <c r="C155" s="13"/>
      <c r="D155" s="13"/>
      <c r="E155" s="14"/>
      <c r="F155" s="14"/>
      <c r="G155" s="14"/>
      <c r="H155" s="15"/>
      <c r="I155" s="14"/>
    </row>
    <row r="156" spans="1:9" x14ac:dyDescent="0.25">
      <c r="A156" s="13"/>
      <c r="B156" s="13"/>
      <c r="C156" s="13"/>
      <c r="D156" s="13"/>
      <c r="E156" s="14"/>
      <c r="F156" s="14"/>
      <c r="G156" s="14"/>
      <c r="H156" s="15"/>
      <c r="I156" s="14"/>
    </row>
    <row r="157" spans="1:9" x14ac:dyDescent="0.25">
      <c r="A157" s="13"/>
      <c r="B157" s="13"/>
      <c r="C157" s="13"/>
      <c r="D157" s="13"/>
      <c r="E157" s="14"/>
      <c r="F157" s="14"/>
      <c r="G157" s="14"/>
      <c r="H157" s="15"/>
      <c r="I157" s="14"/>
    </row>
    <row r="158" spans="1:9" x14ac:dyDescent="0.25">
      <c r="A158" s="13"/>
      <c r="B158" s="13"/>
      <c r="C158" s="13"/>
      <c r="D158" s="13"/>
      <c r="E158" s="14"/>
      <c r="F158" s="14"/>
      <c r="G158" s="14"/>
      <c r="H158" s="15"/>
      <c r="I158" s="14"/>
    </row>
    <row r="159" spans="1:9" x14ac:dyDescent="0.25">
      <c r="A159" s="13"/>
      <c r="B159" s="13"/>
      <c r="C159" s="13"/>
      <c r="D159" s="13"/>
      <c r="E159" s="14"/>
      <c r="F159" s="14"/>
      <c r="G159" s="14"/>
      <c r="H159" s="15"/>
      <c r="I159" s="14"/>
    </row>
    <row r="160" spans="1:9" x14ac:dyDescent="0.25">
      <c r="A160" s="13"/>
      <c r="B160" s="13"/>
      <c r="C160" s="13"/>
      <c r="D160" s="13"/>
      <c r="E160" s="14"/>
      <c r="F160" s="14"/>
      <c r="G160" s="14"/>
      <c r="H160" s="15"/>
      <c r="I160" s="14"/>
    </row>
    <row r="161" spans="1:9" x14ac:dyDescent="0.25">
      <c r="A161" s="13"/>
      <c r="B161" s="13"/>
      <c r="C161" s="13"/>
      <c r="D161" s="13"/>
      <c r="E161" s="14"/>
      <c r="F161" s="14"/>
      <c r="G161" s="14"/>
      <c r="H161" s="15"/>
      <c r="I161" s="14"/>
    </row>
    <row r="162" spans="1:9" x14ac:dyDescent="0.25">
      <c r="A162" s="13"/>
      <c r="B162" s="13"/>
      <c r="C162" s="13"/>
      <c r="D162" s="13"/>
      <c r="E162" s="14"/>
      <c r="F162" s="14"/>
      <c r="G162" s="14"/>
      <c r="H162" s="15"/>
      <c r="I162" s="14"/>
    </row>
    <row r="163" spans="1:9" x14ac:dyDescent="0.25">
      <c r="A163" s="13"/>
      <c r="B163" s="13"/>
      <c r="C163" s="13"/>
      <c r="D163" s="13"/>
      <c r="E163" s="14"/>
      <c r="F163" s="14"/>
      <c r="G163" s="14"/>
      <c r="H163" s="15"/>
      <c r="I163" s="14"/>
    </row>
    <row r="164" spans="1:9" x14ac:dyDescent="0.25">
      <c r="A164" s="13"/>
      <c r="B164" s="13"/>
      <c r="C164" s="13"/>
      <c r="D164" s="13"/>
      <c r="E164" s="14"/>
      <c r="F164" s="14"/>
      <c r="G164" s="14"/>
      <c r="H164" s="15"/>
      <c r="I164" s="14"/>
    </row>
    <row r="165" spans="1:9" x14ac:dyDescent="0.25">
      <c r="A165" s="13"/>
      <c r="B165" s="13"/>
      <c r="C165" s="13"/>
      <c r="D165" s="13"/>
      <c r="E165" s="14"/>
      <c r="F165" s="14"/>
      <c r="G165" s="14"/>
      <c r="H165" s="15"/>
      <c r="I165" s="14"/>
    </row>
    <row r="166" spans="1:9" x14ac:dyDescent="0.25">
      <c r="A166" s="13"/>
      <c r="B166" s="13"/>
      <c r="C166" s="13"/>
      <c r="D166" s="13"/>
      <c r="E166" s="14"/>
      <c r="F166" s="14"/>
      <c r="G166" s="14"/>
      <c r="H166" s="15"/>
      <c r="I166" s="14"/>
    </row>
    <row r="167" spans="1:9" x14ac:dyDescent="0.25">
      <c r="A167" s="13"/>
      <c r="B167" s="13"/>
      <c r="C167" s="13"/>
      <c r="D167" s="13"/>
      <c r="E167" s="14"/>
      <c r="F167" s="14"/>
      <c r="G167" s="14"/>
      <c r="H167" s="15"/>
      <c r="I167" s="14"/>
    </row>
    <row r="168" spans="1:9" x14ac:dyDescent="0.25">
      <c r="A168" s="13"/>
      <c r="B168" s="13"/>
      <c r="C168" s="13"/>
      <c r="D168" s="13"/>
      <c r="E168" s="14"/>
      <c r="F168" s="14"/>
      <c r="G168" s="14"/>
      <c r="H168" s="15"/>
      <c r="I168" s="14"/>
    </row>
    <row r="169" spans="1:9" x14ac:dyDescent="0.25">
      <c r="A169" s="13"/>
      <c r="B169" s="13"/>
      <c r="C169" s="13"/>
      <c r="D169" s="13"/>
      <c r="E169" s="14"/>
      <c r="F169" s="14"/>
      <c r="G169" s="14"/>
      <c r="H169" s="15"/>
      <c r="I169" s="14"/>
    </row>
    <row r="170" spans="1:9" x14ac:dyDescent="0.25">
      <c r="A170" s="13"/>
      <c r="B170" s="13"/>
      <c r="C170" s="13"/>
      <c r="D170" s="13"/>
      <c r="E170" s="14"/>
      <c r="F170" s="14"/>
      <c r="G170" s="14"/>
      <c r="H170" s="15"/>
      <c r="I170" s="14"/>
    </row>
    <row r="171" spans="1:9" x14ac:dyDescent="0.25">
      <c r="A171" s="13"/>
      <c r="B171" s="13"/>
      <c r="C171" s="13"/>
      <c r="D171" s="13"/>
      <c r="E171" s="14"/>
      <c r="F171" s="14"/>
      <c r="G171" s="14"/>
      <c r="H171" s="15"/>
      <c r="I171" s="14"/>
    </row>
    <row r="172" spans="1:9" x14ac:dyDescent="0.25">
      <c r="A172" s="13"/>
      <c r="B172" s="13"/>
      <c r="C172" s="13"/>
      <c r="D172" s="13"/>
      <c r="E172" s="14"/>
      <c r="F172" s="14"/>
      <c r="G172" s="14"/>
      <c r="H172" s="15"/>
      <c r="I172" s="14"/>
    </row>
    <row r="173" spans="1:9" x14ac:dyDescent="0.25">
      <c r="A173" s="13"/>
      <c r="B173" s="13"/>
      <c r="C173" s="13"/>
      <c r="D173" s="13"/>
      <c r="E173" s="14"/>
      <c r="F173" s="14"/>
      <c r="G173" s="14"/>
      <c r="H173" s="15"/>
      <c r="I173" s="14"/>
    </row>
    <row r="174" spans="1:9" x14ac:dyDescent="0.25">
      <c r="A174" s="13"/>
      <c r="B174" s="13"/>
      <c r="C174" s="13"/>
      <c r="D174" s="13"/>
      <c r="E174" s="14"/>
      <c r="F174" s="14"/>
      <c r="G174" s="14"/>
      <c r="H174" s="15"/>
      <c r="I174" s="14"/>
    </row>
    <row r="175" spans="1:9" x14ac:dyDescent="0.25">
      <c r="A175" s="13"/>
      <c r="B175" s="13"/>
      <c r="C175" s="13"/>
      <c r="D175" s="13"/>
      <c r="E175" s="14"/>
      <c r="F175" s="14"/>
      <c r="G175" s="14"/>
      <c r="H175" s="15"/>
      <c r="I175" s="14"/>
    </row>
    <row r="176" spans="1:9" x14ac:dyDescent="0.25">
      <c r="A176" s="13"/>
      <c r="B176" s="13"/>
      <c r="C176" s="13"/>
      <c r="D176" s="13"/>
      <c r="E176" s="14"/>
      <c r="F176" s="14"/>
      <c r="G176" s="14"/>
      <c r="H176" s="15"/>
      <c r="I176" s="14"/>
    </row>
    <row r="177" spans="1:9" x14ac:dyDescent="0.25">
      <c r="A177" s="13"/>
      <c r="B177" s="13"/>
      <c r="C177" s="13"/>
      <c r="D177" s="13"/>
      <c r="E177" s="14"/>
      <c r="F177" s="14"/>
      <c r="G177" s="14"/>
      <c r="H177" s="15"/>
      <c r="I177" s="14"/>
    </row>
    <row r="178" spans="1:9" x14ac:dyDescent="0.25">
      <c r="A178" s="13"/>
      <c r="B178" s="13"/>
      <c r="C178" s="13"/>
      <c r="D178" s="13"/>
      <c r="E178" s="14"/>
      <c r="F178" s="14"/>
      <c r="G178" s="14"/>
      <c r="H178" s="15"/>
      <c r="I178" s="14"/>
    </row>
    <row r="179" spans="1:9" x14ac:dyDescent="0.25">
      <c r="A179" s="13"/>
      <c r="B179" s="13"/>
      <c r="C179" s="13"/>
      <c r="D179" s="13"/>
      <c r="E179" s="14"/>
      <c r="F179" s="14"/>
      <c r="G179" s="14"/>
      <c r="H179" s="15"/>
      <c r="I179" s="14"/>
    </row>
    <row r="180" spans="1:9" x14ac:dyDescent="0.25">
      <c r="A180" s="13"/>
      <c r="B180" s="13"/>
      <c r="C180" s="13"/>
      <c r="D180" s="13"/>
      <c r="E180" s="14"/>
      <c r="F180" s="14"/>
      <c r="G180" s="14"/>
      <c r="H180" s="15"/>
      <c r="I180" s="14"/>
    </row>
    <row r="181" spans="1:9" x14ac:dyDescent="0.25">
      <c r="A181" s="13"/>
      <c r="B181" s="13"/>
      <c r="C181" s="13"/>
      <c r="D181" s="13"/>
      <c r="E181" s="14"/>
      <c r="F181" s="14"/>
      <c r="G181" s="14"/>
      <c r="H181" s="15"/>
      <c r="I181" s="14"/>
    </row>
    <row r="182" spans="1:9" x14ac:dyDescent="0.25">
      <c r="A182" s="13"/>
      <c r="B182" s="13"/>
      <c r="C182" s="13"/>
      <c r="D182" s="13"/>
      <c r="E182" s="14"/>
      <c r="F182" s="14"/>
      <c r="G182" s="14"/>
      <c r="H182" s="15"/>
      <c r="I182" s="14"/>
    </row>
    <row r="183" spans="1:9" x14ac:dyDescent="0.25">
      <c r="A183" s="13"/>
      <c r="B183" s="13"/>
      <c r="C183" s="13"/>
      <c r="D183" s="13"/>
      <c r="E183" s="14"/>
      <c r="F183" s="14"/>
      <c r="G183" s="14"/>
      <c r="H183" s="15"/>
      <c r="I183" s="14"/>
    </row>
    <row r="184" spans="1:9" x14ac:dyDescent="0.25">
      <c r="A184" s="13"/>
      <c r="B184" s="13"/>
      <c r="C184" s="13"/>
      <c r="D184" s="13"/>
      <c r="E184" s="14"/>
      <c r="F184" s="14"/>
      <c r="G184" s="14"/>
      <c r="H184" s="15"/>
      <c r="I184" s="14"/>
    </row>
    <row r="185" spans="1:9" x14ac:dyDescent="0.25">
      <c r="A185" s="13"/>
      <c r="B185" s="13"/>
      <c r="C185" s="13"/>
      <c r="D185" s="13"/>
      <c r="E185" s="14"/>
      <c r="F185" s="14"/>
      <c r="G185" s="14"/>
      <c r="H185" s="15"/>
      <c r="I185" s="14"/>
    </row>
    <row r="186" spans="1:9" x14ac:dyDescent="0.25">
      <c r="A186" s="13"/>
      <c r="B186" s="13"/>
      <c r="C186" s="13"/>
      <c r="D186" s="13"/>
      <c r="E186" s="14"/>
      <c r="F186" s="14"/>
      <c r="G186" s="14"/>
      <c r="H186" s="15"/>
      <c r="I186" s="14"/>
    </row>
    <row r="187" spans="1:9" x14ac:dyDescent="0.25">
      <c r="A187" s="13"/>
      <c r="B187" s="13"/>
      <c r="C187" s="13"/>
      <c r="D187" s="13"/>
      <c r="E187" s="14"/>
      <c r="F187" s="14"/>
      <c r="G187" s="14"/>
      <c r="H187" s="15"/>
      <c r="I187" s="14"/>
    </row>
    <row r="188" spans="1:9" x14ac:dyDescent="0.25">
      <c r="A188" s="13"/>
      <c r="B188" s="13"/>
      <c r="C188" s="13"/>
      <c r="D188" s="13"/>
      <c r="E188" s="14"/>
      <c r="F188" s="14"/>
      <c r="G188" s="14"/>
      <c r="H188" s="15"/>
      <c r="I188" s="14"/>
    </row>
    <row r="189" spans="1:9" x14ac:dyDescent="0.25">
      <c r="A189" s="13"/>
      <c r="B189" s="13"/>
      <c r="C189" s="13"/>
      <c r="D189" s="13"/>
      <c r="E189" s="14"/>
      <c r="F189" s="14"/>
      <c r="G189" s="14"/>
      <c r="H189" s="15"/>
      <c r="I189" s="14"/>
    </row>
    <row r="190" spans="1:9" x14ac:dyDescent="0.25">
      <c r="A190" s="13"/>
      <c r="B190" s="13"/>
      <c r="C190" s="13"/>
      <c r="D190" s="13"/>
      <c r="E190" s="14"/>
      <c r="F190" s="14"/>
      <c r="G190" s="14"/>
      <c r="H190" s="15"/>
      <c r="I190" s="14"/>
    </row>
    <row r="191" spans="1:9" x14ac:dyDescent="0.25">
      <c r="A191" s="13"/>
      <c r="B191" s="13"/>
      <c r="C191" s="13"/>
      <c r="D191" s="13"/>
      <c r="E191" s="14"/>
      <c r="F191" s="14"/>
      <c r="G191" s="14"/>
      <c r="H191" s="15"/>
      <c r="I191" s="14"/>
    </row>
    <row r="192" spans="1:9" x14ac:dyDescent="0.25">
      <c r="A192" s="13"/>
      <c r="B192" s="13"/>
      <c r="C192" s="13"/>
      <c r="D192" s="13"/>
      <c r="E192" s="14"/>
      <c r="F192" s="14"/>
      <c r="G192" s="14"/>
      <c r="H192" s="15"/>
      <c r="I192" s="14"/>
    </row>
    <row r="193" spans="1:9" x14ac:dyDescent="0.25">
      <c r="A193" s="13"/>
      <c r="B193" s="13"/>
      <c r="C193" s="13"/>
      <c r="D193" s="13"/>
      <c r="E193" s="14"/>
      <c r="F193" s="14"/>
      <c r="G193" s="14"/>
      <c r="H193" s="15"/>
      <c r="I193" s="14"/>
    </row>
    <row r="194" spans="1:9" x14ac:dyDescent="0.25">
      <c r="A194" s="13"/>
      <c r="B194" s="13"/>
      <c r="C194" s="13"/>
      <c r="D194" s="13"/>
      <c r="E194" s="14"/>
      <c r="F194" s="14"/>
      <c r="G194" s="14"/>
      <c r="H194" s="15"/>
      <c r="I194" s="14"/>
    </row>
    <row r="195" spans="1:9" x14ac:dyDescent="0.25">
      <c r="A195" s="13"/>
      <c r="B195" s="13"/>
      <c r="C195" s="13"/>
      <c r="D195" s="13"/>
      <c r="E195" s="14"/>
      <c r="F195" s="14"/>
      <c r="G195" s="14"/>
      <c r="H195" s="15"/>
      <c r="I195" s="14"/>
    </row>
    <row r="196" spans="1:9" x14ac:dyDescent="0.25">
      <c r="A196" s="13"/>
      <c r="B196" s="13"/>
      <c r="C196" s="13"/>
      <c r="D196" s="13"/>
      <c r="E196" s="14"/>
      <c r="F196" s="14"/>
      <c r="G196" s="14"/>
      <c r="H196" s="15"/>
      <c r="I196" s="14"/>
    </row>
    <row r="197" spans="1:9" x14ac:dyDescent="0.25">
      <c r="A197" s="13"/>
      <c r="B197" s="13"/>
      <c r="C197" s="13"/>
      <c r="D197" s="13"/>
      <c r="E197" s="14"/>
      <c r="F197" s="14"/>
      <c r="G197" s="14"/>
      <c r="H197" s="15"/>
      <c r="I197" s="14"/>
    </row>
    <row r="198" spans="1:9" x14ac:dyDescent="0.25">
      <c r="A198" s="13"/>
      <c r="B198" s="13"/>
      <c r="C198" s="13"/>
      <c r="D198" s="13"/>
      <c r="E198" s="14"/>
      <c r="F198" s="14"/>
      <c r="G198" s="14"/>
      <c r="H198" s="15"/>
      <c r="I198" s="14"/>
    </row>
    <row r="199" spans="1:9" x14ac:dyDescent="0.25">
      <c r="A199" s="13"/>
      <c r="B199" s="13"/>
      <c r="C199" s="13"/>
      <c r="D199" s="13"/>
      <c r="E199" s="14"/>
      <c r="F199" s="14"/>
      <c r="G199" s="14"/>
      <c r="H199" s="15"/>
      <c r="I199" s="14"/>
    </row>
    <row r="200" spans="1:9" x14ac:dyDescent="0.25">
      <c r="A200" s="13"/>
      <c r="B200" s="13"/>
      <c r="C200" s="13"/>
      <c r="D200" s="13"/>
      <c r="E200" s="14"/>
      <c r="F200" s="14"/>
      <c r="G200" s="14"/>
      <c r="H200" s="15"/>
      <c r="I200" s="14"/>
    </row>
    <row r="201" spans="1:9" x14ac:dyDescent="0.25">
      <c r="A201" s="13"/>
      <c r="B201" s="13"/>
      <c r="C201" s="13"/>
      <c r="D201" s="13"/>
      <c r="E201" s="14"/>
      <c r="F201" s="14"/>
      <c r="G201" s="14"/>
      <c r="H201" s="15"/>
      <c r="I201" s="14"/>
    </row>
    <row r="202" spans="1:9" x14ac:dyDescent="0.25">
      <c r="A202" s="13"/>
      <c r="B202" s="13"/>
      <c r="C202" s="13"/>
      <c r="D202" s="13"/>
      <c r="E202" s="14"/>
      <c r="F202" s="14"/>
      <c r="G202" s="14"/>
      <c r="H202" s="15"/>
      <c r="I202" s="14"/>
    </row>
    <row r="203" spans="1:9" x14ac:dyDescent="0.25">
      <c r="A203" s="13"/>
      <c r="B203" s="13"/>
      <c r="C203" s="13"/>
      <c r="D203" s="13"/>
      <c r="E203" s="14"/>
      <c r="F203" s="14"/>
      <c r="G203" s="14"/>
      <c r="H203" s="15"/>
      <c r="I203" s="14"/>
    </row>
    <row r="204" spans="1:9" x14ac:dyDescent="0.25">
      <c r="A204" s="13"/>
      <c r="B204" s="13"/>
      <c r="C204" s="13"/>
      <c r="D204" s="13"/>
      <c r="E204" s="14"/>
      <c r="F204" s="14"/>
      <c r="G204" s="14"/>
      <c r="H204" s="15"/>
      <c r="I204" s="14"/>
    </row>
    <row r="205" spans="1:9" x14ac:dyDescent="0.25">
      <c r="A205" s="13"/>
      <c r="B205" s="13"/>
      <c r="C205" s="13"/>
      <c r="D205" s="13"/>
      <c r="E205" s="14"/>
      <c r="F205" s="14"/>
      <c r="G205" s="14"/>
      <c r="H205" s="15"/>
      <c r="I205" s="14"/>
    </row>
    <row r="206" spans="1:9" x14ac:dyDescent="0.25">
      <c r="A206" s="13"/>
      <c r="B206" s="13"/>
      <c r="C206" s="13"/>
      <c r="D206" s="13"/>
      <c r="E206" s="14"/>
      <c r="F206" s="14"/>
      <c r="G206" s="14"/>
      <c r="H206" s="15"/>
      <c r="I206" s="14"/>
    </row>
    <row r="207" spans="1:9" x14ac:dyDescent="0.25">
      <c r="A207" s="13"/>
      <c r="B207" s="13"/>
      <c r="C207" s="13"/>
      <c r="D207" s="13"/>
      <c r="E207" s="14"/>
      <c r="F207" s="14"/>
      <c r="G207" s="14"/>
      <c r="H207" s="15"/>
      <c r="I207" s="14"/>
    </row>
    <row r="208" spans="1:9" x14ac:dyDescent="0.25">
      <c r="A208" s="13"/>
      <c r="B208" s="13"/>
      <c r="C208" s="13"/>
      <c r="D208" s="13"/>
      <c r="E208" s="14"/>
      <c r="F208" s="14"/>
      <c r="G208" s="14"/>
      <c r="H208" s="15"/>
      <c r="I208" s="14"/>
    </row>
    <row r="209" spans="1:9" x14ac:dyDescent="0.25">
      <c r="A209" s="13"/>
      <c r="B209" s="13"/>
      <c r="C209" s="13"/>
      <c r="D209" s="13"/>
      <c r="E209" s="14"/>
      <c r="F209" s="14"/>
      <c r="G209" s="14"/>
      <c r="H209" s="15"/>
      <c r="I209" s="14"/>
    </row>
    <row r="210" spans="1:9" x14ac:dyDescent="0.25">
      <c r="A210" s="13"/>
      <c r="B210" s="13"/>
      <c r="C210" s="13"/>
      <c r="D210" s="13"/>
      <c r="E210" s="14"/>
      <c r="F210" s="14"/>
      <c r="G210" s="14"/>
      <c r="H210" s="15"/>
      <c r="I210" s="14"/>
    </row>
    <row r="211" spans="1:9" x14ac:dyDescent="0.25">
      <c r="A211" s="13"/>
      <c r="B211" s="13"/>
      <c r="C211" s="13"/>
      <c r="D211" s="13"/>
      <c r="E211" s="14"/>
      <c r="F211" s="14"/>
      <c r="G211" s="14"/>
      <c r="H211" s="15"/>
      <c r="I211" s="14"/>
    </row>
    <row r="212" spans="1:9" x14ac:dyDescent="0.25">
      <c r="A212" s="13"/>
      <c r="B212" s="13"/>
      <c r="C212" s="13"/>
      <c r="D212" s="13"/>
      <c r="E212" s="14"/>
      <c r="F212" s="14"/>
      <c r="G212" s="14"/>
      <c r="H212" s="15"/>
      <c r="I212" s="14"/>
    </row>
    <row r="213" spans="1:9" x14ac:dyDescent="0.25">
      <c r="A213" s="13"/>
      <c r="B213" s="13"/>
      <c r="C213" s="13"/>
      <c r="D213" s="13"/>
      <c r="E213" s="14"/>
      <c r="F213" s="14"/>
      <c r="G213" s="14"/>
      <c r="H213" s="15"/>
      <c r="I213" s="14"/>
    </row>
    <row r="214" spans="1:9" x14ac:dyDescent="0.25">
      <c r="A214" s="13"/>
      <c r="B214" s="13"/>
      <c r="C214" s="13"/>
      <c r="D214" s="13"/>
      <c r="E214" s="14"/>
      <c r="F214" s="14"/>
      <c r="G214" s="14"/>
      <c r="H214" s="15"/>
      <c r="I214" s="14"/>
    </row>
    <row r="215" spans="1:9" x14ac:dyDescent="0.25">
      <c r="A215" s="13"/>
      <c r="B215" s="13"/>
      <c r="C215" s="13"/>
      <c r="D215" s="13"/>
      <c r="E215" s="14"/>
      <c r="F215" s="14"/>
      <c r="G215" s="14"/>
      <c r="H215" s="15"/>
      <c r="I215" s="14"/>
    </row>
    <row r="216" spans="1:9" x14ac:dyDescent="0.25">
      <c r="A216" s="13"/>
      <c r="B216" s="13"/>
      <c r="C216" s="13"/>
      <c r="D216" s="13"/>
      <c r="E216" s="14"/>
      <c r="F216" s="14"/>
      <c r="G216" s="14"/>
      <c r="H216" s="15"/>
      <c r="I216" s="14"/>
    </row>
    <row r="217" spans="1:9" x14ac:dyDescent="0.25">
      <c r="A217" s="13"/>
      <c r="B217" s="13"/>
      <c r="C217" s="13"/>
      <c r="D217" s="13"/>
      <c r="E217" s="14"/>
      <c r="F217" s="14"/>
      <c r="G217" s="14"/>
      <c r="H217" s="15"/>
      <c r="I217" s="14"/>
    </row>
    <row r="218" spans="1:9" x14ac:dyDescent="0.25">
      <c r="A218" s="13"/>
      <c r="B218" s="13"/>
      <c r="C218" s="13"/>
      <c r="D218" s="13"/>
      <c r="E218" s="14"/>
      <c r="F218" s="14"/>
      <c r="G218" s="14"/>
      <c r="H218" s="15"/>
      <c r="I218" s="14"/>
    </row>
    <row r="219" spans="1:9" x14ac:dyDescent="0.25">
      <c r="A219" s="13"/>
      <c r="B219" s="13"/>
      <c r="C219" s="13"/>
      <c r="D219" s="13"/>
      <c r="E219" s="14"/>
      <c r="F219" s="14"/>
      <c r="G219" s="14"/>
      <c r="H219" s="15"/>
      <c r="I219" s="14"/>
    </row>
    <row r="220" spans="1:9" x14ac:dyDescent="0.25">
      <c r="A220" s="13"/>
      <c r="B220" s="13"/>
      <c r="C220" s="13"/>
      <c r="D220" s="13"/>
      <c r="E220" s="14"/>
      <c r="F220" s="14"/>
      <c r="G220" s="14"/>
      <c r="H220" s="15"/>
      <c r="I220" s="14"/>
    </row>
    <row r="221" spans="1:9" x14ac:dyDescent="0.25">
      <c r="A221" s="13"/>
      <c r="B221" s="13"/>
      <c r="C221" s="13"/>
      <c r="D221" s="13"/>
      <c r="E221" s="14"/>
      <c r="F221" s="14"/>
      <c r="G221" s="14"/>
      <c r="H221" s="15"/>
      <c r="I221" s="14"/>
    </row>
    <row r="222" spans="1:9" x14ac:dyDescent="0.25">
      <c r="A222" s="13"/>
      <c r="B222" s="13"/>
      <c r="C222" s="13"/>
      <c r="D222" s="13"/>
      <c r="E222" s="14"/>
      <c r="F222" s="14"/>
      <c r="G222" s="14"/>
      <c r="H222" s="15"/>
      <c r="I222" s="14"/>
    </row>
    <row r="223" spans="1:9" x14ac:dyDescent="0.25">
      <c r="A223" s="13"/>
      <c r="B223" s="13"/>
      <c r="C223" s="13"/>
      <c r="D223" s="13"/>
      <c r="E223" s="14"/>
      <c r="F223" s="14"/>
      <c r="G223" s="14"/>
      <c r="H223" s="15"/>
      <c r="I223" s="14"/>
    </row>
    <row r="224" spans="1:9" x14ac:dyDescent="0.25">
      <c r="A224" s="13"/>
      <c r="B224" s="13"/>
      <c r="C224" s="13"/>
      <c r="D224" s="13"/>
      <c r="E224" s="14"/>
      <c r="F224" s="14"/>
      <c r="G224" s="14"/>
      <c r="H224" s="15"/>
      <c r="I224" s="14"/>
    </row>
    <row r="225" spans="1:9" x14ac:dyDescent="0.25">
      <c r="A225" s="13"/>
      <c r="B225" s="13"/>
      <c r="C225" s="13"/>
      <c r="D225" s="13"/>
      <c r="E225" s="14"/>
      <c r="F225" s="14"/>
      <c r="G225" s="14"/>
      <c r="H225" s="15"/>
      <c r="I225" s="14"/>
    </row>
    <row r="226" spans="1:9" x14ac:dyDescent="0.25">
      <c r="A226" s="13"/>
      <c r="B226" s="13"/>
      <c r="C226" s="13"/>
      <c r="D226" s="13"/>
      <c r="E226" s="14"/>
      <c r="F226" s="14"/>
      <c r="G226" s="14"/>
      <c r="H226" s="15"/>
      <c r="I226" s="14"/>
    </row>
    <row r="227" spans="1:9" x14ac:dyDescent="0.25">
      <c r="A227" s="13"/>
      <c r="B227" s="13"/>
      <c r="C227" s="13"/>
      <c r="D227" s="13"/>
      <c r="E227" s="14"/>
      <c r="F227" s="14"/>
      <c r="G227" s="14"/>
      <c r="H227" s="15"/>
      <c r="I227" s="14"/>
    </row>
    <row r="228" spans="1:9" x14ac:dyDescent="0.25">
      <c r="A228" s="13"/>
      <c r="B228" s="13"/>
      <c r="C228" s="13"/>
      <c r="D228" s="13"/>
      <c r="E228" s="14"/>
      <c r="F228" s="14"/>
      <c r="G228" s="14"/>
      <c r="H228" s="15"/>
      <c r="I228" s="14"/>
    </row>
    <row r="229" spans="1:9" x14ac:dyDescent="0.25">
      <c r="A229" s="13"/>
      <c r="B229" s="13"/>
      <c r="C229" s="13"/>
      <c r="D229" s="13"/>
      <c r="E229" s="14"/>
      <c r="F229" s="14"/>
      <c r="G229" s="14"/>
      <c r="H229" s="15"/>
      <c r="I229" s="14"/>
    </row>
    <row r="230" spans="1:9" x14ac:dyDescent="0.25">
      <c r="A230" s="13"/>
      <c r="B230" s="13"/>
      <c r="C230" s="13"/>
      <c r="D230" s="13"/>
      <c r="E230" s="14"/>
      <c r="F230" s="14"/>
      <c r="G230" s="14"/>
      <c r="H230" s="15"/>
      <c r="I230" s="14"/>
    </row>
    <row r="231" spans="1:9" x14ac:dyDescent="0.25">
      <c r="A231" s="13"/>
      <c r="B231" s="13"/>
      <c r="C231" s="13"/>
      <c r="D231" s="13"/>
      <c r="E231" s="14"/>
      <c r="F231" s="14"/>
      <c r="G231" s="14"/>
      <c r="H231" s="15"/>
      <c r="I231" s="14"/>
    </row>
    <row r="232" spans="1:9" x14ac:dyDescent="0.25">
      <c r="A232" s="13"/>
      <c r="B232" s="13"/>
      <c r="C232" s="13"/>
      <c r="D232" s="13"/>
      <c r="E232" s="14"/>
      <c r="F232" s="14"/>
      <c r="G232" s="14"/>
      <c r="H232" s="15"/>
      <c r="I232" s="14"/>
    </row>
    <row r="233" spans="1:9" x14ac:dyDescent="0.25">
      <c r="A233" s="13"/>
      <c r="B233" s="13"/>
      <c r="C233" s="13"/>
      <c r="D233" s="13"/>
      <c r="E233" s="14"/>
      <c r="F233" s="14"/>
      <c r="G233" s="14"/>
      <c r="H233" s="15"/>
      <c r="I233" s="14"/>
    </row>
    <row r="234" spans="1:9" x14ac:dyDescent="0.25">
      <c r="A234" s="13"/>
      <c r="B234" s="13"/>
      <c r="C234" s="13"/>
      <c r="D234" s="13"/>
      <c r="E234" s="14"/>
      <c r="F234" s="14"/>
      <c r="G234" s="14"/>
      <c r="H234" s="15"/>
      <c r="I234" s="14"/>
    </row>
    <row r="235" spans="1:9" x14ac:dyDescent="0.25">
      <c r="A235" s="13"/>
      <c r="B235" s="13"/>
      <c r="C235" s="13"/>
      <c r="D235" s="13"/>
      <c r="E235" s="14"/>
      <c r="F235" s="14"/>
      <c r="G235" s="14"/>
      <c r="H235" s="15"/>
      <c r="I235" s="14"/>
    </row>
    <row r="236" spans="1:9" x14ac:dyDescent="0.25">
      <c r="A236" s="13"/>
      <c r="B236" s="13"/>
      <c r="C236" s="13"/>
      <c r="D236" s="13"/>
      <c r="E236" s="14"/>
      <c r="F236" s="14"/>
      <c r="G236" s="14"/>
      <c r="H236" s="15"/>
      <c r="I236" s="14"/>
    </row>
    <row r="237" spans="1:9" x14ac:dyDescent="0.25">
      <c r="A237" s="13"/>
      <c r="B237" s="13"/>
      <c r="C237" s="13"/>
      <c r="D237" s="13"/>
      <c r="E237" s="14"/>
      <c r="F237" s="14"/>
      <c r="G237" s="14"/>
      <c r="H237" s="15"/>
      <c r="I237" s="14"/>
    </row>
    <row r="238" spans="1:9" x14ac:dyDescent="0.25">
      <c r="A238" s="13"/>
      <c r="B238" s="13"/>
      <c r="C238" s="13"/>
      <c r="D238" s="13"/>
      <c r="E238" s="14"/>
      <c r="F238" s="14"/>
      <c r="G238" s="14"/>
      <c r="H238" s="15"/>
      <c r="I238" s="14"/>
    </row>
    <row r="239" spans="1:9" x14ac:dyDescent="0.25">
      <c r="A239" s="13"/>
      <c r="B239" s="13"/>
      <c r="C239" s="13"/>
      <c r="D239" s="13"/>
      <c r="E239" s="14"/>
      <c r="F239" s="14"/>
      <c r="G239" s="14"/>
      <c r="H239" s="15"/>
      <c r="I239" s="14"/>
    </row>
    <row r="240" spans="1:9" x14ac:dyDescent="0.25">
      <c r="A240" s="13"/>
      <c r="B240" s="13"/>
      <c r="C240" s="13"/>
      <c r="D240" s="13"/>
      <c r="E240" s="14"/>
      <c r="F240" s="14"/>
      <c r="G240" s="14"/>
      <c r="H240" s="15"/>
      <c r="I240" s="14"/>
    </row>
    <row r="241" spans="1:9" x14ac:dyDescent="0.25">
      <c r="A241" s="13"/>
      <c r="B241" s="13"/>
      <c r="C241" s="13"/>
      <c r="D241" s="13"/>
      <c r="E241" s="14"/>
      <c r="F241" s="14"/>
      <c r="G241" s="14"/>
      <c r="H241" s="15"/>
      <c r="I241" s="14"/>
    </row>
    <row r="242" spans="1:9" x14ac:dyDescent="0.25">
      <c r="A242" s="13"/>
      <c r="B242" s="13"/>
      <c r="C242" s="13"/>
      <c r="D242" s="13"/>
      <c r="E242" s="14"/>
      <c r="F242" s="14"/>
      <c r="G242" s="14"/>
      <c r="H242" s="15"/>
      <c r="I242" s="14"/>
    </row>
    <row r="243" spans="1:9" x14ac:dyDescent="0.25">
      <c r="A243" s="13"/>
      <c r="B243" s="13"/>
      <c r="C243" s="13"/>
      <c r="D243" s="13"/>
      <c r="E243" s="14"/>
      <c r="F243" s="14"/>
      <c r="G243" s="14"/>
      <c r="H243" s="15"/>
      <c r="I243" s="14"/>
    </row>
    <row r="244" spans="1:9" x14ac:dyDescent="0.25">
      <c r="A244" s="13"/>
      <c r="B244" s="13"/>
      <c r="C244" s="13"/>
      <c r="D244" s="13"/>
      <c r="E244" s="14"/>
      <c r="F244" s="14"/>
      <c r="G244" s="14"/>
      <c r="H244" s="15"/>
      <c r="I244" s="14"/>
    </row>
    <row r="245" spans="1:9" x14ac:dyDescent="0.25">
      <c r="A245" s="13"/>
      <c r="B245" s="13"/>
      <c r="C245" s="13"/>
      <c r="D245" s="13"/>
      <c r="E245" s="14"/>
      <c r="F245" s="14"/>
      <c r="G245" s="14"/>
      <c r="H245" s="15"/>
      <c r="I245" s="14"/>
    </row>
    <row r="246" spans="1:9" x14ac:dyDescent="0.25">
      <c r="A246" s="13"/>
      <c r="B246" s="13"/>
      <c r="C246" s="13"/>
      <c r="D246" s="13"/>
      <c r="E246" s="14"/>
      <c r="F246" s="14"/>
      <c r="G246" s="14"/>
      <c r="H246" s="15"/>
      <c r="I246" s="14"/>
    </row>
    <row r="247" spans="1:9" x14ac:dyDescent="0.25">
      <c r="A247" s="13"/>
      <c r="B247" s="13"/>
      <c r="C247" s="13"/>
      <c r="D247" s="13"/>
      <c r="E247" s="14"/>
      <c r="F247" s="14"/>
      <c r="G247" s="14"/>
      <c r="H247" s="15"/>
      <c r="I247" s="14"/>
    </row>
    <row r="248" spans="1:9" x14ac:dyDescent="0.25">
      <c r="A248" s="13"/>
      <c r="B248" s="13"/>
      <c r="C248" s="13"/>
      <c r="D248" s="13"/>
      <c r="E248" s="14"/>
      <c r="F248" s="14"/>
      <c r="G248" s="14"/>
      <c r="H248" s="15"/>
      <c r="I248" s="14"/>
    </row>
    <row r="249" spans="1:9" x14ac:dyDescent="0.25">
      <c r="A249" s="13"/>
      <c r="B249" s="13"/>
      <c r="C249" s="13"/>
      <c r="D249" s="13"/>
      <c r="E249" s="14"/>
      <c r="F249" s="14"/>
      <c r="G249" s="14"/>
      <c r="H249" s="15"/>
      <c r="I249" s="14"/>
    </row>
    <row r="250" spans="1:9" x14ac:dyDescent="0.25">
      <c r="A250" s="13"/>
      <c r="B250" s="13"/>
      <c r="C250" s="13"/>
      <c r="D250" s="13"/>
      <c r="E250" s="14"/>
      <c r="F250" s="14"/>
      <c r="G250" s="14"/>
      <c r="H250" s="15"/>
      <c r="I250" s="14"/>
    </row>
    <row r="251" spans="1:9" x14ac:dyDescent="0.25">
      <c r="A251" s="13"/>
      <c r="B251" s="13"/>
      <c r="C251" s="13"/>
      <c r="D251" s="13"/>
      <c r="E251" s="14"/>
      <c r="F251" s="14"/>
      <c r="G251" s="14"/>
      <c r="H251" s="15"/>
      <c r="I251" s="14"/>
    </row>
    <row r="252" spans="1:9" x14ac:dyDescent="0.25">
      <c r="A252" s="13"/>
      <c r="B252" s="13"/>
      <c r="C252" s="13"/>
      <c r="D252" s="13"/>
      <c r="E252" s="14"/>
      <c r="F252" s="14"/>
      <c r="G252" s="14"/>
      <c r="H252" s="15"/>
      <c r="I252" s="14"/>
    </row>
    <row r="253" spans="1:9" x14ac:dyDescent="0.25">
      <c r="A253" s="13"/>
      <c r="B253" s="13"/>
      <c r="C253" s="13"/>
      <c r="D253" s="13"/>
      <c r="E253" s="14"/>
      <c r="F253" s="14"/>
      <c r="G253" s="14"/>
      <c r="H253" s="15"/>
      <c r="I253" s="14"/>
    </row>
    <row r="254" spans="1:9" x14ac:dyDescent="0.25">
      <c r="A254" s="13"/>
      <c r="B254" s="13"/>
      <c r="C254" s="13"/>
      <c r="D254" s="13"/>
      <c r="E254" s="14"/>
      <c r="F254" s="14"/>
      <c r="G254" s="14"/>
      <c r="H254" s="15"/>
      <c r="I254" s="14"/>
    </row>
    <row r="255" spans="1:9" x14ac:dyDescent="0.25">
      <c r="A255" s="13"/>
      <c r="B255" s="13"/>
      <c r="C255" s="13"/>
      <c r="D255" s="13"/>
      <c r="E255" s="14"/>
      <c r="F255" s="14"/>
      <c r="G255" s="14"/>
      <c r="H255" s="15"/>
      <c r="I255" s="14"/>
    </row>
    <row r="256" spans="1:9" x14ac:dyDescent="0.25">
      <c r="A256" s="13"/>
      <c r="B256" s="13"/>
      <c r="C256" s="13"/>
      <c r="D256" s="13"/>
      <c r="E256" s="14"/>
      <c r="F256" s="14"/>
      <c r="G256" s="14"/>
      <c r="H256" s="15"/>
      <c r="I256" s="14"/>
    </row>
    <row r="257" spans="1:9" x14ac:dyDescent="0.25">
      <c r="A257" s="13"/>
      <c r="B257" s="13"/>
      <c r="C257" s="13"/>
      <c r="D257" s="13"/>
      <c r="E257" s="14"/>
      <c r="F257" s="14"/>
      <c r="G257" s="14"/>
      <c r="H257" s="15"/>
      <c r="I257" s="14"/>
    </row>
    <row r="258" spans="1:9" x14ac:dyDescent="0.25">
      <c r="A258" s="13"/>
      <c r="B258" s="13"/>
      <c r="C258" s="13"/>
      <c r="D258" s="13"/>
      <c r="E258" s="14"/>
      <c r="F258" s="14"/>
      <c r="G258" s="14"/>
      <c r="H258" s="15"/>
      <c r="I258" s="14"/>
    </row>
    <row r="259" spans="1:9" x14ac:dyDescent="0.25">
      <c r="A259" s="13"/>
      <c r="B259" s="13"/>
      <c r="C259" s="13"/>
      <c r="D259" s="13"/>
      <c r="E259" s="14"/>
      <c r="F259" s="14"/>
      <c r="G259" s="14"/>
      <c r="H259" s="15"/>
      <c r="I259" s="14"/>
    </row>
    <row r="260" spans="1:9" x14ac:dyDescent="0.25">
      <c r="A260" s="13"/>
      <c r="B260" s="13"/>
      <c r="C260" s="13"/>
      <c r="D260" s="13"/>
      <c r="E260" s="14"/>
      <c r="F260" s="14"/>
      <c r="G260" s="14"/>
      <c r="H260" s="15"/>
      <c r="I260" s="14"/>
    </row>
    <row r="261" spans="1:9" x14ac:dyDescent="0.25">
      <c r="A261" s="13"/>
      <c r="B261" s="13"/>
      <c r="C261" s="13"/>
      <c r="D261" s="13"/>
      <c r="E261" s="14"/>
      <c r="F261" s="14"/>
      <c r="G261" s="14"/>
      <c r="H261" s="15"/>
      <c r="I261" s="14"/>
    </row>
    <row r="262" spans="1:9" x14ac:dyDescent="0.25">
      <c r="A262" s="13"/>
      <c r="B262" s="13"/>
      <c r="C262" s="13"/>
      <c r="D262" s="13"/>
      <c r="E262" s="14"/>
      <c r="F262" s="14"/>
      <c r="G262" s="14"/>
      <c r="H262" s="15"/>
      <c r="I262" s="14"/>
    </row>
    <row r="263" spans="1:9" x14ac:dyDescent="0.25">
      <c r="A263" s="13"/>
      <c r="B263" s="13"/>
      <c r="C263" s="13"/>
      <c r="D263" s="13"/>
      <c r="E263" s="14"/>
      <c r="F263" s="14"/>
      <c r="G263" s="14"/>
      <c r="H263" s="15"/>
      <c r="I263" s="14"/>
    </row>
    <row r="264" spans="1:9" x14ac:dyDescent="0.25">
      <c r="A264" s="13"/>
      <c r="B264" s="13"/>
      <c r="C264" s="13"/>
      <c r="D264" s="13"/>
      <c r="E264" s="14"/>
      <c r="F264" s="14"/>
      <c r="G264" s="14"/>
      <c r="H264" s="15"/>
      <c r="I264" s="14"/>
    </row>
    <row r="265" spans="1:9" x14ac:dyDescent="0.25">
      <c r="A265" s="13"/>
      <c r="B265" s="13"/>
      <c r="C265" s="13"/>
      <c r="D265" s="13"/>
      <c r="E265" s="14"/>
      <c r="F265" s="14"/>
      <c r="G265" s="14"/>
      <c r="H265" s="15"/>
      <c r="I265" s="14"/>
    </row>
    <row r="266" spans="1:9" x14ac:dyDescent="0.25">
      <c r="A266" s="13"/>
      <c r="B266" s="13"/>
      <c r="C266" s="13"/>
      <c r="D266" s="13"/>
      <c r="E266" s="14"/>
      <c r="F266" s="14"/>
      <c r="G266" s="14"/>
      <c r="H266" s="15"/>
      <c r="I266" s="14"/>
    </row>
    <row r="267" spans="1:9" x14ac:dyDescent="0.25">
      <c r="A267" s="13"/>
      <c r="B267" s="13"/>
      <c r="C267" s="13"/>
      <c r="D267" s="13"/>
      <c r="E267" s="14"/>
      <c r="F267" s="14"/>
      <c r="G267" s="14"/>
      <c r="H267" s="15"/>
      <c r="I267" s="14"/>
    </row>
    <row r="268" spans="1:9" x14ac:dyDescent="0.25">
      <c r="A268" s="13"/>
      <c r="B268" s="13"/>
      <c r="C268" s="13"/>
      <c r="D268" s="13"/>
      <c r="E268" s="14"/>
      <c r="F268" s="14"/>
      <c r="G268" s="14"/>
      <c r="H268" s="15"/>
      <c r="I268" s="14"/>
    </row>
    <row r="269" spans="1:9" x14ac:dyDescent="0.25">
      <c r="A269" s="13"/>
      <c r="B269" s="13"/>
      <c r="C269" s="13"/>
      <c r="D269" s="13"/>
      <c r="E269" s="14"/>
      <c r="F269" s="14"/>
      <c r="G269" s="14"/>
      <c r="H269" s="15"/>
      <c r="I269" s="14"/>
    </row>
    <row r="270" spans="1:9" x14ac:dyDescent="0.25">
      <c r="A270" s="13"/>
      <c r="B270" s="13"/>
      <c r="C270" s="13"/>
      <c r="D270" s="13"/>
      <c r="E270" s="14"/>
      <c r="F270" s="14"/>
      <c r="G270" s="14"/>
      <c r="H270" s="15"/>
      <c r="I270" s="14"/>
    </row>
    <row r="271" spans="1:9" x14ac:dyDescent="0.25">
      <c r="A271" s="13"/>
      <c r="B271" s="13"/>
      <c r="C271" s="13"/>
      <c r="D271" s="13"/>
      <c r="E271" s="14"/>
      <c r="F271" s="14"/>
      <c r="G271" s="14"/>
      <c r="H271" s="15"/>
      <c r="I271" s="14"/>
    </row>
    <row r="272" spans="1:9" x14ac:dyDescent="0.25">
      <c r="A272" s="13"/>
      <c r="B272" s="13"/>
      <c r="C272" s="13"/>
      <c r="D272" s="13"/>
      <c r="E272" s="14"/>
      <c r="F272" s="14"/>
      <c r="G272" s="14"/>
      <c r="H272" s="15"/>
      <c r="I272" s="14"/>
    </row>
    <row r="273" spans="1:9" x14ac:dyDescent="0.25">
      <c r="A273" s="13"/>
      <c r="B273" s="13"/>
      <c r="C273" s="13"/>
      <c r="D273" s="13"/>
      <c r="E273" s="14"/>
      <c r="F273" s="14"/>
      <c r="G273" s="14"/>
      <c r="H273" s="15"/>
      <c r="I273" s="14"/>
    </row>
    <row r="274" spans="1:9" x14ac:dyDescent="0.25">
      <c r="A274" s="13"/>
      <c r="B274" s="13"/>
      <c r="C274" s="13"/>
      <c r="D274" s="13"/>
      <c r="E274" s="14"/>
      <c r="F274" s="14"/>
      <c r="G274" s="14"/>
      <c r="H274" s="15"/>
      <c r="I274" s="14"/>
    </row>
    <row r="275" spans="1:9" x14ac:dyDescent="0.25">
      <c r="A275" s="13"/>
      <c r="B275" s="13"/>
      <c r="C275" s="13"/>
      <c r="D275" s="13"/>
      <c r="E275" s="14"/>
      <c r="F275" s="14"/>
      <c r="G275" s="14"/>
      <c r="H275" s="15"/>
      <c r="I275" s="14"/>
    </row>
    <row r="276" spans="1:9" x14ac:dyDescent="0.25">
      <c r="A276" s="13"/>
      <c r="B276" s="13"/>
      <c r="C276" s="13"/>
      <c r="D276" s="13"/>
      <c r="E276" s="14"/>
      <c r="F276" s="14"/>
      <c r="G276" s="14"/>
      <c r="H276" s="15"/>
      <c r="I276" s="14"/>
    </row>
    <row r="277" spans="1:9" x14ac:dyDescent="0.25">
      <c r="A277" s="13"/>
      <c r="B277" s="13"/>
      <c r="C277" s="13"/>
      <c r="D277" s="13"/>
      <c r="E277" s="14"/>
      <c r="F277" s="14"/>
      <c r="G277" s="14"/>
      <c r="H277" s="15"/>
      <c r="I277" s="14"/>
    </row>
    <row r="278" spans="1:9" x14ac:dyDescent="0.25">
      <c r="A278" s="13"/>
      <c r="B278" s="13"/>
      <c r="C278" s="13"/>
      <c r="D278" s="13"/>
      <c r="E278" s="14"/>
      <c r="F278" s="14"/>
      <c r="G278" s="14"/>
      <c r="H278" s="15"/>
      <c r="I278" s="14"/>
    </row>
    <row r="279" spans="1:9" x14ac:dyDescent="0.25">
      <c r="A279" s="13"/>
      <c r="B279" s="13"/>
      <c r="C279" s="13"/>
      <c r="D279" s="13"/>
      <c r="E279" s="14"/>
      <c r="F279" s="14"/>
      <c r="G279" s="14"/>
      <c r="H279" s="15"/>
      <c r="I279" s="14"/>
    </row>
    <row r="280" spans="1:9" x14ac:dyDescent="0.25">
      <c r="A280" s="13"/>
      <c r="B280" s="13"/>
      <c r="C280" s="13"/>
      <c r="D280" s="13"/>
      <c r="E280" s="14"/>
      <c r="F280" s="14"/>
      <c r="G280" s="14"/>
      <c r="H280" s="15"/>
      <c r="I280" s="14"/>
    </row>
    <row r="281" spans="1:9" x14ac:dyDescent="0.25">
      <c r="A281" s="13"/>
      <c r="B281" s="13"/>
      <c r="C281" s="13"/>
      <c r="D281" s="13"/>
      <c r="E281" s="14"/>
      <c r="F281" s="14"/>
      <c r="G281" s="14"/>
      <c r="H281" s="15"/>
      <c r="I281" s="14"/>
    </row>
    <row r="282" spans="1:9" x14ac:dyDescent="0.25">
      <c r="A282" s="13"/>
      <c r="B282" s="13"/>
      <c r="C282" s="13"/>
      <c r="D282" s="13"/>
      <c r="E282" s="14"/>
      <c r="F282" s="14"/>
      <c r="G282" s="14"/>
      <c r="H282" s="15"/>
      <c r="I282" s="14"/>
    </row>
    <row r="283" spans="1:9" x14ac:dyDescent="0.25">
      <c r="A283" s="13"/>
      <c r="B283" s="13"/>
      <c r="C283" s="13"/>
      <c r="D283" s="13"/>
      <c r="E283" s="14"/>
      <c r="F283" s="14"/>
      <c r="G283" s="14"/>
      <c r="H283" s="15"/>
      <c r="I283" s="14"/>
    </row>
    <row r="284" spans="1:9" x14ac:dyDescent="0.25">
      <c r="A284" s="13"/>
      <c r="B284" s="13"/>
      <c r="C284" s="13"/>
      <c r="D284" s="13"/>
      <c r="E284" s="14"/>
      <c r="F284" s="14"/>
      <c r="G284" s="14"/>
      <c r="H284" s="15"/>
      <c r="I284" s="14"/>
    </row>
    <row r="285" spans="1:9" x14ac:dyDescent="0.25">
      <c r="A285" s="13"/>
      <c r="B285" s="13"/>
      <c r="C285" s="13"/>
      <c r="D285" s="13"/>
      <c r="E285" s="14"/>
      <c r="F285" s="14"/>
      <c r="G285" s="14"/>
      <c r="H285" s="15"/>
      <c r="I285" s="14"/>
    </row>
    <row r="286" spans="1:9" x14ac:dyDescent="0.25">
      <c r="A286" s="13"/>
      <c r="B286" s="13"/>
      <c r="C286" s="13"/>
      <c r="D286" s="13"/>
      <c r="E286" s="14"/>
      <c r="F286" s="14"/>
      <c r="G286" s="14"/>
      <c r="H286" s="15"/>
      <c r="I286" s="14"/>
    </row>
    <row r="287" spans="1:9" x14ac:dyDescent="0.25">
      <c r="A287" s="13"/>
      <c r="B287" s="13"/>
      <c r="C287" s="13"/>
      <c r="D287" s="13"/>
      <c r="E287" s="14"/>
      <c r="F287" s="14"/>
      <c r="G287" s="14"/>
      <c r="H287" s="15"/>
      <c r="I287" s="14"/>
    </row>
    <row r="288" spans="1:9" x14ac:dyDescent="0.25">
      <c r="A288" s="13"/>
      <c r="B288" s="13"/>
      <c r="C288" s="13"/>
      <c r="D288" s="13"/>
      <c r="E288" s="14"/>
      <c r="F288" s="14"/>
      <c r="G288" s="14"/>
      <c r="H288" s="15"/>
      <c r="I288" s="14"/>
    </row>
    <row r="289" spans="1:9" x14ac:dyDescent="0.25">
      <c r="A289" s="13"/>
      <c r="B289" s="13"/>
      <c r="C289" s="13"/>
      <c r="D289" s="13"/>
      <c r="E289" s="14"/>
      <c r="F289" s="14"/>
      <c r="G289" s="14"/>
      <c r="H289" s="15"/>
      <c r="I289" s="14"/>
    </row>
    <row r="290" spans="1:9" x14ac:dyDescent="0.25">
      <c r="A290" s="13"/>
      <c r="B290" s="13"/>
      <c r="C290" s="13"/>
      <c r="D290" s="13"/>
      <c r="E290" s="14"/>
      <c r="F290" s="14"/>
      <c r="G290" s="14"/>
      <c r="H290" s="15"/>
      <c r="I290" s="14"/>
    </row>
    <row r="291" spans="1:9" x14ac:dyDescent="0.25">
      <c r="A291" s="13"/>
      <c r="B291" s="13"/>
      <c r="C291" s="13"/>
      <c r="D291" s="13"/>
      <c r="E291" s="14"/>
      <c r="F291" s="14"/>
      <c r="G291" s="14"/>
      <c r="H291" s="15"/>
      <c r="I291" s="14"/>
    </row>
    <row r="292" spans="1:9" x14ac:dyDescent="0.25">
      <c r="A292" s="13"/>
      <c r="B292" s="13"/>
      <c r="C292" s="13"/>
      <c r="D292" s="13"/>
      <c r="E292" s="14"/>
      <c r="F292" s="14"/>
      <c r="G292" s="14"/>
      <c r="H292" s="15"/>
      <c r="I292" s="14"/>
    </row>
    <row r="293" spans="1:9" x14ac:dyDescent="0.25">
      <c r="A293" s="13"/>
      <c r="B293" s="13"/>
      <c r="C293" s="13"/>
      <c r="D293" s="13"/>
      <c r="E293" s="14"/>
      <c r="F293" s="14"/>
      <c r="G293" s="14"/>
      <c r="H293" s="15"/>
      <c r="I293" s="14"/>
    </row>
    <row r="294" spans="1:9" x14ac:dyDescent="0.25">
      <c r="A294" s="13"/>
      <c r="B294" s="13"/>
      <c r="C294" s="13"/>
      <c r="D294" s="13"/>
      <c r="E294" s="14"/>
      <c r="F294" s="14"/>
      <c r="G294" s="14"/>
      <c r="H294" s="15"/>
      <c r="I294" s="14"/>
    </row>
    <row r="295" spans="1:9" x14ac:dyDescent="0.25">
      <c r="A295" s="13"/>
      <c r="B295" s="13"/>
      <c r="C295" s="13"/>
      <c r="D295" s="13"/>
      <c r="E295" s="14"/>
      <c r="F295" s="14"/>
      <c r="G295" s="14"/>
      <c r="H295" s="15"/>
      <c r="I295" s="14"/>
    </row>
    <row r="296" spans="1:9" x14ac:dyDescent="0.25">
      <c r="A296" s="13"/>
      <c r="B296" s="13"/>
      <c r="C296" s="13"/>
      <c r="D296" s="13"/>
      <c r="E296" s="14"/>
      <c r="F296" s="14"/>
      <c r="G296" s="14"/>
      <c r="H296" s="15"/>
      <c r="I296" s="14"/>
    </row>
    <row r="297" spans="1:9" x14ac:dyDescent="0.25">
      <c r="A297" s="13"/>
      <c r="B297" s="13"/>
      <c r="C297" s="13"/>
      <c r="D297" s="13"/>
      <c r="E297" s="14"/>
      <c r="F297" s="14"/>
      <c r="G297" s="14"/>
      <c r="H297" s="15"/>
      <c r="I297" s="14"/>
    </row>
    <row r="298" spans="1:9" x14ac:dyDescent="0.25">
      <c r="A298" s="13"/>
      <c r="B298" s="13"/>
      <c r="C298" s="13"/>
      <c r="D298" s="13"/>
      <c r="E298" s="14"/>
      <c r="F298" s="14"/>
      <c r="G298" s="14"/>
      <c r="H298" s="15"/>
      <c r="I298" s="14"/>
    </row>
    <row r="299" spans="1:9" x14ac:dyDescent="0.25">
      <c r="A299" s="13"/>
      <c r="B299" s="13"/>
      <c r="C299" s="13"/>
      <c r="D299" s="13"/>
      <c r="E299" s="14"/>
      <c r="F299" s="14"/>
      <c r="G299" s="14"/>
      <c r="H299" s="15"/>
      <c r="I299" s="14"/>
    </row>
    <row r="300" spans="1:9" x14ac:dyDescent="0.25">
      <c r="A300" s="13"/>
      <c r="B300" s="13"/>
      <c r="C300" s="13"/>
      <c r="D300" s="13"/>
      <c r="E300" s="14"/>
      <c r="F300" s="14"/>
      <c r="G300" s="14"/>
      <c r="H300" s="15"/>
      <c r="I300" s="14"/>
    </row>
    <row r="301" spans="1:9" x14ac:dyDescent="0.25">
      <c r="A301" s="13"/>
      <c r="B301" s="13"/>
      <c r="C301" s="13"/>
      <c r="D301" s="13"/>
      <c r="E301" s="14"/>
      <c r="F301" s="14"/>
      <c r="G301" s="14"/>
      <c r="H301" s="15"/>
      <c r="I301" s="14"/>
    </row>
    <row r="302" spans="1:9" x14ac:dyDescent="0.25">
      <c r="A302" s="13"/>
      <c r="B302" s="13"/>
      <c r="C302" s="13"/>
      <c r="D302" s="13"/>
      <c r="E302" s="14"/>
      <c r="F302" s="14"/>
      <c r="G302" s="14"/>
      <c r="H302" s="15"/>
      <c r="I302" s="14"/>
    </row>
    <row r="303" spans="1:9" x14ac:dyDescent="0.25">
      <c r="A303" s="13"/>
      <c r="B303" s="13"/>
      <c r="C303" s="13"/>
      <c r="D303" s="13"/>
      <c r="E303" s="14"/>
      <c r="F303" s="14"/>
      <c r="G303" s="14"/>
      <c r="H303" s="15"/>
      <c r="I303" s="14"/>
    </row>
    <row r="304" spans="1:9" x14ac:dyDescent="0.25">
      <c r="A304" s="13"/>
      <c r="B304" s="13"/>
      <c r="C304" s="13"/>
      <c r="D304" s="13"/>
      <c r="E304" s="14"/>
      <c r="F304" s="14"/>
      <c r="G304" s="14"/>
      <c r="H304" s="15"/>
      <c r="I304" s="14"/>
    </row>
    <row r="305" spans="1:9" x14ac:dyDescent="0.25">
      <c r="A305" s="13"/>
      <c r="B305" s="13"/>
      <c r="C305" s="13"/>
      <c r="D305" s="13"/>
      <c r="E305" s="14"/>
      <c r="F305" s="14"/>
      <c r="G305" s="14"/>
      <c r="H305" s="15"/>
      <c r="I305" s="14"/>
    </row>
    <row r="306" spans="1:9" x14ac:dyDescent="0.25">
      <c r="A306" s="13"/>
      <c r="B306" s="13"/>
      <c r="C306" s="13"/>
      <c r="D306" s="13"/>
      <c r="E306" s="14"/>
      <c r="F306" s="14"/>
      <c r="G306" s="14"/>
      <c r="H306" s="15"/>
      <c r="I306" s="14"/>
    </row>
    <row r="307" spans="1:9" x14ac:dyDescent="0.25">
      <c r="A307" s="13"/>
      <c r="B307" s="13"/>
      <c r="C307" s="13"/>
      <c r="D307" s="13"/>
      <c r="E307" s="14"/>
      <c r="F307" s="14"/>
      <c r="G307" s="14"/>
      <c r="H307" s="15"/>
      <c r="I307" s="14"/>
    </row>
    <row r="308" spans="1:9" x14ac:dyDescent="0.25">
      <c r="A308" s="13"/>
      <c r="B308" s="13"/>
      <c r="C308" s="13"/>
      <c r="D308" s="13"/>
      <c r="E308" s="14"/>
      <c r="F308" s="14"/>
      <c r="G308" s="14"/>
      <c r="H308" s="15"/>
      <c r="I308" s="14"/>
    </row>
    <row r="309" spans="1:9" x14ac:dyDescent="0.25">
      <c r="A309" s="13"/>
      <c r="B309" s="13"/>
      <c r="C309" s="13"/>
      <c r="D309" s="13"/>
      <c r="E309" s="14"/>
      <c r="F309" s="14"/>
      <c r="G309" s="14"/>
      <c r="H309" s="15"/>
      <c r="I309" s="14"/>
    </row>
    <row r="310" spans="1:9" x14ac:dyDescent="0.25">
      <c r="A310" s="13"/>
      <c r="B310" s="13"/>
      <c r="C310" s="13"/>
      <c r="D310" s="13"/>
      <c r="E310" s="14"/>
      <c r="F310" s="14"/>
      <c r="G310" s="14"/>
      <c r="H310" s="15"/>
      <c r="I310" s="14"/>
    </row>
    <row r="311" spans="1:9" x14ac:dyDescent="0.25">
      <c r="A311" s="13"/>
      <c r="B311" s="13"/>
      <c r="C311" s="13"/>
      <c r="D311" s="13"/>
      <c r="E311" s="14"/>
      <c r="F311" s="14"/>
      <c r="G311" s="14"/>
      <c r="H311" s="15"/>
      <c r="I311" s="14"/>
    </row>
    <row r="312" spans="1:9" x14ac:dyDescent="0.25">
      <c r="A312" s="13"/>
      <c r="B312" s="13"/>
      <c r="C312" s="13"/>
      <c r="D312" s="13"/>
      <c r="E312" s="14"/>
      <c r="F312" s="14"/>
      <c r="G312" s="14"/>
      <c r="H312" s="15"/>
      <c r="I312" s="14"/>
    </row>
    <row r="313" spans="1:9" x14ac:dyDescent="0.25">
      <c r="A313" s="13"/>
      <c r="B313" s="13"/>
      <c r="C313" s="13"/>
      <c r="D313" s="13"/>
      <c r="E313" s="14"/>
      <c r="F313" s="14"/>
      <c r="G313" s="14"/>
      <c r="H313" s="15"/>
      <c r="I313" s="14"/>
    </row>
    <row r="314" spans="1:9" x14ac:dyDescent="0.25">
      <c r="A314" s="13"/>
      <c r="B314" s="13"/>
      <c r="C314" s="13"/>
      <c r="D314" s="13"/>
      <c r="E314" s="14"/>
      <c r="F314" s="14"/>
      <c r="G314" s="14"/>
      <c r="H314" s="15"/>
      <c r="I314" s="14"/>
    </row>
    <row r="315" spans="1:9" x14ac:dyDescent="0.25">
      <c r="A315" s="13"/>
      <c r="B315" s="13"/>
      <c r="C315" s="13"/>
      <c r="D315" s="13"/>
      <c r="E315" s="14"/>
      <c r="F315" s="14"/>
      <c r="G315" s="14"/>
      <c r="H315" s="15"/>
      <c r="I315" s="14"/>
    </row>
    <row r="316" spans="1:9" x14ac:dyDescent="0.25">
      <c r="A316" s="13"/>
      <c r="B316" s="13"/>
      <c r="C316" s="13"/>
      <c r="D316" s="13"/>
      <c r="E316" s="14"/>
      <c r="F316" s="14"/>
      <c r="G316" s="14"/>
      <c r="H316" s="15"/>
      <c r="I316" s="14"/>
    </row>
    <row r="317" spans="1:9" x14ac:dyDescent="0.25">
      <c r="A317" s="13"/>
      <c r="B317" s="13"/>
      <c r="C317" s="13"/>
      <c r="D317" s="13"/>
      <c r="E317" s="14"/>
      <c r="F317" s="14"/>
      <c r="G317" s="14"/>
      <c r="H317" s="15"/>
      <c r="I317" s="14"/>
    </row>
    <row r="318" spans="1:9" x14ac:dyDescent="0.25">
      <c r="A318" s="13"/>
      <c r="B318" s="13"/>
      <c r="C318" s="13"/>
      <c r="D318" s="13"/>
      <c r="E318" s="14"/>
      <c r="F318" s="14"/>
      <c r="G318" s="14"/>
      <c r="H318" s="15"/>
      <c r="I318" s="14"/>
    </row>
    <row r="319" spans="1:9" x14ac:dyDescent="0.25">
      <c r="A319" s="13"/>
      <c r="B319" s="13"/>
      <c r="C319" s="13"/>
      <c r="D319" s="13"/>
      <c r="E319" s="14"/>
      <c r="F319" s="14"/>
      <c r="G319" s="14"/>
      <c r="H319" s="15"/>
      <c r="I319" s="14"/>
    </row>
    <row r="320" spans="1:9" x14ac:dyDescent="0.25">
      <c r="A320" s="13"/>
      <c r="B320" s="13"/>
      <c r="C320" s="13"/>
      <c r="D320" s="13"/>
      <c r="E320" s="14"/>
      <c r="F320" s="14"/>
      <c r="G320" s="14"/>
      <c r="H320" s="15"/>
      <c r="I320" s="14"/>
    </row>
    <row r="321" spans="1:9" x14ac:dyDescent="0.25">
      <c r="A321" s="13"/>
      <c r="B321" s="13"/>
      <c r="C321" s="13"/>
      <c r="D321" s="13"/>
      <c r="E321" s="14"/>
      <c r="F321" s="14"/>
      <c r="G321" s="14"/>
      <c r="H321" s="15"/>
      <c r="I321" s="14"/>
    </row>
    <row r="322" spans="1:9" x14ac:dyDescent="0.25">
      <c r="A322" s="13"/>
      <c r="B322" s="13"/>
      <c r="C322" s="13"/>
      <c r="D322" s="13"/>
      <c r="E322" s="14"/>
      <c r="F322" s="14"/>
      <c r="G322" s="14"/>
      <c r="H322" s="15"/>
      <c r="I322" s="14"/>
    </row>
    <row r="323" spans="1:9" x14ac:dyDescent="0.25">
      <c r="A323" s="13"/>
      <c r="B323" s="13"/>
      <c r="C323" s="13"/>
      <c r="D323" s="13"/>
      <c r="E323" s="14"/>
      <c r="F323" s="14"/>
      <c r="G323" s="14"/>
      <c r="H323" s="15"/>
      <c r="I323" s="14"/>
    </row>
    <row r="324" spans="1:9" x14ac:dyDescent="0.25">
      <c r="A324" s="13"/>
      <c r="B324" s="13"/>
      <c r="C324" s="13"/>
      <c r="D324" s="13"/>
      <c r="E324" s="14"/>
      <c r="F324" s="14"/>
      <c r="G324" s="14"/>
      <c r="H324" s="15"/>
      <c r="I324" s="14"/>
    </row>
    <row r="325" spans="1:9" x14ac:dyDescent="0.25">
      <c r="A325" s="13"/>
      <c r="B325" s="13"/>
      <c r="C325" s="13"/>
      <c r="D325" s="13"/>
      <c r="E325" s="14"/>
      <c r="F325" s="14"/>
      <c r="G325" s="14"/>
      <c r="H325" s="15"/>
      <c r="I325" s="14"/>
    </row>
    <row r="326" spans="1:9" x14ac:dyDescent="0.25">
      <c r="A326" s="13"/>
      <c r="B326" s="13"/>
      <c r="C326" s="13"/>
      <c r="D326" s="13"/>
      <c r="E326" s="14"/>
      <c r="F326" s="14"/>
      <c r="G326" s="14"/>
      <c r="H326" s="15"/>
      <c r="I326" s="14"/>
    </row>
    <row r="327" spans="1:9" x14ac:dyDescent="0.25">
      <c r="A327" s="13"/>
      <c r="B327" s="13"/>
      <c r="C327" s="13"/>
      <c r="D327" s="13"/>
      <c r="E327" s="14"/>
      <c r="F327" s="14"/>
      <c r="G327" s="14"/>
      <c r="H327" s="15"/>
      <c r="I327" s="14"/>
    </row>
    <row r="328" spans="1:9" x14ac:dyDescent="0.25">
      <c r="A328" s="13"/>
      <c r="B328" s="13"/>
      <c r="C328" s="13"/>
      <c r="D328" s="13"/>
      <c r="E328" s="14"/>
      <c r="F328" s="14"/>
      <c r="G328" s="14"/>
      <c r="H328" s="15"/>
      <c r="I328" s="14"/>
    </row>
    <row r="329" spans="1:9" x14ac:dyDescent="0.25">
      <c r="A329" s="13"/>
      <c r="B329" s="13"/>
      <c r="C329" s="13"/>
      <c r="D329" s="13"/>
      <c r="E329" s="14"/>
      <c r="F329" s="14"/>
      <c r="G329" s="14"/>
      <c r="H329" s="15"/>
      <c r="I329" s="14"/>
    </row>
    <row r="330" spans="1:9" x14ac:dyDescent="0.25">
      <c r="A330" s="13"/>
      <c r="B330" s="13"/>
      <c r="C330" s="13"/>
      <c r="D330" s="13"/>
      <c r="E330" s="14"/>
      <c r="F330" s="14"/>
      <c r="G330" s="14"/>
      <c r="H330" s="15"/>
      <c r="I330" s="14"/>
    </row>
    <row r="331" spans="1:9" x14ac:dyDescent="0.25">
      <c r="A331" s="13"/>
      <c r="B331" s="13"/>
      <c r="C331" s="13"/>
      <c r="D331" s="13"/>
      <c r="E331" s="14"/>
      <c r="F331" s="14"/>
      <c r="G331" s="14"/>
      <c r="H331" s="15"/>
      <c r="I331" s="14"/>
    </row>
    <row r="332" spans="1:9" x14ac:dyDescent="0.25">
      <c r="A332" s="13"/>
      <c r="B332" s="13"/>
      <c r="C332" s="13"/>
      <c r="D332" s="13"/>
      <c r="E332" s="14"/>
      <c r="F332" s="14"/>
      <c r="G332" s="14"/>
      <c r="H332" s="15"/>
      <c r="I332" s="14"/>
    </row>
    <row r="333" spans="1:9" x14ac:dyDescent="0.25">
      <c r="A333" s="13"/>
      <c r="B333" s="13"/>
      <c r="C333" s="13"/>
      <c r="D333" s="13"/>
      <c r="E333" s="14"/>
      <c r="F333" s="14"/>
      <c r="G333" s="14"/>
      <c r="H333" s="15"/>
      <c r="I333" s="14"/>
    </row>
    <row r="334" spans="1:9" x14ac:dyDescent="0.25">
      <c r="A334" s="13"/>
      <c r="B334" s="13"/>
      <c r="C334" s="13"/>
      <c r="D334" s="13"/>
      <c r="E334" s="14"/>
      <c r="F334" s="14"/>
      <c r="G334" s="14"/>
      <c r="H334" s="15"/>
      <c r="I334" s="14"/>
    </row>
    <row r="335" spans="1:9" x14ac:dyDescent="0.25">
      <c r="A335" s="13"/>
      <c r="B335" s="13"/>
      <c r="C335" s="13"/>
      <c r="D335" s="13"/>
      <c r="E335" s="14"/>
      <c r="F335" s="14"/>
      <c r="G335" s="14"/>
      <c r="H335" s="15"/>
      <c r="I335" s="14"/>
    </row>
    <row r="336" spans="1:9" x14ac:dyDescent="0.25">
      <c r="A336" s="13"/>
      <c r="B336" s="13"/>
      <c r="C336" s="13"/>
      <c r="D336" s="13"/>
      <c r="E336" s="14"/>
      <c r="F336" s="14"/>
      <c r="G336" s="14"/>
      <c r="H336" s="15"/>
      <c r="I336" s="14"/>
    </row>
    <row r="337" spans="1:9" x14ac:dyDescent="0.25">
      <c r="A337" s="13"/>
      <c r="B337" s="13"/>
      <c r="C337" s="13"/>
      <c r="D337" s="13"/>
      <c r="E337" s="14"/>
      <c r="F337" s="14"/>
      <c r="G337" s="14"/>
      <c r="H337" s="15"/>
      <c r="I337" s="14"/>
    </row>
    <row r="338" spans="1:9" x14ac:dyDescent="0.25">
      <c r="A338" s="13"/>
      <c r="B338" s="13"/>
      <c r="C338" s="13"/>
      <c r="D338" s="13"/>
      <c r="E338" s="14"/>
      <c r="F338" s="14"/>
      <c r="G338" s="14"/>
      <c r="H338" s="15"/>
      <c r="I338" s="14"/>
    </row>
    <row r="339" spans="1:9" x14ac:dyDescent="0.25">
      <c r="A339" s="13"/>
      <c r="B339" s="13"/>
      <c r="C339" s="13"/>
      <c r="D339" s="13"/>
      <c r="E339" s="14"/>
      <c r="F339" s="14"/>
      <c r="G339" s="14"/>
      <c r="H339" s="15"/>
      <c r="I339" s="14"/>
    </row>
    <row r="340" spans="1:9" x14ac:dyDescent="0.25">
      <c r="A340" s="13"/>
      <c r="B340" s="13"/>
      <c r="C340" s="13"/>
      <c r="D340" s="13"/>
      <c r="E340" s="14"/>
      <c r="F340" s="14"/>
      <c r="G340" s="14"/>
      <c r="H340" s="15"/>
      <c r="I340" s="14"/>
    </row>
    <row r="341" spans="1:9" x14ac:dyDescent="0.25">
      <c r="A341" s="13"/>
      <c r="B341" s="13"/>
      <c r="C341" s="13"/>
      <c r="D341" s="13"/>
      <c r="E341" s="14"/>
      <c r="F341" s="14"/>
      <c r="G341" s="14"/>
      <c r="H341" s="15"/>
      <c r="I341" s="14"/>
    </row>
    <row r="342" spans="1:9" x14ac:dyDescent="0.25">
      <c r="A342" s="13"/>
      <c r="B342" s="13"/>
      <c r="C342" s="13"/>
      <c r="D342" s="13"/>
      <c r="E342" s="14"/>
      <c r="F342" s="14"/>
      <c r="G342" s="14"/>
      <c r="H342" s="15"/>
      <c r="I342" s="14"/>
    </row>
    <row r="343" spans="1:9" x14ac:dyDescent="0.25">
      <c r="A343" s="13"/>
      <c r="B343" s="13"/>
      <c r="C343" s="13"/>
      <c r="D343" s="13"/>
      <c r="E343" s="14"/>
      <c r="F343" s="14"/>
      <c r="G343" s="14"/>
      <c r="H343" s="15"/>
      <c r="I343" s="14"/>
    </row>
    <row r="344" spans="1:9" x14ac:dyDescent="0.25">
      <c r="A344" s="13"/>
      <c r="B344" s="13"/>
      <c r="C344" s="13"/>
      <c r="D344" s="13"/>
      <c r="E344" s="14"/>
      <c r="F344" s="14"/>
      <c r="G344" s="14"/>
      <c r="H344" s="15"/>
      <c r="I344" s="14"/>
    </row>
    <row r="345" spans="1:9" x14ac:dyDescent="0.25">
      <c r="A345" s="13"/>
      <c r="B345" s="13"/>
      <c r="C345" s="13"/>
      <c r="D345" s="13"/>
      <c r="E345" s="14"/>
      <c r="F345" s="14"/>
      <c r="G345" s="14"/>
      <c r="H345" s="15"/>
      <c r="I345" s="14"/>
    </row>
    <row r="346" spans="1:9" x14ac:dyDescent="0.25">
      <c r="A346" s="13"/>
      <c r="B346" s="13"/>
      <c r="C346" s="13"/>
      <c r="D346" s="13"/>
      <c r="E346" s="14"/>
      <c r="F346" s="14"/>
      <c r="G346" s="14"/>
      <c r="H346" s="15"/>
      <c r="I346" s="14"/>
    </row>
    <row r="347" spans="1:9" x14ac:dyDescent="0.25">
      <c r="A347" s="13"/>
      <c r="B347" s="13"/>
      <c r="C347" s="13"/>
      <c r="D347" s="13"/>
      <c r="E347" s="14"/>
      <c r="F347" s="14"/>
      <c r="G347" s="14"/>
      <c r="H347" s="15"/>
      <c r="I347" s="14"/>
    </row>
    <row r="348" spans="1:9" x14ac:dyDescent="0.25">
      <c r="A348" s="13"/>
      <c r="B348" s="13"/>
      <c r="C348" s="13"/>
      <c r="D348" s="13"/>
      <c r="E348" s="14"/>
      <c r="F348" s="14"/>
      <c r="G348" s="14"/>
      <c r="H348" s="15"/>
      <c r="I348" s="14"/>
    </row>
    <row r="349" spans="1:9" x14ac:dyDescent="0.25">
      <c r="A349" s="13"/>
      <c r="B349" s="13"/>
      <c r="C349" s="13"/>
      <c r="D349" s="13"/>
      <c r="E349" s="14"/>
      <c r="F349" s="14"/>
      <c r="G349" s="14"/>
      <c r="H349" s="15"/>
      <c r="I349" s="14"/>
    </row>
    <row r="350" spans="1:9" x14ac:dyDescent="0.25">
      <c r="A350" s="13"/>
      <c r="B350" s="13"/>
      <c r="C350" s="13"/>
      <c r="D350" s="13"/>
      <c r="E350" s="14"/>
      <c r="F350" s="14"/>
      <c r="G350" s="14"/>
      <c r="H350" s="15"/>
      <c r="I350" s="14"/>
    </row>
    <row r="351" spans="1:9" x14ac:dyDescent="0.25">
      <c r="A351" s="13"/>
      <c r="B351" s="13"/>
      <c r="C351" s="13"/>
      <c r="D351" s="13"/>
      <c r="E351" s="14"/>
      <c r="F351" s="14"/>
      <c r="G351" s="14"/>
      <c r="H351" s="15"/>
      <c r="I351" s="14"/>
    </row>
    <row r="352" spans="1:9" x14ac:dyDescent="0.25">
      <c r="A352" s="13"/>
      <c r="B352" s="13"/>
      <c r="C352" s="13"/>
      <c r="D352" s="13"/>
      <c r="E352" s="14"/>
      <c r="F352" s="14"/>
      <c r="G352" s="14"/>
      <c r="H352" s="15"/>
      <c r="I352" s="14"/>
    </row>
    <row r="353" spans="1:9" x14ac:dyDescent="0.25">
      <c r="A353" s="13"/>
      <c r="B353" s="13"/>
      <c r="C353" s="13"/>
      <c r="D353" s="13"/>
      <c r="E353" s="14"/>
      <c r="F353" s="14"/>
      <c r="G353" s="14"/>
      <c r="H353" s="15"/>
      <c r="I353" s="14"/>
    </row>
  </sheetData>
  <sheetProtection algorithmName="SHA-512" hashValue="cGxcATTfYWBFFLRtIQrNgT1kKXtFpwtlwmy/HsXL1Mr/fcvSeUxy0r2pwlwNq7dQNA7FT9YItfCT5HwG0pEc1w==" saltValue="Q4w4Uh6j3HEHyAHxPMm5Hw==" spinCount="100000" sheet="1" objects="1" scenarios="1"/>
  <mergeCells count="4">
    <mergeCell ref="A14:I14"/>
    <mergeCell ref="A1:I1"/>
    <mergeCell ref="A9:I9"/>
    <mergeCell ref="A3:I3"/>
  </mergeCells>
  <pageMargins left="0.7" right="0.7" top="0.75" bottom="0.75" header="0.3" footer="0.3"/>
  <pageSetup scale="7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7F5672E0-7BF6-47C9-89D6-AFCEAA1E05DF}">
          <x14:formula1>
            <xm:f>'PHA-Level Funding'!$A$2:$A$2770</xm:f>
          </x14:formula1>
          <xm:sqref>B5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33AFD-1878-4196-8827-7749941F42A5}">
  <sheetPr codeName="Sheet2"/>
  <dimension ref="A1:F6546"/>
  <sheetViews>
    <sheetView workbookViewId="0">
      <selection activeCell="A2587" sqref="A2587"/>
    </sheetView>
  </sheetViews>
  <sheetFormatPr defaultColWidth="8.7109375" defaultRowHeight="15" x14ac:dyDescent="0.25"/>
  <cols>
    <col min="1" max="1" width="9" style="1" bestFit="1" customWidth="1"/>
    <col min="2" max="2" width="30.7109375" style="1" bestFit="1" customWidth="1"/>
    <col min="3" max="3" width="52" style="1" customWidth="1"/>
    <col min="4" max="4" width="18.28515625" style="1" bestFit="1" customWidth="1"/>
    <col min="5" max="5" width="17.5703125" style="1" customWidth="1"/>
    <col min="6" max="6" width="12.28515625" style="23" bestFit="1" customWidth="1"/>
    <col min="7" max="16384" width="8.7109375" style="1"/>
  </cols>
  <sheetData>
    <row r="1" spans="1:6" s="13" customFormat="1" ht="30" x14ac:dyDescent="0.25">
      <c r="A1" s="18" t="s">
        <v>5</v>
      </c>
      <c r="B1" s="18" t="s">
        <v>19</v>
      </c>
      <c r="C1" s="18" t="s">
        <v>6</v>
      </c>
      <c r="D1" s="18" t="s">
        <v>7</v>
      </c>
      <c r="E1" s="18" t="s">
        <v>17650</v>
      </c>
      <c r="F1" s="19" t="s">
        <v>8</v>
      </c>
    </row>
    <row r="2" spans="1:6" x14ac:dyDescent="0.25">
      <c r="A2" s="46" t="s">
        <v>23</v>
      </c>
      <c r="B2" s="46" t="s">
        <v>24</v>
      </c>
      <c r="C2" s="46" t="s">
        <v>25</v>
      </c>
      <c r="D2" s="46" t="s">
        <v>17711</v>
      </c>
      <c r="E2" s="47">
        <v>17006560</v>
      </c>
      <c r="F2" s="46" t="s">
        <v>20564</v>
      </c>
    </row>
    <row r="3" spans="1:6" x14ac:dyDescent="0.25">
      <c r="A3" s="46" t="s">
        <v>26</v>
      </c>
      <c r="B3" s="46" t="s">
        <v>24</v>
      </c>
      <c r="C3" s="46" t="s">
        <v>27</v>
      </c>
      <c r="D3" s="46" t="s">
        <v>17712</v>
      </c>
      <c r="E3" s="47">
        <v>8589790</v>
      </c>
      <c r="F3" s="46" t="s">
        <v>20564</v>
      </c>
    </row>
    <row r="4" spans="1:6" x14ac:dyDescent="0.25">
      <c r="A4" s="46" t="s">
        <v>28</v>
      </c>
      <c r="B4" s="46" t="s">
        <v>24</v>
      </c>
      <c r="C4" s="46" t="s">
        <v>29</v>
      </c>
      <c r="D4" s="46" t="s">
        <v>17713</v>
      </c>
      <c r="E4" s="47">
        <v>1855796</v>
      </c>
      <c r="F4" s="46" t="s">
        <v>20564</v>
      </c>
    </row>
    <row r="5" spans="1:6" x14ac:dyDescent="0.25">
      <c r="A5" s="46" t="s">
        <v>30</v>
      </c>
      <c r="B5" s="46" t="s">
        <v>24</v>
      </c>
      <c r="C5" s="46" t="s">
        <v>31</v>
      </c>
      <c r="D5" s="46" t="s">
        <v>17714</v>
      </c>
      <c r="E5" s="47">
        <v>2058168</v>
      </c>
      <c r="F5" s="46" t="s">
        <v>20564</v>
      </c>
    </row>
    <row r="6" spans="1:6" x14ac:dyDescent="0.25">
      <c r="A6" s="46" t="s">
        <v>32</v>
      </c>
      <c r="B6" s="46" t="s">
        <v>24</v>
      </c>
      <c r="C6" s="46" t="s">
        <v>33</v>
      </c>
      <c r="D6" s="46" t="s">
        <v>17715</v>
      </c>
      <c r="E6" s="47">
        <v>4129666</v>
      </c>
      <c r="F6" s="46" t="s">
        <v>20564</v>
      </c>
    </row>
    <row r="7" spans="1:6" x14ac:dyDescent="0.25">
      <c r="A7" s="46" t="s">
        <v>34</v>
      </c>
      <c r="B7" s="46" t="s">
        <v>24</v>
      </c>
      <c r="C7" s="46" t="s">
        <v>35</v>
      </c>
      <c r="D7" s="46" t="s">
        <v>17716</v>
      </c>
      <c r="E7" s="47">
        <v>371244</v>
      </c>
      <c r="F7" s="46" t="s">
        <v>20564</v>
      </c>
    </row>
    <row r="8" spans="1:6" x14ac:dyDescent="0.25">
      <c r="A8" s="46" t="s">
        <v>36</v>
      </c>
      <c r="B8" s="46" t="s">
        <v>24</v>
      </c>
      <c r="C8" s="46" t="s">
        <v>37</v>
      </c>
      <c r="D8" s="46" t="s">
        <v>17717</v>
      </c>
      <c r="E8" s="47">
        <v>1955890</v>
      </c>
      <c r="F8" s="46" t="s">
        <v>20564</v>
      </c>
    </row>
    <row r="9" spans="1:6" x14ac:dyDescent="0.25">
      <c r="A9" s="46" t="s">
        <v>38</v>
      </c>
      <c r="B9" s="46" t="s">
        <v>24</v>
      </c>
      <c r="C9" s="46" t="s">
        <v>39</v>
      </c>
      <c r="D9" s="46" t="s">
        <v>17718</v>
      </c>
      <c r="E9" s="47">
        <v>312932</v>
      </c>
      <c r="F9" s="46" t="s">
        <v>20564</v>
      </c>
    </row>
    <row r="10" spans="1:6" x14ac:dyDescent="0.25">
      <c r="A10" s="46" t="s">
        <v>40</v>
      </c>
      <c r="B10" s="46" t="s">
        <v>24</v>
      </c>
      <c r="C10" s="46" t="s">
        <v>41</v>
      </c>
      <c r="D10" s="46" t="s">
        <v>17719</v>
      </c>
      <c r="E10" s="47">
        <v>1057194</v>
      </c>
      <c r="F10" s="46" t="s">
        <v>20564</v>
      </c>
    </row>
    <row r="11" spans="1:6" x14ac:dyDescent="0.25">
      <c r="A11" s="46" t="s">
        <v>42</v>
      </c>
      <c r="B11" s="46" t="s">
        <v>24</v>
      </c>
      <c r="C11" s="46" t="s">
        <v>43</v>
      </c>
      <c r="D11" s="46" t="s">
        <v>17720</v>
      </c>
      <c r="E11" s="47">
        <v>853143</v>
      </c>
      <c r="F11" s="46" t="s">
        <v>20564</v>
      </c>
    </row>
    <row r="12" spans="1:6" x14ac:dyDescent="0.25">
      <c r="A12" s="46" t="s">
        <v>44</v>
      </c>
      <c r="B12" s="46" t="s">
        <v>24</v>
      </c>
      <c r="C12" s="46" t="s">
        <v>45</v>
      </c>
      <c r="D12" s="46" t="s">
        <v>17721</v>
      </c>
      <c r="E12" s="47">
        <v>940336</v>
      </c>
      <c r="F12" s="46" t="s">
        <v>20564</v>
      </c>
    </row>
    <row r="13" spans="1:6" x14ac:dyDescent="0.25">
      <c r="A13" s="46" t="s">
        <v>46</v>
      </c>
      <c r="B13" s="46" t="s">
        <v>24</v>
      </c>
      <c r="C13" s="46" t="s">
        <v>47</v>
      </c>
      <c r="D13" s="46" t="s">
        <v>17722</v>
      </c>
      <c r="E13" s="47">
        <v>265677</v>
      </c>
      <c r="F13" s="46" t="s">
        <v>20564</v>
      </c>
    </row>
    <row r="14" spans="1:6" x14ac:dyDescent="0.25">
      <c r="A14" s="46" t="s">
        <v>48</v>
      </c>
      <c r="B14" s="46" t="s">
        <v>24</v>
      </c>
      <c r="C14" s="46" t="s">
        <v>49</v>
      </c>
      <c r="D14" s="46" t="s">
        <v>17723</v>
      </c>
      <c r="E14" s="47">
        <v>1096432</v>
      </c>
      <c r="F14" s="46" t="s">
        <v>20564</v>
      </c>
    </row>
    <row r="15" spans="1:6" x14ac:dyDescent="0.25">
      <c r="A15" s="46" t="s">
        <v>50</v>
      </c>
      <c r="B15" s="46" t="s">
        <v>24</v>
      </c>
      <c r="C15" s="46" t="s">
        <v>51</v>
      </c>
      <c r="D15" s="46" t="s">
        <v>17724</v>
      </c>
      <c r="E15" s="47">
        <v>5602229</v>
      </c>
      <c r="F15" s="46" t="s">
        <v>20564</v>
      </c>
    </row>
    <row r="16" spans="1:6" x14ac:dyDescent="0.25">
      <c r="A16" s="46" t="s">
        <v>52</v>
      </c>
      <c r="B16" s="46" t="s">
        <v>24</v>
      </c>
      <c r="C16" s="46" t="s">
        <v>53</v>
      </c>
      <c r="D16" s="46" t="s">
        <v>17725</v>
      </c>
      <c r="E16" s="47">
        <v>1811726</v>
      </c>
      <c r="F16" s="46" t="s">
        <v>20564</v>
      </c>
    </row>
    <row r="17" spans="1:6" x14ac:dyDescent="0.25">
      <c r="A17" s="46" t="s">
        <v>54</v>
      </c>
      <c r="B17" s="46" t="s">
        <v>24</v>
      </c>
      <c r="C17" s="46" t="s">
        <v>55</v>
      </c>
      <c r="D17" s="46" t="s">
        <v>17726</v>
      </c>
      <c r="E17" s="47">
        <v>3088006</v>
      </c>
      <c r="F17" s="46" t="s">
        <v>20564</v>
      </c>
    </row>
    <row r="18" spans="1:6" x14ac:dyDescent="0.25">
      <c r="A18" s="46" t="s">
        <v>56</v>
      </c>
      <c r="B18" s="46" t="s">
        <v>24</v>
      </c>
      <c r="C18" s="46" t="s">
        <v>57</v>
      </c>
      <c r="D18" s="46" t="s">
        <v>17727</v>
      </c>
      <c r="E18" s="47">
        <v>518111</v>
      </c>
      <c r="F18" s="46" t="s">
        <v>20564</v>
      </c>
    </row>
    <row r="19" spans="1:6" x14ac:dyDescent="0.25">
      <c r="A19" s="46" t="s">
        <v>58</v>
      </c>
      <c r="B19" s="46" t="s">
        <v>24</v>
      </c>
      <c r="C19" s="46" t="s">
        <v>59</v>
      </c>
      <c r="D19" s="46" t="s">
        <v>17728</v>
      </c>
      <c r="E19" s="47">
        <v>1169596</v>
      </c>
      <c r="F19" s="46" t="s">
        <v>20564</v>
      </c>
    </row>
    <row r="20" spans="1:6" x14ac:dyDescent="0.25">
      <c r="A20" s="46" t="s">
        <v>60</v>
      </c>
      <c r="B20" s="46" t="s">
        <v>24</v>
      </c>
      <c r="C20" s="46" t="s">
        <v>61</v>
      </c>
      <c r="D20" s="46" t="s">
        <v>17729</v>
      </c>
      <c r="E20" s="47">
        <v>1606138</v>
      </c>
      <c r="F20" s="46" t="s">
        <v>20564</v>
      </c>
    </row>
    <row r="21" spans="1:6" x14ac:dyDescent="0.25">
      <c r="A21" s="46" t="s">
        <v>62</v>
      </c>
      <c r="B21" s="46" t="s">
        <v>24</v>
      </c>
      <c r="C21" s="46" t="s">
        <v>63</v>
      </c>
      <c r="D21" s="46" t="s">
        <v>17730</v>
      </c>
      <c r="E21" s="47">
        <v>194507</v>
      </c>
      <c r="F21" s="46" t="s">
        <v>20564</v>
      </c>
    </row>
    <row r="22" spans="1:6" x14ac:dyDescent="0.25">
      <c r="A22" s="46" t="s">
        <v>64</v>
      </c>
      <c r="B22" s="46" t="s">
        <v>24</v>
      </c>
      <c r="C22" s="46" t="s">
        <v>65</v>
      </c>
      <c r="D22" s="46" t="s">
        <v>17731</v>
      </c>
      <c r="E22" s="47">
        <v>805788</v>
      </c>
      <c r="F22" s="46" t="s">
        <v>20564</v>
      </c>
    </row>
    <row r="23" spans="1:6" x14ac:dyDescent="0.25">
      <c r="A23" s="46" t="s">
        <v>66</v>
      </c>
      <c r="B23" s="46" t="s">
        <v>24</v>
      </c>
      <c r="C23" s="46" t="s">
        <v>67</v>
      </c>
      <c r="D23" s="46" t="s">
        <v>17732</v>
      </c>
      <c r="E23" s="47">
        <v>1734193</v>
      </c>
      <c r="F23" s="46" t="s">
        <v>20564</v>
      </c>
    </row>
    <row r="24" spans="1:6" x14ac:dyDescent="0.25">
      <c r="A24" s="46" t="s">
        <v>68</v>
      </c>
      <c r="B24" s="46" t="s">
        <v>24</v>
      </c>
      <c r="C24" s="46" t="s">
        <v>69</v>
      </c>
      <c r="D24" s="46" t="s">
        <v>17733</v>
      </c>
      <c r="E24" s="47">
        <v>404285</v>
      </c>
      <c r="F24" s="46" t="s">
        <v>20564</v>
      </c>
    </row>
    <row r="25" spans="1:6" x14ac:dyDescent="0.25">
      <c r="A25" s="46" t="s">
        <v>70</v>
      </c>
      <c r="B25" s="46" t="s">
        <v>24</v>
      </c>
      <c r="C25" s="46" t="s">
        <v>71</v>
      </c>
      <c r="D25" s="46" t="s">
        <v>17734</v>
      </c>
      <c r="E25" s="47">
        <v>608482</v>
      </c>
      <c r="F25" s="46" t="s">
        <v>20564</v>
      </c>
    </row>
    <row r="26" spans="1:6" x14ac:dyDescent="0.25">
      <c r="A26" s="46" t="s">
        <v>72</v>
      </c>
      <c r="B26" s="46" t="s">
        <v>24</v>
      </c>
      <c r="C26" s="46" t="s">
        <v>73</v>
      </c>
      <c r="D26" s="46" t="s">
        <v>17735</v>
      </c>
      <c r="E26" s="47">
        <v>651146</v>
      </c>
      <c r="F26" s="46" t="s">
        <v>20564</v>
      </c>
    </row>
    <row r="27" spans="1:6" x14ac:dyDescent="0.25">
      <c r="A27" s="46" t="s">
        <v>74</v>
      </c>
      <c r="B27" s="46" t="s">
        <v>24</v>
      </c>
      <c r="C27" s="46" t="s">
        <v>75</v>
      </c>
      <c r="D27" s="46" t="s">
        <v>17736</v>
      </c>
      <c r="E27" s="47">
        <v>1230646</v>
      </c>
      <c r="F27" s="46" t="s">
        <v>20564</v>
      </c>
    </row>
    <row r="28" spans="1:6" x14ac:dyDescent="0.25">
      <c r="A28" s="46" t="s">
        <v>76</v>
      </c>
      <c r="B28" s="46" t="s">
        <v>24</v>
      </c>
      <c r="C28" s="46" t="s">
        <v>77</v>
      </c>
      <c r="D28" s="46" t="s">
        <v>17737</v>
      </c>
      <c r="E28" s="47">
        <v>437738</v>
      </c>
      <c r="F28" s="46" t="s">
        <v>20564</v>
      </c>
    </row>
    <row r="29" spans="1:6" x14ac:dyDescent="0.25">
      <c r="A29" s="46" t="s">
        <v>78</v>
      </c>
      <c r="B29" s="46" t="s">
        <v>24</v>
      </c>
      <c r="C29" s="46" t="s">
        <v>79</v>
      </c>
      <c r="D29" s="46" t="s">
        <v>17738</v>
      </c>
      <c r="E29" s="47">
        <v>338526</v>
      </c>
      <c r="F29" s="46" t="s">
        <v>20564</v>
      </c>
    </row>
    <row r="30" spans="1:6" x14ac:dyDescent="0.25">
      <c r="A30" s="46" t="s">
        <v>80</v>
      </c>
      <c r="B30" s="46" t="s">
        <v>24</v>
      </c>
      <c r="C30" s="46" t="s">
        <v>81</v>
      </c>
      <c r="D30" s="46" t="s">
        <v>17739</v>
      </c>
      <c r="E30" s="47">
        <v>141468</v>
      </c>
      <c r="F30" s="46" t="s">
        <v>20564</v>
      </c>
    </row>
    <row r="31" spans="1:6" x14ac:dyDescent="0.25">
      <c r="A31" s="46" t="s">
        <v>82</v>
      </c>
      <c r="B31" s="46" t="s">
        <v>24</v>
      </c>
      <c r="C31" s="46" t="s">
        <v>83</v>
      </c>
      <c r="D31" s="46" t="s">
        <v>17740</v>
      </c>
      <c r="E31" s="47">
        <v>195239</v>
      </c>
      <c r="F31" s="46" t="s">
        <v>20564</v>
      </c>
    </row>
    <row r="32" spans="1:6" x14ac:dyDescent="0.25">
      <c r="A32" s="46" t="s">
        <v>84</v>
      </c>
      <c r="B32" s="46" t="s">
        <v>24</v>
      </c>
      <c r="C32" s="46" t="s">
        <v>85</v>
      </c>
      <c r="D32" s="46" t="s">
        <v>17741</v>
      </c>
      <c r="E32" s="47">
        <v>1312420</v>
      </c>
      <c r="F32" s="46" t="s">
        <v>20564</v>
      </c>
    </row>
    <row r="33" spans="1:6" x14ac:dyDescent="0.25">
      <c r="A33" s="46" t="s">
        <v>86</v>
      </c>
      <c r="B33" s="46" t="s">
        <v>24</v>
      </c>
      <c r="C33" s="46" t="s">
        <v>87</v>
      </c>
      <c r="D33" s="46" t="s">
        <v>17742</v>
      </c>
      <c r="E33" s="47">
        <v>574580</v>
      </c>
      <c r="F33" s="46" t="s">
        <v>20564</v>
      </c>
    </row>
    <row r="34" spans="1:6" x14ac:dyDescent="0.25">
      <c r="A34" s="46" t="s">
        <v>88</v>
      </c>
      <c r="B34" s="46" t="s">
        <v>24</v>
      </c>
      <c r="C34" s="46" t="s">
        <v>89</v>
      </c>
      <c r="D34" s="46" t="s">
        <v>17743</v>
      </c>
      <c r="E34" s="47">
        <v>1373533</v>
      </c>
      <c r="F34" s="46" t="s">
        <v>20564</v>
      </c>
    </row>
    <row r="35" spans="1:6" x14ac:dyDescent="0.25">
      <c r="A35" s="46" t="s">
        <v>90</v>
      </c>
      <c r="B35" s="46" t="s">
        <v>24</v>
      </c>
      <c r="C35" s="46" t="s">
        <v>91</v>
      </c>
      <c r="D35" s="46" t="s">
        <v>17744</v>
      </c>
      <c r="E35" s="47">
        <v>250070</v>
      </c>
      <c r="F35" s="46" t="s">
        <v>20564</v>
      </c>
    </row>
    <row r="36" spans="1:6" x14ac:dyDescent="0.25">
      <c r="A36" s="46" t="s">
        <v>92</v>
      </c>
      <c r="B36" s="46" t="s">
        <v>24</v>
      </c>
      <c r="C36" s="46" t="s">
        <v>93</v>
      </c>
      <c r="D36" s="46" t="s">
        <v>17745</v>
      </c>
      <c r="E36" s="47">
        <v>1462613</v>
      </c>
      <c r="F36" s="46" t="s">
        <v>20564</v>
      </c>
    </row>
    <row r="37" spans="1:6" x14ac:dyDescent="0.25">
      <c r="A37" s="46" t="s">
        <v>94</v>
      </c>
      <c r="B37" s="46" t="s">
        <v>24</v>
      </c>
      <c r="C37" s="46" t="s">
        <v>95</v>
      </c>
      <c r="D37" s="46" t="s">
        <v>17746</v>
      </c>
      <c r="E37" s="47">
        <v>194955</v>
      </c>
      <c r="F37" s="46" t="s">
        <v>20564</v>
      </c>
    </row>
    <row r="38" spans="1:6" x14ac:dyDescent="0.25">
      <c r="A38" s="46" t="s">
        <v>96</v>
      </c>
      <c r="B38" s="46" t="s">
        <v>24</v>
      </c>
      <c r="C38" s="46" t="s">
        <v>97</v>
      </c>
      <c r="D38" s="46" t="s">
        <v>17747</v>
      </c>
      <c r="E38" s="47">
        <v>3024256</v>
      </c>
      <c r="F38" s="46" t="s">
        <v>20564</v>
      </c>
    </row>
    <row r="39" spans="1:6" x14ac:dyDescent="0.25">
      <c r="A39" s="46" t="s">
        <v>98</v>
      </c>
      <c r="B39" s="46" t="s">
        <v>24</v>
      </c>
      <c r="C39" s="46" t="s">
        <v>99</v>
      </c>
      <c r="D39" s="46" t="s">
        <v>17748</v>
      </c>
      <c r="E39" s="47">
        <v>192292</v>
      </c>
      <c r="F39" s="46" t="s">
        <v>20564</v>
      </c>
    </row>
    <row r="40" spans="1:6" x14ac:dyDescent="0.25">
      <c r="A40" s="46" t="s">
        <v>100</v>
      </c>
      <c r="B40" s="46" t="s">
        <v>24</v>
      </c>
      <c r="C40" s="46" t="s">
        <v>101</v>
      </c>
      <c r="D40" s="46" t="s">
        <v>17749</v>
      </c>
      <c r="E40" s="47">
        <v>207823</v>
      </c>
      <c r="F40" s="46" t="s">
        <v>20564</v>
      </c>
    </row>
    <row r="41" spans="1:6" x14ac:dyDescent="0.25">
      <c r="A41" s="46" t="s">
        <v>102</v>
      </c>
      <c r="B41" s="46" t="s">
        <v>24</v>
      </c>
      <c r="C41" s="46" t="s">
        <v>103</v>
      </c>
      <c r="D41" s="46" t="s">
        <v>17750</v>
      </c>
      <c r="E41" s="47">
        <v>162224</v>
      </c>
      <c r="F41" s="46" t="s">
        <v>20564</v>
      </c>
    </row>
    <row r="42" spans="1:6" x14ac:dyDescent="0.25">
      <c r="A42" s="46" t="s">
        <v>104</v>
      </c>
      <c r="B42" s="46" t="s">
        <v>24</v>
      </c>
      <c r="C42" s="46" t="s">
        <v>105</v>
      </c>
      <c r="D42" s="46" t="s">
        <v>17751</v>
      </c>
      <c r="E42" s="47">
        <v>75672</v>
      </c>
      <c r="F42" s="46" t="s">
        <v>20564</v>
      </c>
    </row>
    <row r="43" spans="1:6" x14ac:dyDescent="0.25">
      <c r="A43" s="46" t="s">
        <v>106</v>
      </c>
      <c r="B43" s="46" t="s">
        <v>24</v>
      </c>
      <c r="C43" s="46" t="s">
        <v>107</v>
      </c>
      <c r="D43" s="46" t="s">
        <v>17752</v>
      </c>
      <c r="E43" s="47">
        <v>80720</v>
      </c>
      <c r="F43" s="46" t="s">
        <v>20564</v>
      </c>
    </row>
    <row r="44" spans="1:6" x14ac:dyDescent="0.25">
      <c r="A44" s="46" t="s">
        <v>108</v>
      </c>
      <c r="B44" s="46" t="s">
        <v>24</v>
      </c>
      <c r="C44" s="46" t="s">
        <v>109</v>
      </c>
      <c r="D44" s="46" t="s">
        <v>17753</v>
      </c>
      <c r="E44" s="47">
        <v>180565</v>
      </c>
      <c r="F44" s="46" t="s">
        <v>20564</v>
      </c>
    </row>
    <row r="45" spans="1:6" x14ac:dyDescent="0.25">
      <c r="A45" s="46" t="s">
        <v>110</v>
      </c>
      <c r="B45" s="46" t="s">
        <v>24</v>
      </c>
      <c r="C45" s="46" t="s">
        <v>111</v>
      </c>
      <c r="D45" s="46" t="s">
        <v>17754</v>
      </c>
      <c r="E45" s="47">
        <v>429422</v>
      </c>
      <c r="F45" s="46" t="s">
        <v>20564</v>
      </c>
    </row>
    <row r="46" spans="1:6" x14ac:dyDescent="0.25">
      <c r="A46" s="46" t="s">
        <v>112</v>
      </c>
      <c r="B46" s="46" t="s">
        <v>24</v>
      </c>
      <c r="C46" s="46" t="s">
        <v>113</v>
      </c>
      <c r="D46" s="46" t="s">
        <v>17755</v>
      </c>
      <c r="E46" s="47">
        <v>370327</v>
      </c>
      <c r="F46" s="46" t="s">
        <v>20564</v>
      </c>
    </row>
    <row r="47" spans="1:6" x14ac:dyDescent="0.25">
      <c r="A47" s="46" t="s">
        <v>114</v>
      </c>
      <c r="B47" s="46" t="s">
        <v>24</v>
      </c>
      <c r="C47" s="46" t="s">
        <v>115</v>
      </c>
      <c r="D47" s="46" t="s">
        <v>17756</v>
      </c>
      <c r="E47" s="47">
        <v>1851169</v>
      </c>
      <c r="F47" s="46" t="s">
        <v>20564</v>
      </c>
    </row>
    <row r="48" spans="1:6" x14ac:dyDescent="0.25">
      <c r="A48" s="46" t="s">
        <v>116</v>
      </c>
      <c r="B48" s="46" t="s">
        <v>24</v>
      </c>
      <c r="C48" s="46" t="s">
        <v>117</v>
      </c>
      <c r="D48" s="46" t="s">
        <v>17757</v>
      </c>
      <c r="E48" s="47">
        <v>516382</v>
      </c>
      <c r="F48" s="46" t="s">
        <v>20564</v>
      </c>
    </row>
    <row r="49" spans="1:6" x14ac:dyDescent="0.25">
      <c r="A49" s="46" t="s">
        <v>118</v>
      </c>
      <c r="B49" s="46" t="s">
        <v>24</v>
      </c>
      <c r="C49" s="46" t="s">
        <v>119</v>
      </c>
      <c r="D49" s="46" t="s">
        <v>17758</v>
      </c>
      <c r="E49" s="47">
        <v>418577</v>
      </c>
      <c r="F49" s="46" t="s">
        <v>20564</v>
      </c>
    </row>
    <row r="50" spans="1:6" x14ac:dyDescent="0.25">
      <c r="A50" s="46" t="s">
        <v>120</v>
      </c>
      <c r="B50" s="46" t="s">
        <v>24</v>
      </c>
      <c r="C50" s="46" t="s">
        <v>121</v>
      </c>
      <c r="D50" s="46" t="s">
        <v>17759</v>
      </c>
      <c r="E50" s="47">
        <v>95613</v>
      </c>
      <c r="F50" s="46" t="s">
        <v>20564</v>
      </c>
    </row>
    <row r="51" spans="1:6" x14ac:dyDescent="0.25">
      <c r="A51" s="46" t="s">
        <v>122</v>
      </c>
      <c r="B51" s="46" t="s">
        <v>24</v>
      </c>
      <c r="C51" s="46" t="s">
        <v>123</v>
      </c>
      <c r="D51" s="46" t="s">
        <v>17760</v>
      </c>
      <c r="E51" s="47">
        <v>189670</v>
      </c>
      <c r="F51" s="46" t="s">
        <v>20564</v>
      </c>
    </row>
    <row r="52" spans="1:6" x14ac:dyDescent="0.25">
      <c r="A52" s="46" t="s">
        <v>124</v>
      </c>
      <c r="B52" s="46" t="s">
        <v>24</v>
      </c>
      <c r="C52" s="46" t="s">
        <v>125</v>
      </c>
      <c r="D52" s="46" t="s">
        <v>17761</v>
      </c>
      <c r="E52" s="47">
        <v>375884</v>
      </c>
      <c r="F52" s="46" t="s">
        <v>20564</v>
      </c>
    </row>
    <row r="53" spans="1:6" x14ac:dyDescent="0.25">
      <c r="A53" s="46" t="s">
        <v>126</v>
      </c>
      <c r="B53" s="46" t="s">
        <v>24</v>
      </c>
      <c r="C53" s="46" t="s">
        <v>127</v>
      </c>
      <c r="D53" s="46" t="s">
        <v>17762</v>
      </c>
      <c r="E53" s="47">
        <v>138007</v>
      </c>
      <c r="F53" s="46" t="s">
        <v>20564</v>
      </c>
    </row>
    <row r="54" spans="1:6" x14ac:dyDescent="0.25">
      <c r="A54" s="46" t="s">
        <v>128</v>
      </c>
      <c r="B54" s="46" t="s">
        <v>24</v>
      </c>
      <c r="C54" s="46" t="s">
        <v>129</v>
      </c>
      <c r="D54" s="46" t="s">
        <v>17763</v>
      </c>
      <c r="E54" s="47">
        <v>132688</v>
      </c>
      <c r="F54" s="46" t="s">
        <v>20564</v>
      </c>
    </row>
    <row r="55" spans="1:6" x14ac:dyDescent="0.25">
      <c r="A55" s="46" t="s">
        <v>130</v>
      </c>
      <c r="B55" s="46" t="s">
        <v>24</v>
      </c>
      <c r="C55" s="46" t="s">
        <v>131</v>
      </c>
      <c r="D55" s="46" t="s">
        <v>17764</v>
      </c>
      <c r="E55" s="47">
        <v>103654</v>
      </c>
      <c r="F55" s="46" t="s">
        <v>20564</v>
      </c>
    </row>
    <row r="56" spans="1:6" x14ac:dyDescent="0.25">
      <c r="A56" s="46" t="s">
        <v>132</v>
      </c>
      <c r="B56" s="46" t="s">
        <v>24</v>
      </c>
      <c r="C56" s="46" t="s">
        <v>133</v>
      </c>
      <c r="D56" s="46" t="s">
        <v>17765</v>
      </c>
      <c r="E56" s="47">
        <v>564862</v>
      </c>
      <c r="F56" s="46" t="s">
        <v>20564</v>
      </c>
    </row>
    <row r="57" spans="1:6" x14ac:dyDescent="0.25">
      <c r="A57" s="46" t="s">
        <v>134</v>
      </c>
      <c r="B57" s="46" t="s">
        <v>24</v>
      </c>
      <c r="C57" s="46" t="s">
        <v>135</v>
      </c>
      <c r="D57" s="46" t="s">
        <v>17766</v>
      </c>
      <c r="E57" s="47">
        <v>46658</v>
      </c>
      <c r="F57" s="46" t="s">
        <v>20564</v>
      </c>
    </row>
    <row r="58" spans="1:6" x14ac:dyDescent="0.25">
      <c r="A58" s="46" t="s">
        <v>136</v>
      </c>
      <c r="B58" s="46" t="s">
        <v>24</v>
      </c>
      <c r="C58" s="46" t="s">
        <v>137</v>
      </c>
      <c r="D58" s="46" t="s">
        <v>17767</v>
      </c>
      <c r="E58" s="47">
        <v>119625</v>
      </c>
      <c r="F58" s="46" t="s">
        <v>20564</v>
      </c>
    </row>
    <row r="59" spans="1:6" x14ac:dyDescent="0.25">
      <c r="A59" s="46" t="s">
        <v>138</v>
      </c>
      <c r="B59" s="46" t="s">
        <v>24</v>
      </c>
      <c r="C59" s="46" t="s">
        <v>139</v>
      </c>
      <c r="D59" s="46" t="s">
        <v>17768</v>
      </c>
      <c r="E59" s="47">
        <v>253076</v>
      </c>
      <c r="F59" s="46" t="s">
        <v>20564</v>
      </c>
    </row>
    <row r="60" spans="1:6" x14ac:dyDescent="0.25">
      <c r="A60" s="46" t="s">
        <v>140</v>
      </c>
      <c r="B60" s="46" t="s">
        <v>24</v>
      </c>
      <c r="C60" s="46" t="s">
        <v>141</v>
      </c>
      <c r="D60" s="46" t="s">
        <v>17769</v>
      </c>
      <c r="E60" s="47">
        <v>109659</v>
      </c>
      <c r="F60" s="46" t="s">
        <v>20564</v>
      </c>
    </row>
    <row r="61" spans="1:6" x14ac:dyDescent="0.25">
      <c r="A61" s="46" t="s">
        <v>142</v>
      </c>
      <c r="B61" s="46" t="s">
        <v>24</v>
      </c>
      <c r="C61" s="46" t="s">
        <v>143</v>
      </c>
      <c r="D61" s="46" t="s">
        <v>17770</v>
      </c>
      <c r="E61" s="47">
        <v>138640</v>
      </c>
      <c r="F61" s="46" t="s">
        <v>20564</v>
      </c>
    </row>
    <row r="62" spans="1:6" x14ac:dyDescent="0.25">
      <c r="A62" s="46" t="s">
        <v>144</v>
      </c>
      <c r="B62" s="46" t="s">
        <v>24</v>
      </c>
      <c r="C62" s="46" t="s">
        <v>145</v>
      </c>
      <c r="D62" s="46" t="s">
        <v>17771</v>
      </c>
      <c r="E62" s="47">
        <v>239299</v>
      </c>
      <c r="F62" s="46" t="s">
        <v>20564</v>
      </c>
    </row>
    <row r="63" spans="1:6" x14ac:dyDescent="0.25">
      <c r="A63" s="46" t="s">
        <v>146</v>
      </c>
      <c r="B63" s="46" t="s">
        <v>24</v>
      </c>
      <c r="C63" s="46" t="s">
        <v>147</v>
      </c>
      <c r="D63" s="46" t="s">
        <v>17772</v>
      </c>
      <c r="E63" s="47">
        <v>408203</v>
      </c>
      <c r="F63" s="46" t="s">
        <v>20564</v>
      </c>
    </row>
    <row r="64" spans="1:6" x14ac:dyDescent="0.25">
      <c r="A64" s="46" t="s">
        <v>148</v>
      </c>
      <c r="B64" s="46" t="s">
        <v>24</v>
      </c>
      <c r="C64" s="46" t="s">
        <v>149</v>
      </c>
      <c r="D64" s="46" t="s">
        <v>17773</v>
      </c>
      <c r="E64" s="47">
        <v>165483</v>
      </c>
      <c r="F64" s="46" t="s">
        <v>20564</v>
      </c>
    </row>
    <row r="65" spans="1:6" x14ac:dyDescent="0.25">
      <c r="A65" s="46" t="s">
        <v>150</v>
      </c>
      <c r="B65" s="46" t="s">
        <v>24</v>
      </c>
      <c r="C65" s="46" t="s">
        <v>151</v>
      </c>
      <c r="D65" s="46" t="s">
        <v>17774</v>
      </c>
      <c r="E65" s="47">
        <v>527489</v>
      </c>
      <c r="F65" s="46" t="s">
        <v>20564</v>
      </c>
    </row>
    <row r="66" spans="1:6" x14ac:dyDescent="0.25">
      <c r="A66" s="46" t="s">
        <v>152</v>
      </c>
      <c r="B66" s="46" t="s">
        <v>24</v>
      </c>
      <c r="C66" s="46" t="s">
        <v>153</v>
      </c>
      <c r="D66" s="46" t="s">
        <v>17775</v>
      </c>
      <c r="E66" s="47">
        <v>568636</v>
      </c>
      <c r="F66" s="46" t="s">
        <v>20564</v>
      </c>
    </row>
    <row r="67" spans="1:6" x14ac:dyDescent="0.25">
      <c r="A67" s="46" t="s">
        <v>154</v>
      </c>
      <c r="B67" s="46" t="s">
        <v>24</v>
      </c>
      <c r="C67" s="46" t="s">
        <v>155</v>
      </c>
      <c r="D67" s="46" t="s">
        <v>17776</v>
      </c>
      <c r="E67" s="47">
        <v>128406</v>
      </c>
      <c r="F67" s="46" t="s">
        <v>20564</v>
      </c>
    </row>
    <row r="68" spans="1:6" x14ac:dyDescent="0.25">
      <c r="A68" s="46" t="s">
        <v>156</v>
      </c>
      <c r="B68" s="46" t="s">
        <v>24</v>
      </c>
      <c r="C68" s="46" t="s">
        <v>157</v>
      </c>
      <c r="D68" s="46" t="s">
        <v>17777</v>
      </c>
      <c r="E68" s="47">
        <v>529303</v>
      </c>
      <c r="F68" s="46" t="s">
        <v>20564</v>
      </c>
    </row>
    <row r="69" spans="1:6" x14ac:dyDescent="0.25">
      <c r="A69" s="46" t="s">
        <v>158</v>
      </c>
      <c r="B69" s="46" t="s">
        <v>24</v>
      </c>
      <c r="C69" s="46" t="s">
        <v>159</v>
      </c>
      <c r="D69" s="46" t="s">
        <v>17778</v>
      </c>
      <c r="E69" s="47">
        <v>581600</v>
      </c>
      <c r="F69" s="46" t="s">
        <v>20564</v>
      </c>
    </row>
    <row r="70" spans="1:6" x14ac:dyDescent="0.25">
      <c r="A70" s="46" t="s">
        <v>160</v>
      </c>
      <c r="B70" s="46" t="s">
        <v>24</v>
      </c>
      <c r="C70" s="46" t="s">
        <v>161</v>
      </c>
      <c r="D70" s="46" t="s">
        <v>17779</v>
      </c>
      <c r="E70" s="47">
        <v>497145</v>
      </c>
      <c r="F70" s="46" t="s">
        <v>20564</v>
      </c>
    </row>
    <row r="71" spans="1:6" x14ac:dyDescent="0.25">
      <c r="A71" s="46" t="s">
        <v>162</v>
      </c>
      <c r="B71" s="46" t="s">
        <v>24</v>
      </c>
      <c r="C71" s="46" t="s">
        <v>163</v>
      </c>
      <c r="D71" s="46" t="s">
        <v>17780</v>
      </c>
      <c r="E71" s="47">
        <v>257830</v>
      </c>
      <c r="F71" s="46" t="s">
        <v>20564</v>
      </c>
    </row>
    <row r="72" spans="1:6" x14ac:dyDescent="0.25">
      <c r="A72" s="46" t="s">
        <v>164</v>
      </c>
      <c r="B72" s="46" t="s">
        <v>24</v>
      </c>
      <c r="C72" s="46" t="s">
        <v>165</v>
      </c>
      <c r="D72" s="46" t="s">
        <v>17781</v>
      </c>
      <c r="E72" s="47">
        <v>99291</v>
      </c>
      <c r="F72" s="46" t="s">
        <v>20564</v>
      </c>
    </row>
    <row r="73" spans="1:6" x14ac:dyDescent="0.25">
      <c r="A73" s="46" t="s">
        <v>166</v>
      </c>
      <c r="B73" s="46" t="s">
        <v>24</v>
      </c>
      <c r="C73" s="46" t="s">
        <v>167</v>
      </c>
      <c r="D73" s="46" t="s">
        <v>17782</v>
      </c>
      <c r="E73" s="47">
        <v>1185345</v>
      </c>
      <c r="F73" s="46" t="s">
        <v>20564</v>
      </c>
    </row>
    <row r="74" spans="1:6" x14ac:dyDescent="0.25">
      <c r="A74" s="46" t="s">
        <v>168</v>
      </c>
      <c r="B74" s="46" t="s">
        <v>24</v>
      </c>
      <c r="C74" s="46" t="s">
        <v>169</v>
      </c>
      <c r="D74" s="46" t="s">
        <v>17783</v>
      </c>
      <c r="E74" s="47">
        <v>373536</v>
      </c>
      <c r="F74" s="46" t="s">
        <v>20564</v>
      </c>
    </row>
    <row r="75" spans="1:6" x14ac:dyDescent="0.25">
      <c r="A75" s="46" t="s">
        <v>170</v>
      </c>
      <c r="B75" s="46" t="s">
        <v>24</v>
      </c>
      <c r="C75" s="46" t="s">
        <v>171</v>
      </c>
      <c r="D75" s="46" t="s">
        <v>17784</v>
      </c>
      <c r="E75" s="47">
        <v>155637</v>
      </c>
      <c r="F75" s="46" t="s">
        <v>20564</v>
      </c>
    </row>
    <row r="76" spans="1:6" x14ac:dyDescent="0.25">
      <c r="A76" s="46" t="s">
        <v>172</v>
      </c>
      <c r="B76" s="46" t="s">
        <v>24</v>
      </c>
      <c r="C76" s="46" t="s">
        <v>173</v>
      </c>
      <c r="D76" s="46" t="s">
        <v>17785</v>
      </c>
      <c r="E76" s="47">
        <v>498047</v>
      </c>
      <c r="F76" s="46" t="s">
        <v>20564</v>
      </c>
    </row>
    <row r="77" spans="1:6" x14ac:dyDescent="0.25">
      <c r="A77" s="46" t="s">
        <v>174</v>
      </c>
      <c r="B77" s="46" t="s">
        <v>24</v>
      </c>
      <c r="C77" s="46" t="s">
        <v>175</v>
      </c>
      <c r="D77" s="46" t="s">
        <v>17786</v>
      </c>
      <c r="E77" s="47">
        <v>617802</v>
      </c>
      <c r="F77" s="46" t="s">
        <v>20564</v>
      </c>
    </row>
    <row r="78" spans="1:6" x14ac:dyDescent="0.25">
      <c r="A78" s="46" t="s">
        <v>176</v>
      </c>
      <c r="B78" s="46" t="s">
        <v>24</v>
      </c>
      <c r="C78" s="46" t="s">
        <v>177</v>
      </c>
      <c r="D78" s="46" t="s">
        <v>17787</v>
      </c>
      <c r="E78" s="47">
        <v>169037</v>
      </c>
      <c r="F78" s="46" t="s">
        <v>20564</v>
      </c>
    </row>
    <row r="79" spans="1:6" x14ac:dyDescent="0.25">
      <c r="A79" s="46" t="s">
        <v>178</v>
      </c>
      <c r="B79" s="46" t="s">
        <v>24</v>
      </c>
      <c r="C79" s="46" t="s">
        <v>179</v>
      </c>
      <c r="D79" s="46" t="s">
        <v>17788</v>
      </c>
      <c r="E79" s="47">
        <v>2519253</v>
      </c>
      <c r="F79" s="46" t="s">
        <v>20564</v>
      </c>
    </row>
    <row r="80" spans="1:6" x14ac:dyDescent="0.25">
      <c r="A80" s="46" t="s">
        <v>180</v>
      </c>
      <c r="B80" s="46" t="s">
        <v>24</v>
      </c>
      <c r="C80" s="46" t="s">
        <v>181</v>
      </c>
      <c r="D80" s="46" t="s">
        <v>17789</v>
      </c>
      <c r="E80" s="47">
        <v>134088</v>
      </c>
      <c r="F80" s="46" t="s">
        <v>20564</v>
      </c>
    </row>
    <row r="81" spans="1:6" x14ac:dyDescent="0.25">
      <c r="A81" s="46" t="s">
        <v>182</v>
      </c>
      <c r="B81" s="46" t="s">
        <v>24</v>
      </c>
      <c r="C81" s="46" t="s">
        <v>183</v>
      </c>
      <c r="D81" s="46" t="s">
        <v>17790</v>
      </c>
      <c r="E81" s="47">
        <v>697851</v>
      </c>
      <c r="F81" s="46" t="s">
        <v>20564</v>
      </c>
    </row>
    <row r="82" spans="1:6" x14ac:dyDescent="0.25">
      <c r="A82" s="46" t="s">
        <v>184</v>
      </c>
      <c r="B82" s="46" t="s">
        <v>24</v>
      </c>
      <c r="C82" s="46" t="s">
        <v>185</v>
      </c>
      <c r="D82" s="46" t="s">
        <v>17791</v>
      </c>
      <c r="E82" s="47">
        <v>310717</v>
      </c>
      <c r="F82" s="46" t="s">
        <v>20564</v>
      </c>
    </row>
    <row r="83" spans="1:6" x14ac:dyDescent="0.25">
      <c r="A83" s="46" t="s">
        <v>186</v>
      </c>
      <c r="B83" s="46" t="s">
        <v>24</v>
      </c>
      <c r="C83" s="46" t="s">
        <v>187</v>
      </c>
      <c r="D83" s="46" t="s">
        <v>17792</v>
      </c>
      <c r="E83" s="47">
        <v>133487</v>
      </c>
      <c r="F83" s="46" t="s">
        <v>20564</v>
      </c>
    </row>
    <row r="84" spans="1:6" x14ac:dyDescent="0.25">
      <c r="A84" s="46" t="s">
        <v>188</v>
      </c>
      <c r="B84" s="46" t="s">
        <v>24</v>
      </c>
      <c r="C84" s="46" t="s">
        <v>189</v>
      </c>
      <c r="D84" s="46" t="s">
        <v>17793</v>
      </c>
      <c r="E84" s="47">
        <v>161375</v>
      </c>
      <c r="F84" s="46" t="s">
        <v>20564</v>
      </c>
    </row>
    <row r="85" spans="1:6" x14ac:dyDescent="0.25">
      <c r="A85" s="46" t="s">
        <v>190</v>
      </c>
      <c r="B85" s="46" t="s">
        <v>24</v>
      </c>
      <c r="C85" s="46" t="s">
        <v>191</v>
      </c>
      <c r="D85" s="46" t="s">
        <v>17794</v>
      </c>
      <c r="E85" s="47">
        <v>262069</v>
      </c>
      <c r="F85" s="46" t="s">
        <v>20564</v>
      </c>
    </row>
    <row r="86" spans="1:6" x14ac:dyDescent="0.25">
      <c r="A86" s="46" t="s">
        <v>192</v>
      </c>
      <c r="B86" s="46" t="s">
        <v>24</v>
      </c>
      <c r="C86" s="46" t="s">
        <v>193</v>
      </c>
      <c r="D86" s="46" t="s">
        <v>17795</v>
      </c>
      <c r="E86" s="47">
        <v>442203</v>
      </c>
      <c r="F86" s="46" t="s">
        <v>20564</v>
      </c>
    </row>
    <row r="87" spans="1:6" x14ac:dyDescent="0.25">
      <c r="A87" s="46" t="s">
        <v>194</v>
      </c>
      <c r="B87" s="46" t="s">
        <v>24</v>
      </c>
      <c r="C87" s="46" t="s">
        <v>195</v>
      </c>
      <c r="D87" s="46" t="s">
        <v>17796</v>
      </c>
      <c r="E87" s="47">
        <v>241155</v>
      </c>
      <c r="F87" s="46" t="s">
        <v>20564</v>
      </c>
    </row>
    <row r="88" spans="1:6" x14ac:dyDescent="0.25">
      <c r="A88" s="46" t="s">
        <v>196</v>
      </c>
      <c r="B88" s="46" t="s">
        <v>24</v>
      </c>
      <c r="C88" s="46" t="s">
        <v>197</v>
      </c>
      <c r="D88" s="46" t="s">
        <v>17797</v>
      </c>
      <c r="E88" s="47">
        <v>497939</v>
      </c>
      <c r="F88" s="46" t="s">
        <v>20564</v>
      </c>
    </row>
    <row r="89" spans="1:6" x14ac:dyDescent="0.25">
      <c r="A89" s="46" t="s">
        <v>198</v>
      </c>
      <c r="B89" s="46" t="s">
        <v>24</v>
      </c>
      <c r="C89" s="46" t="s">
        <v>199</v>
      </c>
      <c r="D89" s="46" t="s">
        <v>17798</v>
      </c>
      <c r="E89" s="47">
        <v>498775</v>
      </c>
      <c r="F89" s="46" t="s">
        <v>20564</v>
      </c>
    </row>
    <row r="90" spans="1:6" x14ac:dyDescent="0.25">
      <c r="A90" s="46" t="s">
        <v>200</v>
      </c>
      <c r="B90" s="46" t="s">
        <v>24</v>
      </c>
      <c r="C90" s="46" t="s">
        <v>201</v>
      </c>
      <c r="D90" s="46" t="s">
        <v>17799</v>
      </c>
      <c r="E90" s="47">
        <v>37820</v>
      </c>
      <c r="F90" s="46" t="s">
        <v>20564</v>
      </c>
    </row>
    <row r="91" spans="1:6" x14ac:dyDescent="0.25">
      <c r="A91" s="46" t="s">
        <v>202</v>
      </c>
      <c r="B91" s="46" t="s">
        <v>24</v>
      </c>
      <c r="C91" s="46" t="s">
        <v>203</v>
      </c>
      <c r="D91" s="46" t="s">
        <v>17800</v>
      </c>
      <c r="E91" s="47">
        <v>94319</v>
      </c>
      <c r="F91" s="46" t="s">
        <v>20564</v>
      </c>
    </row>
    <row r="92" spans="1:6" x14ac:dyDescent="0.25">
      <c r="A92" s="46" t="s">
        <v>204</v>
      </c>
      <c r="B92" s="46" t="s">
        <v>24</v>
      </c>
      <c r="C92" s="46" t="s">
        <v>205</v>
      </c>
      <c r="D92" s="46" t="s">
        <v>17801</v>
      </c>
      <c r="E92" s="47">
        <v>46127</v>
      </c>
      <c r="F92" s="46" t="s">
        <v>20564</v>
      </c>
    </row>
    <row r="93" spans="1:6" x14ac:dyDescent="0.25">
      <c r="A93" s="46" t="s">
        <v>206</v>
      </c>
      <c r="B93" s="46" t="s">
        <v>24</v>
      </c>
      <c r="C93" s="46" t="s">
        <v>207</v>
      </c>
      <c r="D93" s="46" t="s">
        <v>17802</v>
      </c>
      <c r="E93" s="47">
        <v>213537</v>
      </c>
      <c r="F93" s="46" t="s">
        <v>20564</v>
      </c>
    </row>
    <row r="94" spans="1:6" x14ac:dyDescent="0.25">
      <c r="A94" s="46" t="s">
        <v>208</v>
      </c>
      <c r="B94" s="46" t="s">
        <v>24</v>
      </c>
      <c r="C94" s="46" t="s">
        <v>209</v>
      </c>
      <c r="D94" s="46" t="s">
        <v>17803</v>
      </c>
      <c r="E94" s="47">
        <v>317279</v>
      </c>
      <c r="F94" s="46" t="s">
        <v>20564</v>
      </c>
    </row>
    <row r="95" spans="1:6" x14ac:dyDescent="0.25">
      <c r="A95" s="46" t="s">
        <v>210</v>
      </c>
      <c r="B95" s="46" t="s">
        <v>24</v>
      </c>
      <c r="C95" s="46" t="s">
        <v>211</v>
      </c>
      <c r="D95" s="46" t="s">
        <v>17804</v>
      </c>
      <c r="E95" s="47">
        <v>166557</v>
      </c>
      <c r="F95" s="46" t="s">
        <v>20564</v>
      </c>
    </row>
    <row r="96" spans="1:6" x14ac:dyDescent="0.25">
      <c r="A96" s="46" t="s">
        <v>212</v>
      </c>
      <c r="B96" s="46" t="s">
        <v>24</v>
      </c>
      <c r="C96" s="46" t="s">
        <v>213</v>
      </c>
      <c r="D96" s="46" t="s">
        <v>17805</v>
      </c>
      <c r="E96" s="47">
        <v>206506</v>
      </c>
      <c r="F96" s="46" t="s">
        <v>20564</v>
      </c>
    </row>
    <row r="97" spans="1:6" x14ac:dyDescent="0.25">
      <c r="A97" s="46" t="s">
        <v>214</v>
      </c>
      <c r="B97" s="46" t="s">
        <v>24</v>
      </c>
      <c r="C97" s="46" t="s">
        <v>215</v>
      </c>
      <c r="D97" s="46" t="s">
        <v>17806</v>
      </c>
      <c r="E97" s="47">
        <v>124663</v>
      </c>
      <c r="F97" s="46" t="s">
        <v>20564</v>
      </c>
    </row>
    <row r="98" spans="1:6" x14ac:dyDescent="0.25">
      <c r="A98" s="46" t="s">
        <v>216</v>
      </c>
      <c r="B98" s="46" t="s">
        <v>24</v>
      </c>
      <c r="C98" s="46" t="s">
        <v>217</v>
      </c>
      <c r="D98" s="46" t="s">
        <v>17807</v>
      </c>
      <c r="E98" s="47">
        <v>593938</v>
      </c>
      <c r="F98" s="46" t="s">
        <v>20564</v>
      </c>
    </row>
    <row r="99" spans="1:6" x14ac:dyDescent="0.25">
      <c r="A99" s="46" t="s">
        <v>218</v>
      </c>
      <c r="B99" s="46" t="s">
        <v>24</v>
      </c>
      <c r="C99" s="46" t="s">
        <v>219</v>
      </c>
      <c r="D99" s="46" t="s">
        <v>17808</v>
      </c>
      <c r="E99" s="47">
        <v>233965</v>
      </c>
      <c r="F99" s="46" t="s">
        <v>20564</v>
      </c>
    </row>
    <row r="100" spans="1:6" x14ac:dyDescent="0.25">
      <c r="A100" s="46" t="s">
        <v>220</v>
      </c>
      <c r="B100" s="46" t="s">
        <v>24</v>
      </c>
      <c r="C100" s="46" t="s">
        <v>221</v>
      </c>
      <c r="D100" s="46" t="s">
        <v>17809</v>
      </c>
      <c r="E100" s="47">
        <v>1306974</v>
      </c>
      <c r="F100" s="46" t="s">
        <v>20564</v>
      </c>
    </row>
    <row r="101" spans="1:6" x14ac:dyDescent="0.25">
      <c r="A101" s="46" t="s">
        <v>222</v>
      </c>
      <c r="B101" s="46" t="s">
        <v>24</v>
      </c>
      <c r="C101" s="46" t="s">
        <v>223</v>
      </c>
      <c r="D101" s="46" t="s">
        <v>17810</v>
      </c>
      <c r="E101" s="47">
        <v>55317</v>
      </c>
      <c r="F101" s="46" t="s">
        <v>20564</v>
      </c>
    </row>
    <row r="102" spans="1:6" x14ac:dyDescent="0.25">
      <c r="A102" s="46" t="s">
        <v>224</v>
      </c>
      <c r="B102" s="46" t="s">
        <v>24</v>
      </c>
      <c r="C102" s="46" t="s">
        <v>225</v>
      </c>
      <c r="D102" s="46" t="s">
        <v>17811</v>
      </c>
      <c r="E102" s="47">
        <v>219738</v>
      </c>
      <c r="F102" s="46" t="s">
        <v>20564</v>
      </c>
    </row>
    <row r="103" spans="1:6" x14ac:dyDescent="0.25">
      <c r="A103" s="46" t="s">
        <v>226</v>
      </c>
      <c r="B103" s="46" t="s">
        <v>24</v>
      </c>
      <c r="C103" s="46" t="s">
        <v>227</v>
      </c>
      <c r="D103" s="46" t="s">
        <v>17812</v>
      </c>
      <c r="E103" s="47">
        <v>266997</v>
      </c>
      <c r="F103" s="46" t="s">
        <v>20564</v>
      </c>
    </row>
    <row r="104" spans="1:6" x14ac:dyDescent="0.25">
      <c r="A104" s="46" t="s">
        <v>228</v>
      </c>
      <c r="B104" s="46" t="s">
        <v>24</v>
      </c>
      <c r="C104" s="46" t="s">
        <v>229</v>
      </c>
      <c r="D104" s="46" t="s">
        <v>17813</v>
      </c>
      <c r="E104" s="47">
        <v>215521</v>
      </c>
      <c r="F104" s="46" t="s">
        <v>20564</v>
      </c>
    </row>
    <row r="105" spans="1:6" x14ac:dyDescent="0.25">
      <c r="A105" s="46" t="s">
        <v>230</v>
      </c>
      <c r="B105" s="46" t="s">
        <v>24</v>
      </c>
      <c r="C105" s="46" t="s">
        <v>231</v>
      </c>
      <c r="D105" s="46" t="s">
        <v>17814</v>
      </c>
      <c r="E105" s="47">
        <v>123364</v>
      </c>
      <c r="F105" s="46" t="s">
        <v>20564</v>
      </c>
    </row>
    <row r="106" spans="1:6" x14ac:dyDescent="0.25">
      <c r="A106" s="46" t="s">
        <v>232</v>
      </c>
      <c r="B106" s="46" t="s">
        <v>24</v>
      </c>
      <c r="C106" s="46" t="s">
        <v>233</v>
      </c>
      <c r="D106" s="46" t="s">
        <v>17815</v>
      </c>
      <c r="E106" s="47">
        <v>7068</v>
      </c>
      <c r="F106" s="46" t="s">
        <v>20564</v>
      </c>
    </row>
    <row r="107" spans="1:6" x14ac:dyDescent="0.25">
      <c r="A107" s="46" t="s">
        <v>234</v>
      </c>
      <c r="B107" s="46" t="s">
        <v>24</v>
      </c>
      <c r="C107" s="46" t="s">
        <v>235</v>
      </c>
      <c r="D107" s="46" t="s">
        <v>17816</v>
      </c>
      <c r="E107" s="47">
        <v>179096</v>
      </c>
      <c r="F107" s="46" t="s">
        <v>20564</v>
      </c>
    </row>
    <row r="108" spans="1:6" x14ac:dyDescent="0.25">
      <c r="A108" s="46" t="s">
        <v>236</v>
      </c>
      <c r="B108" s="46" t="s">
        <v>24</v>
      </c>
      <c r="C108" s="46" t="s">
        <v>237</v>
      </c>
      <c r="D108" s="46" t="s">
        <v>17817</v>
      </c>
      <c r="E108" s="47">
        <v>316681</v>
      </c>
      <c r="F108" s="46" t="s">
        <v>20564</v>
      </c>
    </row>
    <row r="109" spans="1:6" x14ac:dyDescent="0.25">
      <c r="A109" s="46" t="s">
        <v>238</v>
      </c>
      <c r="B109" s="46" t="s">
        <v>24</v>
      </c>
      <c r="C109" s="46" t="s">
        <v>239</v>
      </c>
      <c r="D109" s="46" t="s">
        <v>17818</v>
      </c>
      <c r="E109" s="47">
        <v>290059</v>
      </c>
      <c r="F109" s="46" t="s">
        <v>20564</v>
      </c>
    </row>
    <row r="110" spans="1:6" x14ac:dyDescent="0.25">
      <c r="A110" s="46" t="s">
        <v>240</v>
      </c>
      <c r="B110" s="46" t="s">
        <v>24</v>
      </c>
      <c r="C110" s="46" t="s">
        <v>241</v>
      </c>
      <c r="D110" s="46" t="s">
        <v>17819</v>
      </c>
      <c r="E110" s="47">
        <v>303241</v>
      </c>
      <c r="F110" s="46" t="s">
        <v>20564</v>
      </c>
    </row>
    <row r="111" spans="1:6" x14ac:dyDescent="0.25">
      <c r="A111" s="46" t="s">
        <v>242</v>
      </c>
      <c r="B111" s="46" t="s">
        <v>24</v>
      </c>
      <c r="C111" s="46" t="s">
        <v>243</v>
      </c>
      <c r="D111" s="46" t="s">
        <v>17820</v>
      </c>
      <c r="E111" s="47">
        <v>296636</v>
      </c>
      <c r="F111" s="46" t="s">
        <v>20564</v>
      </c>
    </row>
    <row r="112" spans="1:6" x14ac:dyDescent="0.25">
      <c r="A112" s="46" t="s">
        <v>244</v>
      </c>
      <c r="B112" s="46" t="s">
        <v>24</v>
      </c>
      <c r="C112" s="46" t="s">
        <v>245</v>
      </c>
      <c r="D112" s="46" t="s">
        <v>17821</v>
      </c>
      <c r="E112" s="47">
        <v>294611</v>
      </c>
      <c r="F112" s="46" t="s">
        <v>20564</v>
      </c>
    </row>
    <row r="113" spans="1:6" x14ac:dyDescent="0.25">
      <c r="A113" s="46" t="s">
        <v>246</v>
      </c>
      <c r="B113" s="46" t="s">
        <v>24</v>
      </c>
      <c r="C113" s="46" t="s">
        <v>17652</v>
      </c>
      <c r="D113" s="46" t="s">
        <v>17822</v>
      </c>
      <c r="E113" s="47">
        <v>277232</v>
      </c>
      <c r="F113" s="46" t="s">
        <v>20564</v>
      </c>
    </row>
    <row r="114" spans="1:6" x14ac:dyDescent="0.25">
      <c r="A114" s="46" t="s">
        <v>247</v>
      </c>
      <c r="B114" s="46" t="s">
        <v>24</v>
      </c>
      <c r="C114" s="46" t="s">
        <v>248</v>
      </c>
      <c r="D114" s="46" t="s">
        <v>17823</v>
      </c>
      <c r="E114" s="47">
        <v>314645</v>
      </c>
      <c r="F114" s="46" t="s">
        <v>20564</v>
      </c>
    </row>
    <row r="115" spans="1:6" x14ac:dyDescent="0.25">
      <c r="A115" s="46" t="s">
        <v>249</v>
      </c>
      <c r="B115" s="46" t="s">
        <v>24</v>
      </c>
      <c r="C115" s="46" t="s">
        <v>250</v>
      </c>
      <c r="D115" s="46" t="s">
        <v>17824</v>
      </c>
      <c r="E115" s="47">
        <v>1884577</v>
      </c>
      <c r="F115" s="46" t="s">
        <v>20564</v>
      </c>
    </row>
    <row r="116" spans="1:6" x14ac:dyDescent="0.25">
      <c r="A116" s="46" t="s">
        <v>251</v>
      </c>
      <c r="B116" s="46" t="s">
        <v>24</v>
      </c>
      <c r="C116" s="46" t="s">
        <v>252</v>
      </c>
      <c r="D116" s="46" t="s">
        <v>17825</v>
      </c>
      <c r="E116" s="47">
        <v>345366</v>
      </c>
      <c r="F116" s="46" t="s">
        <v>20564</v>
      </c>
    </row>
    <row r="117" spans="1:6" x14ac:dyDescent="0.25">
      <c r="A117" s="46" t="s">
        <v>253</v>
      </c>
      <c r="B117" s="46" t="s">
        <v>24</v>
      </c>
      <c r="C117" s="46" t="s">
        <v>254</v>
      </c>
      <c r="D117" s="46" t="s">
        <v>17826</v>
      </c>
      <c r="E117" s="47">
        <v>127495</v>
      </c>
      <c r="F117" s="46" t="s">
        <v>20564</v>
      </c>
    </row>
    <row r="118" spans="1:6" x14ac:dyDescent="0.25">
      <c r="A118" s="46" t="s">
        <v>255</v>
      </c>
      <c r="B118" s="46" t="s">
        <v>24</v>
      </c>
      <c r="C118" s="46" t="s">
        <v>256</v>
      </c>
      <c r="D118" s="46" t="s">
        <v>17827</v>
      </c>
      <c r="E118" s="47">
        <v>249021</v>
      </c>
      <c r="F118" s="46" t="s">
        <v>20564</v>
      </c>
    </row>
    <row r="119" spans="1:6" x14ac:dyDescent="0.25">
      <c r="A119" s="46" t="s">
        <v>257</v>
      </c>
      <c r="B119" s="46" t="s">
        <v>24</v>
      </c>
      <c r="C119" s="46" t="s">
        <v>258</v>
      </c>
      <c r="D119" s="46" t="s">
        <v>17828</v>
      </c>
      <c r="E119" s="47">
        <v>200157</v>
      </c>
      <c r="F119" s="46" t="s">
        <v>20564</v>
      </c>
    </row>
    <row r="120" spans="1:6" x14ac:dyDescent="0.25">
      <c r="A120" s="46" t="s">
        <v>259</v>
      </c>
      <c r="B120" s="46" t="s">
        <v>24</v>
      </c>
      <c r="C120" s="46" t="s">
        <v>260</v>
      </c>
      <c r="D120" s="46" t="s">
        <v>17829</v>
      </c>
      <c r="E120" s="47">
        <v>273107</v>
      </c>
      <c r="F120" s="46" t="s">
        <v>20564</v>
      </c>
    </row>
    <row r="121" spans="1:6" x14ac:dyDescent="0.25">
      <c r="A121" s="46" t="s">
        <v>261</v>
      </c>
      <c r="B121" s="46" t="s">
        <v>24</v>
      </c>
      <c r="C121" s="46" t="s">
        <v>262</v>
      </c>
      <c r="D121" s="46" t="s">
        <v>17830</v>
      </c>
      <c r="E121" s="47">
        <v>75607</v>
      </c>
      <c r="F121" s="46" t="s">
        <v>20564</v>
      </c>
    </row>
    <row r="122" spans="1:6" x14ac:dyDescent="0.25">
      <c r="A122" s="46" t="s">
        <v>263</v>
      </c>
      <c r="B122" s="46" t="s">
        <v>24</v>
      </c>
      <c r="C122" s="46" t="s">
        <v>264</v>
      </c>
      <c r="D122" s="46" t="s">
        <v>17831</v>
      </c>
      <c r="E122" s="47">
        <v>526239</v>
      </c>
      <c r="F122" s="46" t="s">
        <v>20564</v>
      </c>
    </row>
    <row r="123" spans="1:6" x14ac:dyDescent="0.25">
      <c r="A123" s="46" t="s">
        <v>265</v>
      </c>
      <c r="B123" s="46" t="s">
        <v>24</v>
      </c>
      <c r="C123" s="46" t="s">
        <v>266</v>
      </c>
      <c r="D123" s="46" t="s">
        <v>17832</v>
      </c>
      <c r="E123" s="47">
        <v>1042909</v>
      </c>
      <c r="F123" s="46" t="s">
        <v>20564</v>
      </c>
    </row>
    <row r="124" spans="1:6" x14ac:dyDescent="0.25">
      <c r="A124" s="46" t="s">
        <v>267</v>
      </c>
      <c r="B124" s="46" t="s">
        <v>24</v>
      </c>
      <c r="C124" s="46" t="s">
        <v>268</v>
      </c>
      <c r="D124" s="46" t="s">
        <v>17833</v>
      </c>
      <c r="E124" s="47">
        <v>775354</v>
      </c>
      <c r="F124" s="46" t="s">
        <v>20564</v>
      </c>
    </row>
    <row r="125" spans="1:6" x14ac:dyDescent="0.25">
      <c r="A125" s="46" t="s">
        <v>269</v>
      </c>
      <c r="B125" s="46" t="s">
        <v>24</v>
      </c>
      <c r="C125" s="46" t="s">
        <v>270</v>
      </c>
      <c r="D125" s="46" t="s">
        <v>17834</v>
      </c>
      <c r="E125" s="47">
        <v>178490</v>
      </c>
      <c r="F125" s="46" t="s">
        <v>20564</v>
      </c>
    </row>
    <row r="126" spans="1:6" x14ac:dyDescent="0.25">
      <c r="A126" s="46" t="s">
        <v>271</v>
      </c>
      <c r="B126" s="46" t="s">
        <v>24</v>
      </c>
      <c r="C126" s="46" t="s">
        <v>272</v>
      </c>
      <c r="D126" s="46" t="s">
        <v>17835</v>
      </c>
      <c r="E126" s="47">
        <v>126890</v>
      </c>
      <c r="F126" s="46" t="s">
        <v>20564</v>
      </c>
    </row>
    <row r="127" spans="1:6" x14ac:dyDescent="0.25">
      <c r="A127" s="46" t="s">
        <v>450</v>
      </c>
      <c r="B127" s="46" t="s">
        <v>451</v>
      </c>
      <c r="C127" s="46" t="s">
        <v>452</v>
      </c>
      <c r="D127" s="46" t="s">
        <v>17924</v>
      </c>
      <c r="E127" s="47">
        <v>2773426</v>
      </c>
      <c r="F127" s="46" t="s">
        <v>20564</v>
      </c>
    </row>
    <row r="128" spans="1:6" x14ac:dyDescent="0.25">
      <c r="A128" s="46" t="s">
        <v>453</v>
      </c>
      <c r="B128" s="46" t="s">
        <v>451</v>
      </c>
      <c r="C128" s="46" t="s">
        <v>454</v>
      </c>
      <c r="D128" s="46" t="s">
        <v>17925</v>
      </c>
      <c r="E128" s="47">
        <v>515908</v>
      </c>
      <c r="F128" s="46" t="s">
        <v>20564</v>
      </c>
    </row>
    <row r="129" spans="1:6" x14ac:dyDescent="0.25">
      <c r="A129" s="46" t="s">
        <v>455</v>
      </c>
      <c r="B129" s="46" t="s">
        <v>451</v>
      </c>
      <c r="C129" s="46" t="s">
        <v>456</v>
      </c>
      <c r="D129" s="46" t="s">
        <v>17926</v>
      </c>
      <c r="E129" s="47">
        <v>3325509</v>
      </c>
      <c r="F129" s="46" t="s">
        <v>20564</v>
      </c>
    </row>
    <row r="130" spans="1:6" x14ac:dyDescent="0.25">
      <c r="A130" s="46" t="s">
        <v>457</v>
      </c>
      <c r="B130" s="46" t="s">
        <v>451</v>
      </c>
      <c r="C130" s="46" t="s">
        <v>458</v>
      </c>
      <c r="D130" s="46" t="s">
        <v>17927</v>
      </c>
      <c r="E130" s="47">
        <v>943616</v>
      </c>
      <c r="F130" s="46" t="s">
        <v>20564</v>
      </c>
    </row>
    <row r="131" spans="1:6" x14ac:dyDescent="0.25">
      <c r="A131" s="46" t="s">
        <v>459</v>
      </c>
      <c r="B131" s="46" t="s">
        <v>451</v>
      </c>
      <c r="C131" s="46" t="s">
        <v>460</v>
      </c>
      <c r="D131" s="46" t="s">
        <v>17928</v>
      </c>
      <c r="E131" s="47">
        <v>204726</v>
      </c>
      <c r="F131" s="46" t="s">
        <v>20564</v>
      </c>
    </row>
    <row r="132" spans="1:6" x14ac:dyDescent="0.25">
      <c r="A132" s="46" t="s">
        <v>461</v>
      </c>
      <c r="B132" s="46" t="s">
        <v>451</v>
      </c>
      <c r="C132" s="46" t="s">
        <v>462</v>
      </c>
      <c r="D132" s="46" t="s">
        <v>17929</v>
      </c>
      <c r="E132" s="47">
        <v>521922</v>
      </c>
      <c r="F132" s="46" t="s">
        <v>20564</v>
      </c>
    </row>
    <row r="133" spans="1:6" x14ac:dyDescent="0.25">
      <c r="A133" s="46" t="s">
        <v>463</v>
      </c>
      <c r="B133" s="46" t="s">
        <v>451</v>
      </c>
      <c r="C133" s="46" t="s">
        <v>464</v>
      </c>
      <c r="D133" s="46" t="s">
        <v>17930</v>
      </c>
      <c r="E133" s="47">
        <v>469846</v>
      </c>
      <c r="F133" s="46" t="s">
        <v>20564</v>
      </c>
    </row>
    <row r="134" spans="1:6" x14ac:dyDescent="0.25">
      <c r="A134" s="46" t="s">
        <v>465</v>
      </c>
      <c r="B134" s="46" t="s">
        <v>451</v>
      </c>
      <c r="C134" s="46" t="s">
        <v>466</v>
      </c>
      <c r="D134" s="46" t="s">
        <v>17931</v>
      </c>
      <c r="E134" s="47">
        <v>782020</v>
      </c>
      <c r="F134" s="46" t="s">
        <v>20564</v>
      </c>
    </row>
    <row r="135" spans="1:6" x14ac:dyDescent="0.25">
      <c r="A135" s="46" t="s">
        <v>467</v>
      </c>
      <c r="B135" s="46" t="s">
        <v>451</v>
      </c>
      <c r="C135" s="46" t="s">
        <v>468</v>
      </c>
      <c r="D135" s="46" t="s">
        <v>17932</v>
      </c>
      <c r="E135" s="47">
        <v>471331</v>
      </c>
      <c r="F135" s="46" t="s">
        <v>20564</v>
      </c>
    </row>
    <row r="136" spans="1:6" x14ac:dyDescent="0.25">
      <c r="A136" s="46" t="s">
        <v>469</v>
      </c>
      <c r="B136" s="46" t="s">
        <v>451</v>
      </c>
      <c r="C136" s="46" t="s">
        <v>470</v>
      </c>
      <c r="D136" s="46" t="s">
        <v>17933</v>
      </c>
      <c r="E136" s="47">
        <v>959876</v>
      </c>
      <c r="F136" s="46" t="s">
        <v>20564</v>
      </c>
    </row>
    <row r="137" spans="1:6" x14ac:dyDescent="0.25">
      <c r="A137" s="46" t="s">
        <v>471</v>
      </c>
      <c r="B137" s="46" t="s">
        <v>451</v>
      </c>
      <c r="C137" s="46" t="s">
        <v>472</v>
      </c>
      <c r="D137" s="46" t="s">
        <v>17934</v>
      </c>
      <c r="E137" s="47">
        <v>116506</v>
      </c>
      <c r="F137" s="46" t="s">
        <v>20564</v>
      </c>
    </row>
    <row r="138" spans="1:6" x14ac:dyDescent="0.25">
      <c r="A138" s="46" t="s">
        <v>473</v>
      </c>
      <c r="B138" s="46" t="s">
        <v>474</v>
      </c>
      <c r="C138" s="46" t="s">
        <v>475</v>
      </c>
      <c r="D138" s="46" t="s">
        <v>17935</v>
      </c>
      <c r="E138" s="47">
        <v>5459475</v>
      </c>
      <c r="F138" s="46" t="s">
        <v>20564</v>
      </c>
    </row>
    <row r="139" spans="1:6" x14ac:dyDescent="0.25">
      <c r="A139" s="46" t="s">
        <v>479</v>
      </c>
      <c r="B139" s="46" t="s">
        <v>474</v>
      </c>
      <c r="C139" s="46" t="s">
        <v>480</v>
      </c>
      <c r="D139" s="46" t="s">
        <v>17937</v>
      </c>
      <c r="E139" s="47">
        <v>5861030</v>
      </c>
      <c r="F139" s="46" t="s">
        <v>20564</v>
      </c>
    </row>
    <row r="140" spans="1:6" x14ac:dyDescent="0.25">
      <c r="A140" s="46" t="s">
        <v>483</v>
      </c>
      <c r="B140" s="46" t="s">
        <v>474</v>
      </c>
      <c r="C140" s="46" t="s">
        <v>484</v>
      </c>
      <c r="D140" s="46" t="s">
        <v>17939</v>
      </c>
      <c r="E140" s="47">
        <v>4903309</v>
      </c>
      <c r="F140" s="46" t="s">
        <v>20564</v>
      </c>
    </row>
    <row r="141" spans="1:6" x14ac:dyDescent="0.25">
      <c r="A141" s="46" t="s">
        <v>485</v>
      </c>
      <c r="B141" s="46" t="s">
        <v>474</v>
      </c>
      <c r="C141" s="46" t="s">
        <v>486</v>
      </c>
      <c r="D141" s="46" t="s">
        <v>17940</v>
      </c>
      <c r="E141" s="47">
        <v>1559722</v>
      </c>
      <c r="F141" s="46" t="s">
        <v>20564</v>
      </c>
    </row>
    <row r="142" spans="1:6" x14ac:dyDescent="0.25">
      <c r="A142" s="46" t="s">
        <v>487</v>
      </c>
      <c r="B142" s="46" t="s">
        <v>474</v>
      </c>
      <c r="C142" s="46" t="s">
        <v>488</v>
      </c>
      <c r="D142" s="46" t="s">
        <v>17941</v>
      </c>
      <c r="E142" s="47">
        <v>2152347</v>
      </c>
      <c r="F142" s="46" t="s">
        <v>20564</v>
      </c>
    </row>
    <row r="143" spans="1:6" x14ac:dyDescent="0.25">
      <c r="A143" s="46" t="s">
        <v>491</v>
      </c>
      <c r="B143" s="46" t="s">
        <v>474</v>
      </c>
      <c r="C143" s="46" t="s">
        <v>492</v>
      </c>
      <c r="D143" s="46" t="s">
        <v>17943</v>
      </c>
      <c r="E143" s="47">
        <v>1492599</v>
      </c>
      <c r="F143" s="46" t="s">
        <v>20564</v>
      </c>
    </row>
    <row r="144" spans="1:6" x14ac:dyDescent="0.25">
      <c r="A144" s="46" t="s">
        <v>493</v>
      </c>
      <c r="B144" s="46" t="s">
        <v>474</v>
      </c>
      <c r="C144" s="46" t="s">
        <v>494</v>
      </c>
      <c r="D144" s="46" t="s">
        <v>17944</v>
      </c>
      <c r="E144" s="47">
        <v>4063174</v>
      </c>
      <c r="F144" s="46" t="s">
        <v>20564</v>
      </c>
    </row>
    <row r="145" spans="1:6" x14ac:dyDescent="0.25">
      <c r="A145" s="46" t="s">
        <v>495</v>
      </c>
      <c r="B145" s="46" t="s">
        <v>474</v>
      </c>
      <c r="C145" s="46" t="s">
        <v>496</v>
      </c>
      <c r="D145" s="46" t="s">
        <v>17945</v>
      </c>
      <c r="E145" s="47">
        <v>286676</v>
      </c>
      <c r="F145" s="46" t="s">
        <v>20564</v>
      </c>
    </row>
    <row r="146" spans="1:6" x14ac:dyDescent="0.25">
      <c r="A146" s="46" t="s">
        <v>497</v>
      </c>
      <c r="B146" s="46" t="s">
        <v>474</v>
      </c>
      <c r="C146" s="46" t="s">
        <v>498</v>
      </c>
      <c r="D146" s="46" t="s">
        <v>17946</v>
      </c>
      <c r="E146" s="47">
        <v>262697</v>
      </c>
      <c r="F146" s="46" t="s">
        <v>20564</v>
      </c>
    </row>
    <row r="147" spans="1:6" x14ac:dyDescent="0.25">
      <c r="A147" s="46" t="s">
        <v>503</v>
      </c>
      <c r="B147" s="46" t="s">
        <v>474</v>
      </c>
      <c r="C147" s="46" t="s">
        <v>504</v>
      </c>
      <c r="D147" s="46" t="s">
        <v>17949</v>
      </c>
      <c r="E147" s="47">
        <v>1557954</v>
      </c>
      <c r="F147" s="46" t="s">
        <v>20564</v>
      </c>
    </row>
    <row r="148" spans="1:6" x14ac:dyDescent="0.25">
      <c r="A148" s="46" t="s">
        <v>505</v>
      </c>
      <c r="B148" s="46" t="s">
        <v>474</v>
      </c>
      <c r="C148" s="46" t="s">
        <v>506</v>
      </c>
      <c r="D148" s="46" t="s">
        <v>17950</v>
      </c>
      <c r="E148" s="47">
        <v>4319120</v>
      </c>
      <c r="F148" s="46" t="s">
        <v>20564</v>
      </c>
    </row>
    <row r="149" spans="1:6" x14ac:dyDescent="0.25">
      <c r="A149" s="46" t="s">
        <v>507</v>
      </c>
      <c r="B149" s="46" t="s">
        <v>474</v>
      </c>
      <c r="C149" s="46" t="s">
        <v>17567</v>
      </c>
      <c r="D149" s="46" t="s">
        <v>17951</v>
      </c>
      <c r="E149" s="47">
        <v>823430</v>
      </c>
      <c r="F149" s="46" t="s">
        <v>20564</v>
      </c>
    </row>
    <row r="150" spans="1:6" x14ac:dyDescent="0.25">
      <c r="A150" s="46" t="s">
        <v>508</v>
      </c>
      <c r="B150" s="46" t="s">
        <v>474</v>
      </c>
      <c r="C150" s="46" t="s">
        <v>509</v>
      </c>
      <c r="D150" s="46" t="s">
        <v>17952</v>
      </c>
      <c r="E150" s="47">
        <v>2501411</v>
      </c>
      <c r="F150" s="46" t="s">
        <v>20564</v>
      </c>
    </row>
    <row r="151" spans="1:6" x14ac:dyDescent="0.25">
      <c r="A151" s="46" t="s">
        <v>510</v>
      </c>
      <c r="B151" s="46" t="s">
        <v>474</v>
      </c>
      <c r="C151" s="46" t="s">
        <v>511</v>
      </c>
      <c r="D151" s="46" t="s">
        <v>17953</v>
      </c>
      <c r="E151" s="47">
        <v>1893350</v>
      </c>
      <c r="F151" s="46" t="s">
        <v>20564</v>
      </c>
    </row>
    <row r="152" spans="1:6" x14ac:dyDescent="0.25">
      <c r="A152" s="46" t="s">
        <v>512</v>
      </c>
      <c r="B152" s="46" t="s">
        <v>474</v>
      </c>
      <c r="C152" s="46" t="s">
        <v>513</v>
      </c>
      <c r="D152" s="46" t="s">
        <v>17954</v>
      </c>
      <c r="E152" s="47">
        <v>2698124</v>
      </c>
      <c r="F152" s="46" t="s">
        <v>20564</v>
      </c>
    </row>
    <row r="153" spans="1:6" x14ac:dyDescent="0.25">
      <c r="A153" s="46" t="s">
        <v>522</v>
      </c>
      <c r="B153" s="46" t="s">
        <v>474</v>
      </c>
      <c r="C153" s="46" t="s">
        <v>523</v>
      </c>
      <c r="D153" s="46" t="s">
        <v>17959</v>
      </c>
      <c r="E153" s="47">
        <v>264789</v>
      </c>
      <c r="F153" s="46" t="s">
        <v>20564</v>
      </c>
    </row>
    <row r="154" spans="1:6" x14ac:dyDescent="0.25">
      <c r="A154" s="46" t="s">
        <v>524</v>
      </c>
      <c r="B154" s="46" t="s">
        <v>474</v>
      </c>
      <c r="C154" s="46" t="s">
        <v>525</v>
      </c>
      <c r="D154" s="46" t="s">
        <v>17960</v>
      </c>
      <c r="E154" s="47">
        <v>1107046</v>
      </c>
      <c r="F154" s="46" t="s">
        <v>20564</v>
      </c>
    </row>
    <row r="155" spans="1:6" x14ac:dyDescent="0.25">
      <c r="A155" s="46" t="s">
        <v>526</v>
      </c>
      <c r="B155" s="46" t="s">
        <v>474</v>
      </c>
      <c r="C155" s="46" t="s">
        <v>527</v>
      </c>
      <c r="D155" s="46" t="s">
        <v>17961</v>
      </c>
      <c r="E155" s="47">
        <v>1367504</v>
      </c>
      <c r="F155" s="46" t="s">
        <v>20564</v>
      </c>
    </row>
    <row r="156" spans="1:6" x14ac:dyDescent="0.25">
      <c r="A156" s="46" t="s">
        <v>528</v>
      </c>
      <c r="B156" s="46" t="s">
        <v>474</v>
      </c>
      <c r="C156" s="46" t="s">
        <v>529</v>
      </c>
      <c r="D156" s="46" t="s">
        <v>17962</v>
      </c>
      <c r="E156" s="47">
        <v>1705213</v>
      </c>
      <c r="F156" s="46" t="s">
        <v>20564</v>
      </c>
    </row>
    <row r="157" spans="1:6" x14ac:dyDescent="0.25">
      <c r="A157" s="46" t="s">
        <v>530</v>
      </c>
      <c r="B157" s="46" t="s">
        <v>474</v>
      </c>
      <c r="C157" s="46" t="s">
        <v>531</v>
      </c>
      <c r="D157" s="46" t="s">
        <v>17963</v>
      </c>
      <c r="E157" s="47">
        <v>1140740</v>
      </c>
      <c r="F157" s="46" t="s">
        <v>20564</v>
      </c>
    </row>
    <row r="158" spans="1:6" x14ac:dyDescent="0.25">
      <c r="A158" s="46" t="s">
        <v>532</v>
      </c>
      <c r="B158" s="46" t="s">
        <v>474</v>
      </c>
      <c r="C158" s="46" t="s">
        <v>533</v>
      </c>
      <c r="D158" s="46" t="s">
        <v>17964</v>
      </c>
      <c r="E158" s="47">
        <v>9061</v>
      </c>
      <c r="F158" s="46" t="s">
        <v>20564</v>
      </c>
    </row>
    <row r="159" spans="1:6" x14ac:dyDescent="0.25">
      <c r="A159" s="46" t="s">
        <v>536</v>
      </c>
      <c r="B159" s="46" t="s">
        <v>474</v>
      </c>
      <c r="C159" s="46" t="s">
        <v>537</v>
      </c>
      <c r="D159" s="46" t="s">
        <v>17966</v>
      </c>
      <c r="E159" s="47">
        <v>982158</v>
      </c>
      <c r="F159" s="46" t="s">
        <v>20564</v>
      </c>
    </row>
    <row r="160" spans="1:6" x14ac:dyDescent="0.25">
      <c r="A160" s="46" t="s">
        <v>538</v>
      </c>
      <c r="B160" s="46" t="s">
        <v>474</v>
      </c>
      <c r="C160" s="46" t="s">
        <v>539</v>
      </c>
      <c r="D160" s="46" t="s">
        <v>17967</v>
      </c>
      <c r="E160" s="47">
        <v>395883</v>
      </c>
      <c r="F160" s="46" t="s">
        <v>20564</v>
      </c>
    </row>
    <row r="161" spans="1:6" x14ac:dyDescent="0.25">
      <c r="A161" s="46" t="s">
        <v>3499</v>
      </c>
      <c r="B161" s="46" t="s">
        <v>474</v>
      </c>
      <c r="C161" s="46" t="s">
        <v>3500</v>
      </c>
      <c r="D161" s="46" t="s">
        <v>19499</v>
      </c>
      <c r="E161" s="47">
        <v>2131242</v>
      </c>
      <c r="F161" s="46" t="s">
        <v>20564</v>
      </c>
    </row>
    <row r="162" spans="1:6" x14ac:dyDescent="0.25">
      <c r="A162" s="46" t="s">
        <v>3501</v>
      </c>
      <c r="B162" s="46" t="s">
        <v>474</v>
      </c>
      <c r="C162" s="46" t="s">
        <v>3502</v>
      </c>
      <c r="D162" s="46" t="s">
        <v>19500</v>
      </c>
      <c r="E162" s="47">
        <v>5915849</v>
      </c>
      <c r="F162" s="46" t="s">
        <v>20564</v>
      </c>
    </row>
    <row r="163" spans="1:6" x14ac:dyDescent="0.25">
      <c r="A163" s="46" t="s">
        <v>4140</v>
      </c>
      <c r="B163" s="46" t="s">
        <v>4141</v>
      </c>
      <c r="C163" s="46" t="s">
        <v>4142</v>
      </c>
      <c r="D163" s="46" t="s">
        <v>19829</v>
      </c>
      <c r="E163" s="47">
        <v>178132764</v>
      </c>
      <c r="F163" s="46" t="s">
        <v>20564</v>
      </c>
    </row>
    <row r="164" spans="1:6" x14ac:dyDescent="0.25">
      <c r="A164" s="46" t="s">
        <v>5057</v>
      </c>
      <c r="B164" s="46" t="s">
        <v>4141</v>
      </c>
      <c r="C164" s="46" t="s">
        <v>5058</v>
      </c>
      <c r="D164" s="46" t="s">
        <v>20307</v>
      </c>
      <c r="E164" s="47">
        <v>11215473</v>
      </c>
      <c r="F164" s="46" t="s">
        <v>20564</v>
      </c>
    </row>
    <row r="165" spans="1:6" x14ac:dyDescent="0.25">
      <c r="A165" s="46" t="s">
        <v>3630</v>
      </c>
      <c r="B165" s="46" t="s">
        <v>3631</v>
      </c>
      <c r="C165" s="46" t="s">
        <v>3632</v>
      </c>
      <c r="D165" s="46" t="s">
        <v>19566</v>
      </c>
      <c r="E165" s="47">
        <v>782907</v>
      </c>
      <c r="F165" s="46" t="s">
        <v>20564</v>
      </c>
    </row>
    <row r="166" spans="1:6" x14ac:dyDescent="0.25">
      <c r="A166" s="46" t="s">
        <v>3633</v>
      </c>
      <c r="B166" s="46" t="s">
        <v>3631</v>
      </c>
      <c r="C166" s="46" t="s">
        <v>3634</v>
      </c>
      <c r="D166" s="46" t="s">
        <v>19567</v>
      </c>
      <c r="E166" s="47">
        <v>3796357</v>
      </c>
      <c r="F166" s="46" t="s">
        <v>20564</v>
      </c>
    </row>
    <row r="167" spans="1:6" x14ac:dyDescent="0.25">
      <c r="A167" s="46" t="s">
        <v>3635</v>
      </c>
      <c r="B167" s="46" t="s">
        <v>3631</v>
      </c>
      <c r="C167" s="46" t="s">
        <v>3636</v>
      </c>
      <c r="D167" s="46" t="s">
        <v>19568</v>
      </c>
      <c r="E167" s="47">
        <v>14783242</v>
      </c>
      <c r="F167" s="46" t="s">
        <v>20564</v>
      </c>
    </row>
    <row r="168" spans="1:6" x14ac:dyDescent="0.25">
      <c r="A168" s="46" t="s">
        <v>3637</v>
      </c>
      <c r="B168" s="46" t="s">
        <v>3631</v>
      </c>
      <c r="C168" s="46" t="s">
        <v>3638</v>
      </c>
      <c r="D168" s="46" t="s">
        <v>19569</v>
      </c>
      <c r="E168" s="47">
        <v>13898756</v>
      </c>
      <c r="F168" s="46" t="s">
        <v>20564</v>
      </c>
    </row>
    <row r="169" spans="1:6" x14ac:dyDescent="0.25">
      <c r="A169" s="46" t="s">
        <v>3639</v>
      </c>
      <c r="B169" s="46" t="s">
        <v>3631</v>
      </c>
      <c r="C169" s="46" t="s">
        <v>3640</v>
      </c>
      <c r="D169" s="46" t="s">
        <v>19570</v>
      </c>
      <c r="E169" s="47">
        <v>7431440</v>
      </c>
      <c r="F169" s="46" t="s">
        <v>20564</v>
      </c>
    </row>
    <row r="170" spans="1:6" x14ac:dyDescent="0.25">
      <c r="A170" s="46" t="s">
        <v>3641</v>
      </c>
      <c r="B170" s="46" t="s">
        <v>3631</v>
      </c>
      <c r="C170" s="46" t="s">
        <v>3642</v>
      </c>
      <c r="D170" s="46" t="s">
        <v>19571</v>
      </c>
      <c r="E170" s="47">
        <v>8717330</v>
      </c>
      <c r="F170" s="46" t="s">
        <v>20564</v>
      </c>
    </row>
    <row r="171" spans="1:6" x14ac:dyDescent="0.25">
      <c r="A171" s="46" t="s">
        <v>3643</v>
      </c>
      <c r="B171" s="46" t="s">
        <v>3631</v>
      </c>
      <c r="C171" s="46" t="s">
        <v>3644</v>
      </c>
      <c r="D171" s="46" t="s">
        <v>19572</v>
      </c>
      <c r="E171" s="47">
        <v>15250795</v>
      </c>
      <c r="F171" s="46" t="s">
        <v>20564</v>
      </c>
    </row>
    <row r="172" spans="1:6" x14ac:dyDescent="0.25">
      <c r="A172" s="46" t="s">
        <v>3645</v>
      </c>
      <c r="B172" s="46" t="s">
        <v>3631</v>
      </c>
      <c r="C172" s="46" t="s">
        <v>3646</v>
      </c>
      <c r="D172" s="46" t="s">
        <v>19573</v>
      </c>
      <c r="E172" s="47">
        <v>3847599</v>
      </c>
      <c r="F172" s="46" t="s">
        <v>20564</v>
      </c>
    </row>
    <row r="173" spans="1:6" x14ac:dyDescent="0.25">
      <c r="A173" s="46" t="s">
        <v>3647</v>
      </c>
      <c r="B173" s="46" t="s">
        <v>3631</v>
      </c>
      <c r="C173" s="46" t="s">
        <v>3648</v>
      </c>
      <c r="D173" s="46" t="s">
        <v>19574</v>
      </c>
      <c r="E173" s="47">
        <v>1275088</v>
      </c>
      <c r="F173" s="46" t="s">
        <v>20564</v>
      </c>
    </row>
    <row r="174" spans="1:6" x14ac:dyDescent="0.25">
      <c r="A174" s="46" t="s">
        <v>3649</v>
      </c>
      <c r="B174" s="46" t="s">
        <v>3631</v>
      </c>
      <c r="C174" s="46" t="s">
        <v>3650</v>
      </c>
      <c r="D174" s="46" t="s">
        <v>19575</v>
      </c>
      <c r="E174" s="47">
        <v>2064077</v>
      </c>
      <c r="F174" s="46" t="s">
        <v>20564</v>
      </c>
    </row>
    <row r="175" spans="1:6" x14ac:dyDescent="0.25">
      <c r="A175" s="46" t="s">
        <v>3651</v>
      </c>
      <c r="B175" s="46" t="s">
        <v>3631</v>
      </c>
      <c r="C175" s="46" t="s">
        <v>3652</v>
      </c>
      <c r="D175" s="46" t="s">
        <v>19576</v>
      </c>
      <c r="E175" s="47">
        <v>5007482</v>
      </c>
      <c r="F175" s="46" t="s">
        <v>20564</v>
      </c>
    </row>
    <row r="176" spans="1:6" x14ac:dyDescent="0.25">
      <c r="A176" s="46" t="s">
        <v>3653</v>
      </c>
      <c r="B176" s="46" t="s">
        <v>3631</v>
      </c>
      <c r="C176" s="46" t="s">
        <v>3654</v>
      </c>
      <c r="D176" s="46" t="s">
        <v>19577</v>
      </c>
      <c r="E176" s="47">
        <v>2117713</v>
      </c>
      <c r="F176" s="46" t="s">
        <v>20564</v>
      </c>
    </row>
    <row r="177" spans="1:6" x14ac:dyDescent="0.25">
      <c r="A177" s="46" t="s">
        <v>3655</v>
      </c>
      <c r="B177" s="46" t="s">
        <v>3631</v>
      </c>
      <c r="C177" s="46" t="s">
        <v>3656</v>
      </c>
      <c r="D177" s="46" t="s">
        <v>19578</v>
      </c>
      <c r="E177" s="47">
        <v>2007742</v>
      </c>
      <c r="F177" s="46" t="s">
        <v>20564</v>
      </c>
    </row>
    <row r="178" spans="1:6" x14ac:dyDescent="0.25">
      <c r="A178" s="46" t="s">
        <v>3657</v>
      </c>
      <c r="B178" s="46" t="s">
        <v>3631</v>
      </c>
      <c r="C178" s="46" t="s">
        <v>3658</v>
      </c>
      <c r="D178" s="46" t="s">
        <v>19579</v>
      </c>
      <c r="E178" s="47">
        <v>8308383</v>
      </c>
      <c r="F178" s="46" t="s">
        <v>20564</v>
      </c>
    </row>
    <row r="179" spans="1:6" x14ac:dyDescent="0.25">
      <c r="A179" s="46" t="s">
        <v>3659</v>
      </c>
      <c r="B179" s="46" t="s">
        <v>3631</v>
      </c>
      <c r="C179" s="46" t="s">
        <v>3660</v>
      </c>
      <c r="D179" s="46" t="s">
        <v>19580</v>
      </c>
      <c r="E179" s="47">
        <v>897903</v>
      </c>
      <c r="F179" s="46" t="s">
        <v>20564</v>
      </c>
    </row>
    <row r="180" spans="1:6" x14ac:dyDescent="0.25">
      <c r="A180" s="46" t="s">
        <v>3661</v>
      </c>
      <c r="B180" s="46" t="s">
        <v>3631</v>
      </c>
      <c r="C180" s="46" t="s">
        <v>3662</v>
      </c>
      <c r="D180" s="46" t="s">
        <v>19581</v>
      </c>
      <c r="E180" s="47">
        <v>2055878</v>
      </c>
      <c r="F180" s="46" t="s">
        <v>20564</v>
      </c>
    </row>
    <row r="181" spans="1:6" x14ac:dyDescent="0.25">
      <c r="A181" s="46" t="s">
        <v>3663</v>
      </c>
      <c r="B181" s="46" t="s">
        <v>3631</v>
      </c>
      <c r="C181" s="46" t="s">
        <v>3664</v>
      </c>
      <c r="D181" s="46" t="s">
        <v>19582</v>
      </c>
      <c r="E181" s="47">
        <v>2173226</v>
      </c>
      <c r="F181" s="46" t="s">
        <v>20564</v>
      </c>
    </row>
    <row r="182" spans="1:6" x14ac:dyDescent="0.25">
      <c r="A182" s="46" t="s">
        <v>3665</v>
      </c>
      <c r="B182" s="46" t="s">
        <v>3631</v>
      </c>
      <c r="C182" s="46" t="s">
        <v>3666</v>
      </c>
      <c r="D182" s="46" t="s">
        <v>19583</v>
      </c>
      <c r="E182" s="47">
        <v>1125051</v>
      </c>
      <c r="F182" s="46" t="s">
        <v>20564</v>
      </c>
    </row>
    <row r="183" spans="1:6" x14ac:dyDescent="0.25">
      <c r="A183" s="46" t="s">
        <v>3667</v>
      </c>
      <c r="B183" s="46" t="s">
        <v>3631</v>
      </c>
      <c r="C183" s="46" t="s">
        <v>3668</v>
      </c>
      <c r="D183" s="46" t="s">
        <v>19584</v>
      </c>
      <c r="E183" s="47">
        <v>236605</v>
      </c>
      <c r="F183" s="46" t="s">
        <v>20564</v>
      </c>
    </row>
    <row r="184" spans="1:6" x14ac:dyDescent="0.25">
      <c r="A184" s="46" t="s">
        <v>3669</v>
      </c>
      <c r="B184" s="46" t="s">
        <v>3631</v>
      </c>
      <c r="C184" s="46" t="s">
        <v>3670</v>
      </c>
      <c r="D184" s="46" t="s">
        <v>19585</v>
      </c>
      <c r="E184" s="47">
        <v>1253691</v>
      </c>
      <c r="F184" s="46" t="s">
        <v>20564</v>
      </c>
    </row>
    <row r="185" spans="1:6" x14ac:dyDescent="0.25">
      <c r="A185" s="46" t="s">
        <v>3671</v>
      </c>
      <c r="B185" s="46" t="s">
        <v>3631</v>
      </c>
      <c r="C185" s="46" t="s">
        <v>3672</v>
      </c>
      <c r="D185" s="46" t="s">
        <v>19586</v>
      </c>
      <c r="E185" s="47">
        <v>44416</v>
      </c>
      <c r="F185" s="46" t="s">
        <v>20564</v>
      </c>
    </row>
    <row r="186" spans="1:6" x14ac:dyDescent="0.25">
      <c r="A186" s="46" t="s">
        <v>3673</v>
      </c>
      <c r="B186" s="46" t="s">
        <v>3631</v>
      </c>
      <c r="C186" s="46" t="s">
        <v>3674</v>
      </c>
      <c r="D186" s="46" t="s">
        <v>19587</v>
      </c>
      <c r="E186" s="47">
        <v>1445271</v>
      </c>
      <c r="F186" s="46" t="s">
        <v>20564</v>
      </c>
    </row>
    <row r="187" spans="1:6" x14ac:dyDescent="0.25">
      <c r="A187" s="46" t="s">
        <v>3675</v>
      </c>
      <c r="B187" s="46" t="s">
        <v>3631</v>
      </c>
      <c r="C187" s="46" t="s">
        <v>3676</v>
      </c>
      <c r="D187" s="46" t="s">
        <v>19588</v>
      </c>
      <c r="E187" s="47">
        <v>623051</v>
      </c>
      <c r="F187" s="46" t="s">
        <v>20564</v>
      </c>
    </row>
    <row r="188" spans="1:6" x14ac:dyDescent="0.25">
      <c r="A188" s="46" t="s">
        <v>3677</v>
      </c>
      <c r="B188" s="46" t="s">
        <v>3631</v>
      </c>
      <c r="C188" s="46" t="s">
        <v>3678</v>
      </c>
      <c r="D188" s="46" t="s">
        <v>19589</v>
      </c>
      <c r="E188" s="47">
        <v>1947353</v>
      </c>
      <c r="F188" s="46" t="s">
        <v>20564</v>
      </c>
    </row>
    <row r="189" spans="1:6" x14ac:dyDescent="0.25">
      <c r="A189" s="46" t="s">
        <v>3679</v>
      </c>
      <c r="B189" s="46" t="s">
        <v>3631</v>
      </c>
      <c r="C189" s="46" t="s">
        <v>3680</v>
      </c>
      <c r="D189" s="46" t="s">
        <v>19590</v>
      </c>
      <c r="E189" s="47">
        <v>973428</v>
      </c>
      <c r="F189" s="46" t="s">
        <v>20564</v>
      </c>
    </row>
    <row r="190" spans="1:6" x14ac:dyDescent="0.25">
      <c r="A190" s="46" t="s">
        <v>3681</v>
      </c>
      <c r="B190" s="46" t="s">
        <v>3631</v>
      </c>
      <c r="C190" s="46" t="s">
        <v>3682</v>
      </c>
      <c r="D190" s="46" t="s">
        <v>19591</v>
      </c>
      <c r="E190" s="47">
        <v>399700</v>
      </c>
      <c r="F190" s="46" t="s">
        <v>20564</v>
      </c>
    </row>
    <row r="191" spans="1:6" x14ac:dyDescent="0.25">
      <c r="A191" s="46" t="s">
        <v>3683</v>
      </c>
      <c r="B191" s="46" t="s">
        <v>3631</v>
      </c>
      <c r="C191" s="46" t="s">
        <v>3684</v>
      </c>
      <c r="D191" s="46" t="s">
        <v>19592</v>
      </c>
      <c r="E191" s="47">
        <v>522124</v>
      </c>
      <c r="F191" s="46" t="s">
        <v>20564</v>
      </c>
    </row>
    <row r="192" spans="1:6" x14ac:dyDescent="0.25">
      <c r="A192" s="46" t="s">
        <v>3685</v>
      </c>
      <c r="B192" s="46" t="s">
        <v>3631</v>
      </c>
      <c r="C192" s="46" t="s">
        <v>3686</v>
      </c>
      <c r="D192" s="46" t="s">
        <v>19593</v>
      </c>
      <c r="E192" s="47">
        <v>355497</v>
      </c>
      <c r="F192" s="46" t="s">
        <v>20564</v>
      </c>
    </row>
    <row r="193" spans="1:6" x14ac:dyDescent="0.25">
      <c r="A193" s="46" t="s">
        <v>3687</v>
      </c>
      <c r="B193" s="46" t="s">
        <v>3631</v>
      </c>
      <c r="C193" s="46" t="s">
        <v>3688</v>
      </c>
      <c r="D193" s="46" t="s">
        <v>19594</v>
      </c>
      <c r="E193" s="47">
        <v>585533</v>
      </c>
      <c r="F193" s="46" t="s">
        <v>20564</v>
      </c>
    </row>
    <row r="194" spans="1:6" x14ac:dyDescent="0.25">
      <c r="A194" s="46" t="s">
        <v>3689</v>
      </c>
      <c r="B194" s="46" t="s">
        <v>3631</v>
      </c>
      <c r="C194" s="46" t="s">
        <v>3690</v>
      </c>
      <c r="D194" s="46" t="s">
        <v>19595</v>
      </c>
      <c r="E194" s="47">
        <v>380483</v>
      </c>
      <c r="F194" s="46" t="s">
        <v>20564</v>
      </c>
    </row>
    <row r="195" spans="1:6" x14ac:dyDescent="0.25">
      <c r="A195" s="46" t="s">
        <v>3691</v>
      </c>
      <c r="B195" s="46" t="s">
        <v>3631</v>
      </c>
      <c r="C195" s="46" t="s">
        <v>3692</v>
      </c>
      <c r="D195" s="46" t="s">
        <v>19596</v>
      </c>
      <c r="E195" s="47">
        <v>456877</v>
      </c>
      <c r="F195" s="46" t="s">
        <v>20564</v>
      </c>
    </row>
    <row r="196" spans="1:6" x14ac:dyDescent="0.25">
      <c r="A196" s="46" t="s">
        <v>3693</v>
      </c>
      <c r="B196" s="46" t="s">
        <v>3631</v>
      </c>
      <c r="C196" s="46" t="s">
        <v>3694</v>
      </c>
      <c r="D196" s="46" t="s">
        <v>19597</v>
      </c>
      <c r="E196" s="47">
        <v>431325</v>
      </c>
      <c r="F196" s="46" t="s">
        <v>20564</v>
      </c>
    </row>
    <row r="197" spans="1:6" x14ac:dyDescent="0.25">
      <c r="A197" s="46" t="s">
        <v>3695</v>
      </c>
      <c r="B197" s="46" t="s">
        <v>3631</v>
      </c>
      <c r="C197" s="46" t="s">
        <v>3696</v>
      </c>
      <c r="D197" s="46" t="s">
        <v>19598</v>
      </c>
      <c r="E197" s="47">
        <v>203663</v>
      </c>
      <c r="F197" s="46" t="s">
        <v>20564</v>
      </c>
    </row>
    <row r="198" spans="1:6" x14ac:dyDescent="0.25">
      <c r="A198" s="46" t="s">
        <v>3697</v>
      </c>
      <c r="B198" s="46" t="s">
        <v>3631</v>
      </c>
      <c r="C198" s="46" t="s">
        <v>3698</v>
      </c>
      <c r="D198" s="46" t="s">
        <v>19599</v>
      </c>
      <c r="E198" s="47">
        <v>535223</v>
      </c>
      <c r="F198" s="46" t="s">
        <v>20564</v>
      </c>
    </row>
    <row r="199" spans="1:6" x14ac:dyDescent="0.25">
      <c r="A199" s="46" t="s">
        <v>3699</v>
      </c>
      <c r="B199" s="46" t="s">
        <v>3631</v>
      </c>
      <c r="C199" s="46" t="s">
        <v>3700</v>
      </c>
      <c r="D199" s="46" t="s">
        <v>19600</v>
      </c>
      <c r="E199" s="47">
        <v>150089</v>
      </c>
      <c r="F199" s="46" t="s">
        <v>20564</v>
      </c>
    </row>
    <row r="200" spans="1:6" x14ac:dyDescent="0.25">
      <c r="A200" s="46" t="s">
        <v>3701</v>
      </c>
      <c r="B200" s="46" t="s">
        <v>3631</v>
      </c>
      <c r="C200" s="46" t="s">
        <v>3702</v>
      </c>
      <c r="D200" s="46" t="s">
        <v>19601</v>
      </c>
      <c r="E200" s="47">
        <v>752922</v>
      </c>
      <c r="F200" s="46" t="s">
        <v>20564</v>
      </c>
    </row>
    <row r="201" spans="1:6" x14ac:dyDescent="0.25">
      <c r="A201" s="46" t="s">
        <v>3703</v>
      </c>
      <c r="B201" s="46" t="s">
        <v>3631</v>
      </c>
      <c r="C201" s="46" t="s">
        <v>3704</v>
      </c>
      <c r="D201" s="46" t="s">
        <v>19602</v>
      </c>
      <c r="E201" s="47">
        <v>422028</v>
      </c>
      <c r="F201" s="46" t="s">
        <v>20564</v>
      </c>
    </row>
    <row r="202" spans="1:6" x14ac:dyDescent="0.25">
      <c r="A202" s="46" t="s">
        <v>3705</v>
      </c>
      <c r="B202" s="46" t="s">
        <v>3631</v>
      </c>
      <c r="C202" s="46" t="s">
        <v>3706</v>
      </c>
      <c r="D202" s="46" t="s">
        <v>19603</v>
      </c>
      <c r="E202" s="47">
        <v>435406</v>
      </c>
      <c r="F202" s="46" t="s">
        <v>20564</v>
      </c>
    </row>
    <row r="203" spans="1:6" x14ac:dyDescent="0.25">
      <c r="A203" s="46" t="s">
        <v>3707</v>
      </c>
      <c r="B203" s="46" t="s">
        <v>3631</v>
      </c>
      <c r="C203" s="46" t="s">
        <v>3708</v>
      </c>
      <c r="D203" s="46" t="s">
        <v>19604</v>
      </c>
      <c r="E203" s="47">
        <v>477853</v>
      </c>
      <c r="F203" s="46" t="s">
        <v>20564</v>
      </c>
    </row>
    <row r="204" spans="1:6" x14ac:dyDescent="0.25">
      <c r="A204" s="46" t="s">
        <v>3709</v>
      </c>
      <c r="B204" s="46" t="s">
        <v>3631</v>
      </c>
      <c r="C204" s="46" t="s">
        <v>3710</v>
      </c>
      <c r="D204" s="46" t="s">
        <v>19605</v>
      </c>
      <c r="E204" s="47">
        <v>156589</v>
      </c>
      <c r="F204" s="46" t="s">
        <v>20564</v>
      </c>
    </row>
    <row r="205" spans="1:6" x14ac:dyDescent="0.25">
      <c r="A205" s="46" t="s">
        <v>3711</v>
      </c>
      <c r="B205" s="46" t="s">
        <v>3631</v>
      </c>
      <c r="C205" s="46" t="s">
        <v>3712</v>
      </c>
      <c r="D205" s="46" t="s">
        <v>19606</v>
      </c>
      <c r="E205" s="47">
        <v>275945</v>
      </c>
      <c r="F205" s="46" t="s">
        <v>20564</v>
      </c>
    </row>
    <row r="206" spans="1:6" x14ac:dyDescent="0.25">
      <c r="A206" s="46" t="s">
        <v>3713</v>
      </c>
      <c r="B206" s="46" t="s">
        <v>3631</v>
      </c>
      <c r="C206" s="46" t="s">
        <v>3714</v>
      </c>
      <c r="D206" s="46" t="s">
        <v>19607</v>
      </c>
      <c r="E206" s="47">
        <v>536307</v>
      </c>
      <c r="F206" s="46" t="s">
        <v>20564</v>
      </c>
    </row>
    <row r="207" spans="1:6" x14ac:dyDescent="0.25">
      <c r="A207" s="46" t="s">
        <v>3715</v>
      </c>
      <c r="B207" s="46" t="s">
        <v>3631</v>
      </c>
      <c r="C207" s="46" t="s">
        <v>3716</v>
      </c>
      <c r="D207" s="46" t="s">
        <v>19608</v>
      </c>
      <c r="E207" s="47">
        <v>296734</v>
      </c>
      <c r="F207" s="46" t="s">
        <v>20564</v>
      </c>
    </row>
    <row r="208" spans="1:6" x14ac:dyDescent="0.25">
      <c r="A208" s="46" t="s">
        <v>3717</v>
      </c>
      <c r="B208" s="46" t="s">
        <v>3631</v>
      </c>
      <c r="C208" s="46" t="s">
        <v>3718</v>
      </c>
      <c r="D208" s="46" t="s">
        <v>19609</v>
      </c>
      <c r="E208" s="47">
        <v>182134</v>
      </c>
      <c r="F208" s="46" t="s">
        <v>20564</v>
      </c>
    </row>
    <row r="209" spans="1:6" x14ac:dyDescent="0.25">
      <c r="A209" s="46" t="s">
        <v>3719</v>
      </c>
      <c r="B209" s="46" t="s">
        <v>3631</v>
      </c>
      <c r="C209" s="46" t="s">
        <v>3720</v>
      </c>
      <c r="D209" s="46" t="s">
        <v>19610</v>
      </c>
      <c r="E209" s="47">
        <v>117966</v>
      </c>
      <c r="F209" s="46" t="s">
        <v>20564</v>
      </c>
    </row>
    <row r="210" spans="1:6" x14ac:dyDescent="0.25">
      <c r="A210" s="46" t="s">
        <v>3721</v>
      </c>
      <c r="B210" s="46" t="s">
        <v>3631</v>
      </c>
      <c r="C210" s="46" t="s">
        <v>3722</v>
      </c>
      <c r="D210" s="46" t="s">
        <v>19611</v>
      </c>
      <c r="E210" s="47">
        <v>79187</v>
      </c>
      <c r="F210" s="46" t="s">
        <v>20564</v>
      </c>
    </row>
    <row r="211" spans="1:6" x14ac:dyDescent="0.25">
      <c r="A211" s="46" t="s">
        <v>3723</v>
      </c>
      <c r="B211" s="46" t="s">
        <v>3631</v>
      </c>
      <c r="C211" s="46" t="s">
        <v>3724</v>
      </c>
      <c r="D211" s="46" t="s">
        <v>19612</v>
      </c>
      <c r="E211" s="47">
        <v>284639</v>
      </c>
      <c r="F211" s="46" t="s">
        <v>20564</v>
      </c>
    </row>
    <row r="212" spans="1:6" x14ac:dyDescent="0.25">
      <c r="A212" s="46" t="s">
        <v>3725</v>
      </c>
      <c r="B212" s="46" t="s">
        <v>3631</v>
      </c>
      <c r="C212" s="46" t="s">
        <v>3726</v>
      </c>
      <c r="D212" s="46" t="s">
        <v>19613</v>
      </c>
      <c r="E212" s="47">
        <v>47958</v>
      </c>
      <c r="F212" s="46" t="s">
        <v>20564</v>
      </c>
    </row>
    <row r="213" spans="1:6" x14ac:dyDescent="0.25">
      <c r="A213" s="46" t="s">
        <v>550</v>
      </c>
      <c r="B213" s="46" t="s">
        <v>551</v>
      </c>
      <c r="C213" s="46" t="s">
        <v>552</v>
      </c>
      <c r="D213" s="46" t="s">
        <v>17973</v>
      </c>
      <c r="E213" s="47">
        <v>9494714</v>
      </c>
      <c r="F213" s="46" t="s">
        <v>20564</v>
      </c>
    </row>
    <row r="214" spans="1:6" x14ac:dyDescent="0.25">
      <c r="A214" s="46" t="s">
        <v>553</v>
      </c>
      <c r="B214" s="46" t="s">
        <v>551</v>
      </c>
      <c r="C214" s="46" t="s">
        <v>554</v>
      </c>
      <c r="D214" s="46" t="s">
        <v>17974</v>
      </c>
      <c r="E214" s="47">
        <v>2129733</v>
      </c>
      <c r="F214" s="46" t="s">
        <v>20564</v>
      </c>
    </row>
    <row r="215" spans="1:6" x14ac:dyDescent="0.25">
      <c r="A215" s="46" t="s">
        <v>555</v>
      </c>
      <c r="B215" s="46" t="s">
        <v>551</v>
      </c>
      <c r="C215" s="46" t="s">
        <v>556</v>
      </c>
      <c r="D215" s="46" t="s">
        <v>17975</v>
      </c>
      <c r="E215" s="47">
        <v>426129</v>
      </c>
      <c r="F215" s="46" t="s">
        <v>20564</v>
      </c>
    </row>
    <row r="216" spans="1:6" x14ac:dyDescent="0.25">
      <c r="A216" s="46" t="s">
        <v>557</v>
      </c>
      <c r="B216" s="46" t="s">
        <v>551</v>
      </c>
      <c r="C216" s="46" t="s">
        <v>558</v>
      </c>
      <c r="D216" s="46" t="s">
        <v>17976</v>
      </c>
      <c r="E216" s="47">
        <v>751290</v>
      </c>
      <c r="F216" s="46" t="s">
        <v>20564</v>
      </c>
    </row>
    <row r="217" spans="1:6" x14ac:dyDescent="0.25">
      <c r="A217" s="46" t="s">
        <v>559</v>
      </c>
      <c r="B217" s="46" t="s">
        <v>551</v>
      </c>
      <c r="C217" s="46" t="s">
        <v>560</v>
      </c>
      <c r="D217" s="46" t="s">
        <v>17977</v>
      </c>
      <c r="E217" s="47">
        <v>667560</v>
      </c>
      <c r="F217" s="46" t="s">
        <v>20564</v>
      </c>
    </row>
    <row r="218" spans="1:6" x14ac:dyDescent="0.25">
      <c r="A218" s="46" t="s">
        <v>561</v>
      </c>
      <c r="B218" s="46" t="s">
        <v>551</v>
      </c>
      <c r="C218" s="46" t="s">
        <v>562</v>
      </c>
      <c r="D218" s="46" t="s">
        <v>17978</v>
      </c>
      <c r="E218" s="47">
        <v>103016</v>
      </c>
      <c r="F218" s="46" t="s">
        <v>20564</v>
      </c>
    </row>
    <row r="219" spans="1:6" x14ac:dyDescent="0.25">
      <c r="A219" s="46" t="s">
        <v>563</v>
      </c>
      <c r="B219" s="46" t="s">
        <v>551</v>
      </c>
      <c r="C219" s="46" t="s">
        <v>564</v>
      </c>
      <c r="D219" s="46" t="s">
        <v>17979</v>
      </c>
      <c r="E219" s="47">
        <v>54101</v>
      </c>
      <c r="F219" s="46" t="s">
        <v>20564</v>
      </c>
    </row>
    <row r="220" spans="1:6" x14ac:dyDescent="0.25">
      <c r="A220" s="46" t="s">
        <v>565</v>
      </c>
      <c r="B220" s="46" t="s">
        <v>551</v>
      </c>
      <c r="C220" s="46" t="s">
        <v>566</v>
      </c>
      <c r="D220" s="46" t="s">
        <v>17980</v>
      </c>
      <c r="E220" s="47">
        <v>104626</v>
      </c>
      <c r="F220" s="46" t="s">
        <v>20564</v>
      </c>
    </row>
    <row r="221" spans="1:6" x14ac:dyDescent="0.25">
      <c r="A221" s="46" t="s">
        <v>567</v>
      </c>
      <c r="B221" s="46" t="s">
        <v>551</v>
      </c>
      <c r="C221" s="46" t="s">
        <v>568</v>
      </c>
      <c r="D221" s="46" t="s">
        <v>17981</v>
      </c>
      <c r="E221" s="47">
        <v>155871</v>
      </c>
      <c r="F221" s="46" t="s">
        <v>20564</v>
      </c>
    </row>
    <row r="222" spans="1:6" x14ac:dyDescent="0.25">
      <c r="A222" s="46" t="s">
        <v>569</v>
      </c>
      <c r="B222" s="46" t="s">
        <v>551</v>
      </c>
      <c r="C222" s="46" t="s">
        <v>570</v>
      </c>
      <c r="D222" s="46" t="s">
        <v>17982</v>
      </c>
      <c r="E222" s="47">
        <v>280196</v>
      </c>
      <c r="F222" s="46" t="s">
        <v>20564</v>
      </c>
    </row>
    <row r="223" spans="1:6" x14ac:dyDescent="0.25">
      <c r="A223" s="46" t="s">
        <v>571</v>
      </c>
      <c r="B223" s="46" t="s">
        <v>551</v>
      </c>
      <c r="C223" s="46" t="s">
        <v>572</v>
      </c>
      <c r="D223" s="46" t="s">
        <v>17983</v>
      </c>
      <c r="E223" s="47">
        <v>136967</v>
      </c>
      <c r="F223" s="46" t="s">
        <v>20564</v>
      </c>
    </row>
    <row r="224" spans="1:6" x14ac:dyDescent="0.25">
      <c r="A224" s="46" t="s">
        <v>573</v>
      </c>
      <c r="B224" s="46" t="s">
        <v>551</v>
      </c>
      <c r="C224" s="46" t="s">
        <v>574</v>
      </c>
      <c r="D224" s="46" t="s">
        <v>17984</v>
      </c>
      <c r="E224" s="47">
        <v>153177</v>
      </c>
      <c r="F224" s="46" t="s">
        <v>20564</v>
      </c>
    </row>
    <row r="225" spans="1:6" x14ac:dyDescent="0.25">
      <c r="A225" s="46" t="s">
        <v>575</v>
      </c>
      <c r="B225" s="46" t="s">
        <v>551</v>
      </c>
      <c r="C225" s="46" t="s">
        <v>576</v>
      </c>
      <c r="D225" s="46" t="s">
        <v>17985</v>
      </c>
      <c r="E225" s="47">
        <v>128391</v>
      </c>
      <c r="F225" s="46" t="s">
        <v>20564</v>
      </c>
    </row>
    <row r="226" spans="1:6" x14ac:dyDescent="0.25">
      <c r="A226" s="46" t="s">
        <v>577</v>
      </c>
      <c r="B226" s="46" t="s">
        <v>551</v>
      </c>
      <c r="C226" s="46" t="s">
        <v>578</v>
      </c>
      <c r="D226" s="46" t="s">
        <v>17986</v>
      </c>
      <c r="E226" s="47">
        <v>62470</v>
      </c>
      <c r="F226" s="46" t="s">
        <v>20564</v>
      </c>
    </row>
    <row r="227" spans="1:6" x14ac:dyDescent="0.25">
      <c r="A227" s="46" t="s">
        <v>579</v>
      </c>
      <c r="B227" s="46" t="s">
        <v>551</v>
      </c>
      <c r="C227" s="46" t="s">
        <v>580</v>
      </c>
      <c r="D227" s="46" t="s">
        <v>17987</v>
      </c>
      <c r="E227" s="47">
        <v>160736</v>
      </c>
      <c r="F227" s="46" t="s">
        <v>20564</v>
      </c>
    </row>
    <row r="228" spans="1:6" x14ac:dyDescent="0.25">
      <c r="A228" s="46" t="s">
        <v>581</v>
      </c>
      <c r="B228" s="46" t="s">
        <v>551</v>
      </c>
      <c r="C228" s="46" t="s">
        <v>582</v>
      </c>
      <c r="D228" s="46" t="s">
        <v>17988</v>
      </c>
      <c r="E228" s="47">
        <v>70133</v>
      </c>
      <c r="F228" s="46" t="s">
        <v>20564</v>
      </c>
    </row>
    <row r="229" spans="1:6" x14ac:dyDescent="0.25">
      <c r="A229" s="46" t="s">
        <v>583</v>
      </c>
      <c r="B229" s="46" t="s">
        <v>551</v>
      </c>
      <c r="C229" s="46" t="s">
        <v>584</v>
      </c>
      <c r="D229" s="46" t="s">
        <v>17989</v>
      </c>
      <c r="E229" s="47">
        <v>53898</v>
      </c>
      <c r="F229" s="46" t="s">
        <v>20564</v>
      </c>
    </row>
    <row r="230" spans="1:6" x14ac:dyDescent="0.25">
      <c r="A230" s="46" t="s">
        <v>585</v>
      </c>
      <c r="B230" s="46" t="s">
        <v>551</v>
      </c>
      <c r="C230" s="46" t="s">
        <v>586</v>
      </c>
      <c r="D230" s="46" t="s">
        <v>17990</v>
      </c>
      <c r="E230" s="47">
        <v>58193</v>
      </c>
      <c r="F230" s="46" t="s">
        <v>20564</v>
      </c>
    </row>
    <row r="231" spans="1:6" x14ac:dyDescent="0.25">
      <c r="A231" s="46" t="s">
        <v>587</v>
      </c>
      <c r="B231" s="46" t="s">
        <v>551</v>
      </c>
      <c r="C231" s="46" t="s">
        <v>588</v>
      </c>
      <c r="D231" s="46" t="s">
        <v>17991</v>
      </c>
      <c r="E231" s="47">
        <v>177037</v>
      </c>
      <c r="F231" s="46" t="s">
        <v>20564</v>
      </c>
    </row>
    <row r="232" spans="1:6" x14ac:dyDescent="0.25">
      <c r="A232" s="46" t="s">
        <v>589</v>
      </c>
      <c r="B232" s="46" t="s">
        <v>551</v>
      </c>
      <c r="C232" s="46" t="s">
        <v>590</v>
      </c>
      <c r="D232" s="46" t="s">
        <v>17992</v>
      </c>
      <c r="E232" s="47">
        <v>136601</v>
      </c>
      <c r="F232" s="46" t="s">
        <v>20564</v>
      </c>
    </row>
    <row r="233" spans="1:6" x14ac:dyDescent="0.25">
      <c r="A233" s="46" t="s">
        <v>591</v>
      </c>
      <c r="B233" s="46" t="s">
        <v>551</v>
      </c>
      <c r="C233" s="46" t="s">
        <v>592</v>
      </c>
      <c r="D233" s="46" t="s">
        <v>17993</v>
      </c>
      <c r="E233" s="47">
        <v>98033</v>
      </c>
      <c r="F233" s="46" t="s">
        <v>20564</v>
      </c>
    </row>
    <row r="234" spans="1:6" x14ac:dyDescent="0.25">
      <c r="A234" s="46" t="s">
        <v>593</v>
      </c>
      <c r="B234" s="46" t="s">
        <v>551</v>
      </c>
      <c r="C234" s="46" t="s">
        <v>594</v>
      </c>
      <c r="D234" s="46" t="s">
        <v>17994</v>
      </c>
      <c r="E234" s="47">
        <v>385238</v>
      </c>
      <c r="F234" s="46" t="s">
        <v>20564</v>
      </c>
    </row>
    <row r="235" spans="1:6" x14ac:dyDescent="0.25">
      <c r="A235" s="46" t="s">
        <v>595</v>
      </c>
      <c r="B235" s="46" t="s">
        <v>551</v>
      </c>
      <c r="C235" s="46" t="s">
        <v>596</v>
      </c>
      <c r="D235" s="46" t="s">
        <v>17995</v>
      </c>
      <c r="E235" s="47">
        <v>89260</v>
      </c>
      <c r="F235" s="46" t="s">
        <v>20564</v>
      </c>
    </row>
    <row r="236" spans="1:6" x14ac:dyDescent="0.25">
      <c r="A236" s="46" t="s">
        <v>597</v>
      </c>
      <c r="B236" s="46" t="s">
        <v>551</v>
      </c>
      <c r="C236" s="46" t="s">
        <v>598</v>
      </c>
      <c r="D236" s="46" t="s">
        <v>17996</v>
      </c>
      <c r="E236" s="47">
        <v>2102089</v>
      </c>
      <c r="F236" s="46" t="s">
        <v>20564</v>
      </c>
    </row>
    <row r="237" spans="1:6" x14ac:dyDescent="0.25">
      <c r="A237" s="46" t="s">
        <v>599</v>
      </c>
      <c r="B237" s="46" t="s">
        <v>551</v>
      </c>
      <c r="C237" s="46" t="s">
        <v>600</v>
      </c>
      <c r="D237" s="46" t="s">
        <v>17997</v>
      </c>
      <c r="E237" s="47">
        <v>156429</v>
      </c>
      <c r="F237" s="46" t="s">
        <v>20564</v>
      </c>
    </row>
    <row r="238" spans="1:6" x14ac:dyDescent="0.25">
      <c r="A238" s="46" t="s">
        <v>601</v>
      </c>
      <c r="B238" s="46" t="s">
        <v>551</v>
      </c>
      <c r="C238" s="46" t="s">
        <v>602</v>
      </c>
      <c r="D238" s="46" t="s">
        <v>17998</v>
      </c>
      <c r="E238" s="47">
        <v>111770</v>
      </c>
      <c r="F238" s="46" t="s">
        <v>20564</v>
      </c>
    </row>
    <row r="239" spans="1:6" x14ac:dyDescent="0.25">
      <c r="A239" s="46" t="s">
        <v>603</v>
      </c>
      <c r="B239" s="46" t="s">
        <v>551</v>
      </c>
      <c r="C239" s="46" t="s">
        <v>604</v>
      </c>
      <c r="D239" s="46" t="s">
        <v>17999</v>
      </c>
      <c r="E239" s="47">
        <v>311321</v>
      </c>
      <c r="F239" s="46" t="s">
        <v>20564</v>
      </c>
    </row>
    <row r="240" spans="1:6" x14ac:dyDescent="0.25">
      <c r="A240" s="46" t="s">
        <v>605</v>
      </c>
      <c r="B240" s="46" t="s">
        <v>551</v>
      </c>
      <c r="C240" s="46" t="s">
        <v>606</v>
      </c>
      <c r="D240" s="46" t="s">
        <v>18000</v>
      </c>
      <c r="E240" s="47">
        <v>296057</v>
      </c>
      <c r="F240" s="46" t="s">
        <v>20564</v>
      </c>
    </row>
    <row r="241" spans="1:6" x14ac:dyDescent="0.25">
      <c r="A241" s="46" t="s">
        <v>607</v>
      </c>
      <c r="B241" s="46" t="s">
        <v>551</v>
      </c>
      <c r="C241" s="46" t="s">
        <v>608</v>
      </c>
      <c r="D241" s="46" t="s">
        <v>18001</v>
      </c>
      <c r="E241" s="47">
        <v>221756</v>
      </c>
      <c r="F241" s="46" t="s">
        <v>20564</v>
      </c>
    </row>
    <row r="242" spans="1:6" x14ac:dyDescent="0.25">
      <c r="A242" s="46" t="s">
        <v>609</v>
      </c>
      <c r="B242" s="46" t="s">
        <v>551</v>
      </c>
      <c r="C242" s="46" t="s">
        <v>610</v>
      </c>
      <c r="D242" s="46" t="s">
        <v>18002</v>
      </c>
      <c r="E242" s="47">
        <v>292111</v>
      </c>
      <c r="F242" s="46" t="s">
        <v>20564</v>
      </c>
    </row>
    <row r="243" spans="1:6" x14ac:dyDescent="0.25">
      <c r="A243" s="46" t="s">
        <v>611</v>
      </c>
      <c r="B243" s="46" t="s">
        <v>551</v>
      </c>
      <c r="C243" s="46" t="s">
        <v>18003</v>
      </c>
      <c r="D243" s="46" t="s">
        <v>18004</v>
      </c>
      <c r="E243" s="47">
        <v>236245</v>
      </c>
      <c r="F243" s="46" t="s">
        <v>20564</v>
      </c>
    </row>
    <row r="244" spans="1:6" x14ac:dyDescent="0.25">
      <c r="A244" s="46" t="s">
        <v>612</v>
      </c>
      <c r="B244" s="46" t="s">
        <v>551</v>
      </c>
      <c r="C244" s="46" t="s">
        <v>613</v>
      </c>
      <c r="D244" s="46" t="s">
        <v>18005</v>
      </c>
      <c r="E244" s="47">
        <v>106177</v>
      </c>
      <c r="F244" s="46" t="s">
        <v>20564</v>
      </c>
    </row>
    <row r="245" spans="1:6" x14ac:dyDescent="0.25">
      <c r="A245" s="46" t="s">
        <v>614</v>
      </c>
      <c r="B245" s="46" t="s">
        <v>551</v>
      </c>
      <c r="C245" s="46" t="s">
        <v>615</v>
      </c>
      <c r="D245" s="46" t="s">
        <v>18006</v>
      </c>
      <c r="E245" s="47">
        <v>91606</v>
      </c>
      <c r="F245" s="46" t="s">
        <v>20564</v>
      </c>
    </row>
    <row r="246" spans="1:6" x14ac:dyDescent="0.25">
      <c r="A246" s="46" t="s">
        <v>616</v>
      </c>
      <c r="B246" s="46" t="s">
        <v>551</v>
      </c>
      <c r="C246" s="46" t="s">
        <v>617</v>
      </c>
      <c r="D246" s="46" t="s">
        <v>18007</v>
      </c>
      <c r="E246" s="47">
        <v>330727</v>
      </c>
      <c r="F246" s="46" t="s">
        <v>20564</v>
      </c>
    </row>
    <row r="247" spans="1:6" x14ac:dyDescent="0.25">
      <c r="A247" s="46" t="s">
        <v>618</v>
      </c>
      <c r="B247" s="46" t="s">
        <v>551</v>
      </c>
      <c r="C247" s="46" t="s">
        <v>619</v>
      </c>
      <c r="D247" s="46" t="s">
        <v>18008</v>
      </c>
      <c r="E247" s="47">
        <v>9270</v>
      </c>
      <c r="F247" s="46" t="s">
        <v>20564</v>
      </c>
    </row>
    <row r="248" spans="1:6" x14ac:dyDescent="0.25">
      <c r="A248" s="46" t="s">
        <v>620</v>
      </c>
      <c r="B248" s="46" t="s">
        <v>551</v>
      </c>
      <c r="C248" s="46" t="s">
        <v>621</v>
      </c>
      <c r="D248" s="46" t="s">
        <v>18009</v>
      </c>
      <c r="E248" s="47">
        <v>110643</v>
      </c>
      <c r="F248" s="46" t="s">
        <v>20564</v>
      </c>
    </row>
    <row r="249" spans="1:6" x14ac:dyDescent="0.25">
      <c r="A249" s="46" t="s">
        <v>622</v>
      </c>
      <c r="B249" s="46" t="s">
        <v>551</v>
      </c>
      <c r="C249" s="46" t="s">
        <v>623</v>
      </c>
      <c r="D249" s="46" t="s">
        <v>18010</v>
      </c>
      <c r="E249" s="47">
        <v>115117</v>
      </c>
      <c r="F249" s="46" t="s">
        <v>20564</v>
      </c>
    </row>
    <row r="250" spans="1:6" x14ac:dyDescent="0.25">
      <c r="A250" s="46" t="s">
        <v>624</v>
      </c>
      <c r="B250" s="46" t="s">
        <v>551</v>
      </c>
      <c r="C250" s="46" t="s">
        <v>625</v>
      </c>
      <c r="D250" s="46" t="s">
        <v>18011</v>
      </c>
      <c r="E250" s="47">
        <v>109584</v>
      </c>
      <c r="F250" s="46" t="s">
        <v>20564</v>
      </c>
    </row>
    <row r="251" spans="1:6" x14ac:dyDescent="0.25">
      <c r="A251" s="46" t="s">
        <v>2965</v>
      </c>
      <c r="B251" s="46" t="s">
        <v>551</v>
      </c>
      <c r="C251" s="46" t="s">
        <v>17602</v>
      </c>
      <c r="D251" s="46" t="s">
        <v>19210</v>
      </c>
      <c r="E251" s="47">
        <v>811775</v>
      </c>
      <c r="F251" s="46" t="s">
        <v>20564</v>
      </c>
    </row>
    <row r="252" spans="1:6" x14ac:dyDescent="0.25">
      <c r="A252" s="46" t="s">
        <v>2966</v>
      </c>
      <c r="B252" s="46" t="s">
        <v>551</v>
      </c>
      <c r="C252" s="46" t="s">
        <v>2967</v>
      </c>
      <c r="D252" s="46" t="s">
        <v>19211</v>
      </c>
      <c r="E252" s="47">
        <v>1488397</v>
      </c>
      <c r="F252" s="46" t="s">
        <v>20564</v>
      </c>
    </row>
    <row r="253" spans="1:6" x14ac:dyDescent="0.25">
      <c r="A253" s="46" t="s">
        <v>2968</v>
      </c>
      <c r="B253" s="46" t="s">
        <v>551</v>
      </c>
      <c r="C253" s="46" t="s">
        <v>2969</v>
      </c>
      <c r="D253" s="46" t="s">
        <v>19212</v>
      </c>
      <c r="E253" s="47">
        <v>1125573</v>
      </c>
      <c r="F253" s="46" t="s">
        <v>20564</v>
      </c>
    </row>
    <row r="254" spans="1:6" x14ac:dyDescent="0.25">
      <c r="A254" s="46" t="s">
        <v>2970</v>
      </c>
      <c r="B254" s="46" t="s">
        <v>551</v>
      </c>
      <c r="C254" s="46" t="s">
        <v>2971</v>
      </c>
      <c r="D254" s="46" t="s">
        <v>19213</v>
      </c>
      <c r="E254" s="47">
        <v>542621</v>
      </c>
      <c r="F254" s="46" t="s">
        <v>20564</v>
      </c>
    </row>
    <row r="255" spans="1:6" x14ac:dyDescent="0.25">
      <c r="A255" s="46" t="s">
        <v>2972</v>
      </c>
      <c r="B255" s="46" t="s">
        <v>551</v>
      </c>
      <c r="C255" s="46" t="s">
        <v>2973</v>
      </c>
      <c r="D255" s="46" t="s">
        <v>19214</v>
      </c>
      <c r="E255" s="47">
        <v>166613</v>
      </c>
      <c r="F255" s="46" t="s">
        <v>20564</v>
      </c>
    </row>
    <row r="256" spans="1:6" x14ac:dyDescent="0.25">
      <c r="A256" s="46" t="s">
        <v>2974</v>
      </c>
      <c r="B256" s="46" t="s">
        <v>551</v>
      </c>
      <c r="C256" s="46" t="s">
        <v>1721</v>
      </c>
      <c r="D256" s="46" t="s">
        <v>19215</v>
      </c>
      <c r="E256" s="47">
        <v>212443</v>
      </c>
      <c r="F256" s="46" t="s">
        <v>20564</v>
      </c>
    </row>
    <row r="257" spans="1:6" x14ac:dyDescent="0.25">
      <c r="A257" s="46" t="s">
        <v>2975</v>
      </c>
      <c r="B257" s="46" t="s">
        <v>551</v>
      </c>
      <c r="C257" s="46" t="s">
        <v>2976</v>
      </c>
      <c r="D257" s="46" t="s">
        <v>19216</v>
      </c>
      <c r="E257" s="47">
        <v>136974</v>
      </c>
      <c r="F257" s="46" t="s">
        <v>20564</v>
      </c>
    </row>
    <row r="258" spans="1:6" x14ac:dyDescent="0.25">
      <c r="A258" s="46" t="s">
        <v>2977</v>
      </c>
      <c r="B258" s="46" t="s">
        <v>551</v>
      </c>
      <c r="C258" s="46" t="s">
        <v>2978</v>
      </c>
      <c r="D258" s="46" t="s">
        <v>19217</v>
      </c>
      <c r="E258" s="47">
        <v>71694</v>
      </c>
      <c r="F258" s="46" t="s">
        <v>20564</v>
      </c>
    </row>
    <row r="259" spans="1:6" x14ac:dyDescent="0.25">
      <c r="A259" s="46" t="s">
        <v>3137</v>
      </c>
      <c r="B259" s="46" t="s">
        <v>551</v>
      </c>
      <c r="C259" s="46" t="s">
        <v>3138</v>
      </c>
      <c r="D259" s="46" t="s">
        <v>19305</v>
      </c>
      <c r="E259" s="47">
        <v>373625</v>
      </c>
      <c r="F259" s="46" t="s">
        <v>20564</v>
      </c>
    </row>
    <row r="260" spans="1:6" x14ac:dyDescent="0.25">
      <c r="A260" s="46" t="s">
        <v>3139</v>
      </c>
      <c r="B260" s="46" t="s">
        <v>551</v>
      </c>
      <c r="C260" s="46" t="s">
        <v>3140</v>
      </c>
      <c r="D260" s="46" t="s">
        <v>19306</v>
      </c>
      <c r="E260" s="47">
        <v>312658</v>
      </c>
      <c r="F260" s="46" t="s">
        <v>20564</v>
      </c>
    </row>
    <row r="261" spans="1:6" x14ac:dyDescent="0.25">
      <c r="A261" s="46" t="s">
        <v>3141</v>
      </c>
      <c r="B261" s="46" t="s">
        <v>551</v>
      </c>
      <c r="C261" s="46" t="s">
        <v>3142</v>
      </c>
      <c r="D261" s="46" t="s">
        <v>19307</v>
      </c>
      <c r="E261" s="47">
        <v>177589</v>
      </c>
      <c r="F261" s="46" t="s">
        <v>20564</v>
      </c>
    </row>
    <row r="262" spans="1:6" x14ac:dyDescent="0.25">
      <c r="A262" s="46" t="s">
        <v>3143</v>
      </c>
      <c r="B262" s="46" t="s">
        <v>551</v>
      </c>
      <c r="C262" s="46" t="s">
        <v>3144</v>
      </c>
      <c r="D262" s="46" t="s">
        <v>19308</v>
      </c>
      <c r="E262" s="47">
        <v>58976</v>
      </c>
      <c r="F262" s="46" t="s">
        <v>20564</v>
      </c>
    </row>
    <row r="263" spans="1:6" x14ac:dyDescent="0.25">
      <c r="A263" s="46" t="s">
        <v>3145</v>
      </c>
      <c r="B263" s="46" t="s">
        <v>551</v>
      </c>
      <c r="C263" s="46" t="s">
        <v>3146</v>
      </c>
      <c r="D263" s="46" t="s">
        <v>19309</v>
      </c>
      <c r="E263" s="47">
        <v>203124</v>
      </c>
      <c r="F263" s="46" t="s">
        <v>20564</v>
      </c>
    </row>
    <row r="264" spans="1:6" x14ac:dyDescent="0.25">
      <c r="A264" s="46" t="s">
        <v>3147</v>
      </c>
      <c r="B264" s="46" t="s">
        <v>551</v>
      </c>
      <c r="C264" s="46" t="s">
        <v>17603</v>
      </c>
      <c r="D264" s="46" t="s">
        <v>19310</v>
      </c>
      <c r="E264" s="47">
        <v>1424176</v>
      </c>
      <c r="F264" s="46" t="s">
        <v>20564</v>
      </c>
    </row>
    <row r="265" spans="1:6" x14ac:dyDescent="0.25">
      <c r="A265" s="46" t="s">
        <v>3148</v>
      </c>
      <c r="B265" s="46" t="s">
        <v>551</v>
      </c>
      <c r="C265" s="46" t="s">
        <v>1419</v>
      </c>
      <c r="D265" s="46" t="s">
        <v>19311</v>
      </c>
      <c r="E265" s="47">
        <v>100765</v>
      </c>
      <c r="F265" s="46" t="s">
        <v>20564</v>
      </c>
    </row>
    <row r="266" spans="1:6" x14ac:dyDescent="0.25">
      <c r="A266" s="46" t="s">
        <v>3149</v>
      </c>
      <c r="B266" s="46" t="s">
        <v>551</v>
      </c>
      <c r="C266" s="46" t="s">
        <v>3150</v>
      </c>
      <c r="D266" s="46" t="s">
        <v>19312</v>
      </c>
      <c r="E266" s="47">
        <v>708049</v>
      </c>
      <c r="F266" s="46" t="s">
        <v>20564</v>
      </c>
    </row>
    <row r="267" spans="1:6" x14ac:dyDescent="0.25">
      <c r="A267" s="46" t="s">
        <v>3151</v>
      </c>
      <c r="B267" s="46" t="s">
        <v>551</v>
      </c>
      <c r="C267" s="46" t="s">
        <v>3152</v>
      </c>
      <c r="D267" s="46" t="s">
        <v>19313</v>
      </c>
      <c r="E267" s="47">
        <v>82468</v>
      </c>
      <c r="F267" s="46" t="s">
        <v>20564</v>
      </c>
    </row>
    <row r="268" spans="1:6" x14ac:dyDescent="0.25">
      <c r="A268" s="46" t="s">
        <v>3153</v>
      </c>
      <c r="B268" s="46" t="s">
        <v>551</v>
      </c>
      <c r="C268" s="46" t="s">
        <v>3154</v>
      </c>
      <c r="D268" s="46" t="s">
        <v>19314</v>
      </c>
      <c r="E268" s="47">
        <v>849880</v>
      </c>
      <c r="F268" s="46" t="s">
        <v>20564</v>
      </c>
    </row>
    <row r="269" spans="1:6" x14ac:dyDescent="0.25">
      <c r="A269" s="46" t="s">
        <v>3155</v>
      </c>
      <c r="B269" s="46" t="s">
        <v>551</v>
      </c>
      <c r="C269" s="46" t="s">
        <v>3156</v>
      </c>
      <c r="D269" s="46" t="s">
        <v>19315</v>
      </c>
      <c r="E269" s="47">
        <v>125972</v>
      </c>
      <c r="F269" s="46" t="s">
        <v>20564</v>
      </c>
    </row>
    <row r="270" spans="1:6" x14ac:dyDescent="0.25">
      <c r="A270" s="46" t="s">
        <v>3157</v>
      </c>
      <c r="B270" s="46" t="s">
        <v>551</v>
      </c>
      <c r="C270" s="46" t="s">
        <v>3158</v>
      </c>
      <c r="D270" s="46" t="s">
        <v>19316</v>
      </c>
      <c r="E270" s="47">
        <v>43807</v>
      </c>
      <c r="F270" s="46" t="s">
        <v>20564</v>
      </c>
    </row>
    <row r="271" spans="1:6" x14ac:dyDescent="0.25">
      <c r="A271" s="46" t="s">
        <v>3159</v>
      </c>
      <c r="B271" s="46" t="s">
        <v>551</v>
      </c>
      <c r="C271" s="46" t="s">
        <v>3160</v>
      </c>
      <c r="D271" s="46" t="s">
        <v>19317</v>
      </c>
      <c r="E271" s="47">
        <v>22550</v>
      </c>
      <c r="F271" s="46" t="s">
        <v>20564</v>
      </c>
    </row>
    <row r="272" spans="1:6" x14ac:dyDescent="0.25">
      <c r="A272" s="46" t="s">
        <v>3161</v>
      </c>
      <c r="B272" s="46" t="s">
        <v>551</v>
      </c>
      <c r="C272" s="46" t="s">
        <v>3162</v>
      </c>
      <c r="D272" s="46" t="s">
        <v>19318</v>
      </c>
      <c r="E272" s="47">
        <v>43544</v>
      </c>
      <c r="F272" s="46" t="s">
        <v>20564</v>
      </c>
    </row>
    <row r="273" spans="1:6" x14ac:dyDescent="0.25">
      <c r="A273" s="46" t="s">
        <v>3163</v>
      </c>
      <c r="B273" s="46" t="s">
        <v>551</v>
      </c>
      <c r="C273" s="46" t="s">
        <v>3164</v>
      </c>
      <c r="D273" s="46" t="s">
        <v>19319</v>
      </c>
      <c r="E273" s="47">
        <v>76806</v>
      </c>
      <c r="F273" s="46" t="s">
        <v>20564</v>
      </c>
    </row>
    <row r="274" spans="1:6" x14ac:dyDescent="0.25">
      <c r="A274" s="46" t="s">
        <v>4208</v>
      </c>
      <c r="B274" s="46" t="s">
        <v>551</v>
      </c>
      <c r="C274" s="46" t="s">
        <v>4209</v>
      </c>
      <c r="D274" s="46" t="s">
        <v>19866</v>
      </c>
      <c r="E274" s="47">
        <v>52901</v>
      </c>
      <c r="F274" s="46" t="s">
        <v>20564</v>
      </c>
    </row>
    <row r="275" spans="1:6" x14ac:dyDescent="0.25">
      <c r="A275" s="46" t="s">
        <v>4210</v>
      </c>
      <c r="B275" s="46" t="s">
        <v>551</v>
      </c>
      <c r="C275" s="46" t="s">
        <v>4211</v>
      </c>
      <c r="D275" s="46" t="s">
        <v>19867</v>
      </c>
      <c r="E275" s="47">
        <v>42170</v>
      </c>
      <c r="F275" s="46" t="s">
        <v>20564</v>
      </c>
    </row>
    <row r="276" spans="1:6" x14ac:dyDescent="0.25">
      <c r="A276" s="46" t="s">
        <v>4212</v>
      </c>
      <c r="B276" s="46" t="s">
        <v>551</v>
      </c>
      <c r="C276" s="46" t="s">
        <v>4213</v>
      </c>
      <c r="D276" s="46" t="s">
        <v>19868</v>
      </c>
      <c r="E276" s="47">
        <v>78343</v>
      </c>
      <c r="F276" s="46" t="s">
        <v>20564</v>
      </c>
    </row>
    <row r="277" spans="1:6" ht="30" x14ac:dyDescent="0.25">
      <c r="A277" s="46" t="s">
        <v>4214</v>
      </c>
      <c r="B277" s="46" t="s">
        <v>551</v>
      </c>
      <c r="C277" s="46" t="s">
        <v>4215</v>
      </c>
      <c r="D277" s="46" t="s">
        <v>19869</v>
      </c>
      <c r="E277" s="47">
        <v>47299</v>
      </c>
      <c r="F277" s="46" t="s">
        <v>20564</v>
      </c>
    </row>
    <row r="278" spans="1:6" x14ac:dyDescent="0.25">
      <c r="A278" s="46" t="s">
        <v>4216</v>
      </c>
      <c r="B278" s="46" t="s">
        <v>551</v>
      </c>
      <c r="C278" s="46" t="s">
        <v>4217</v>
      </c>
      <c r="D278" s="46" t="s">
        <v>19870</v>
      </c>
      <c r="E278" s="47">
        <v>188811</v>
      </c>
      <c r="F278" s="46" t="s">
        <v>20564</v>
      </c>
    </row>
    <row r="279" spans="1:6" x14ac:dyDescent="0.25">
      <c r="A279" s="46" t="s">
        <v>4218</v>
      </c>
      <c r="B279" s="46" t="s">
        <v>551</v>
      </c>
      <c r="C279" s="46" t="s">
        <v>4219</v>
      </c>
      <c r="D279" s="46" t="s">
        <v>19871</v>
      </c>
      <c r="E279" s="47">
        <v>44227</v>
      </c>
      <c r="F279" s="46" t="s">
        <v>20564</v>
      </c>
    </row>
    <row r="280" spans="1:6" x14ac:dyDescent="0.25">
      <c r="A280" s="46" t="s">
        <v>4220</v>
      </c>
      <c r="B280" s="46" t="s">
        <v>551</v>
      </c>
      <c r="C280" s="46" t="s">
        <v>4221</v>
      </c>
      <c r="D280" s="46" t="s">
        <v>19872</v>
      </c>
      <c r="E280" s="47">
        <v>70833</v>
      </c>
      <c r="F280" s="46" t="s">
        <v>20564</v>
      </c>
    </row>
    <row r="281" spans="1:6" x14ac:dyDescent="0.25">
      <c r="A281" s="46" t="s">
        <v>4222</v>
      </c>
      <c r="B281" s="46" t="s">
        <v>551</v>
      </c>
      <c r="C281" s="46" t="s">
        <v>4223</v>
      </c>
      <c r="D281" s="46" t="s">
        <v>19873</v>
      </c>
      <c r="E281" s="47">
        <v>48947</v>
      </c>
      <c r="F281" s="46" t="s">
        <v>20564</v>
      </c>
    </row>
    <row r="282" spans="1:6" x14ac:dyDescent="0.25">
      <c r="A282" s="46" t="s">
        <v>4224</v>
      </c>
      <c r="B282" s="46" t="s">
        <v>551</v>
      </c>
      <c r="C282" s="46" t="s">
        <v>4225</v>
      </c>
      <c r="D282" s="46" t="s">
        <v>19874</v>
      </c>
      <c r="E282" s="47">
        <v>60894</v>
      </c>
      <c r="F282" s="46" t="s">
        <v>20564</v>
      </c>
    </row>
    <row r="283" spans="1:6" x14ac:dyDescent="0.25">
      <c r="A283" s="46" t="s">
        <v>4226</v>
      </c>
      <c r="B283" s="46" t="s">
        <v>551</v>
      </c>
      <c r="C283" s="46" t="s">
        <v>4227</v>
      </c>
      <c r="D283" s="46" t="s">
        <v>19875</v>
      </c>
      <c r="E283" s="47">
        <v>217960</v>
      </c>
      <c r="F283" s="46" t="s">
        <v>20564</v>
      </c>
    </row>
    <row r="284" spans="1:6" x14ac:dyDescent="0.25">
      <c r="A284" s="46" t="s">
        <v>4228</v>
      </c>
      <c r="B284" s="46" t="s">
        <v>551</v>
      </c>
      <c r="C284" s="46" t="s">
        <v>4229</v>
      </c>
      <c r="D284" s="46" t="s">
        <v>19876</v>
      </c>
      <c r="E284" s="47">
        <v>171492</v>
      </c>
      <c r="F284" s="46" t="s">
        <v>20564</v>
      </c>
    </row>
    <row r="285" spans="1:6" ht="30" x14ac:dyDescent="0.25">
      <c r="A285" s="46" t="s">
        <v>4230</v>
      </c>
      <c r="B285" s="46" t="s">
        <v>551</v>
      </c>
      <c r="C285" s="46" t="s">
        <v>4231</v>
      </c>
      <c r="D285" s="46" t="s">
        <v>19877</v>
      </c>
      <c r="E285" s="47">
        <v>40125</v>
      </c>
      <c r="F285" s="46" t="s">
        <v>20564</v>
      </c>
    </row>
    <row r="286" spans="1:6" x14ac:dyDescent="0.25">
      <c r="A286" s="46" t="s">
        <v>4232</v>
      </c>
      <c r="B286" s="46" t="s">
        <v>551</v>
      </c>
      <c r="C286" s="46" t="s">
        <v>19878</v>
      </c>
      <c r="D286" s="46" t="s">
        <v>19879</v>
      </c>
      <c r="E286" s="47">
        <v>81897</v>
      </c>
      <c r="F286" s="46" t="s">
        <v>20564</v>
      </c>
    </row>
    <row r="287" spans="1:6" x14ac:dyDescent="0.25">
      <c r="A287" s="46" t="s">
        <v>4233</v>
      </c>
      <c r="B287" s="46" t="s">
        <v>551</v>
      </c>
      <c r="C287" s="46" t="s">
        <v>4234</v>
      </c>
      <c r="D287" s="46" t="s">
        <v>19880</v>
      </c>
      <c r="E287" s="47">
        <v>70090</v>
      </c>
      <c r="F287" s="46" t="s">
        <v>20564</v>
      </c>
    </row>
    <row r="288" spans="1:6" x14ac:dyDescent="0.25">
      <c r="A288" s="46" t="s">
        <v>4235</v>
      </c>
      <c r="B288" s="46" t="s">
        <v>551</v>
      </c>
      <c r="C288" s="46" t="s">
        <v>19881</v>
      </c>
      <c r="D288" s="46" t="s">
        <v>19882</v>
      </c>
      <c r="E288" s="47">
        <v>37808</v>
      </c>
      <c r="F288" s="46" t="s">
        <v>20564</v>
      </c>
    </row>
    <row r="289" spans="1:6" x14ac:dyDescent="0.25">
      <c r="A289" s="46" t="s">
        <v>4236</v>
      </c>
      <c r="B289" s="46" t="s">
        <v>551</v>
      </c>
      <c r="C289" s="46" t="s">
        <v>4237</v>
      </c>
      <c r="D289" s="46" t="s">
        <v>19883</v>
      </c>
      <c r="E289" s="47">
        <v>92145</v>
      </c>
      <c r="F289" s="46" t="s">
        <v>20564</v>
      </c>
    </row>
    <row r="290" spans="1:6" x14ac:dyDescent="0.25">
      <c r="A290" s="46" t="s">
        <v>4238</v>
      </c>
      <c r="B290" s="46" t="s">
        <v>551</v>
      </c>
      <c r="C290" s="46" t="s">
        <v>4239</v>
      </c>
      <c r="D290" s="46" t="s">
        <v>19884</v>
      </c>
      <c r="E290" s="47">
        <v>46013</v>
      </c>
      <c r="F290" s="46" t="s">
        <v>20564</v>
      </c>
    </row>
    <row r="291" spans="1:6" x14ac:dyDescent="0.25">
      <c r="A291" s="46" t="s">
        <v>4240</v>
      </c>
      <c r="B291" s="46" t="s">
        <v>551</v>
      </c>
      <c r="C291" s="46" t="s">
        <v>4241</v>
      </c>
      <c r="D291" s="46" t="s">
        <v>19885</v>
      </c>
      <c r="E291" s="47">
        <v>244801</v>
      </c>
      <c r="F291" s="46" t="s">
        <v>20564</v>
      </c>
    </row>
    <row r="292" spans="1:6" x14ac:dyDescent="0.25">
      <c r="A292" s="46" t="s">
        <v>4242</v>
      </c>
      <c r="B292" s="46" t="s">
        <v>551</v>
      </c>
      <c r="C292" s="46" t="s">
        <v>4243</v>
      </c>
      <c r="D292" s="46" t="s">
        <v>19886</v>
      </c>
      <c r="E292" s="47">
        <v>127219</v>
      </c>
      <c r="F292" s="46" t="s">
        <v>20564</v>
      </c>
    </row>
    <row r="293" spans="1:6" x14ac:dyDescent="0.25">
      <c r="A293" s="46" t="s">
        <v>4244</v>
      </c>
      <c r="B293" s="46" t="s">
        <v>551</v>
      </c>
      <c r="C293" s="46" t="s">
        <v>4245</v>
      </c>
      <c r="D293" s="46" t="s">
        <v>19887</v>
      </c>
      <c r="E293" s="47">
        <v>74131</v>
      </c>
      <c r="F293" s="46" t="s">
        <v>20564</v>
      </c>
    </row>
    <row r="294" spans="1:6" x14ac:dyDescent="0.25">
      <c r="A294" s="46" t="s">
        <v>4246</v>
      </c>
      <c r="B294" s="46" t="s">
        <v>551</v>
      </c>
      <c r="C294" s="46" t="s">
        <v>4247</v>
      </c>
      <c r="D294" s="46" t="s">
        <v>19888</v>
      </c>
      <c r="E294" s="47">
        <v>38891</v>
      </c>
      <c r="F294" s="46" t="s">
        <v>20564</v>
      </c>
    </row>
    <row r="295" spans="1:6" x14ac:dyDescent="0.25">
      <c r="A295" s="46" t="s">
        <v>4248</v>
      </c>
      <c r="B295" s="46" t="s">
        <v>551</v>
      </c>
      <c r="C295" s="46" t="s">
        <v>17628</v>
      </c>
      <c r="D295" s="46" t="s">
        <v>19889</v>
      </c>
      <c r="E295" s="47">
        <v>72640</v>
      </c>
      <c r="F295" s="46" t="s">
        <v>20564</v>
      </c>
    </row>
    <row r="296" spans="1:6" x14ac:dyDescent="0.25">
      <c r="A296" s="46" t="s">
        <v>4249</v>
      </c>
      <c r="B296" s="46" t="s">
        <v>551</v>
      </c>
      <c r="C296" s="46" t="s">
        <v>4250</v>
      </c>
      <c r="D296" s="46" t="s">
        <v>19890</v>
      </c>
      <c r="E296" s="47">
        <v>217918</v>
      </c>
      <c r="F296" s="46" t="s">
        <v>20564</v>
      </c>
    </row>
    <row r="297" spans="1:6" ht="30" x14ac:dyDescent="0.25">
      <c r="A297" s="46" t="s">
        <v>4251</v>
      </c>
      <c r="B297" s="46" t="s">
        <v>551</v>
      </c>
      <c r="C297" s="46" t="s">
        <v>4252</v>
      </c>
      <c r="D297" s="46" t="s">
        <v>19891</v>
      </c>
      <c r="E297" s="47">
        <v>1447544</v>
      </c>
      <c r="F297" s="46" t="s">
        <v>20564</v>
      </c>
    </row>
    <row r="298" spans="1:6" ht="30" x14ac:dyDescent="0.25">
      <c r="A298" s="46" t="s">
        <v>4253</v>
      </c>
      <c r="B298" s="46" t="s">
        <v>551</v>
      </c>
      <c r="C298" s="46" t="s">
        <v>4254</v>
      </c>
      <c r="D298" s="46" t="s">
        <v>19892</v>
      </c>
      <c r="E298" s="47">
        <v>186580</v>
      </c>
      <c r="F298" s="46" t="s">
        <v>20564</v>
      </c>
    </row>
    <row r="299" spans="1:6" x14ac:dyDescent="0.25">
      <c r="A299" s="46" t="s">
        <v>4988</v>
      </c>
      <c r="B299" s="46" t="s">
        <v>551</v>
      </c>
      <c r="C299" s="46" t="s">
        <v>4989</v>
      </c>
      <c r="D299" s="46" t="s">
        <v>20272</v>
      </c>
      <c r="E299" s="47">
        <v>684127</v>
      </c>
      <c r="F299" s="46" t="s">
        <v>20564</v>
      </c>
    </row>
    <row r="300" spans="1:6" x14ac:dyDescent="0.25">
      <c r="A300" s="46" t="s">
        <v>4990</v>
      </c>
      <c r="B300" s="46" t="s">
        <v>551</v>
      </c>
      <c r="C300" s="46" t="s">
        <v>4991</v>
      </c>
      <c r="D300" s="46" t="s">
        <v>20273</v>
      </c>
      <c r="E300" s="47">
        <v>1347642</v>
      </c>
      <c r="F300" s="46" t="s">
        <v>20564</v>
      </c>
    </row>
    <row r="301" spans="1:6" x14ac:dyDescent="0.25">
      <c r="A301" s="46" t="s">
        <v>4992</v>
      </c>
      <c r="B301" s="46" t="s">
        <v>551</v>
      </c>
      <c r="C301" s="46" t="s">
        <v>4993</v>
      </c>
      <c r="D301" s="46" t="s">
        <v>20274</v>
      </c>
      <c r="E301" s="47">
        <v>573500</v>
      </c>
      <c r="F301" s="46" t="s">
        <v>20564</v>
      </c>
    </row>
    <row r="302" spans="1:6" x14ac:dyDescent="0.25">
      <c r="A302" s="46" t="s">
        <v>4994</v>
      </c>
      <c r="B302" s="46" t="s">
        <v>551</v>
      </c>
      <c r="C302" s="46" t="s">
        <v>4995</v>
      </c>
      <c r="D302" s="46" t="s">
        <v>20275</v>
      </c>
      <c r="E302" s="47">
        <v>53647</v>
      </c>
      <c r="F302" s="46" t="s">
        <v>20564</v>
      </c>
    </row>
    <row r="303" spans="1:6" x14ac:dyDescent="0.25">
      <c r="A303" s="46" t="s">
        <v>4996</v>
      </c>
      <c r="B303" s="46" t="s">
        <v>551</v>
      </c>
      <c r="C303" s="46" t="s">
        <v>4997</v>
      </c>
      <c r="D303" s="46" t="s">
        <v>20276</v>
      </c>
      <c r="E303" s="47">
        <v>816075</v>
      </c>
      <c r="F303" s="46" t="s">
        <v>20564</v>
      </c>
    </row>
    <row r="304" spans="1:6" x14ac:dyDescent="0.25">
      <c r="A304" s="46" t="s">
        <v>4998</v>
      </c>
      <c r="B304" s="46" t="s">
        <v>551</v>
      </c>
      <c r="C304" s="46" t="s">
        <v>4999</v>
      </c>
      <c r="D304" s="46" t="s">
        <v>20277</v>
      </c>
      <c r="E304" s="47">
        <v>501608</v>
      </c>
      <c r="F304" s="46" t="s">
        <v>20564</v>
      </c>
    </row>
    <row r="305" spans="1:6" x14ac:dyDescent="0.25">
      <c r="A305" s="46" t="s">
        <v>5000</v>
      </c>
      <c r="B305" s="46" t="s">
        <v>551</v>
      </c>
      <c r="C305" s="46" t="s">
        <v>5001</v>
      </c>
      <c r="D305" s="46" t="s">
        <v>20278</v>
      </c>
      <c r="E305" s="47">
        <v>425544</v>
      </c>
      <c r="F305" s="46" t="s">
        <v>20564</v>
      </c>
    </row>
    <row r="306" spans="1:6" x14ac:dyDescent="0.25">
      <c r="A306" s="46" t="s">
        <v>5002</v>
      </c>
      <c r="B306" s="46" t="s">
        <v>551</v>
      </c>
      <c r="C306" s="46" t="s">
        <v>5003</v>
      </c>
      <c r="D306" s="46" t="s">
        <v>20279</v>
      </c>
      <c r="E306" s="47">
        <v>84133</v>
      </c>
      <c r="F306" s="46" t="s">
        <v>20564</v>
      </c>
    </row>
    <row r="307" spans="1:6" x14ac:dyDescent="0.25">
      <c r="A307" s="46" t="s">
        <v>5004</v>
      </c>
      <c r="B307" s="46" t="s">
        <v>551</v>
      </c>
      <c r="C307" s="46" t="s">
        <v>5005</v>
      </c>
      <c r="D307" s="46" t="s">
        <v>20280</v>
      </c>
      <c r="E307" s="47">
        <v>100292</v>
      </c>
      <c r="F307" s="46" t="s">
        <v>20564</v>
      </c>
    </row>
    <row r="308" spans="1:6" x14ac:dyDescent="0.25">
      <c r="A308" s="46" t="s">
        <v>5326</v>
      </c>
      <c r="B308" s="46" t="s">
        <v>551</v>
      </c>
      <c r="C308" s="46" t="s">
        <v>5327</v>
      </c>
      <c r="D308" s="46" t="s">
        <v>20452</v>
      </c>
      <c r="E308" s="47">
        <v>966759</v>
      </c>
      <c r="F308" s="46" t="s">
        <v>20564</v>
      </c>
    </row>
    <row r="309" spans="1:6" x14ac:dyDescent="0.25">
      <c r="A309" s="46" t="s">
        <v>5328</v>
      </c>
      <c r="B309" s="46" t="s">
        <v>551</v>
      </c>
      <c r="C309" s="46" t="s">
        <v>5329</v>
      </c>
      <c r="D309" s="46" t="s">
        <v>20453</v>
      </c>
      <c r="E309" s="47">
        <v>378395</v>
      </c>
      <c r="F309" s="46" t="s">
        <v>20564</v>
      </c>
    </row>
    <row r="310" spans="1:6" x14ac:dyDescent="0.25">
      <c r="A310" s="46" t="s">
        <v>5330</v>
      </c>
      <c r="B310" s="46" t="s">
        <v>551</v>
      </c>
      <c r="C310" s="46" t="s">
        <v>5331</v>
      </c>
      <c r="D310" s="46" t="s">
        <v>20454</v>
      </c>
      <c r="E310" s="47">
        <v>81221</v>
      </c>
      <c r="F310" s="46" t="s">
        <v>20564</v>
      </c>
    </row>
    <row r="311" spans="1:6" x14ac:dyDescent="0.25">
      <c r="A311" s="46" t="s">
        <v>5332</v>
      </c>
      <c r="B311" s="46" t="s">
        <v>551</v>
      </c>
      <c r="C311" s="46" t="s">
        <v>5333</v>
      </c>
      <c r="D311" s="46" t="s">
        <v>20455</v>
      </c>
      <c r="E311" s="47">
        <v>140377</v>
      </c>
      <c r="F311" s="46" t="s">
        <v>20564</v>
      </c>
    </row>
    <row r="312" spans="1:6" x14ac:dyDescent="0.25">
      <c r="A312" s="46" t="s">
        <v>5334</v>
      </c>
      <c r="B312" s="46" t="s">
        <v>551</v>
      </c>
      <c r="C312" s="46" t="s">
        <v>5335</v>
      </c>
      <c r="D312" s="46" t="s">
        <v>20456</v>
      </c>
      <c r="E312" s="47">
        <v>72182</v>
      </c>
      <c r="F312" s="46" t="s">
        <v>20564</v>
      </c>
    </row>
    <row r="313" spans="1:6" x14ac:dyDescent="0.25">
      <c r="A313" s="46" t="s">
        <v>5336</v>
      </c>
      <c r="B313" s="46" t="s">
        <v>551</v>
      </c>
      <c r="C313" s="46" t="s">
        <v>5337</v>
      </c>
      <c r="D313" s="46" t="s">
        <v>20457</v>
      </c>
      <c r="E313" s="47">
        <v>71903</v>
      </c>
      <c r="F313" s="46" t="s">
        <v>20564</v>
      </c>
    </row>
    <row r="314" spans="1:6" x14ac:dyDescent="0.25">
      <c r="A314" s="46" t="s">
        <v>5338</v>
      </c>
      <c r="B314" s="46" t="s">
        <v>551</v>
      </c>
      <c r="C314" s="46" t="s">
        <v>5339</v>
      </c>
      <c r="D314" s="46" t="s">
        <v>20458</v>
      </c>
      <c r="E314" s="47">
        <v>300440</v>
      </c>
      <c r="F314" s="46" t="s">
        <v>20564</v>
      </c>
    </row>
    <row r="315" spans="1:6" x14ac:dyDescent="0.25">
      <c r="A315" s="46" t="s">
        <v>5340</v>
      </c>
      <c r="B315" s="46" t="s">
        <v>551</v>
      </c>
      <c r="C315" s="46" t="s">
        <v>4920</v>
      </c>
      <c r="D315" s="46" t="s">
        <v>20459</v>
      </c>
      <c r="E315" s="47">
        <v>89283</v>
      </c>
      <c r="F315" s="46" t="s">
        <v>20564</v>
      </c>
    </row>
    <row r="316" spans="1:6" x14ac:dyDescent="0.25">
      <c r="A316" s="46" t="s">
        <v>626</v>
      </c>
      <c r="B316" s="46" t="s">
        <v>627</v>
      </c>
      <c r="C316" s="46" t="s">
        <v>213</v>
      </c>
      <c r="D316" s="46" t="s">
        <v>18012</v>
      </c>
      <c r="E316" s="47">
        <v>8498301</v>
      </c>
      <c r="F316" s="46" t="s">
        <v>20564</v>
      </c>
    </row>
    <row r="317" spans="1:6" x14ac:dyDescent="0.25">
      <c r="A317" s="46" t="s">
        <v>628</v>
      </c>
      <c r="B317" s="46" t="s">
        <v>627</v>
      </c>
      <c r="C317" s="46" t="s">
        <v>629</v>
      </c>
      <c r="D317" s="46" t="s">
        <v>18013</v>
      </c>
      <c r="E317" s="47">
        <v>2729407</v>
      </c>
      <c r="F317" s="46" t="s">
        <v>20564</v>
      </c>
    </row>
    <row r="318" spans="1:6" x14ac:dyDescent="0.25">
      <c r="A318" s="46" t="s">
        <v>630</v>
      </c>
      <c r="B318" s="46" t="s">
        <v>627</v>
      </c>
      <c r="C318" s="46" t="s">
        <v>141</v>
      </c>
      <c r="D318" s="46" t="s">
        <v>18014</v>
      </c>
      <c r="E318" s="47">
        <v>3708668</v>
      </c>
      <c r="F318" s="46" t="s">
        <v>20564</v>
      </c>
    </row>
    <row r="319" spans="1:6" x14ac:dyDescent="0.25">
      <c r="A319" s="46" t="s">
        <v>631</v>
      </c>
      <c r="B319" s="46" t="s">
        <v>627</v>
      </c>
      <c r="C319" s="46" t="s">
        <v>632</v>
      </c>
      <c r="D319" s="46" t="s">
        <v>18015</v>
      </c>
      <c r="E319" s="47">
        <v>2231023</v>
      </c>
      <c r="F319" s="46" t="s">
        <v>20564</v>
      </c>
    </row>
    <row r="320" spans="1:6" x14ac:dyDescent="0.25">
      <c r="A320" s="46" t="s">
        <v>633</v>
      </c>
      <c r="B320" s="46" t="s">
        <v>627</v>
      </c>
      <c r="C320" s="46" t="s">
        <v>634</v>
      </c>
      <c r="D320" s="46" t="s">
        <v>18016</v>
      </c>
      <c r="E320" s="47">
        <v>2663585</v>
      </c>
      <c r="F320" s="46" t="s">
        <v>20564</v>
      </c>
    </row>
    <row r="321" spans="1:6" x14ac:dyDescent="0.25">
      <c r="A321" s="46" t="s">
        <v>635</v>
      </c>
      <c r="B321" s="46" t="s">
        <v>627</v>
      </c>
      <c r="C321" s="46" t="s">
        <v>636</v>
      </c>
      <c r="D321" s="46" t="s">
        <v>18017</v>
      </c>
      <c r="E321" s="47">
        <v>3379174</v>
      </c>
      <c r="F321" s="46" t="s">
        <v>20564</v>
      </c>
    </row>
    <row r="322" spans="1:6" x14ac:dyDescent="0.25">
      <c r="A322" s="46" t="s">
        <v>637</v>
      </c>
      <c r="B322" s="46" t="s">
        <v>627</v>
      </c>
      <c r="C322" s="46" t="s">
        <v>638</v>
      </c>
      <c r="D322" s="46" t="s">
        <v>18018</v>
      </c>
      <c r="E322" s="47">
        <v>735819</v>
      </c>
      <c r="F322" s="46" t="s">
        <v>20564</v>
      </c>
    </row>
    <row r="323" spans="1:6" x14ac:dyDescent="0.25">
      <c r="A323" s="46" t="s">
        <v>639</v>
      </c>
      <c r="B323" s="46" t="s">
        <v>627</v>
      </c>
      <c r="C323" s="46" t="s">
        <v>640</v>
      </c>
      <c r="D323" s="46" t="s">
        <v>18019</v>
      </c>
      <c r="E323" s="47">
        <v>1035291</v>
      </c>
      <c r="F323" s="46" t="s">
        <v>20564</v>
      </c>
    </row>
    <row r="324" spans="1:6" x14ac:dyDescent="0.25">
      <c r="A324" s="46" t="s">
        <v>641</v>
      </c>
      <c r="B324" s="46" t="s">
        <v>627</v>
      </c>
      <c r="C324" s="46" t="s">
        <v>642</v>
      </c>
      <c r="D324" s="46" t="s">
        <v>18020</v>
      </c>
      <c r="E324" s="47">
        <v>907323</v>
      </c>
      <c r="F324" s="46" t="s">
        <v>20564</v>
      </c>
    </row>
    <row r="325" spans="1:6" x14ac:dyDescent="0.25">
      <c r="A325" s="46" t="s">
        <v>643</v>
      </c>
      <c r="B325" s="46" t="s">
        <v>627</v>
      </c>
      <c r="C325" s="46" t="s">
        <v>644</v>
      </c>
      <c r="D325" s="46" t="s">
        <v>18021</v>
      </c>
      <c r="E325" s="47">
        <v>800819</v>
      </c>
      <c r="F325" s="46" t="s">
        <v>20564</v>
      </c>
    </row>
    <row r="326" spans="1:6" x14ac:dyDescent="0.25">
      <c r="A326" s="46" t="s">
        <v>645</v>
      </c>
      <c r="B326" s="46" t="s">
        <v>627</v>
      </c>
      <c r="C326" s="46" t="s">
        <v>646</v>
      </c>
      <c r="D326" s="46" t="s">
        <v>18022</v>
      </c>
      <c r="E326" s="47">
        <v>1824079</v>
      </c>
      <c r="F326" s="46" t="s">
        <v>20564</v>
      </c>
    </row>
    <row r="327" spans="1:6" x14ac:dyDescent="0.25">
      <c r="A327" s="46" t="s">
        <v>647</v>
      </c>
      <c r="B327" s="46" t="s">
        <v>627</v>
      </c>
      <c r="C327" s="46" t="s">
        <v>648</v>
      </c>
      <c r="D327" s="46" t="s">
        <v>18023</v>
      </c>
      <c r="E327" s="47">
        <v>377976</v>
      </c>
      <c r="F327" s="46" t="s">
        <v>20564</v>
      </c>
    </row>
    <row r="328" spans="1:6" x14ac:dyDescent="0.25">
      <c r="A328" s="46" t="s">
        <v>649</v>
      </c>
      <c r="B328" s="46" t="s">
        <v>627</v>
      </c>
      <c r="C328" s="46" t="s">
        <v>650</v>
      </c>
      <c r="D328" s="46" t="s">
        <v>18024</v>
      </c>
      <c r="E328" s="47">
        <v>482018</v>
      </c>
      <c r="F328" s="46" t="s">
        <v>20564</v>
      </c>
    </row>
    <row r="329" spans="1:6" x14ac:dyDescent="0.25">
      <c r="A329" s="46" t="s">
        <v>651</v>
      </c>
      <c r="B329" s="46" t="s">
        <v>627</v>
      </c>
      <c r="C329" s="46" t="s">
        <v>652</v>
      </c>
      <c r="D329" s="46" t="s">
        <v>18025</v>
      </c>
      <c r="E329" s="47">
        <v>974489</v>
      </c>
      <c r="F329" s="46" t="s">
        <v>20564</v>
      </c>
    </row>
    <row r="330" spans="1:6" x14ac:dyDescent="0.25">
      <c r="A330" s="46" t="s">
        <v>653</v>
      </c>
      <c r="B330" s="46" t="s">
        <v>627</v>
      </c>
      <c r="C330" s="46" t="s">
        <v>654</v>
      </c>
      <c r="D330" s="46" t="s">
        <v>18026</v>
      </c>
      <c r="E330" s="47">
        <v>1256820</v>
      </c>
      <c r="F330" s="46" t="s">
        <v>20564</v>
      </c>
    </row>
    <row r="331" spans="1:6" x14ac:dyDescent="0.25">
      <c r="A331" s="46" t="s">
        <v>655</v>
      </c>
      <c r="B331" s="46" t="s">
        <v>627</v>
      </c>
      <c r="C331" s="46" t="s">
        <v>656</v>
      </c>
      <c r="D331" s="46" t="s">
        <v>18027</v>
      </c>
      <c r="E331" s="47">
        <v>218893</v>
      </c>
      <c r="F331" s="46" t="s">
        <v>20564</v>
      </c>
    </row>
    <row r="332" spans="1:6" x14ac:dyDescent="0.25">
      <c r="A332" s="46" t="s">
        <v>657</v>
      </c>
      <c r="B332" s="46" t="s">
        <v>627</v>
      </c>
      <c r="C332" s="46" t="s">
        <v>17653</v>
      </c>
      <c r="D332" s="46" t="s">
        <v>18028</v>
      </c>
      <c r="E332" s="47">
        <v>1602288</v>
      </c>
      <c r="F332" s="46" t="s">
        <v>20564</v>
      </c>
    </row>
    <row r="333" spans="1:6" x14ac:dyDescent="0.25">
      <c r="A333" s="46" t="s">
        <v>659</v>
      </c>
      <c r="B333" s="46" t="s">
        <v>627</v>
      </c>
      <c r="C333" s="46" t="s">
        <v>660</v>
      </c>
      <c r="D333" s="46" t="s">
        <v>18029</v>
      </c>
      <c r="E333" s="47">
        <v>511207</v>
      </c>
      <c r="F333" s="46" t="s">
        <v>20564</v>
      </c>
    </row>
    <row r="334" spans="1:6" x14ac:dyDescent="0.25">
      <c r="A334" s="46" t="s">
        <v>661</v>
      </c>
      <c r="B334" s="46" t="s">
        <v>627</v>
      </c>
      <c r="C334" s="46" t="s">
        <v>662</v>
      </c>
      <c r="D334" s="46" t="s">
        <v>18030</v>
      </c>
      <c r="E334" s="47">
        <v>265953</v>
      </c>
      <c r="F334" s="46" t="s">
        <v>20564</v>
      </c>
    </row>
    <row r="335" spans="1:6" x14ac:dyDescent="0.25">
      <c r="A335" s="46" t="s">
        <v>663</v>
      </c>
      <c r="B335" s="46" t="s">
        <v>627</v>
      </c>
      <c r="C335" s="46" t="s">
        <v>664</v>
      </c>
      <c r="D335" s="46" t="s">
        <v>18031</v>
      </c>
      <c r="E335" s="47">
        <v>852820</v>
      </c>
      <c r="F335" s="46" t="s">
        <v>20564</v>
      </c>
    </row>
    <row r="336" spans="1:6" x14ac:dyDescent="0.25">
      <c r="A336" s="46" t="s">
        <v>665</v>
      </c>
      <c r="B336" s="46" t="s">
        <v>627</v>
      </c>
      <c r="C336" s="46" t="s">
        <v>666</v>
      </c>
      <c r="D336" s="46" t="s">
        <v>18032</v>
      </c>
      <c r="E336" s="47">
        <v>1015340</v>
      </c>
      <c r="F336" s="46" t="s">
        <v>20564</v>
      </c>
    </row>
    <row r="337" spans="1:6" x14ac:dyDescent="0.25">
      <c r="A337" s="46" t="s">
        <v>667</v>
      </c>
      <c r="B337" s="46" t="s">
        <v>627</v>
      </c>
      <c r="C337" s="46" t="s">
        <v>668</v>
      </c>
      <c r="D337" s="46" t="s">
        <v>18033</v>
      </c>
      <c r="E337" s="47">
        <v>626814</v>
      </c>
      <c r="F337" s="46" t="s">
        <v>20564</v>
      </c>
    </row>
    <row r="338" spans="1:6" x14ac:dyDescent="0.25">
      <c r="A338" s="46" t="s">
        <v>669</v>
      </c>
      <c r="B338" s="46" t="s">
        <v>627</v>
      </c>
      <c r="C338" s="46" t="s">
        <v>670</v>
      </c>
      <c r="D338" s="46" t="s">
        <v>18034</v>
      </c>
      <c r="E338" s="47">
        <v>1726720</v>
      </c>
      <c r="F338" s="46" t="s">
        <v>20564</v>
      </c>
    </row>
    <row r="339" spans="1:6" x14ac:dyDescent="0.25">
      <c r="A339" s="46" t="s">
        <v>671</v>
      </c>
      <c r="B339" s="46" t="s">
        <v>627</v>
      </c>
      <c r="C339" s="46" t="s">
        <v>672</v>
      </c>
      <c r="D339" s="46" t="s">
        <v>18035</v>
      </c>
      <c r="E339" s="47">
        <v>840862</v>
      </c>
      <c r="F339" s="46" t="s">
        <v>20564</v>
      </c>
    </row>
    <row r="340" spans="1:6" x14ac:dyDescent="0.25">
      <c r="A340" s="46" t="s">
        <v>673</v>
      </c>
      <c r="B340" s="46" t="s">
        <v>627</v>
      </c>
      <c r="C340" s="46" t="s">
        <v>674</v>
      </c>
      <c r="D340" s="46" t="s">
        <v>18036</v>
      </c>
      <c r="E340" s="47">
        <v>766035</v>
      </c>
      <c r="F340" s="46" t="s">
        <v>20564</v>
      </c>
    </row>
    <row r="341" spans="1:6" x14ac:dyDescent="0.25">
      <c r="A341" s="46" t="s">
        <v>675</v>
      </c>
      <c r="B341" s="46" t="s">
        <v>627</v>
      </c>
      <c r="C341" s="46" t="s">
        <v>676</v>
      </c>
      <c r="D341" s="46" t="s">
        <v>18037</v>
      </c>
      <c r="E341" s="47">
        <v>167807</v>
      </c>
      <c r="F341" s="46" t="s">
        <v>20564</v>
      </c>
    </row>
    <row r="342" spans="1:6" x14ac:dyDescent="0.25">
      <c r="A342" s="46" t="s">
        <v>677</v>
      </c>
      <c r="B342" s="46" t="s">
        <v>627</v>
      </c>
      <c r="C342" s="46" t="s">
        <v>678</v>
      </c>
      <c r="D342" s="46" t="s">
        <v>18038</v>
      </c>
      <c r="E342" s="47">
        <v>240749</v>
      </c>
      <c r="F342" s="46" t="s">
        <v>20564</v>
      </c>
    </row>
    <row r="343" spans="1:6" x14ac:dyDescent="0.25">
      <c r="A343" s="46" t="s">
        <v>679</v>
      </c>
      <c r="B343" s="46" t="s">
        <v>627</v>
      </c>
      <c r="C343" s="46" t="s">
        <v>680</v>
      </c>
      <c r="D343" s="46" t="s">
        <v>18039</v>
      </c>
      <c r="E343" s="47">
        <v>177520</v>
      </c>
      <c r="F343" s="46" t="s">
        <v>20564</v>
      </c>
    </row>
    <row r="344" spans="1:6" x14ac:dyDescent="0.25">
      <c r="A344" s="46" t="s">
        <v>681</v>
      </c>
      <c r="B344" s="46" t="s">
        <v>627</v>
      </c>
      <c r="C344" s="46" t="s">
        <v>682</v>
      </c>
      <c r="D344" s="46" t="s">
        <v>18040</v>
      </c>
      <c r="E344" s="47">
        <v>779351</v>
      </c>
      <c r="F344" s="46" t="s">
        <v>20564</v>
      </c>
    </row>
    <row r="345" spans="1:6" x14ac:dyDescent="0.25">
      <c r="A345" s="46" t="s">
        <v>683</v>
      </c>
      <c r="B345" s="46" t="s">
        <v>627</v>
      </c>
      <c r="C345" s="46" t="s">
        <v>684</v>
      </c>
      <c r="D345" s="46" t="s">
        <v>18041</v>
      </c>
      <c r="E345" s="47">
        <v>455183</v>
      </c>
      <c r="F345" s="46" t="s">
        <v>20564</v>
      </c>
    </row>
    <row r="346" spans="1:6" x14ac:dyDescent="0.25">
      <c r="A346" s="46" t="s">
        <v>685</v>
      </c>
      <c r="B346" s="46" t="s">
        <v>627</v>
      </c>
      <c r="C346" s="46" t="s">
        <v>686</v>
      </c>
      <c r="D346" s="46" t="s">
        <v>18042</v>
      </c>
      <c r="E346" s="47">
        <v>59416</v>
      </c>
      <c r="F346" s="46" t="s">
        <v>20564</v>
      </c>
    </row>
    <row r="347" spans="1:6" x14ac:dyDescent="0.25">
      <c r="A347" s="46" t="s">
        <v>687</v>
      </c>
      <c r="B347" s="46" t="s">
        <v>627</v>
      </c>
      <c r="C347" s="46" t="s">
        <v>688</v>
      </c>
      <c r="D347" s="46" t="s">
        <v>18043</v>
      </c>
      <c r="E347" s="47">
        <v>29629</v>
      </c>
      <c r="F347" s="46" t="s">
        <v>20564</v>
      </c>
    </row>
    <row r="348" spans="1:6" x14ac:dyDescent="0.25">
      <c r="A348" s="46" t="s">
        <v>689</v>
      </c>
      <c r="B348" s="46" t="s">
        <v>690</v>
      </c>
      <c r="C348" s="46" t="s">
        <v>691</v>
      </c>
      <c r="D348" s="46" t="s">
        <v>18044</v>
      </c>
      <c r="E348" s="47">
        <v>26302226</v>
      </c>
      <c r="F348" s="46" t="s">
        <v>20564</v>
      </c>
    </row>
    <row r="349" spans="1:6" x14ac:dyDescent="0.25">
      <c r="A349" s="46" t="s">
        <v>2199</v>
      </c>
      <c r="B349" s="46" t="s">
        <v>690</v>
      </c>
      <c r="C349" s="46" t="s">
        <v>2200</v>
      </c>
      <c r="D349" s="46" t="s">
        <v>18819</v>
      </c>
      <c r="E349" s="47">
        <v>59168</v>
      </c>
      <c r="F349" s="46" t="s">
        <v>20564</v>
      </c>
    </row>
    <row r="350" spans="1:6" x14ac:dyDescent="0.25">
      <c r="A350" s="46" t="s">
        <v>2205</v>
      </c>
      <c r="B350" s="46" t="s">
        <v>690</v>
      </c>
      <c r="C350" s="46" t="s">
        <v>2206</v>
      </c>
      <c r="D350" s="46" t="s">
        <v>18822</v>
      </c>
      <c r="E350" s="47">
        <v>309078</v>
      </c>
      <c r="F350" s="46" t="s">
        <v>20564</v>
      </c>
    </row>
    <row r="351" spans="1:6" x14ac:dyDescent="0.25">
      <c r="A351" s="46" t="s">
        <v>2211</v>
      </c>
      <c r="B351" s="46" t="s">
        <v>690</v>
      </c>
      <c r="C351" s="46" t="s">
        <v>2212</v>
      </c>
      <c r="D351" s="46" t="s">
        <v>18825</v>
      </c>
      <c r="E351" s="47">
        <v>204003</v>
      </c>
      <c r="F351" s="46" t="s">
        <v>20564</v>
      </c>
    </row>
    <row r="352" spans="1:6" x14ac:dyDescent="0.25">
      <c r="A352" s="46" t="s">
        <v>2217</v>
      </c>
      <c r="B352" s="46" t="s">
        <v>690</v>
      </c>
      <c r="C352" s="46" t="s">
        <v>2218</v>
      </c>
      <c r="D352" s="46" t="s">
        <v>18828</v>
      </c>
      <c r="E352" s="47">
        <v>1049999</v>
      </c>
      <c r="F352" s="46" t="s">
        <v>20564</v>
      </c>
    </row>
    <row r="353" spans="1:6" x14ac:dyDescent="0.25">
      <c r="A353" s="46" t="s">
        <v>2219</v>
      </c>
      <c r="B353" s="46" t="s">
        <v>690</v>
      </c>
      <c r="C353" s="46" t="s">
        <v>2220</v>
      </c>
      <c r="D353" s="46" t="s">
        <v>18829</v>
      </c>
      <c r="E353" s="47">
        <v>255006</v>
      </c>
      <c r="F353" s="46" t="s">
        <v>20564</v>
      </c>
    </row>
    <row r="354" spans="1:6" x14ac:dyDescent="0.25">
      <c r="A354" s="46" t="s">
        <v>5013</v>
      </c>
      <c r="B354" s="46" t="s">
        <v>690</v>
      </c>
      <c r="C354" s="46" t="s">
        <v>5014</v>
      </c>
      <c r="D354" s="46" t="s">
        <v>20284</v>
      </c>
      <c r="E354" s="47">
        <v>1940655</v>
      </c>
      <c r="F354" s="46" t="s">
        <v>20564</v>
      </c>
    </row>
    <row r="355" spans="1:6" x14ac:dyDescent="0.25">
      <c r="A355" s="46" t="s">
        <v>703</v>
      </c>
      <c r="B355" s="46" t="s">
        <v>704</v>
      </c>
      <c r="C355" s="46" t="s">
        <v>705</v>
      </c>
      <c r="D355" s="46" t="s">
        <v>18050</v>
      </c>
      <c r="E355" s="47">
        <v>854371</v>
      </c>
      <c r="F355" s="46" t="s">
        <v>20564</v>
      </c>
    </row>
    <row r="356" spans="1:6" x14ac:dyDescent="0.25">
      <c r="A356" s="46" t="s">
        <v>706</v>
      </c>
      <c r="B356" s="46" t="s">
        <v>704</v>
      </c>
      <c r="C356" s="46" t="s">
        <v>707</v>
      </c>
      <c r="D356" s="46" t="s">
        <v>18051</v>
      </c>
      <c r="E356" s="47">
        <v>619426</v>
      </c>
      <c r="F356" s="46" t="s">
        <v>20564</v>
      </c>
    </row>
    <row r="357" spans="1:6" x14ac:dyDescent="0.25">
      <c r="A357" s="46" t="s">
        <v>710</v>
      </c>
      <c r="B357" s="46" t="s">
        <v>704</v>
      </c>
      <c r="C357" s="46" t="s">
        <v>711</v>
      </c>
      <c r="D357" s="46" t="s">
        <v>18053</v>
      </c>
      <c r="E357" s="47">
        <v>21604510</v>
      </c>
      <c r="F357" s="46" t="s">
        <v>20564</v>
      </c>
    </row>
    <row r="358" spans="1:6" x14ac:dyDescent="0.25">
      <c r="A358" s="46" t="s">
        <v>716</v>
      </c>
      <c r="B358" s="46" t="s">
        <v>704</v>
      </c>
      <c r="C358" s="46" t="s">
        <v>717</v>
      </c>
      <c r="D358" s="46" t="s">
        <v>18056</v>
      </c>
      <c r="E358" s="47">
        <v>546983</v>
      </c>
      <c r="F358" s="46" t="s">
        <v>20564</v>
      </c>
    </row>
    <row r="359" spans="1:6" x14ac:dyDescent="0.25">
      <c r="A359" s="46" t="s">
        <v>718</v>
      </c>
      <c r="B359" s="46" t="s">
        <v>704</v>
      </c>
      <c r="C359" s="46" t="s">
        <v>719</v>
      </c>
      <c r="D359" s="46" t="s">
        <v>18057</v>
      </c>
      <c r="E359" s="47">
        <v>426082</v>
      </c>
      <c r="F359" s="46" t="s">
        <v>20564</v>
      </c>
    </row>
    <row r="360" spans="1:6" x14ac:dyDescent="0.25">
      <c r="A360" s="46" t="s">
        <v>720</v>
      </c>
      <c r="B360" s="46" t="s">
        <v>704</v>
      </c>
      <c r="C360" s="46" t="s">
        <v>721</v>
      </c>
      <c r="D360" s="46" t="s">
        <v>18058</v>
      </c>
      <c r="E360" s="47">
        <v>80443</v>
      </c>
      <c r="F360" s="46" t="s">
        <v>20564</v>
      </c>
    </row>
    <row r="361" spans="1:6" x14ac:dyDescent="0.25">
      <c r="A361" s="46" t="s">
        <v>724</v>
      </c>
      <c r="B361" s="46" t="s">
        <v>704</v>
      </c>
      <c r="C361" s="46" t="s">
        <v>725</v>
      </c>
      <c r="D361" s="46" t="s">
        <v>18060</v>
      </c>
      <c r="E361" s="47">
        <v>1674298</v>
      </c>
      <c r="F361" s="46" t="s">
        <v>20564</v>
      </c>
    </row>
    <row r="362" spans="1:6" x14ac:dyDescent="0.25">
      <c r="A362" s="46" t="s">
        <v>728</v>
      </c>
      <c r="B362" s="46" t="s">
        <v>704</v>
      </c>
      <c r="C362" s="46" t="s">
        <v>729</v>
      </c>
      <c r="D362" s="46" t="s">
        <v>18065</v>
      </c>
      <c r="E362" s="47">
        <v>426613</v>
      </c>
      <c r="F362" s="46" t="s">
        <v>20564</v>
      </c>
    </row>
    <row r="363" spans="1:6" x14ac:dyDescent="0.25">
      <c r="A363" s="46" t="s">
        <v>732</v>
      </c>
      <c r="B363" s="46" t="s">
        <v>704</v>
      </c>
      <c r="C363" s="46" t="s">
        <v>733</v>
      </c>
      <c r="D363" s="46" t="s">
        <v>18067</v>
      </c>
      <c r="E363" s="47">
        <v>1346577</v>
      </c>
      <c r="F363" s="46" t="s">
        <v>20564</v>
      </c>
    </row>
    <row r="364" spans="1:6" x14ac:dyDescent="0.25">
      <c r="A364" s="46" t="s">
        <v>734</v>
      </c>
      <c r="B364" s="46" t="s">
        <v>704</v>
      </c>
      <c r="C364" s="46" t="s">
        <v>735</v>
      </c>
      <c r="D364" s="46" t="s">
        <v>18068</v>
      </c>
      <c r="E364" s="47">
        <v>1764457</v>
      </c>
      <c r="F364" s="46" t="s">
        <v>20564</v>
      </c>
    </row>
    <row r="365" spans="1:6" x14ac:dyDescent="0.25">
      <c r="A365" s="46" t="s">
        <v>738</v>
      </c>
      <c r="B365" s="46" t="s">
        <v>704</v>
      </c>
      <c r="C365" s="46" t="s">
        <v>739</v>
      </c>
      <c r="D365" s="46" t="s">
        <v>18070</v>
      </c>
      <c r="E365" s="47">
        <v>645381</v>
      </c>
      <c r="F365" s="46" t="s">
        <v>20564</v>
      </c>
    </row>
    <row r="366" spans="1:6" x14ac:dyDescent="0.25">
      <c r="A366" s="46" t="s">
        <v>742</v>
      </c>
      <c r="B366" s="46" t="s">
        <v>704</v>
      </c>
      <c r="C366" s="46" t="s">
        <v>743</v>
      </c>
      <c r="D366" s="46" t="s">
        <v>18072</v>
      </c>
      <c r="E366" s="47">
        <v>852098</v>
      </c>
      <c r="F366" s="46" t="s">
        <v>20564</v>
      </c>
    </row>
    <row r="367" spans="1:6" x14ac:dyDescent="0.25">
      <c r="A367" s="46" t="s">
        <v>744</v>
      </c>
      <c r="B367" s="46" t="s">
        <v>704</v>
      </c>
      <c r="C367" s="46" t="s">
        <v>745</v>
      </c>
      <c r="D367" s="46" t="s">
        <v>18073</v>
      </c>
      <c r="E367" s="47">
        <v>227079</v>
      </c>
      <c r="F367" s="46" t="s">
        <v>20564</v>
      </c>
    </row>
    <row r="368" spans="1:6" x14ac:dyDescent="0.25">
      <c r="A368" s="46" t="s">
        <v>748</v>
      </c>
      <c r="B368" s="46" t="s">
        <v>704</v>
      </c>
      <c r="C368" s="46" t="s">
        <v>749</v>
      </c>
      <c r="D368" s="46" t="s">
        <v>18075</v>
      </c>
      <c r="E368" s="47">
        <v>11203</v>
      </c>
      <c r="F368" s="46" t="s">
        <v>20564</v>
      </c>
    </row>
    <row r="369" spans="1:6" x14ac:dyDescent="0.25">
      <c r="A369" s="46" t="s">
        <v>757</v>
      </c>
      <c r="B369" s="46" t="s">
        <v>704</v>
      </c>
      <c r="C369" s="46" t="s">
        <v>758</v>
      </c>
      <c r="D369" s="46" t="s">
        <v>18080</v>
      </c>
      <c r="E369" s="47">
        <v>581831</v>
      </c>
      <c r="F369" s="46" t="s">
        <v>20564</v>
      </c>
    </row>
    <row r="370" spans="1:6" x14ac:dyDescent="0.25">
      <c r="A370" s="46" t="s">
        <v>771</v>
      </c>
      <c r="B370" s="46" t="s">
        <v>704</v>
      </c>
      <c r="C370" s="46" t="s">
        <v>772</v>
      </c>
      <c r="D370" s="46" t="s">
        <v>18087</v>
      </c>
      <c r="E370" s="47">
        <v>2613038</v>
      </c>
      <c r="F370" s="46" t="s">
        <v>20564</v>
      </c>
    </row>
    <row r="371" spans="1:6" x14ac:dyDescent="0.25">
      <c r="A371" s="46" t="s">
        <v>775</v>
      </c>
      <c r="B371" s="46" t="s">
        <v>704</v>
      </c>
      <c r="C371" s="46" t="s">
        <v>776</v>
      </c>
      <c r="D371" s="46" t="s">
        <v>18089</v>
      </c>
      <c r="E371" s="47">
        <v>183759</v>
      </c>
      <c r="F371" s="46" t="s">
        <v>20564</v>
      </c>
    </row>
    <row r="372" spans="1:6" x14ac:dyDescent="0.25">
      <c r="A372" s="46" t="s">
        <v>779</v>
      </c>
      <c r="B372" s="46" t="s">
        <v>704</v>
      </c>
      <c r="C372" s="46" t="s">
        <v>780</v>
      </c>
      <c r="D372" s="46" t="s">
        <v>18091</v>
      </c>
      <c r="E372" s="47">
        <v>2237645</v>
      </c>
      <c r="F372" s="46" t="s">
        <v>20564</v>
      </c>
    </row>
    <row r="373" spans="1:6" x14ac:dyDescent="0.25">
      <c r="A373" s="46" t="s">
        <v>787</v>
      </c>
      <c r="B373" s="46" t="s">
        <v>704</v>
      </c>
      <c r="C373" s="46" t="s">
        <v>788</v>
      </c>
      <c r="D373" s="46" t="s">
        <v>18095</v>
      </c>
      <c r="E373" s="47">
        <v>78481</v>
      </c>
      <c r="F373" s="46" t="s">
        <v>20564</v>
      </c>
    </row>
    <row r="374" spans="1:6" x14ac:dyDescent="0.25">
      <c r="A374" s="46" t="s">
        <v>789</v>
      </c>
      <c r="B374" s="46" t="s">
        <v>704</v>
      </c>
      <c r="C374" s="46" t="s">
        <v>790</v>
      </c>
      <c r="D374" s="46" t="s">
        <v>18096</v>
      </c>
      <c r="E374" s="47">
        <v>368220</v>
      </c>
      <c r="F374" s="46" t="s">
        <v>20564</v>
      </c>
    </row>
    <row r="375" spans="1:6" x14ac:dyDescent="0.25">
      <c r="A375" s="46" t="s">
        <v>791</v>
      </c>
      <c r="B375" s="46" t="s">
        <v>704</v>
      </c>
      <c r="C375" s="46" t="s">
        <v>792</v>
      </c>
      <c r="D375" s="46" t="s">
        <v>18097</v>
      </c>
      <c r="E375" s="47">
        <v>451577</v>
      </c>
      <c r="F375" s="46" t="s">
        <v>20564</v>
      </c>
    </row>
    <row r="376" spans="1:6" x14ac:dyDescent="0.25">
      <c r="A376" s="46" t="s">
        <v>795</v>
      </c>
      <c r="B376" s="46" t="s">
        <v>704</v>
      </c>
      <c r="C376" s="46" t="s">
        <v>796</v>
      </c>
      <c r="D376" s="46" t="s">
        <v>18099</v>
      </c>
      <c r="E376" s="47">
        <v>215427</v>
      </c>
      <c r="F376" s="46" t="s">
        <v>20564</v>
      </c>
    </row>
    <row r="377" spans="1:6" x14ac:dyDescent="0.25">
      <c r="A377" s="46" t="s">
        <v>797</v>
      </c>
      <c r="B377" s="46" t="s">
        <v>704</v>
      </c>
      <c r="C377" s="46" t="s">
        <v>798</v>
      </c>
      <c r="D377" s="46" t="s">
        <v>18100</v>
      </c>
      <c r="E377" s="47">
        <v>358904</v>
      </c>
      <c r="F377" s="46" t="s">
        <v>20564</v>
      </c>
    </row>
    <row r="378" spans="1:6" x14ac:dyDescent="0.25">
      <c r="A378" s="46" t="s">
        <v>799</v>
      </c>
      <c r="B378" s="46" t="s">
        <v>704</v>
      </c>
      <c r="C378" s="46" t="s">
        <v>800</v>
      </c>
      <c r="D378" s="46" t="s">
        <v>18101</v>
      </c>
      <c r="E378" s="47">
        <v>641396</v>
      </c>
      <c r="F378" s="46" t="s">
        <v>20564</v>
      </c>
    </row>
    <row r="379" spans="1:6" x14ac:dyDescent="0.25">
      <c r="A379" s="46" t="s">
        <v>803</v>
      </c>
      <c r="B379" s="46" t="s">
        <v>704</v>
      </c>
      <c r="C379" s="46" t="s">
        <v>804</v>
      </c>
      <c r="D379" s="46" t="s">
        <v>18103</v>
      </c>
      <c r="E379" s="47">
        <v>84337</v>
      </c>
      <c r="F379" s="46" t="s">
        <v>20564</v>
      </c>
    </row>
    <row r="380" spans="1:6" x14ac:dyDescent="0.25">
      <c r="A380" s="46" t="s">
        <v>807</v>
      </c>
      <c r="B380" s="46" t="s">
        <v>704</v>
      </c>
      <c r="C380" s="46" t="s">
        <v>808</v>
      </c>
      <c r="D380" s="46" t="s">
        <v>18105</v>
      </c>
      <c r="E380" s="47">
        <v>3085620</v>
      </c>
      <c r="F380" s="46" t="s">
        <v>20564</v>
      </c>
    </row>
    <row r="381" spans="1:6" x14ac:dyDescent="0.25">
      <c r="A381" s="46" t="s">
        <v>813</v>
      </c>
      <c r="B381" s="46" t="s">
        <v>704</v>
      </c>
      <c r="C381" s="46" t="s">
        <v>814</v>
      </c>
      <c r="D381" s="46" t="s">
        <v>18108</v>
      </c>
      <c r="E381" s="47">
        <v>483912</v>
      </c>
      <c r="F381" s="46" t="s">
        <v>20564</v>
      </c>
    </row>
    <row r="382" spans="1:6" x14ac:dyDescent="0.25">
      <c r="A382" s="46" t="s">
        <v>821</v>
      </c>
      <c r="B382" s="46" t="s">
        <v>704</v>
      </c>
      <c r="C382" s="46" t="s">
        <v>822</v>
      </c>
      <c r="D382" s="46" t="s">
        <v>18112</v>
      </c>
      <c r="E382" s="47">
        <v>601211</v>
      </c>
      <c r="F382" s="46" t="s">
        <v>20564</v>
      </c>
    </row>
    <row r="383" spans="1:6" x14ac:dyDescent="0.25">
      <c r="A383" s="46" t="s">
        <v>823</v>
      </c>
      <c r="B383" s="46" t="s">
        <v>704</v>
      </c>
      <c r="C383" s="46" t="s">
        <v>824</v>
      </c>
      <c r="D383" s="46" t="s">
        <v>18113</v>
      </c>
      <c r="E383" s="47">
        <v>25585</v>
      </c>
      <c r="F383" s="46" t="s">
        <v>20564</v>
      </c>
    </row>
    <row r="384" spans="1:6" x14ac:dyDescent="0.25">
      <c r="A384" s="46" t="s">
        <v>825</v>
      </c>
      <c r="B384" s="46" t="s">
        <v>704</v>
      </c>
      <c r="C384" s="46" t="s">
        <v>826</v>
      </c>
      <c r="D384" s="46" t="s">
        <v>18114</v>
      </c>
      <c r="E384" s="47">
        <v>1459550</v>
      </c>
      <c r="F384" s="46" t="s">
        <v>20564</v>
      </c>
    </row>
    <row r="385" spans="1:6" x14ac:dyDescent="0.25">
      <c r="A385" s="46" t="s">
        <v>829</v>
      </c>
      <c r="B385" s="46" t="s">
        <v>704</v>
      </c>
      <c r="C385" s="46" t="s">
        <v>830</v>
      </c>
      <c r="D385" s="46" t="s">
        <v>18116</v>
      </c>
      <c r="E385" s="47">
        <v>20255</v>
      </c>
      <c r="F385" s="46" t="s">
        <v>20564</v>
      </c>
    </row>
    <row r="386" spans="1:6" x14ac:dyDescent="0.25">
      <c r="A386" s="46" t="s">
        <v>833</v>
      </c>
      <c r="B386" s="46" t="s">
        <v>704</v>
      </c>
      <c r="C386" s="46" t="s">
        <v>834</v>
      </c>
      <c r="D386" s="46" t="s">
        <v>18118</v>
      </c>
      <c r="E386" s="47">
        <v>243046</v>
      </c>
      <c r="F386" s="46" t="s">
        <v>20564</v>
      </c>
    </row>
    <row r="387" spans="1:6" x14ac:dyDescent="0.25">
      <c r="A387" s="46" t="s">
        <v>835</v>
      </c>
      <c r="B387" s="46" t="s">
        <v>704</v>
      </c>
      <c r="C387" s="46" t="s">
        <v>836</v>
      </c>
      <c r="D387" s="46" t="s">
        <v>18119</v>
      </c>
      <c r="E387" s="47">
        <v>300501</v>
      </c>
      <c r="F387" s="46" t="s">
        <v>20564</v>
      </c>
    </row>
    <row r="388" spans="1:6" x14ac:dyDescent="0.25">
      <c r="A388" s="46" t="s">
        <v>839</v>
      </c>
      <c r="B388" s="46" t="s">
        <v>704</v>
      </c>
      <c r="C388" s="46" t="s">
        <v>840</v>
      </c>
      <c r="D388" s="46" t="s">
        <v>18121</v>
      </c>
      <c r="E388" s="47">
        <v>561260</v>
      </c>
      <c r="F388" s="46" t="s">
        <v>20564</v>
      </c>
    </row>
    <row r="389" spans="1:6" x14ac:dyDescent="0.25">
      <c r="A389" s="46" t="s">
        <v>841</v>
      </c>
      <c r="B389" s="46" t="s">
        <v>704</v>
      </c>
      <c r="C389" s="46" t="s">
        <v>842</v>
      </c>
      <c r="D389" s="46" t="s">
        <v>18122</v>
      </c>
      <c r="E389" s="47">
        <v>275404</v>
      </c>
      <c r="F389" s="46" t="s">
        <v>20564</v>
      </c>
    </row>
    <row r="390" spans="1:6" x14ac:dyDescent="0.25">
      <c r="A390" s="46" t="s">
        <v>843</v>
      </c>
      <c r="B390" s="46" t="s">
        <v>704</v>
      </c>
      <c r="C390" s="46" t="s">
        <v>844</v>
      </c>
      <c r="D390" s="46" t="s">
        <v>18123</v>
      </c>
      <c r="E390" s="47">
        <v>491518</v>
      </c>
      <c r="F390" s="46" t="s">
        <v>20564</v>
      </c>
    </row>
    <row r="391" spans="1:6" x14ac:dyDescent="0.25">
      <c r="A391" s="46" t="s">
        <v>845</v>
      </c>
      <c r="B391" s="46" t="s">
        <v>704</v>
      </c>
      <c r="C391" s="46" t="s">
        <v>846</v>
      </c>
      <c r="D391" s="46" t="s">
        <v>18124</v>
      </c>
      <c r="E391" s="47">
        <v>111607</v>
      </c>
      <c r="F391" s="46" t="s">
        <v>20564</v>
      </c>
    </row>
    <row r="392" spans="1:6" x14ac:dyDescent="0.25">
      <c r="A392" s="46" t="s">
        <v>847</v>
      </c>
      <c r="B392" s="46" t="s">
        <v>848</v>
      </c>
      <c r="C392" s="46" t="s">
        <v>433</v>
      </c>
      <c r="D392" s="46" t="s">
        <v>18125</v>
      </c>
      <c r="E392" s="47">
        <v>6041514</v>
      </c>
      <c r="F392" s="46" t="s">
        <v>20564</v>
      </c>
    </row>
    <row r="393" spans="1:6" x14ac:dyDescent="0.25">
      <c r="A393" s="46" t="s">
        <v>849</v>
      </c>
      <c r="B393" s="46" t="s">
        <v>848</v>
      </c>
      <c r="C393" s="46" t="s">
        <v>850</v>
      </c>
      <c r="D393" s="46" t="s">
        <v>18126</v>
      </c>
      <c r="E393" s="47">
        <v>2963770</v>
      </c>
      <c r="F393" s="46" t="s">
        <v>20564</v>
      </c>
    </row>
    <row r="394" spans="1:6" x14ac:dyDescent="0.25">
      <c r="A394" s="46" t="s">
        <v>851</v>
      </c>
      <c r="B394" s="46" t="s">
        <v>848</v>
      </c>
      <c r="C394" s="46" t="s">
        <v>852</v>
      </c>
      <c r="D394" s="46" t="s">
        <v>18127</v>
      </c>
      <c r="E394" s="47">
        <v>3932936</v>
      </c>
      <c r="F394" s="46" t="s">
        <v>20564</v>
      </c>
    </row>
    <row r="395" spans="1:6" x14ac:dyDescent="0.25">
      <c r="A395" s="46" t="s">
        <v>853</v>
      </c>
      <c r="B395" s="46" t="s">
        <v>848</v>
      </c>
      <c r="C395" s="46" t="s">
        <v>18128</v>
      </c>
      <c r="D395" s="46" t="s">
        <v>18129</v>
      </c>
      <c r="E395" s="47">
        <v>1879213</v>
      </c>
      <c r="F395" s="46" t="s">
        <v>20564</v>
      </c>
    </row>
    <row r="396" spans="1:6" x14ac:dyDescent="0.25">
      <c r="A396" s="46" t="s">
        <v>854</v>
      </c>
      <c r="B396" s="46" t="s">
        <v>848</v>
      </c>
      <c r="C396" s="46" t="s">
        <v>855</v>
      </c>
      <c r="D396" s="46" t="s">
        <v>18130</v>
      </c>
      <c r="E396" s="47">
        <v>5689075</v>
      </c>
      <c r="F396" s="46" t="s">
        <v>20564</v>
      </c>
    </row>
    <row r="397" spans="1:6" x14ac:dyDescent="0.25">
      <c r="A397" s="46" t="s">
        <v>856</v>
      </c>
      <c r="B397" s="46" t="s">
        <v>848</v>
      </c>
      <c r="C397" s="46" t="s">
        <v>857</v>
      </c>
      <c r="D397" s="46" t="s">
        <v>18131</v>
      </c>
      <c r="E397" s="47">
        <v>696842</v>
      </c>
      <c r="F397" s="46" t="s">
        <v>20564</v>
      </c>
    </row>
    <row r="398" spans="1:6" x14ac:dyDescent="0.25">
      <c r="A398" s="46" t="s">
        <v>858</v>
      </c>
      <c r="B398" s="46" t="s">
        <v>848</v>
      </c>
      <c r="C398" s="46" t="s">
        <v>859</v>
      </c>
      <c r="D398" s="46" t="s">
        <v>18132</v>
      </c>
      <c r="E398" s="47">
        <v>1900111</v>
      </c>
      <c r="F398" s="46" t="s">
        <v>20564</v>
      </c>
    </row>
    <row r="399" spans="1:6" x14ac:dyDescent="0.25">
      <c r="A399" s="46" t="s">
        <v>860</v>
      </c>
      <c r="B399" s="46" t="s">
        <v>848</v>
      </c>
      <c r="C399" s="46" t="s">
        <v>861</v>
      </c>
      <c r="D399" s="46" t="s">
        <v>18133</v>
      </c>
      <c r="E399" s="47">
        <v>936970</v>
      </c>
      <c r="F399" s="46" t="s">
        <v>20564</v>
      </c>
    </row>
    <row r="400" spans="1:6" x14ac:dyDescent="0.25">
      <c r="A400" s="46" t="s">
        <v>862</v>
      </c>
      <c r="B400" s="46" t="s">
        <v>848</v>
      </c>
      <c r="C400" s="46" t="s">
        <v>863</v>
      </c>
      <c r="D400" s="46" t="s">
        <v>18134</v>
      </c>
      <c r="E400" s="47">
        <v>770676</v>
      </c>
      <c r="F400" s="46" t="s">
        <v>20564</v>
      </c>
    </row>
    <row r="401" spans="1:6" x14ac:dyDescent="0.25">
      <c r="A401" s="46" t="s">
        <v>864</v>
      </c>
      <c r="B401" s="46" t="s">
        <v>848</v>
      </c>
      <c r="C401" s="46" t="s">
        <v>865</v>
      </c>
      <c r="D401" s="46" t="s">
        <v>18135</v>
      </c>
      <c r="E401" s="47">
        <v>256602</v>
      </c>
      <c r="F401" s="46" t="s">
        <v>20564</v>
      </c>
    </row>
    <row r="402" spans="1:6" x14ac:dyDescent="0.25">
      <c r="A402" s="46" t="s">
        <v>866</v>
      </c>
      <c r="B402" s="46" t="s">
        <v>848</v>
      </c>
      <c r="C402" s="46" t="s">
        <v>867</v>
      </c>
      <c r="D402" s="46" t="s">
        <v>18136</v>
      </c>
      <c r="E402" s="47">
        <v>1129195</v>
      </c>
      <c r="F402" s="46" t="s">
        <v>20564</v>
      </c>
    </row>
    <row r="403" spans="1:6" x14ac:dyDescent="0.25">
      <c r="A403" s="46" t="s">
        <v>868</v>
      </c>
      <c r="B403" s="46" t="s">
        <v>848</v>
      </c>
      <c r="C403" s="46" t="s">
        <v>869</v>
      </c>
      <c r="D403" s="46" t="s">
        <v>18137</v>
      </c>
      <c r="E403" s="47">
        <v>530379</v>
      </c>
      <c r="F403" s="46" t="s">
        <v>20564</v>
      </c>
    </row>
    <row r="404" spans="1:6" x14ac:dyDescent="0.25">
      <c r="A404" s="46" t="s">
        <v>870</v>
      </c>
      <c r="B404" s="46" t="s">
        <v>848</v>
      </c>
      <c r="C404" s="46" t="s">
        <v>871</v>
      </c>
      <c r="D404" s="46" t="s">
        <v>18138</v>
      </c>
      <c r="E404" s="47">
        <v>1206363</v>
      </c>
      <c r="F404" s="46" t="s">
        <v>20564</v>
      </c>
    </row>
    <row r="405" spans="1:6" x14ac:dyDescent="0.25">
      <c r="A405" s="46" t="s">
        <v>872</v>
      </c>
      <c r="B405" s="46" t="s">
        <v>848</v>
      </c>
      <c r="C405" s="46" t="s">
        <v>873</v>
      </c>
      <c r="D405" s="46" t="s">
        <v>18139</v>
      </c>
      <c r="E405" s="47">
        <v>1348895</v>
      </c>
      <c r="F405" s="46" t="s">
        <v>20564</v>
      </c>
    </row>
    <row r="406" spans="1:6" x14ac:dyDescent="0.25">
      <c r="A406" s="46" t="s">
        <v>874</v>
      </c>
      <c r="B406" s="46" t="s">
        <v>848</v>
      </c>
      <c r="C406" s="46" t="s">
        <v>18140</v>
      </c>
      <c r="D406" s="46" t="s">
        <v>18141</v>
      </c>
      <c r="E406" s="47">
        <v>951905</v>
      </c>
      <c r="F406" s="46" t="s">
        <v>20564</v>
      </c>
    </row>
    <row r="407" spans="1:6" x14ac:dyDescent="0.25">
      <c r="A407" s="46" t="s">
        <v>875</v>
      </c>
      <c r="B407" s="46" t="s">
        <v>848</v>
      </c>
      <c r="C407" s="46" t="s">
        <v>876</v>
      </c>
      <c r="D407" s="46" t="s">
        <v>18142</v>
      </c>
      <c r="E407" s="47">
        <v>591545</v>
      </c>
      <c r="F407" s="46" t="s">
        <v>20564</v>
      </c>
    </row>
    <row r="408" spans="1:6" x14ac:dyDescent="0.25">
      <c r="A408" s="46" t="s">
        <v>877</v>
      </c>
      <c r="B408" s="46" t="s">
        <v>848</v>
      </c>
      <c r="C408" s="46" t="s">
        <v>878</v>
      </c>
      <c r="D408" s="46" t="s">
        <v>18143</v>
      </c>
      <c r="E408" s="47">
        <v>344614</v>
      </c>
      <c r="F408" s="46" t="s">
        <v>20564</v>
      </c>
    </row>
    <row r="409" spans="1:6" x14ac:dyDescent="0.25">
      <c r="A409" s="46" t="s">
        <v>879</v>
      </c>
      <c r="B409" s="46" t="s">
        <v>848</v>
      </c>
      <c r="C409" s="46" t="s">
        <v>880</v>
      </c>
      <c r="D409" s="46" t="s">
        <v>18144</v>
      </c>
      <c r="E409" s="47">
        <v>1722011</v>
      </c>
      <c r="F409" s="46" t="s">
        <v>20564</v>
      </c>
    </row>
    <row r="410" spans="1:6" x14ac:dyDescent="0.25">
      <c r="A410" s="46" t="s">
        <v>881</v>
      </c>
      <c r="B410" s="46" t="s">
        <v>848</v>
      </c>
      <c r="C410" s="46" t="s">
        <v>882</v>
      </c>
      <c r="D410" s="46" t="s">
        <v>18145</v>
      </c>
      <c r="E410" s="47">
        <v>639477</v>
      </c>
      <c r="F410" s="46" t="s">
        <v>20564</v>
      </c>
    </row>
    <row r="411" spans="1:6" x14ac:dyDescent="0.25">
      <c r="A411" s="46" t="s">
        <v>883</v>
      </c>
      <c r="B411" s="46" t="s">
        <v>848</v>
      </c>
      <c r="C411" s="46" t="s">
        <v>884</v>
      </c>
      <c r="D411" s="46" t="s">
        <v>18146</v>
      </c>
      <c r="E411" s="47">
        <v>463701</v>
      </c>
      <c r="F411" s="46" t="s">
        <v>20564</v>
      </c>
    </row>
    <row r="412" spans="1:6" x14ac:dyDescent="0.25">
      <c r="A412" s="46" t="s">
        <v>885</v>
      </c>
      <c r="B412" s="46" t="s">
        <v>848</v>
      </c>
      <c r="C412" s="46" t="s">
        <v>886</v>
      </c>
      <c r="D412" s="46" t="s">
        <v>18147</v>
      </c>
      <c r="E412" s="47">
        <v>1318577</v>
      </c>
      <c r="F412" s="46" t="s">
        <v>20564</v>
      </c>
    </row>
    <row r="413" spans="1:6" x14ac:dyDescent="0.25">
      <c r="A413" s="46" t="s">
        <v>887</v>
      </c>
      <c r="B413" s="46" t="s">
        <v>848</v>
      </c>
      <c r="C413" s="46" t="s">
        <v>888</v>
      </c>
      <c r="D413" s="46" t="s">
        <v>18148</v>
      </c>
      <c r="E413" s="47">
        <v>1328096</v>
      </c>
      <c r="F413" s="46" t="s">
        <v>20564</v>
      </c>
    </row>
    <row r="414" spans="1:6" x14ac:dyDescent="0.25">
      <c r="A414" s="46" t="s">
        <v>889</v>
      </c>
      <c r="B414" s="46" t="s">
        <v>848</v>
      </c>
      <c r="C414" s="46" t="s">
        <v>890</v>
      </c>
      <c r="D414" s="46" t="s">
        <v>18149</v>
      </c>
      <c r="E414" s="47">
        <v>974692</v>
      </c>
      <c r="F414" s="46" t="s">
        <v>20564</v>
      </c>
    </row>
    <row r="415" spans="1:6" x14ac:dyDescent="0.25">
      <c r="A415" s="46" t="s">
        <v>891</v>
      </c>
      <c r="B415" s="46" t="s">
        <v>848</v>
      </c>
      <c r="C415" s="46" t="s">
        <v>892</v>
      </c>
      <c r="D415" s="46" t="s">
        <v>18150</v>
      </c>
      <c r="E415" s="47">
        <v>716875</v>
      </c>
      <c r="F415" s="46" t="s">
        <v>20564</v>
      </c>
    </row>
    <row r="416" spans="1:6" x14ac:dyDescent="0.25">
      <c r="A416" s="46" t="s">
        <v>893</v>
      </c>
      <c r="B416" s="46" t="s">
        <v>848</v>
      </c>
      <c r="C416" s="46" t="s">
        <v>894</v>
      </c>
      <c r="D416" s="46" t="s">
        <v>18151</v>
      </c>
      <c r="E416" s="47">
        <v>532257</v>
      </c>
      <c r="F416" s="46" t="s">
        <v>20564</v>
      </c>
    </row>
    <row r="417" spans="1:6" x14ac:dyDescent="0.25">
      <c r="A417" s="46" t="s">
        <v>895</v>
      </c>
      <c r="B417" s="46" t="s">
        <v>848</v>
      </c>
      <c r="C417" s="46" t="s">
        <v>409</v>
      </c>
      <c r="D417" s="46" t="s">
        <v>18152</v>
      </c>
      <c r="E417" s="47">
        <v>221055</v>
      </c>
      <c r="F417" s="46" t="s">
        <v>20564</v>
      </c>
    </row>
    <row r="418" spans="1:6" x14ac:dyDescent="0.25">
      <c r="A418" s="46" t="s">
        <v>896</v>
      </c>
      <c r="B418" s="46" t="s">
        <v>848</v>
      </c>
      <c r="C418" s="46" t="s">
        <v>897</v>
      </c>
      <c r="D418" s="46" t="s">
        <v>18153</v>
      </c>
      <c r="E418" s="47">
        <v>614850</v>
      </c>
      <c r="F418" s="46" t="s">
        <v>20564</v>
      </c>
    </row>
    <row r="419" spans="1:6" x14ac:dyDescent="0.25">
      <c r="A419" s="46" t="s">
        <v>898</v>
      </c>
      <c r="B419" s="46" t="s">
        <v>848</v>
      </c>
      <c r="C419" s="46" t="s">
        <v>899</v>
      </c>
      <c r="D419" s="46" t="s">
        <v>18154</v>
      </c>
      <c r="E419" s="47">
        <v>1364275</v>
      </c>
      <c r="F419" s="46" t="s">
        <v>20564</v>
      </c>
    </row>
    <row r="420" spans="1:6" x14ac:dyDescent="0.25">
      <c r="A420" s="46" t="s">
        <v>900</v>
      </c>
      <c r="B420" s="46" t="s">
        <v>848</v>
      </c>
      <c r="C420" s="46" t="s">
        <v>901</v>
      </c>
      <c r="D420" s="46" t="s">
        <v>18155</v>
      </c>
      <c r="E420" s="47">
        <v>504554</v>
      </c>
      <c r="F420" s="46" t="s">
        <v>20564</v>
      </c>
    </row>
    <row r="421" spans="1:6" x14ac:dyDescent="0.25">
      <c r="A421" s="46" t="s">
        <v>902</v>
      </c>
      <c r="B421" s="46" t="s">
        <v>848</v>
      </c>
      <c r="C421" s="46" t="s">
        <v>903</v>
      </c>
      <c r="D421" s="46" t="s">
        <v>18156</v>
      </c>
      <c r="E421" s="47">
        <v>169938</v>
      </c>
      <c r="F421" s="46" t="s">
        <v>20564</v>
      </c>
    </row>
    <row r="422" spans="1:6" x14ac:dyDescent="0.25">
      <c r="A422" s="46" t="s">
        <v>904</v>
      </c>
      <c r="B422" s="46" t="s">
        <v>848</v>
      </c>
      <c r="C422" s="46" t="s">
        <v>905</v>
      </c>
      <c r="D422" s="46" t="s">
        <v>18157</v>
      </c>
      <c r="E422" s="47">
        <v>169010</v>
      </c>
      <c r="F422" s="46" t="s">
        <v>20564</v>
      </c>
    </row>
    <row r="423" spans="1:6" x14ac:dyDescent="0.25">
      <c r="A423" s="46" t="s">
        <v>906</v>
      </c>
      <c r="B423" s="46" t="s">
        <v>848</v>
      </c>
      <c r="C423" s="46" t="s">
        <v>907</v>
      </c>
      <c r="D423" s="46" t="s">
        <v>18158</v>
      </c>
      <c r="E423" s="47">
        <v>620472</v>
      </c>
      <c r="F423" s="46" t="s">
        <v>20564</v>
      </c>
    </row>
    <row r="424" spans="1:6" x14ac:dyDescent="0.25">
      <c r="A424" s="46" t="s">
        <v>908</v>
      </c>
      <c r="B424" s="46" t="s">
        <v>848</v>
      </c>
      <c r="C424" s="46" t="s">
        <v>909</v>
      </c>
      <c r="D424" s="46" t="s">
        <v>18159</v>
      </c>
      <c r="E424" s="47">
        <v>142258</v>
      </c>
      <c r="F424" s="46" t="s">
        <v>20564</v>
      </c>
    </row>
    <row r="425" spans="1:6" x14ac:dyDescent="0.25">
      <c r="A425" s="46" t="s">
        <v>910</v>
      </c>
      <c r="B425" s="46" t="s">
        <v>848</v>
      </c>
      <c r="C425" s="46" t="s">
        <v>911</v>
      </c>
      <c r="D425" s="46" t="s">
        <v>18160</v>
      </c>
      <c r="E425" s="47">
        <v>453210</v>
      </c>
      <c r="F425" s="46" t="s">
        <v>20564</v>
      </c>
    </row>
    <row r="426" spans="1:6" x14ac:dyDescent="0.25">
      <c r="A426" s="46" t="s">
        <v>912</v>
      </c>
      <c r="B426" s="46" t="s">
        <v>848</v>
      </c>
      <c r="C426" s="46" t="s">
        <v>913</v>
      </c>
      <c r="D426" s="46" t="s">
        <v>18161</v>
      </c>
      <c r="E426" s="47">
        <v>1426761</v>
      </c>
      <c r="F426" s="46" t="s">
        <v>20564</v>
      </c>
    </row>
    <row r="427" spans="1:6" x14ac:dyDescent="0.25">
      <c r="A427" s="46" t="s">
        <v>914</v>
      </c>
      <c r="B427" s="46" t="s">
        <v>848</v>
      </c>
      <c r="C427" s="46" t="s">
        <v>18162</v>
      </c>
      <c r="D427" s="46" t="s">
        <v>18163</v>
      </c>
      <c r="E427" s="47">
        <v>1109265</v>
      </c>
      <c r="F427" s="46" t="s">
        <v>20564</v>
      </c>
    </row>
    <row r="428" spans="1:6" x14ac:dyDescent="0.25">
      <c r="A428" s="46" t="s">
        <v>915</v>
      </c>
      <c r="B428" s="46" t="s">
        <v>848</v>
      </c>
      <c r="C428" s="46" t="s">
        <v>916</v>
      </c>
      <c r="D428" s="46" t="s">
        <v>18164</v>
      </c>
      <c r="E428" s="47">
        <v>634702</v>
      </c>
      <c r="F428" s="46" t="s">
        <v>20564</v>
      </c>
    </row>
    <row r="429" spans="1:6" x14ac:dyDescent="0.25">
      <c r="A429" s="46" t="s">
        <v>917</v>
      </c>
      <c r="B429" s="46" t="s">
        <v>848</v>
      </c>
      <c r="C429" s="46" t="s">
        <v>918</v>
      </c>
      <c r="D429" s="46" t="s">
        <v>18165</v>
      </c>
      <c r="E429" s="47">
        <v>1778508</v>
      </c>
      <c r="F429" s="46" t="s">
        <v>20564</v>
      </c>
    </row>
    <row r="430" spans="1:6" x14ac:dyDescent="0.25">
      <c r="A430" s="46" t="s">
        <v>919</v>
      </c>
      <c r="B430" s="46" t="s">
        <v>848</v>
      </c>
      <c r="C430" s="46" t="s">
        <v>920</v>
      </c>
      <c r="D430" s="46" t="s">
        <v>18166</v>
      </c>
      <c r="E430" s="47">
        <v>1182299</v>
      </c>
      <c r="F430" s="46" t="s">
        <v>20564</v>
      </c>
    </row>
    <row r="431" spans="1:6" x14ac:dyDescent="0.25">
      <c r="A431" s="46" t="s">
        <v>921</v>
      </c>
      <c r="B431" s="46" t="s">
        <v>848</v>
      </c>
      <c r="C431" s="46" t="s">
        <v>229</v>
      </c>
      <c r="D431" s="46" t="s">
        <v>18167</v>
      </c>
      <c r="E431" s="47">
        <v>325773</v>
      </c>
      <c r="F431" s="46" t="s">
        <v>20564</v>
      </c>
    </row>
    <row r="432" spans="1:6" x14ac:dyDescent="0.25">
      <c r="A432" s="46" t="s">
        <v>922</v>
      </c>
      <c r="B432" s="46" t="s">
        <v>848</v>
      </c>
      <c r="C432" s="46" t="s">
        <v>923</v>
      </c>
      <c r="D432" s="46" t="s">
        <v>18168</v>
      </c>
      <c r="E432" s="47">
        <v>167298</v>
      </c>
      <c r="F432" s="46" t="s">
        <v>20564</v>
      </c>
    </row>
    <row r="433" spans="1:6" x14ac:dyDescent="0.25">
      <c r="A433" s="46" t="s">
        <v>924</v>
      </c>
      <c r="B433" s="46" t="s">
        <v>848</v>
      </c>
      <c r="C433" s="46" t="s">
        <v>203</v>
      </c>
      <c r="D433" s="46" t="s">
        <v>18169</v>
      </c>
      <c r="E433" s="47">
        <v>119777</v>
      </c>
      <c r="F433" s="46" t="s">
        <v>20564</v>
      </c>
    </row>
    <row r="434" spans="1:6" x14ac:dyDescent="0.25">
      <c r="A434" s="46" t="s">
        <v>925</v>
      </c>
      <c r="B434" s="46" t="s">
        <v>848</v>
      </c>
      <c r="C434" s="46" t="s">
        <v>926</v>
      </c>
      <c r="D434" s="46" t="s">
        <v>18170</v>
      </c>
      <c r="E434" s="47">
        <v>68183</v>
      </c>
      <c r="F434" s="46" t="s">
        <v>20564</v>
      </c>
    </row>
    <row r="435" spans="1:6" x14ac:dyDescent="0.25">
      <c r="A435" s="46" t="s">
        <v>927</v>
      </c>
      <c r="B435" s="46" t="s">
        <v>848</v>
      </c>
      <c r="C435" s="46" t="s">
        <v>928</v>
      </c>
      <c r="D435" s="46" t="s">
        <v>18171</v>
      </c>
      <c r="E435" s="47">
        <v>80271</v>
      </c>
      <c r="F435" s="46" t="s">
        <v>20564</v>
      </c>
    </row>
    <row r="436" spans="1:6" x14ac:dyDescent="0.25">
      <c r="A436" s="46" t="s">
        <v>929</v>
      </c>
      <c r="B436" s="46" t="s">
        <v>848</v>
      </c>
      <c r="C436" s="46" t="s">
        <v>930</v>
      </c>
      <c r="D436" s="46" t="s">
        <v>18172</v>
      </c>
      <c r="E436" s="47">
        <v>150809</v>
      </c>
      <c r="F436" s="46" t="s">
        <v>20564</v>
      </c>
    </row>
    <row r="437" spans="1:6" x14ac:dyDescent="0.25">
      <c r="A437" s="46" t="s">
        <v>931</v>
      </c>
      <c r="B437" s="46" t="s">
        <v>848</v>
      </c>
      <c r="C437" s="46" t="s">
        <v>932</v>
      </c>
      <c r="D437" s="46" t="s">
        <v>18173</v>
      </c>
      <c r="E437" s="47">
        <v>58325</v>
      </c>
      <c r="F437" s="46" t="s">
        <v>20564</v>
      </c>
    </row>
    <row r="438" spans="1:6" x14ac:dyDescent="0.25">
      <c r="A438" s="46" t="s">
        <v>933</v>
      </c>
      <c r="B438" s="46" t="s">
        <v>848</v>
      </c>
      <c r="C438" s="46" t="s">
        <v>934</v>
      </c>
      <c r="D438" s="46" t="s">
        <v>18174</v>
      </c>
      <c r="E438" s="47">
        <v>479569</v>
      </c>
      <c r="F438" s="46" t="s">
        <v>20564</v>
      </c>
    </row>
    <row r="439" spans="1:6" x14ac:dyDescent="0.25">
      <c r="A439" s="46" t="s">
        <v>935</v>
      </c>
      <c r="B439" s="46" t="s">
        <v>848</v>
      </c>
      <c r="C439" s="46" t="s">
        <v>936</v>
      </c>
      <c r="D439" s="46" t="s">
        <v>18175</v>
      </c>
      <c r="E439" s="47">
        <v>271097</v>
      </c>
      <c r="F439" s="46" t="s">
        <v>20564</v>
      </c>
    </row>
    <row r="440" spans="1:6" x14ac:dyDescent="0.25">
      <c r="A440" s="46" t="s">
        <v>937</v>
      </c>
      <c r="B440" s="46" t="s">
        <v>848</v>
      </c>
      <c r="C440" s="46" t="s">
        <v>938</v>
      </c>
      <c r="D440" s="46" t="s">
        <v>18176</v>
      </c>
      <c r="E440" s="47">
        <v>127969</v>
      </c>
      <c r="F440" s="46" t="s">
        <v>20564</v>
      </c>
    </row>
    <row r="441" spans="1:6" x14ac:dyDescent="0.25">
      <c r="A441" s="46" t="s">
        <v>939</v>
      </c>
      <c r="B441" s="46" t="s">
        <v>848</v>
      </c>
      <c r="C441" s="46" t="s">
        <v>940</v>
      </c>
      <c r="D441" s="46" t="s">
        <v>18177</v>
      </c>
      <c r="E441" s="47">
        <v>210832</v>
      </c>
      <c r="F441" s="46" t="s">
        <v>20564</v>
      </c>
    </row>
    <row r="442" spans="1:6" x14ac:dyDescent="0.25">
      <c r="A442" s="46" t="s">
        <v>941</v>
      </c>
      <c r="B442" s="46" t="s">
        <v>848</v>
      </c>
      <c r="C442" s="46" t="s">
        <v>942</v>
      </c>
      <c r="D442" s="46" t="s">
        <v>18178</v>
      </c>
      <c r="E442" s="47">
        <v>747106</v>
      </c>
      <c r="F442" s="46" t="s">
        <v>20564</v>
      </c>
    </row>
    <row r="443" spans="1:6" x14ac:dyDescent="0.25">
      <c r="A443" s="46" t="s">
        <v>943</v>
      </c>
      <c r="B443" s="46" t="s">
        <v>848</v>
      </c>
      <c r="C443" s="46" t="s">
        <v>944</v>
      </c>
      <c r="D443" s="46" t="s">
        <v>18179</v>
      </c>
      <c r="E443" s="47">
        <v>433545</v>
      </c>
      <c r="F443" s="46" t="s">
        <v>20564</v>
      </c>
    </row>
    <row r="444" spans="1:6" x14ac:dyDescent="0.25">
      <c r="A444" s="46" t="s">
        <v>945</v>
      </c>
      <c r="B444" s="46" t="s">
        <v>848</v>
      </c>
      <c r="C444" s="46" t="s">
        <v>946</v>
      </c>
      <c r="D444" s="46" t="s">
        <v>18180</v>
      </c>
      <c r="E444" s="47">
        <v>161791</v>
      </c>
      <c r="F444" s="46" t="s">
        <v>20564</v>
      </c>
    </row>
    <row r="445" spans="1:6" x14ac:dyDescent="0.25">
      <c r="A445" s="46" t="s">
        <v>947</v>
      </c>
      <c r="B445" s="46" t="s">
        <v>848</v>
      </c>
      <c r="C445" s="46" t="s">
        <v>18181</v>
      </c>
      <c r="D445" s="46" t="s">
        <v>18182</v>
      </c>
      <c r="E445" s="47">
        <v>161781</v>
      </c>
      <c r="F445" s="46" t="s">
        <v>20564</v>
      </c>
    </row>
    <row r="446" spans="1:6" x14ac:dyDescent="0.25">
      <c r="A446" s="46" t="s">
        <v>948</v>
      </c>
      <c r="B446" s="46" t="s">
        <v>848</v>
      </c>
      <c r="C446" s="46" t="s">
        <v>949</v>
      </c>
      <c r="D446" s="46" t="s">
        <v>18183</v>
      </c>
      <c r="E446" s="47">
        <v>77955</v>
      </c>
      <c r="F446" s="46" t="s">
        <v>20564</v>
      </c>
    </row>
    <row r="447" spans="1:6" x14ac:dyDescent="0.25">
      <c r="A447" s="46" t="s">
        <v>950</v>
      </c>
      <c r="B447" s="46" t="s">
        <v>848</v>
      </c>
      <c r="C447" s="46" t="s">
        <v>951</v>
      </c>
      <c r="D447" s="46" t="s">
        <v>18184</v>
      </c>
      <c r="E447" s="47">
        <v>353536</v>
      </c>
      <c r="F447" s="46" t="s">
        <v>20564</v>
      </c>
    </row>
    <row r="448" spans="1:6" x14ac:dyDescent="0.25">
      <c r="A448" s="46" t="s">
        <v>952</v>
      </c>
      <c r="B448" s="46" t="s">
        <v>848</v>
      </c>
      <c r="C448" s="46" t="s">
        <v>953</v>
      </c>
      <c r="D448" s="46" t="s">
        <v>18185</v>
      </c>
      <c r="E448" s="47">
        <v>702325</v>
      </c>
      <c r="F448" s="46" t="s">
        <v>20564</v>
      </c>
    </row>
    <row r="449" spans="1:6" x14ac:dyDescent="0.25">
      <c r="A449" s="46" t="s">
        <v>954</v>
      </c>
      <c r="B449" s="46" t="s">
        <v>848</v>
      </c>
      <c r="C449" s="46" t="s">
        <v>955</v>
      </c>
      <c r="D449" s="46" t="s">
        <v>18186</v>
      </c>
      <c r="E449" s="47">
        <v>730442</v>
      </c>
      <c r="F449" s="46" t="s">
        <v>20564</v>
      </c>
    </row>
    <row r="450" spans="1:6" x14ac:dyDescent="0.25">
      <c r="A450" s="46" t="s">
        <v>956</v>
      </c>
      <c r="B450" s="46" t="s">
        <v>848</v>
      </c>
      <c r="C450" s="46" t="s">
        <v>957</v>
      </c>
      <c r="D450" s="46" t="s">
        <v>18187</v>
      </c>
      <c r="E450" s="47">
        <v>460417</v>
      </c>
      <c r="F450" s="46" t="s">
        <v>20564</v>
      </c>
    </row>
    <row r="451" spans="1:6" x14ac:dyDescent="0.25">
      <c r="A451" s="46" t="s">
        <v>958</v>
      </c>
      <c r="B451" s="46" t="s">
        <v>848</v>
      </c>
      <c r="C451" s="46" t="s">
        <v>405</v>
      </c>
      <c r="D451" s="46" t="s">
        <v>18188</v>
      </c>
      <c r="E451" s="47">
        <v>976309</v>
      </c>
      <c r="F451" s="46" t="s">
        <v>20564</v>
      </c>
    </row>
    <row r="452" spans="1:6" x14ac:dyDescent="0.25">
      <c r="A452" s="46" t="s">
        <v>959</v>
      </c>
      <c r="B452" s="46" t="s">
        <v>848</v>
      </c>
      <c r="C452" s="46" t="s">
        <v>960</v>
      </c>
      <c r="D452" s="46" t="s">
        <v>18189</v>
      </c>
      <c r="E452" s="47">
        <v>168726</v>
      </c>
      <c r="F452" s="46" t="s">
        <v>20564</v>
      </c>
    </row>
    <row r="453" spans="1:6" x14ac:dyDescent="0.25">
      <c r="A453" s="46" t="s">
        <v>961</v>
      </c>
      <c r="B453" s="46" t="s">
        <v>848</v>
      </c>
      <c r="C453" s="46" t="s">
        <v>962</v>
      </c>
      <c r="D453" s="46" t="s">
        <v>18190</v>
      </c>
      <c r="E453" s="47">
        <v>389762</v>
      </c>
      <c r="F453" s="46" t="s">
        <v>20564</v>
      </c>
    </row>
    <row r="454" spans="1:6" x14ac:dyDescent="0.25">
      <c r="A454" s="46" t="s">
        <v>963</v>
      </c>
      <c r="B454" s="46" t="s">
        <v>848</v>
      </c>
      <c r="C454" s="46" t="s">
        <v>964</v>
      </c>
      <c r="D454" s="46" t="s">
        <v>18191</v>
      </c>
      <c r="E454" s="47">
        <v>49729</v>
      </c>
      <c r="F454" s="46" t="s">
        <v>20564</v>
      </c>
    </row>
    <row r="455" spans="1:6" x14ac:dyDescent="0.25">
      <c r="A455" s="46" t="s">
        <v>965</v>
      </c>
      <c r="B455" s="46" t="s">
        <v>848</v>
      </c>
      <c r="C455" s="46" t="s">
        <v>966</v>
      </c>
      <c r="D455" s="46" t="s">
        <v>18192</v>
      </c>
      <c r="E455" s="47">
        <v>516718</v>
      </c>
      <c r="F455" s="46" t="s">
        <v>20564</v>
      </c>
    </row>
    <row r="456" spans="1:6" x14ac:dyDescent="0.25">
      <c r="A456" s="46" t="s">
        <v>967</v>
      </c>
      <c r="B456" s="46" t="s">
        <v>848</v>
      </c>
      <c r="C456" s="46" t="s">
        <v>968</v>
      </c>
      <c r="D456" s="46" t="s">
        <v>18193</v>
      </c>
      <c r="E456" s="47">
        <v>61128</v>
      </c>
      <c r="F456" s="46" t="s">
        <v>20564</v>
      </c>
    </row>
    <row r="457" spans="1:6" x14ac:dyDescent="0.25">
      <c r="A457" s="46" t="s">
        <v>969</v>
      </c>
      <c r="B457" s="46" t="s">
        <v>848</v>
      </c>
      <c r="C457" s="46" t="s">
        <v>970</v>
      </c>
      <c r="D457" s="46" t="s">
        <v>18194</v>
      </c>
      <c r="E457" s="47">
        <v>401511</v>
      </c>
      <c r="F457" s="46" t="s">
        <v>20564</v>
      </c>
    </row>
    <row r="458" spans="1:6" x14ac:dyDescent="0.25">
      <c r="A458" s="46" t="s">
        <v>971</v>
      </c>
      <c r="B458" s="46" t="s">
        <v>848</v>
      </c>
      <c r="C458" s="46" t="s">
        <v>972</v>
      </c>
      <c r="D458" s="46" t="s">
        <v>18195</v>
      </c>
      <c r="E458" s="47">
        <v>45018</v>
      </c>
      <c r="F458" s="46" t="s">
        <v>20564</v>
      </c>
    </row>
    <row r="459" spans="1:6" x14ac:dyDescent="0.25">
      <c r="A459" s="46" t="s">
        <v>973</v>
      </c>
      <c r="B459" s="46" t="s">
        <v>848</v>
      </c>
      <c r="C459" s="46" t="s">
        <v>974</v>
      </c>
      <c r="D459" s="46" t="s">
        <v>18196</v>
      </c>
      <c r="E459" s="47">
        <v>276616</v>
      </c>
      <c r="F459" s="46" t="s">
        <v>20564</v>
      </c>
    </row>
    <row r="460" spans="1:6" x14ac:dyDescent="0.25">
      <c r="A460" s="46" t="s">
        <v>975</v>
      </c>
      <c r="B460" s="46" t="s">
        <v>848</v>
      </c>
      <c r="C460" s="46" t="s">
        <v>976</v>
      </c>
      <c r="D460" s="46" t="s">
        <v>18197</v>
      </c>
      <c r="E460" s="47">
        <v>360673</v>
      </c>
      <c r="F460" s="46" t="s">
        <v>20564</v>
      </c>
    </row>
    <row r="461" spans="1:6" x14ac:dyDescent="0.25">
      <c r="A461" s="46" t="s">
        <v>977</v>
      </c>
      <c r="B461" s="46" t="s">
        <v>848</v>
      </c>
      <c r="C461" s="46" t="s">
        <v>978</v>
      </c>
      <c r="D461" s="46" t="s">
        <v>18198</v>
      </c>
      <c r="E461" s="47">
        <v>350275</v>
      </c>
      <c r="F461" s="46" t="s">
        <v>20564</v>
      </c>
    </row>
    <row r="462" spans="1:6" x14ac:dyDescent="0.25">
      <c r="A462" s="46" t="s">
        <v>979</v>
      </c>
      <c r="B462" s="46" t="s">
        <v>848</v>
      </c>
      <c r="C462" s="46" t="s">
        <v>980</v>
      </c>
      <c r="D462" s="46" t="s">
        <v>18199</v>
      </c>
      <c r="E462" s="47">
        <v>218503</v>
      </c>
      <c r="F462" s="46" t="s">
        <v>20564</v>
      </c>
    </row>
    <row r="463" spans="1:6" x14ac:dyDescent="0.25">
      <c r="A463" s="46" t="s">
        <v>981</v>
      </c>
      <c r="B463" s="46" t="s">
        <v>848</v>
      </c>
      <c r="C463" s="46" t="s">
        <v>982</v>
      </c>
      <c r="D463" s="46" t="s">
        <v>18200</v>
      </c>
      <c r="E463" s="47">
        <v>242929</v>
      </c>
      <c r="F463" s="46" t="s">
        <v>20564</v>
      </c>
    </row>
    <row r="464" spans="1:6" x14ac:dyDescent="0.25">
      <c r="A464" s="46" t="s">
        <v>983</v>
      </c>
      <c r="B464" s="46" t="s">
        <v>848</v>
      </c>
      <c r="C464" s="46" t="s">
        <v>984</v>
      </c>
      <c r="D464" s="46" t="s">
        <v>18201</v>
      </c>
      <c r="E464" s="47">
        <v>255277</v>
      </c>
      <c r="F464" s="46" t="s">
        <v>20564</v>
      </c>
    </row>
    <row r="465" spans="1:6" x14ac:dyDescent="0.25">
      <c r="A465" s="46" t="s">
        <v>985</v>
      </c>
      <c r="B465" s="46" t="s">
        <v>848</v>
      </c>
      <c r="C465" s="46" t="s">
        <v>986</v>
      </c>
      <c r="D465" s="46" t="s">
        <v>18202</v>
      </c>
      <c r="E465" s="47">
        <v>67232</v>
      </c>
      <c r="F465" s="46" t="s">
        <v>20564</v>
      </c>
    </row>
    <row r="466" spans="1:6" x14ac:dyDescent="0.25">
      <c r="A466" s="46" t="s">
        <v>987</v>
      </c>
      <c r="B466" s="46" t="s">
        <v>848</v>
      </c>
      <c r="C466" s="46" t="s">
        <v>988</v>
      </c>
      <c r="D466" s="46" t="s">
        <v>18203</v>
      </c>
      <c r="E466" s="47">
        <v>1184674</v>
      </c>
      <c r="F466" s="46" t="s">
        <v>20564</v>
      </c>
    </row>
    <row r="467" spans="1:6" x14ac:dyDescent="0.25">
      <c r="A467" s="46" t="s">
        <v>989</v>
      </c>
      <c r="B467" s="46" t="s">
        <v>848</v>
      </c>
      <c r="C467" s="46" t="s">
        <v>990</v>
      </c>
      <c r="D467" s="46" t="s">
        <v>18204</v>
      </c>
      <c r="E467" s="47">
        <v>122128</v>
      </c>
      <c r="F467" s="46" t="s">
        <v>20564</v>
      </c>
    </row>
    <row r="468" spans="1:6" x14ac:dyDescent="0.25">
      <c r="A468" s="46" t="s">
        <v>991</v>
      </c>
      <c r="B468" s="46" t="s">
        <v>848</v>
      </c>
      <c r="C468" s="46" t="s">
        <v>992</v>
      </c>
      <c r="D468" s="46" t="s">
        <v>18205</v>
      </c>
      <c r="E468" s="47">
        <v>211227</v>
      </c>
      <c r="F468" s="46" t="s">
        <v>20564</v>
      </c>
    </row>
    <row r="469" spans="1:6" x14ac:dyDescent="0.25">
      <c r="A469" s="46" t="s">
        <v>993</v>
      </c>
      <c r="B469" s="46" t="s">
        <v>848</v>
      </c>
      <c r="C469" s="46" t="s">
        <v>18206</v>
      </c>
      <c r="D469" s="46" t="s">
        <v>18207</v>
      </c>
      <c r="E469" s="47">
        <v>275512</v>
      </c>
      <c r="F469" s="46" t="s">
        <v>20564</v>
      </c>
    </row>
    <row r="470" spans="1:6" x14ac:dyDescent="0.25">
      <c r="A470" s="46" t="s">
        <v>994</v>
      </c>
      <c r="B470" s="46" t="s">
        <v>848</v>
      </c>
      <c r="C470" s="46" t="s">
        <v>995</v>
      </c>
      <c r="D470" s="46" t="s">
        <v>18208</v>
      </c>
      <c r="E470" s="47">
        <v>64035</v>
      </c>
      <c r="F470" s="46" t="s">
        <v>20564</v>
      </c>
    </row>
    <row r="471" spans="1:6" x14ac:dyDescent="0.25">
      <c r="A471" s="46" t="s">
        <v>996</v>
      </c>
      <c r="B471" s="46" t="s">
        <v>848</v>
      </c>
      <c r="C471" s="46" t="s">
        <v>997</v>
      </c>
      <c r="D471" s="46" t="s">
        <v>18209</v>
      </c>
      <c r="E471" s="47">
        <v>623851</v>
      </c>
      <c r="F471" s="46" t="s">
        <v>20564</v>
      </c>
    </row>
    <row r="472" spans="1:6" x14ac:dyDescent="0.25">
      <c r="A472" s="46" t="s">
        <v>998</v>
      </c>
      <c r="B472" s="46" t="s">
        <v>848</v>
      </c>
      <c r="C472" s="46" t="s">
        <v>999</v>
      </c>
      <c r="D472" s="46" t="s">
        <v>18210</v>
      </c>
      <c r="E472" s="47">
        <v>77439</v>
      </c>
      <c r="F472" s="46" t="s">
        <v>20564</v>
      </c>
    </row>
    <row r="473" spans="1:6" x14ac:dyDescent="0.25">
      <c r="A473" s="46" t="s">
        <v>1000</v>
      </c>
      <c r="B473" s="46" t="s">
        <v>848</v>
      </c>
      <c r="C473" s="46" t="s">
        <v>1001</v>
      </c>
      <c r="D473" s="46" t="s">
        <v>18211</v>
      </c>
      <c r="E473" s="47">
        <v>560500</v>
      </c>
      <c r="F473" s="46" t="s">
        <v>20564</v>
      </c>
    </row>
    <row r="474" spans="1:6" x14ac:dyDescent="0.25">
      <c r="A474" s="46" t="s">
        <v>1002</v>
      </c>
      <c r="B474" s="46" t="s">
        <v>848</v>
      </c>
      <c r="C474" s="46" t="s">
        <v>1003</v>
      </c>
      <c r="D474" s="46" t="s">
        <v>18212</v>
      </c>
      <c r="E474" s="47">
        <v>130014</v>
      </c>
      <c r="F474" s="46" t="s">
        <v>20564</v>
      </c>
    </row>
    <row r="475" spans="1:6" x14ac:dyDescent="0.25">
      <c r="A475" s="46" t="s">
        <v>1004</v>
      </c>
      <c r="B475" s="46" t="s">
        <v>848</v>
      </c>
      <c r="C475" s="46" t="s">
        <v>1005</v>
      </c>
      <c r="D475" s="46" t="s">
        <v>18213</v>
      </c>
      <c r="E475" s="47">
        <v>909967</v>
      </c>
      <c r="F475" s="46" t="s">
        <v>20564</v>
      </c>
    </row>
    <row r="476" spans="1:6" x14ac:dyDescent="0.25">
      <c r="A476" s="46" t="s">
        <v>1006</v>
      </c>
      <c r="B476" s="46" t="s">
        <v>848</v>
      </c>
      <c r="C476" s="46" t="s">
        <v>1007</v>
      </c>
      <c r="D476" s="46" t="s">
        <v>18214</v>
      </c>
      <c r="E476" s="47">
        <v>60912</v>
      </c>
      <c r="F476" s="46" t="s">
        <v>20564</v>
      </c>
    </row>
    <row r="477" spans="1:6" x14ac:dyDescent="0.25">
      <c r="A477" s="46" t="s">
        <v>1008</v>
      </c>
      <c r="B477" s="46" t="s">
        <v>848</v>
      </c>
      <c r="C477" s="46" t="s">
        <v>1009</v>
      </c>
      <c r="D477" s="46" t="s">
        <v>18215</v>
      </c>
      <c r="E477" s="47">
        <v>248856</v>
      </c>
      <c r="F477" s="46" t="s">
        <v>20564</v>
      </c>
    </row>
    <row r="478" spans="1:6" x14ac:dyDescent="0.25">
      <c r="A478" s="46" t="s">
        <v>1010</v>
      </c>
      <c r="B478" s="46" t="s">
        <v>848</v>
      </c>
      <c r="C478" s="46" t="s">
        <v>1011</v>
      </c>
      <c r="D478" s="46" t="s">
        <v>18216</v>
      </c>
      <c r="E478" s="47">
        <v>93612</v>
      </c>
      <c r="F478" s="46" t="s">
        <v>20564</v>
      </c>
    </row>
    <row r="479" spans="1:6" x14ac:dyDescent="0.25">
      <c r="A479" s="46" t="s">
        <v>1012</v>
      </c>
      <c r="B479" s="46" t="s">
        <v>848</v>
      </c>
      <c r="C479" s="46" t="s">
        <v>1013</v>
      </c>
      <c r="D479" s="46" t="s">
        <v>18217</v>
      </c>
      <c r="E479" s="47">
        <v>42104</v>
      </c>
      <c r="F479" s="46" t="s">
        <v>20564</v>
      </c>
    </row>
    <row r="480" spans="1:6" x14ac:dyDescent="0.25">
      <c r="A480" s="46" t="s">
        <v>1014</v>
      </c>
      <c r="B480" s="46" t="s">
        <v>848</v>
      </c>
      <c r="C480" s="46" t="s">
        <v>18218</v>
      </c>
      <c r="D480" s="46" t="s">
        <v>18219</v>
      </c>
      <c r="E480" s="47">
        <v>331132</v>
      </c>
      <c r="F480" s="46" t="s">
        <v>20564</v>
      </c>
    </row>
    <row r="481" spans="1:6" x14ac:dyDescent="0.25">
      <c r="A481" s="46" t="s">
        <v>1015</v>
      </c>
      <c r="B481" s="46" t="s">
        <v>848</v>
      </c>
      <c r="C481" s="46" t="s">
        <v>1016</v>
      </c>
      <c r="D481" s="46" t="s">
        <v>18220</v>
      </c>
      <c r="E481" s="47">
        <v>445063</v>
      </c>
      <c r="F481" s="46" t="s">
        <v>20564</v>
      </c>
    </row>
    <row r="482" spans="1:6" x14ac:dyDescent="0.25">
      <c r="A482" s="46" t="s">
        <v>1017</v>
      </c>
      <c r="B482" s="46" t="s">
        <v>848</v>
      </c>
      <c r="C482" s="46" t="s">
        <v>1018</v>
      </c>
      <c r="D482" s="46" t="s">
        <v>18221</v>
      </c>
      <c r="E482" s="47">
        <v>118290</v>
      </c>
      <c r="F482" s="46" t="s">
        <v>20564</v>
      </c>
    </row>
    <row r="483" spans="1:6" x14ac:dyDescent="0.25">
      <c r="A483" s="46" t="s">
        <v>1019</v>
      </c>
      <c r="B483" s="46" t="s">
        <v>848</v>
      </c>
      <c r="C483" s="46" t="s">
        <v>1020</v>
      </c>
      <c r="D483" s="46" t="s">
        <v>18222</v>
      </c>
      <c r="E483" s="47">
        <v>267553</v>
      </c>
      <c r="F483" s="46" t="s">
        <v>20564</v>
      </c>
    </row>
    <row r="484" spans="1:6" x14ac:dyDescent="0.25">
      <c r="A484" s="46" t="s">
        <v>1021</v>
      </c>
      <c r="B484" s="46" t="s">
        <v>848</v>
      </c>
      <c r="C484" s="46" t="s">
        <v>1022</v>
      </c>
      <c r="D484" s="46" t="s">
        <v>18223</v>
      </c>
      <c r="E484" s="47">
        <v>69918</v>
      </c>
      <c r="F484" s="46" t="s">
        <v>20564</v>
      </c>
    </row>
    <row r="485" spans="1:6" x14ac:dyDescent="0.25">
      <c r="A485" s="46" t="s">
        <v>1023</v>
      </c>
      <c r="B485" s="46" t="s">
        <v>848</v>
      </c>
      <c r="C485" s="46" t="s">
        <v>1024</v>
      </c>
      <c r="D485" s="46" t="s">
        <v>18224</v>
      </c>
      <c r="E485" s="47">
        <v>297527</v>
      </c>
      <c r="F485" s="46" t="s">
        <v>20564</v>
      </c>
    </row>
    <row r="486" spans="1:6" x14ac:dyDescent="0.25">
      <c r="A486" s="46" t="s">
        <v>1025</v>
      </c>
      <c r="B486" s="46" t="s">
        <v>848</v>
      </c>
      <c r="C486" s="46" t="s">
        <v>1026</v>
      </c>
      <c r="D486" s="46" t="s">
        <v>18225</v>
      </c>
      <c r="E486" s="47">
        <v>335540</v>
      </c>
      <c r="F486" s="46" t="s">
        <v>20564</v>
      </c>
    </row>
    <row r="487" spans="1:6" x14ac:dyDescent="0.25">
      <c r="A487" s="46" t="s">
        <v>1027</v>
      </c>
      <c r="B487" s="46" t="s">
        <v>848</v>
      </c>
      <c r="C487" s="46" t="s">
        <v>1028</v>
      </c>
      <c r="D487" s="46" t="s">
        <v>18226</v>
      </c>
      <c r="E487" s="47">
        <v>328281</v>
      </c>
      <c r="F487" s="46" t="s">
        <v>20564</v>
      </c>
    </row>
    <row r="488" spans="1:6" x14ac:dyDescent="0.25">
      <c r="A488" s="46" t="s">
        <v>1029</v>
      </c>
      <c r="B488" s="46" t="s">
        <v>848</v>
      </c>
      <c r="C488" s="46" t="s">
        <v>1030</v>
      </c>
      <c r="D488" s="46" t="s">
        <v>18227</v>
      </c>
      <c r="E488" s="47">
        <v>294851</v>
      </c>
      <c r="F488" s="46" t="s">
        <v>20564</v>
      </c>
    </row>
    <row r="489" spans="1:6" x14ac:dyDescent="0.25">
      <c r="A489" s="46" t="s">
        <v>1031</v>
      </c>
      <c r="B489" s="46" t="s">
        <v>848</v>
      </c>
      <c r="C489" s="46" t="s">
        <v>1032</v>
      </c>
      <c r="D489" s="46" t="s">
        <v>18228</v>
      </c>
      <c r="E489" s="47">
        <v>47794</v>
      </c>
      <c r="F489" s="46" t="s">
        <v>20564</v>
      </c>
    </row>
    <row r="490" spans="1:6" x14ac:dyDescent="0.25">
      <c r="A490" s="46" t="s">
        <v>1033</v>
      </c>
      <c r="B490" s="46" t="s">
        <v>848</v>
      </c>
      <c r="C490" s="46" t="s">
        <v>1034</v>
      </c>
      <c r="D490" s="46" t="s">
        <v>18229</v>
      </c>
      <c r="E490" s="47">
        <v>56978</v>
      </c>
      <c r="F490" s="46" t="s">
        <v>20564</v>
      </c>
    </row>
    <row r="491" spans="1:6" x14ac:dyDescent="0.25">
      <c r="A491" s="46" t="s">
        <v>1035</v>
      </c>
      <c r="B491" s="46" t="s">
        <v>848</v>
      </c>
      <c r="C491" s="46" t="s">
        <v>17582</v>
      </c>
      <c r="D491" s="46" t="s">
        <v>18230</v>
      </c>
      <c r="E491" s="47">
        <v>223333</v>
      </c>
      <c r="F491" s="46" t="s">
        <v>20564</v>
      </c>
    </row>
    <row r="492" spans="1:6" x14ac:dyDescent="0.25">
      <c r="A492" s="46" t="s">
        <v>1036</v>
      </c>
      <c r="B492" s="46" t="s">
        <v>848</v>
      </c>
      <c r="C492" s="46" t="s">
        <v>1037</v>
      </c>
      <c r="D492" s="46" t="s">
        <v>18231</v>
      </c>
      <c r="E492" s="47">
        <v>367311</v>
      </c>
      <c r="F492" s="46" t="s">
        <v>20564</v>
      </c>
    </row>
    <row r="493" spans="1:6" x14ac:dyDescent="0.25">
      <c r="A493" s="46" t="s">
        <v>1038</v>
      </c>
      <c r="B493" s="46" t="s">
        <v>848</v>
      </c>
      <c r="C493" s="46" t="s">
        <v>1039</v>
      </c>
      <c r="D493" s="46" t="s">
        <v>18232</v>
      </c>
      <c r="E493" s="47">
        <v>73459</v>
      </c>
      <c r="F493" s="46" t="s">
        <v>20564</v>
      </c>
    </row>
    <row r="494" spans="1:6" x14ac:dyDescent="0.25">
      <c r="A494" s="46" t="s">
        <v>1040</v>
      </c>
      <c r="B494" s="46" t="s">
        <v>848</v>
      </c>
      <c r="C494" s="46" t="s">
        <v>1041</v>
      </c>
      <c r="D494" s="46" t="s">
        <v>18233</v>
      </c>
      <c r="E494" s="47">
        <v>198028</v>
      </c>
      <c r="F494" s="46" t="s">
        <v>20564</v>
      </c>
    </row>
    <row r="495" spans="1:6" x14ac:dyDescent="0.25">
      <c r="A495" s="46" t="s">
        <v>1042</v>
      </c>
      <c r="B495" s="46" t="s">
        <v>848</v>
      </c>
      <c r="C495" s="46" t="s">
        <v>1043</v>
      </c>
      <c r="D495" s="46" t="s">
        <v>18234</v>
      </c>
      <c r="E495" s="47">
        <v>42990</v>
      </c>
      <c r="F495" s="46" t="s">
        <v>20564</v>
      </c>
    </row>
    <row r="496" spans="1:6" x14ac:dyDescent="0.25">
      <c r="A496" s="46" t="s">
        <v>1044</v>
      </c>
      <c r="B496" s="46" t="s">
        <v>848</v>
      </c>
      <c r="C496" s="46" t="s">
        <v>1045</v>
      </c>
      <c r="D496" s="46" t="s">
        <v>18235</v>
      </c>
      <c r="E496" s="47">
        <v>228221</v>
      </c>
      <c r="F496" s="46" t="s">
        <v>20564</v>
      </c>
    </row>
    <row r="497" spans="1:6" x14ac:dyDescent="0.25">
      <c r="A497" s="46" t="s">
        <v>1046</v>
      </c>
      <c r="B497" s="46" t="s">
        <v>848</v>
      </c>
      <c r="C497" s="46" t="s">
        <v>1047</v>
      </c>
      <c r="D497" s="46" t="s">
        <v>18236</v>
      </c>
      <c r="E497" s="47">
        <v>158880</v>
      </c>
      <c r="F497" s="46" t="s">
        <v>20564</v>
      </c>
    </row>
    <row r="498" spans="1:6" x14ac:dyDescent="0.25">
      <c r="A498" s="46" t="s">
        <v>1048</v>
      </c>
      <c r="B498" s="46" t="s">
        <v>848</v>
      </c>
      <c r="C498" s="46" t="s">
        <v>1049</v>
      </c>
      <c r="D498" s="46" t="s">
        <v>18237</v>
      </c>
      <c r="E498" s="47">
        <v>231027</v>
      </c>
      <c r="F498" s="46" t="s">
        <v>20564</v>
      </c>
    </row>
    <row r="499" spans="1:6" x14ac:dyDescent="0.25">
      <c r="A499" s="46" t="s">
        <v>1050</v>
      </c>
      <c r="B499" s="46" t="s">
        <v>848</v>
      </c>
      <c r="C499" s="46" t="s">
        <v>1051</v>
      </c>
      <c r="D499" s="46" t="s">
        <v>18238</v>
      </c>
      <c r="E499" s="47">
        <v>131191</v>
      </c>
      <c r="F499" s="46" t="s">
        <v>20564</v>
      </c>
    </row>
    <row r="500" spans="1:6" x14ac:dyDescent="0.25">
      <c r="A500" s="46" t="s">
        <v>1052</v>
      </c>
      <c r="B500" s="46" t="s">
        <v>848</v>
      </c>
      <c r="C500" s="46" t="s">
        <v>1053</v>
      </c>
      <c r="D500" s="46" t="s">
        <v>18239</v>
      </c>
      <c r="E500" s="47">
        <v>42694</v>
      </c>
      <c r="F500" s="46" t="s">
        <v>20564</v>
      </c>
    </row>
    <row r="501" spans="1:6" x14ac:dyDescent="0.25">
      <c r="A501" s="46" t="s">
        <v>1054</v>
      </c>
      <c r="B501" s="46" t="s">
        <v>848</v>
      </c>
      <c r="C501" s="46" t="s">
        <v>1055</v>
      </c>
      <c r="D501" s="46" t="s">
        <v>18240</v>
      </c>
      <c r="E501" s="47">
        <v>272572</v>
      </c>
      <c r="F501" s="46" t="s">
        <v>20564</v>
      </c>
    </row>
    <row r="502" spans="1:6" x14ac:dyDescent="0.25">
      <c r="A502" s="46" t="s">
        <v>1056</v>
      </c>
      <c r="B502" s="46" t="s">
        <v>848</v>
      </c>
      <c r="C502" s="46" t="s">
        <v>1057</v>
      </c>
      <c r="D502" s="46" t="s">
        <v>18241</v>
      </c>
      <c r="E502" s="47">
        <v>440305</v>
      </c>
      <c r="F502" s="46" t="s">
        <v>20564</v>
      </c>
    </row>
    <row r="503" spans="1:6" x14ac:dyDescent="0.25">
      <c r="A503" s="46" t="s">
        <v>1058</v>
      </c>
      <c r="B503" s="46" t="s">
        <v>848</v>
      </c>
      <c r="C503" s="46" t="s">
        <v>1059</v>
      </c>
      <c r="D503" s="46" t="s">
        <v>18242</v>
      </c>
      <c r="E503" s="47">
        <v>196457</v>
      </c>
      <c r="F503" s="46" t="s">
        <v>20564</v>
      </c>
    </row>
    <row r="504" spans="1:6" x14ac:dyDescent="0.25">
      <c r="A504" s="46" t="s">
        <v>1060</v>
      </c>
      <c r="B504" s="46" t="s">
        <v>848</v>
      </c>
      <c r="C504" s="46" t="s">
        <v>1061</v>
      </c>
      <c r="D504" s="46" t="s">
        <v>18243</v>
      </c>
      <c r="E504" s="47">
        <v>95406</v>
      </c>
      <c r="F504" s="46" t="s">
        <v>20564</v>
      </c>
    </row>
    <row r="505" spans="1:6" x14ac:dyDescent="0.25">
      <c r="A505" s="46" t="s">
        <v>1062</v>
      </c>
      <c r="B505" s="46" t="s">
        <v>848</v>
      </c>
      <c r="C505" s="46" t="s">
        <v>1063</v>
      </c>
      <c r="D505" s="46" t="s">
        <v>18244</v>
      </c>
      <c r="E505" s="47">
        <v>282206</v>
      </c>
      <c r="F505" s="46" t="s">
        <v>20564</v>
      </c>
    </row>
    <row r="506" spans="1:6" x14ac:dyDescent="0.25">
      <c r="A506" s="46" t="s">
        <v>1064</v>
      </c>
      <c r="B506" s="46" t="s">
        <v>848</v>
      </c>
      <c r="C506" s="46" t="s">
        <v>1065</v>
      </c>
      <c r="D506" s="46" t="s">
        <v>18245</v>
      </c>
      <c r="E506" s="47">
        <v>232764</v>
      </c>
      <c r="F506" s="46" t="s">
        <v>20564</v>
      </c>
    </row>
    <row r="507" spans="1:6" x14ac:dyDescent="0.25">
      <c r="A507" s="46" t="s">
        <v>1066</v>
      </c>
      <c r="B507" s="46" t="s">
        <v>848</v>
      </c>
      <c r="C507" s="46" t="s">
        <v>1067</v>
      </c>
      <c r="D507" s="46" t="s">
        <v>18246</v>
      </c>
      <c r="E507" s="47">
        <v>137338</v>
      </c>
      <c r="F507" s="46" t="s">
        <v>20564</v>
      </c>
    </row>
    <row r="508" spans="1:6" x14ac:dyDescent="0.25">
      <c r="A508" s="46" t="s">
        <v>1068</v>
      </c>
      <c r="B508" s="46" t="s">
        <v>848</v>
      </c>
      <c r="C508" s="46" t="s">
        <v>1069</v>
      </c>
      <c r="D508" s="46" t="s">
        <v>18247</v>
      </c>
      <c r="E508" s="47">
        <v>261912</v>
      </c>
      <c r="F508" s="46" t="s">
        <v>20564</v>
      </c>
    </row>
    <row r="509" spans="1:6" x14ac:dyDescent="0.25">
      <c r="A509" s="46" t="s">
        <v>1070</v>
      </c>
      <c r="B509" s="46" t="s">
        <v>848</v>
      </c>
      <c r="C509" s="46" t="s">
        <v>1071</v>
      </c>
      <c r="D509" s="46" t="s">
        <v>18248</v>
      </c>
      <c r="E509" s="47">
        <v>127633</v>
      </c>
      <c r="F509" s="46" t="s">
        <v>20564</v>
      </c>
    </row>
    <row r="510" spans="1:6" x14ac:dyDescent="0.25">
      <c r="A510" s="46" t="s">
        <v>1072</v>
      </c>
      <c r="B510" s="46" t="s">
        <v>848</v>
      </c>
      <c r="C510" s="46" t="s">
        <v>1073</v>
      </c>
      <c r="D510" s="46" t="s">
        <v>18249</v>
      </c>
      <c r="E510" s="47">
        <v>75044</v>
      </c>
      <c r="F510" s="46" t="s">
        <v>20564</v>
      </c>
    </row>
    <row r="511" spans="1:6" x14ac:dyDescent="0.25">
      <c r="A511" s="46" t="s">
        <v>1074</v>
      </c>
      <c r="B511" s="46" t="s">
        <v>848</v>
      </c>
      <c r="C511" s="46" t="s">
        <v>1075</v>
      </c>
      <c r="D511" s="46" t="s">
        <v>18250</v>
      </c>
      <c r="E511" s="47">
        <v>194764</v>
      </c>
      <c r="F511" s="46" t="s">
        <v>20564</v>
      </c>
    </row>
    <row r="512" spans="1:6" x14ac:dyDescent="0.25">
      <c r="A512" s="46" t="s">
        <v>1076</v>
      </c>
      <c r="B512" s="46" t="s">
        <v>848</v>
      </c>
      <c r="C512" s="46" t="s">
        <v>1077</v>
      </c>
      <c r="D512" s="46" t="s">
        <v>18251</v>
      </c>
      <c r="E512" s="47">
        <v>435398</v>
      </c>
      <c r="F512" s="46" t="s">
        <v>20564</v>
      </c>
    </row>
    <row r="513" spans="1:6" x14ac:dyDescent="0.25">
      <c r="A513" s="46" t="s">
        <v>1078</v>
      </c>
      <c r="B513" s="46" t="s">
        <v>848</v>
      </c>
      <c r="C513" s="46" t="s">
        <v>1079</v>
      </c>
      <c r="D513" s="46" t="s">
        <v>18252</v>
      </c>
      <c r="E513" s="47">
        <v>129103</v>
      </c>
      <c r="F513" s="46" t="s">
        <v>20564</v>
      </c>
    </row>
    <row r="514" spans="1:6" x14ac:dyDescent="0.25">
      <c r="A514" s="46" t="s">
        <v>1080</v>
      </c>
      <c r="B514" s="46" t="s">
        <v>848</v>
      </c>
      <c r="C514" s="46" t="s">
        <v>1081</v>
      </c>
      <c r="D514" s="46" t="s">
        <v>18253</v>
      </c>
      <c r="E514" s="47">
        <v>91119</v>
      </c>
      <c r="F514" s="46" t="s">
        <v>20564</v>
      </c>
    </row>
    <row r="515" spans="1:6" x14ac:dyDescent="0.25">
      <c r="A515" s="46" t="s">
        <v>1082</v>
      </c>
      <c r="B515" s="46" t="s">
        <v>848</v>
      </c>
      <c r="C515" s="46" t="s">
        <v>1083</v>
      </c>
      <c r="D515" s="46" t="s">
        <v>18254</v>
      </c>
      <c r="E515" s="47">
        <v>491463</v>
      </c>
      <c r="F515" s="46" t="s">
        <v>20564</v>
      </c>
    </row>
    <row r="516" spans="1:6" x14ac:dyDescent="0.25">
      <c r="A516" s="46" t="s">
        <v>1084</v>
      </c>
      <c r="B516" s="46" t="s">
        <v>848</v>
      </c>
      <c r="C516" s="46" t="s">
        <v>1085</v>
      </c>
      <c r="D516" s="46" t="s">
        <v>18255</v>
      </c>
      <c r="E516" s="47">
        <v>59212</v>
      </c>
      <c r="F516" s="46" t="s">
        <v>20564</v>
      </c>
    </row>
    <row r="517" spans="1:6" x14ac:dyDescent="0.25">
      <c r="A517" s="46" t="s">
        <v>1086</v>
      </c>
      <c r="B517" s="46" t="s">
        <v>848</v>
      </c>
      <c r="C517" s="46" t="s">
        <v>1087</v>
      </c>
      <c r="D517" s="46" t="s">
        <v>18256</v>
      </c>
      <c r="E517" s="47">
        <v>541520</v>
      </c>
      <c r="F517" s="46" t="s">
        <v>20564</v>
      </c>
    </row>
    <row r="518" spans="1:6" x14ac:dyDescent="0.25">
      <c r="A518" s="46" t="s">
        <v>1088</v>
      </c>
      <c r="B518" s="46" t="s">
        <v>848</v>
      </c>
      <c r="C518" s="46" t="s">
        <v>1089</v>
      </c>
      <c r="D518" s="46" t="s">
        <v>18257</v>
      </c>
      <c r="E518" s="47">
        <v>265175</v>
      </c>
      <c r="F518" s="46" t="s">
        <v>20564</v>
      </c>
    </row>
    <row r="519" spans="1:6" x14ac:dyDescent="0.25">
      <c r="A519" s="46" t="s">
        <v>1090</v>
      </c>
      <c r="B519" s="46" t="s">
        <v>848</v>
      </c>
      <c r="C519" s="46" t="s">
        <v>1091</v>
      </c>
      <c r="D519" s="46" t="s">
        <v>18258</v>
      </c>
      <c r="E519" s="47">
        <v>349782</v>
      </c>
      <c r="F519" s="46" t="s">
        <v>20564</v>
      </c>
    </row>
    <row r="520" spans="1:6" x14ac:dyDescent="0.25">
      <c r="A520" s="46" t="s">
        <v>1092</v>
      </c>
      <c r="B520" s="46" t="s">
        <v>848</v>
      </c>
      <c r="C520" s="46" t="s">
        <v>18259</v>
      </c>
      <c r="D520" s="46" t="s">
        <v>18260</v>
      </c>
      <c r="E520" s="47">
        <v>91047</v>
      </c>
      <c r="F520" s="46" t="s">
        <v>20564</v>
      </c>
    </row>
    <row r="521" spans="1:6" x14ac:dyDescent="0.25">
      <c r="A521" s="46" t="s">
        <v>1093</v>
      </c>
      <c r="B521" s="46" t="s">
        <v>848</v>
      </c>
      <c r="C521" s="46" t="s">
        <v>1094</v>
      </c>
      <c r="D521" s="46" t="s">
        <v>18261</v>
      </c>
      <c r="E521" s="47">
        <v>67998</v>
      </c>
      <c r="F521" s="46" t="s">
        <v>20564</v>
      </c>
    </row>
    <row r="522" spans="1:6" x14ac:dyDescent="0.25">
      <c r="A522" s="46" t="s">
        <v>1095</v>
      </c>
      <c r="B522" s="46" t="s">
        <v>848</v>
      </c>
      <c r="C522" s="46" t="s">
        <v>1096</v>
      </c>
      <c r="D522" s="46" t="s">
        <v>18262</v>
      </c>
      <c r="E522" s="47">
        <v>900975</v>
      </c>
      <c r="F522" s="46" t="s">
        <v>20564</v>
      </c>
    </row>
    <row r="523" spans="1:6" x14ac:dyDescent="0.25">
      <c r="A523" s="46" t="s">
        <v>1097</v>
      </c>
      <c r="B523" s="46" t="s">
        <v>848</v>
      </c>
      <c r="C523" s="46" t="s">
        <v>1098</v>
      </c>
      <c r="D523" s="46" t="s">
        <v>18263</v>
      </c>
      <c r="E523" s="47">
        <v>255323</v>
      </c>
      <c r="F523" s="46" t="s">
        <v>20564</v>
      </c>
    </row>
    <row r="524" spans="1:6" x14ac:dyDescent="0.25">
      <c r="A524" s="46" t="s">
        <v>1099</v>
      </c>
      <c r="B524" s="46" t="s">
        <v>848</v>
      </c>
      <c r="C524" s="46" t="s">
        <v>1100</v>
      </c>
      <c r="D524" s="46" t="s">
        <v>18264</v>
      </c>
      <c r="E524" s="47">
        <v>106108</v>
      </c>
      <c r="F524" s="46" t="s">
        <v>20564</v>
      </c>
    </row>
    <row r="525" spans="1:6" x14ac:dyDescent="0.25">
      <c r="A525" s="46" t="s">
        <v>1101</v>
      </c>
      <c r="B525" s="46" t="s">
        <v>848</v>
      </c>
      <c r="C525" s="46" t="s">
        <v>1102</v>
      </c>
      <c r="D525" s="46" t="s">
        <v>18265</v>
      </c>
      <c r="E525" s="47">
        <v>353203</v>
      </c>
      <c r="F525" s="46" t="s">
        <v>20564</v>
      </c>
    </row>
    <row r="526" spans="1:6" x14ac:dyDescent="0.25">
      <c r="A526" s="46" t="s">
        <v>1103</v>
      </c>
      <c r="B526" s="46" t="s">
        <v>848</v>
      </c>
      <c r="C526" s="46" t="s">
        <v>1104</v>
      </c>
      <c r="D526" s="46" t="s">
        <v>18266</v>
      </c>
      <c r="E526" s="47">
        <v>278251</v>
      </c>
      <c r="F526" s="46" t="s">
        <v>20564</v>
      </c>
    </row>
    <row r="527" spans="1:6" x14ac:dyDescent="0.25">
      <c r="A527" s="46" t="s">
        <v>1105</v>
      </c>
      <c r="B527" s="46" t="s">
        <v>848</v>
      </c>
      <c r="C527" s="46" t="s">
        <v>1106</v>
      </c>
      <c r="D527" s="46" t="s">
        <v>18267</v>
      </c>
      <c r="E527" s="47">
        <v>85505</v>
      </c>
      <c r="F527" s="46" t="s">
        <v>20564</v>
      </c>
    </row>
    <row r="528" spans="1:6" x14ac:dyDescent="0.25">
      <c r="A528" s="46" t="s">
        <v>1107</v>
      </c>
      <c r="B528" s="46" t="s">
        <v>848</v>
      </c>
      <c r="C528" s="46" t="s">
        <v>1108</v>
      </c>
      <c r="D528" s="46" t="s">
        <v>18268</v>
      </c>
      <c r="E528" s="47">
        <v>61155</v>
      </c>
      <c r="F528" s="46" t="s">
        <v>20564</v>
      </c>
    </row>
    <row r="529" spans="1:6" x14ac:dyDescent="0.25">
      <c r="A529" s="46" t="s">
        <v>1109</v>
      </c>
      <c r="B529" s="46" t="s">
        <v>848</v>
      </c>
      <c r="C529" s="46" t="s">
        <v>1110</v>
      </c>
      <c r="D529" s="46" t="s">
        <v>18269</v>
      </c>
      <c r="E529" s="47">
        <v>192622</v>
      </c>
      <c r="F529" s="46" t="s">
        <v>20564</v>
      </c>
    </row>
    <row r="530" spans="1:6" x14ac:dyDescent="0.25">
      <c r="A530" s="46" t="s">
        <v>1111</v>
      </c>
      <c r="B530" s="46" t="s">
        <v>848</v>
      </c>
      <c r="C530" s="46" t="s">
        <v>1112</v>
      </c>
      <c r="D530" s="46" t="s">
        <v>18270</v>
      </c>
      <c r="E530" s="47">
        <v>957063</v>
      </c>
      <c r="F530" s="46" t="s">
        <v>20564</v>
      </c>
    </row>
    <row r="531" spans="1:6" x14ac:dyDescent="0.25">
      <c r="A531" s="46" t="s">
        <v>1113</v>
      </c>
      <c r="B531" s="46" t="s">
        <v>848</v>
      </c>
      <c r="C531" s="46" t="s">
        <v>1114</v>
      </c>
      <c r="D531" s="46" t="s">
        <v>18271</v>
      </c>
      <c r="E531" s="47">
        <v>151369</v>
      </c>
      <c r="F531" s="46" t="s">
        <v>20564</v>
      </c>
    </row>
    <row r="532" spans="1:6" x14ac:dyDescent="0.25">
      <c r="A532" s="46" t="s">
        <v>1115</v>
      </c>
      <c r="B532" s="46" t="s">
        <v>848</v>
      </c>
      <c r="C532" s="46" t="s">
        <v>1116</v>
      </c>
      <c r="D532" s="46" t="s">
        <v>18272</v>
      </c>
      <c r="E532" s="47">
        <v>292958</v>
      </c>
      <c r="F532" s="46" t="s">
        <v>20564</v>
      </c>
    </row>
    <row r="533" spans="1:6" x14ac:dyDescent="0.25">
      <c r="A533" s="46" t="s">
        <v>1117</v>
      </c>
      <c r="B533" s="46" t="s">
        <v>848</v>
      </c>
      <c r="C533" s="46" t="s">
        <v>1118</v>
      </c>
      <c r="D533" s="46" t="s">
        <v>18273</v>
      </c>
      <c r="E533" s="47">
        <v>113252</v>
      </c>
      <c r="F533" s="46" t="s">
        <v>20564</v>
      </c>
    </row>
    <row r="534" spans="1:6" x14ac:dyDescent="0.25">
      <c r="A534" s="46" t="s">
        <v>1119</v>
      </c>
      <c r="B534" s="46" t="s">
        <v>848</v>
      </c>
      <c r="C534" s="46" t="s">
        <v>1120</v>
      </c>
      <c r="D534" s="46" t="s">
        <v>18274</v>
      </c>
      <c r="E534" s="47">
        <v>283108</v>
      </c>
      <c r="F534" s="46" t="s">
        <v>20564</v>
      </c>
    </row>
    <row r="535" spans="1:6" x14ac:dyDescent="0.25">
      <c r="A535" s="46" t="s">
        <v>1121</v>
      </c>
      <c r="B535" s="46" t="s">
        <v>848</v>
      </c>
      <c r="C535" s="46" t="s">
        <v>1122</v>
      </c>
      <c r="D535" s="46" t="s">
        <v>18275</v>
      </c>
      <c r="E535" s="47">
        <v>123555</v>
      </c>
      <c r="F535" s="46" t="s">
        <v>20564</v>
      </c>
    </row>
    <row r="536" spans="1:6" x14ac:dyDescent="0.25">
      <c r="A536" s="46" t="s">
        <v>1123</v>
      </c>
      <c r="B536" s="46" t="s">
        <v>848</v>
      </c>
      <c r="C536" s="46" t="s">
        <v>1124</v>
      </c>
      <c r="D536" s="46" t="s">
        <v>18276</v>
      </c>
      <c r="E536" s="47">
        <v>1077820</v>
      </c>
      <c r="F536" s="46" t="s">
        <v>20564</v>
      </c>
    </row>
    <row r="537" spans="1:6" x14ac:dyDescent="0.25">
      <c r="A537" s="46" t="s">
        <v>1125</v>
      </c>
      <c r="B537" s="46" t="s">
        <v>848</v>
      </c>
      <c r="C537" s="46" t="s">
        <v>1126</v>
      </c>
      <c r="D537" s="46" t="s">
        <v>18277</v>
      </c>
      <c r="E537" s="47">
        <v>495713</v>
      </c>
      <c r="F537" s="46" t="s">
        <v>20564</v>
      </c>
    </row>
    <row r="538" spans="1:6" x14ac:dyDescent="0.25">
      <c r="A538" s="46" t="s">
        <v>1127</v>
      </c>
      <c r="B538" s="46" t="s">
        <v>848</v>
      </c>
      <c r="C538" s="46" t="s">
        <v>1128</v>
      </c>
      <c r="D538" s="46" t="s">
        <v>18278</v>
      </c>
      <c r="E538" s="47">
        <v>227158</v>
      </c>
      <c r="F538" s="46" t="s">
        <v>20564</v>
      </c>
    </row>
    <row r="539" spans="1:6" x14ac:dyDescent="0.25">
      <c r="A539" s="46" t="s">
        <v>1129</v>
      </c>
      <c r="B539" s="46" t="s">
        <v>848</v>
      </c>
      <c r="C539" s="46" t="s">
        <v>1130</v>
      </c>
      <c r="D539" s="46" t="s">
        <v>18279</v>
      </c>
      <c r="E539" s="47">
        <v>1902488</v>
      </c>
      <c r="F539" s="46" t="s">
        <v>20564</v>
      </c>
    </row>
    <row r="540" spans="1:6" x14ac:dyDescent="0.25">
      <c r="A540" s="46" t="s">
        <v>2264</v>
      </c>
      <c r="B540" s="46" t="s">
        <v>18853</v>
      </c>
      <c r="C540" s="46" t="s">
        <v>2265</v>
      </c>
      <c r="D540" s="46" t="s">
        <v>18854</v>
      </c>
      <c r="E540" s="47">
        <v>1131389</v>
      </c>
      <c r="F540" s="46" t="s">
        <v>20564</v>
      </c>
    </row>
    <row r="541" spans="1:6" x14ac:dyDescent="0.25">
      <c r="A541" s="46" t="s">
        <v>2268</v>
      </c>
      <c r="B541" s="46" t="s">
        <v>18853</v>
      </c>
      <c r="C541" s="46" t="s">
        <v>2269</v>
      </c>
      <c r="D541" s="46" t="s">
        <v>18856</v>
      </c>
      <c r="E541" s="47">
        <v>208750</v>
      </c>
      <c r="F541" s="46" t="s">
        <v>20564</v>
      </c>
    </row>
    <row r="542" spans="1:6" x14ac:dyDescent="0.25">
      <c r="A542" s="46" t="s">
        <v>2270</v>
      </c>
      <c r="B542" s="46" t="s">
        <v>18853</v>
      </c>
      <c r="C542" s="46" t="s">
        <v>2271</v>
      </c>
      <c r="D542" s="46" t="s">
        <v>18857</v>
      </c>
      <c r="E542" s="47">
        <v>253604</v>
      </c>
      <c r="F542" s="46" t="s">
        <v>20564</v>
      </c>
    </row>
    <row r="543" spans="1:6" x14ac:dyDescent="0.25">
      <c r="A543" s="46" t="s">
        <v>2272</v>
      </c>
      <c r="B543" s="46" t="s">
        <v>18853</v>
      </c>
      <c r="C543" s="46" t="s">
        <v>2273</v>
      </c>
      <c r="D543" s="46" t="s">
        <v>18858</v>
      </c>
      <c r="E543" s="47">
        <v>469303</v>
      </c>
      <c r="F543" s="46" t="s">
        <v>20564</v>
      </c>
    </row>
    <row r="544" spans="1:6" x14ac:dyDescent="0.25">
      <c r="A544" s="46" t="s">
        <v>2274</v>
      </c>
      <c r="B544" s="46" t="s">
        <v>18853</v>
      </c>
      <c r="C544" s="46" t="s">
        <v>2275</v>
      </c>
      <c r="D544" s="46" t="s">
        <v>18859</v>
      </c>
      <c r="E544" s="47">
        <v>54333</v>
      </c>
      <c r="F544" s="46" t="s">
        <v>20564</v>
      </c>
    </row>
    <row r="545" spans="1:6" x14ac:dyDescent="0.25">
      <c r="A545" s="46" t="s">
        <v>2276</v>
      </c>
      <c r="B545" s="46" t="s">
        <v>18853</v>
      </c>
      <c r="C545" s="46" t="s">
        <v>2277</v>
      </c>
      <c r="D545" s="46" t="s">
        <v>18860</v>
      </c>
      <c r="E545" s="47">
        <v>122898</v>
      </c>
      <c r="F545" s="46" t="s">
        <v>20564</v>
      </c>
    </row>
    <row r="546" spans="1:6" x14ac:dyDescent="0.25">
      <c r="A546" s="46" t="s">
        <v>2278</v>
      </c>
      <c r="B546" s="46" t="s">
        <v>18853</v>
      </c>
      <c r="C546" s="46" t="s">
        <v>2279</v>
      </c>
      <c r="D546" s="46" t="s">
        <v>18861</v>
      </c>
      <c r="E546" s="47">
        <v>376766</v>
      </c>
      <c r="F546" s="46" t="s">
        <v>20564</v>
      </c>
    </row>
    <row r="547" spans="1:6" x14ac:dyDescent="0.25">
      <c r="A547" s="46" t="s">
        <v>2280</v>
      </c>
      <c r="B547" s="46" t="s">
        <v>18853</v>
      </c>
      <c r="C547" s="46" t="s">
        <v>2281</v>
      </c>
      <c r="D547" s="46" t="s">
        <v>18862</v>
      </c>
      <c r="E547" s="47">
        <v>114703</v>
      </c>
      <c r="F547" s="46" t="s">
        <v>20564</v>
      </c>
    </row>
    <row r="548" spans="1:6" x14ac:dyDescent="0.25">
      <c r="A548" s="46" t="s">
        <v>2282</v>
      </c>
      <c r="B548" s="46" t="s">
        <v>18853</v>
      </c>
      <c r="C548" s="46" t="s">
        <v>2283</v>
      </c>
      <c r="D548" s="46" t="s">
        <v>18863</v>
      </c>
      <c r="E548" s="47">
        <v>228249</v>
      </c>
      <c r="F548" s="46" t="s">
        <v>20564</v>
      </c>
    </row>
    <row r="549" spans="1:6" x14ac:dyDescent="0.25">
      <c r="A549" s="46" t="s">
        <v>2294</v>
      </c>
      <c r="B549" s="46" t="s">
        <v>18853</v>
      </c>
      <c r="C549" s="46" t="s">
        <v>2295</v>
      </c>
      <c r="D549" s="46" t="s">
        <v>18869</v>
      </c>
      <c r="E549" s="47">
        <v>100317</v>
      </c>
      <c r="F549" s="46" t="s">
        <v>20564</v>
      </c>
    </row>
    <row r="550" spans="1:6" x14ac:dyDescent="0.25">
      <c r="A550" s="46" t="s">
        <v>2296</v>
      </c>
      <c r="B550" s="46" t="s">
        <v>18853</v>
      </c>
      <c r="C550" s="46" t="s">
        <v>2297</v>
      </c>
      <c r="D550" s="46" t="s">
        <v>18870</v>
      </c>
      <c r="E550" s="47">
        <v>1193914</v>
      </c>
      <c r="F550" s="46" t="s">
        <v>20564</v>
      </c>
    </row>
    <row r="551" spans="1:6" x14ac:dyDescent="0.25">
      <c r="A551" s="46" t="s">
        <v>2298</v>
      </c>
      <c r="B551" s="46" t="s">
        <v>18853</v>
      </c>
      <c r="C551" s="46" t="s">
        <v>2299</v>
      </c>
      <c r="D551" s="46" t="s">
        <v>18871</v>
      </c>
      <c r="E551" s="47">
        <v>1050626</v>
      </c>
      <c r="F551" s="46" t="s">
        <v>20564</v>
      </c>
    </row>
    <row r="552" spans="1:6" x14ac:dyDescent="0.25">
      <c r="A552" s="46" t="s">
        <v>2302</v>
      </c>
      <c r="B552" s="46" t="s">
        <v>18853</v>
      </c>
      <c r="C552" s="46" t="s">
        <v>2303</v>
      </c>
      <c r="D552" s="46" t="s">
        <v>18873</v>
      </c>
      <c r="E552" s="47">
        <v>509757</v>
      </c>
      <c r="F552" s="46" t="s">
        <v>20564</v>
      </c>
    </row>
    <row r="553" spans="1:6" x14ac:dyDescent="0.25">
      <c r="A553" s="46" t="s">
        <v>2304</v>
      </c>
      <c r="B553" s="46" t="s">
        <v>18853</v>
      </c>
      <c r="C553" s="46" t="s">
        <v>2305</v>
      </c>
      <c r="D553" s="46" t="s">
        <v>18874</v>
      </c>
      <c r="E553" s="47">
        <v>778663</v>
      </c>
      <c r="F553" s="46" t="s">
        <v>20564</v>
      </c>
    </row>
    <row r="554" spans="1:6" x14ac:dyDescent="0.25">
      <c r="A554" s="46" t="s">
        <v>2308</v>
      </c>
      <c r="B554" s="46" t="s">
        <v>18853</v>
      </c>
      <c r="C554" s="46" t="s">
        <v>2309</v>
      </c>
      <c r="D554" s="46" t="s">
        <v>18876</v>
      </c>
      <c r="E554" s="47">
        <v>1448186</v>
      </c>
      <c r="F554" s="46" t="s">
        <v>20564</v>
      </c>
    </row>
    <row r="555" spans="1:6" x14ac:dyDescent="0.25">
      <c r="A555" s="46" t="s">
        <v>2314</v>
      </c>
      <c r="B555" s="46" t="s">
        <v>18853</v>
      </c>
      <c r="C555" s="46" t="s">
        <v>2315</v>
      </c>
      <c r="D555" s="46" t="s">
        <v>18879</v>
      </c>
      <c r="E555" s="47">
        <v>849086</v>
      </c>
      <c r="F555" s="46" t="s">
        <v>20564</v>
      </c>
    </row>
    <row r="556" spans="1:6" x14ac:dyDescent="0.25">
      <c r="A556" s="46" t="s">
        <v>2316</v>
      </c>
      <c r="B556" s="46" t="s">
        <v>18853</v>
      </c>
      <c r="C556" s="46" t="s">
        <v>2317</v>
      </c>
      <c r="D556" s="46" t="s">
        <v>18880</v>
      </c>
      <c r="E556" s="47">
        <v>141147</v>
      </c>
      <c r="F556" s="46" t="s">
        <v>20564</v>
      </c>
    </row>
    <row r="557" spans="1:6" x14ac:dyDescent="0.25">
      <c r="A557" s="46" t="s">
        <v>2320</v>
      </c>
      <c r="B557" s="46" t="s">
        <v>18853</v>
      </c>
      <c r="C557" s="46" t="s">
        <v>2321</v>
      </c>
      <c r="D557" s="46" t="s">
        <v>18882</v>
      </c>
      <c r="E557" s="47">
        <v>178303</v>
      </c>
      <c r="F557" s="46" t="s">
        <v>20564</v>
      </c>
    </row>
    <row r="558" spans="1:6" x14ac:dyDescent="0.25">
      <c r="A558" s="46" t="s">
        <v>2322</v>
      </c>
      <c r="B558" s="46" t="s">
        <v>18853</v>
      </c>
      <c r="C558" s="46" t="s">
        <v>2323</v>
      </c>
      <c r="D558" s="46" t="s">
        <v>18883</v>
      </c>
      <c r="E558" s="47">
        <v>218904</v>
      </c>
      <c r="F558" s="46" t="s">
        <v>20564</v>
      </c>
    </row>
    <row r="559" spans="1:6" x14ac:dyDescent="0.25">
      <c r="A559" s="46" t="s">
        <v>2324</v>
      </c>
      <c r="B559" s="46" t="s">
        <v>18853</v>
      </c>
      <c r="C559" s="46" t="s">
        <v>2325</v>
      </c>
      <c r="D559" s="46" t="s">
        <v>18884</v>
      </c>
      <c r="E559" s="47">
        <v>316141</v>
      </c>
      <c r="F559" s="46" t="s">
        <v>20564</v>
      </c>
    </row>
    <row r="560" spans="1:6" x14ac:dyDescent="0.25">
      <c r="A560" s="46" t="s">
        <v>2326</v>
      </c>
      <c r="B560" s="46" t="s">
        <v>18853</v>
      </c>
      <c r="C560" s="46" t="s">
        <v>2327</v>
      </c>
      <c r="D560" s="46" t="s">
        <v>18885</v>
      </c>
      <c r="E560" s="47">
        <v>219842</v>
      </c>
      <c r="F560" s="46" t="s">
        <v>20564</v>
      </c>
    </row>
    <row r="561" spans="1:6" x14ac:dyDescent="0.25">
      <c r="A561" s="46" t="s">
        <v>2334</v>
      </c>
      <c r="B561" s="46" t="s">
        <v>18853</v>
      </c>
      <c r="C561" s="46" t="s">
        <v>2335</v>
      </c>
      <c r="D561" s="46" t="s">
        <v>18889</v>
      </c>
      <c r="E561" s="47">
        <v>54833</v>
      </c>
      <c r="F561" s="46" t="s">
        <v>20564</v>
      </c>
    </row>
    <row r="562" spans="1:6" x14ac:dyDescent="0.25">
      <c r="A562" s="46" t="s">
        <v>2338</v>
      </c>
      <c r="B562" s="46" t="s">
        <v>18853</v>
      </c>
      <c r="C562" s="46" t="s">
        <v>2339</v>
      </c>
      <c r="D562" s="46" t="s">
        <v>18891</v>
      </c>
      <c r="E562" s="47">
        <v>225404</v>
      </c>
      <c r="F562" s="46" t="s">
        <v>20564</v>
      </c>
    </row>
    <row r="563" spans="1:6" x14ac:dyDescent="0.25">
      <c r="A563" s="46" t="s">
        <v>2340</v>
      </c>
      <c r="B563" s="46" t="s">
        <v>18853</v>
      </c>
      <c r="C563" s="46" t="s">
        <v>2341</v>
      </c>
      <c r="D563" s="46" t="s">
        <v>18892</v>
      </c>
      <c r="E563" s="47">
        <v>1599107</v>
      </c>
      <c r="F563" s="46" t="s">
        <v>20564</v>
      </c>
    </row>
    <row r="564" spans="1:6" x14ac:dyDescent="0.25">
      <c r="A564" s="46" t="s">
        <v>2344</v>
      </c>
      <c r="B564" s="46" t="s">
        <v>18853</v>
      </c>
      <c r="C564" s="46" t="s">
        <v>2345</v>
      </c>
      <c r="D564" s="46" t="s">
        <v>18894</v>
      </c>
      <c r="E564" s="47">
        <v>309120</v>
      </c>
      <c r="F564" s="46" t="s">
        <v>20564</v>
      </c>
    </row>
    <row r="565" spans="1:6" x14ac:dyDescent="0.25">
      <c r="A565" s="46" t="s">
        <v>2346</v>
      </c>
      <c r="B565" s="46" t="s">
        <v>18853</v>
      </c>
      <c r="C565" s="46" t="s">
        <v>2347</v>
      </c>
      <c r="D565" s="46" t="s">
        <v>18895</v>
      </c>
      <c r="E565" s="47">
        <v>219363</v>
      </c>
      <c r="F565" s="46" t="s">
        <v>20564</v>
      </c>
    </row>
    <row r="566" spans="1:6" x14ac:dyDescent="0.25">
      <c r="A566" s="46" t="s">
        <v>2348</v>
      </c>
      <c r="B566" s="46" t="s">
        <v>18853</v>
      </c>
      <c r="C566" s="46" t="s">
        <v>2349</v>
      </c>
      <c r="D566" s="46" t="s">
        <v>18896</v>
      </c>
      <c r="E566" s="47">
        <v>210825</v>
      </c>
      <c r="F566" s="46" t="s">
        <v>20564</v>
      </c>
    </row>
    <row r="567" spans="1:6" x14ac:dyDescent="0.25">
      <c r="A567" s="46" t="s">
        <v>2352</v>
      </c>
      <c r="B567" s="46" t="s">
        <v>18853</v>
      </c>
      <c r="C567" s="46" t="s">
        <v>2353</v>
      </c>
      <c r="D567" s="46" t="s">
        <v>18898</v>
      </c>
      <c r="E567" s="47">
        <v>14085</v>
      </c>
      <c r="F567" s="46" t="s">
        <v>20564</v>
      </c>
    </row>
    <row r="568" spans="1:6" x14ac:dyDescent="0.25">
      <c r="A568" s="46" t="s">
        <v>2354</v>
      </c>
      <c r="B568" s="46" t="s">
        <v>18853</v>
      </c>
      <c r="C568" s="46" t="s">
        <v>2355</v>
      </c>
      <c r="D568" s="46" t="s">
        <v>18899</v>
      </c>
      <c r="E568" s="47">
        <v>175154</v>
      </c>
      <c r="F568" s="46" t="s">
        <v>20564</v>
      </c>
    </row>
    <row r="569" spans="1:6" x14ac:dyDescent="0.25">
      <c r="A569" s="46" t="s">
        <v>2356</v>
      </c>
      <c r="B569" s="46" t="s">
        <v>18853</v>
      </c>
      <c r="C569" s="46" t="s">
        <v>2357</v>
      </c>
      <c r="D569" s="46" t="s">
        <v>18900</v>
      </c>
      <c r="E569" s="47">
        <v>142141</v>
      </c>
      <c r="F569" s="46" t="s">
        <v>20564</v>
      </c>
    </row>
    <row r="570" spans="1:6" x14ac:dyDescent="0.25">
      <c r="A570" s="46" t="s">
        <v>2360</v>
      </c>
      <c r="B570" s="46" t="s">
        <v>18853</v>
      </c>
      <c r="C570" s="46" t="s">
        <v>2361</v>
      </c>
      <c r="D570" s="46" t="s">
        <v>18902</v>
      </c>
      <c r="E570" s="47">
        <v>540566</v>
      </c>
      <c r="F570" s="46" t="s">
        <v>20564</v>
      </c>
    </row>
    <row r="571" spans="1:6" x14ac:dyDescent="0.25">
      <c r="A571" s="46" t="s">
        <v>2362</v>
      </c>
      <c r="B571" s="46" t="s">
        <v>18853</v>
      </c>
      <c r="C571" s="46" t="s">
        <v>2363</v>
      </c>
      <c r="D571" s="46" t="s">
        <v>18903</v>
      </c>
      <c r="E571" s="47">
        <v>311464</v>
      </c>
      <c r="F571" s="46" t="s">
        <v>20564</v>
      </c>
    </row>
    <row r="572" spans="1:6" x14ac:dyDescent="0.25">
      <c r="A572" s="46" t="s">
        <v>2364</v>
      </c>
      <c r="B572" s="46" t="s">
        <v>18853</v>
      </c>
      <c r="C572" s="46" t="s">
        <v>2365</v>
      </c>
      <c r="D572" s="46" t="s">
        <v>18904</v>
      </c>
      <c r="E572" s="47">
        <v>384548</v>
      </c>
      <c r="F572" s="46" t="s">
        <v>20564</v>
      </c>
    </row>
    <row r="573" spans="1:6" x14ac:dyDescent="0.25">
      <c r="A573" s="46" t="s">
        <v>2366</v>
      </c>
      <c r="B573" s="46" t="s">
        <v>18853</v>
      </c>
      <c r="C573" s="46" t="s">
        <v>2367</v>
      </c>
      <c r="D573" s="46" t="s">
        <v>18905</v>
      </c>
      <c r="E573" s="47">
        <v>105715</v>
      </c>
      <c r="F573" s="46" t="s">
        <v>20564</v>
      </c>
    </row>
    <row r="574" spans="1:6" x14ac:dyDescent="0.25">
      <c r="A574" s="46" t="s">
        <v>2368</v>
      </c>
      <c r="B574" s="46" t="s">
        <v>18853</v>
      </c>
      <c r="C574" s="46" t="s">
        <v>2369</v>
      </c>
      <c r="D574" s="46" t="s">
        <v>18906</v>
      </c>
      <c r="E574" s="47">
        <v>124247</v>
      </c>
      <c r="F574" s="46" t="s">
        <v>20564</v>
      </c>
    </row>
    <row r="575" spans="1:6" x14ac:dyDescent="0.25">
      <c r="A575" s="46" t="s">
        <v>2372</v>
      </c>
      <c r="B575" s="46" t="s">
        <v>18853</v>
      </c>
      <c r="C575" s="46" t="s">
        <v>2373</v>
      </c>
      <c r="D575" s="46" t="s">
        <v>18908</v>
      </c>
      <c r="E575" s="47">
        <v>254210</v>
      </c>
      <c r="F575" s="46" t="s">
        <v>20564</v>
      </c>
    </row>
    <row r="576" spans="1:6" x14ac:dyDescent="0.25">
      <c r="A576" s="46" t="s">
        <v>2376</v>
      </c>
      <c r="B576" s="46" t="s">
        <v>18853</v>
      </c>
      <c r="C576" s="46" t="s">
        <v>2377</v>
      </c>
      <c r="D576" s="46" t="s">
        <v>18910</v>
      </c>
      <c r="E576" s="47">
        <v>249083</v>
      </c>
      <c r="F576" s="46" t="s">
        <v>20564</v>
      </c>
    </row>
    <row r="577" spans="1:6" x14ac:dyDescent="0.25">
      <c r="A577" s="46" t="s">
        <v>2378</v>
      </c>
      <c r="B577" s="46" t="s">
        <v>18853</v>
      </c>
      <c r="C577" s="46" t="s">
        <v>2379</v>
      </c>
      <c r="D577" s="46" t="s">
        <v>18911</v>
      </c>
      <c r="E577" s="47">
        <v>391015</v>
      </c>
      <c r="F577" s="46" t="s">
        <v>20564</v>
      </c>
    </row>
    <row r="578" spans="1:6" x14ac:dyDescent="0.25">
      <c r="A578" s="46" t="s">
        <v>2380</v>
      </c>
      <c r="B578" s="46" t="s">
        <v>18853</v>
      </c>
      <c r="C578" s="46" t="s">
        <v>2381</v>
      </c>
      <c r="D578" s="46" t="s">
        <v>18912</v>
      </c>
      <c r="E578" s="47">
        <v>210499</v>
      </c>
      <c r="F578" s="46" t="s">
        <v>20564</v>
      </c>
    </row>
    <row r="579" spans="1:6" x14ac:dyDescent="0.25">
      <c r="A579" s="46" t="s">
        <v>2382</v>
      </c>
      <c r="B579" s="46" t="s">
        <v>18853</v>
      </c>
      <c r="C579" s="46" t="s">
        <v>2383</v>
      </c>
      <c r="D579" s="46" t="s">
        <v>18913</v>
      </c>
      <c r="E579" s="47">
        <v>346093</v>
      </c>
      <c r="F579" s="46" t="s">
        <v>20564</v>
      </c>
    </row>
    <row r="580" spans="1:6" x14ac:dyDescent="0.25">
      <c r="A580" s="46" t="s">
        <v>2384</v>
      </c>
      <c r="B580" s="46" t="s">
        <v>18853</v>
      </c>
      <c r="C580" s="46" t="s">
        <v>2385</v>
      </c>
      <c r="D580" s="46" t="s">
        <v>18914</v>
      </c>
      <c r="E580" s="47">
        <v>186973</v>
      </c>
      <c r="F580" s="46" t="s">
        <v>20564</v>
      </c>
    </row>
    <row r="581" spans="1:6" x14ac:dyDescent="0.25">
      <c r="A581" s="46" t="s">
        <v>2386</v>
      </c>
      <c r="B581" s="46" t="s">
        <v>18853</v>
      </c>
      <c r="C581" s="46" t="s">
        <v>2387</v>
      </c>
      <c r="D581" s="46" t="s">
        <v>18915</v>
      </c>
      <c r="E581" s="47">
        <v>92946</v>
      </c>
      <c r="F581" s="46" t="s">
        <v>20564</v>
      </c>
    </row>
    <row r="582" spans="1:6" x14ac:dyDescent="0.25">
      <c r="A582" s="46" t="s">
        <v>2388</v>
      </c>
      <c r="B582" s="46" t="s">
        <v>18853</v>
      </c>
      <c r="C582" s="46" t="s">
        <v>2389</v>
      </c>
      <c r="D582" s="46" t="s">
        <v>18916</v>
      </c>
      <c r="E582" s="47">
        <v>180702</v>
      </c>
      <c r="F582" s="46" t="s">
        <v>20564</v>
      </c>
    </row>
    <row r="583" spans="1:6" x14ac:dyDescent="0.25">
      <c r="A583" s="46" t="s">
        <v>2396</v>
      </c>
      <c r="B583" s="46" t="s">
        <v>18853</v>
      </c>
      <c r="C583" s="46" t="s">
        <v>2397</v>
      </c>
      <c r="D583" s="46" t="s">
        <v>18920</v>
      </c>
      <c r="E583" s="47">
        <v>319668</v>
      </c>
      <c r="F583" s="46" t="s">
        <v>20564</v>
      </c>
    </row>
    <row r="584" spans="1:6" x14ac:dyDescent="0.25">
      <c r="A584" s="46" t="s">
        <v>2400</v>
      </c>
      <c r="B584" s="46" t="s">
        <v>18853</v>
      </c>
      <c r="C584" s="46" t="s">
        <v>2401</v>
      </c>
      <c r="D584" s="46" t="s">
        <v>18922</v>
      </c>
      <c r="E584" s="47">
        <v>131228</v>
      </c>
      <c r="F584" s="46" t="s">
        <v>20564</v>
      </c>
    </row>
    <row r="585" spans="1:6" x14ac:dyDescent="0.25">
      <c r="A585" s="46" t="s">
        <v>2402</v>
      </c>
      <c r="B585" s="46" t="s">
        <v>18853</v>
      </c>
      <c r="C585" s="46" t="s">
        <v>2403</v>
      </c>
      <c r="D585" s="46" t="s">
        <v>18923</v>
      </c>
      <c r="E585" s="47">
        <v>159941</v>
      </c>
      <c r="F585" s="46" t="s">
        <v>20564</v>
      </c>
    </row>
    <row r="586" spans="1:6" x14ac:dyDescent="0.25">
      <c r="A586" s="46" t="s">
        <v>2406</v>
      </c>
      <c r="B586" s="46" t="s">
        <v>18853</v>
      </c>
      <c r="C586" s="46" t="s">
        <v>2407</v>
      </c>
      <c r="D586" s="46" t="s">
        <v>18925</v>
      </c>
      <c r="E586" s="47">
        <v>194846</v>
      </c>
      <c r="F586" s="46" t="s">
        <v>20564</v>
      </c>
    </row>
    <row r="587" spans="1:6" x14ac:dyDescent="0.25">
      <c r="A587" s="46" t="s">
        <v>2408</v>
      </c>
      <c r="B587" s="46" t="s">
        <v>18853</v>
      </c>
      <c r="C587" s="46" t="s">
        <v>2409</v>
      </c>
      <c r="D587" s="46" t="s">
        <v>18926</v>
      </c>
      <c r="E587" s="47">
        <v>79266</v>
      </c>
      <c r="F587" s="46" t="s">
        <v>20564</v>
      </c>
    </row>
    <row r="588" spans="1:6" x14ac:dyDescent="0.25">
      <c r="A588" s="46" t="s">
        <v>2410</v>
      </c>
      <c r="B588" s="46" t="s">
        <v>18853</v>
      </c>
      <c r="C588" s="46" t="s">
        <v>2411</v>
      </c>
      <c r="D588" s="46" t="s">
        <v>18927</v>
      </c>
      <c r="E588" s="47">
        <v>284739</v>
      </c>
      <c r="F588" s="46" t="s">
        <v>20564</v>
      </c>
    </row>
    <row r="589" spans="1:6" x14ac:dyDescent="0.25">
      <c r="A589" s="46" t="s">
        <v>2414</v>
      </c>
      <c r="B589" s="46" t="s">
        <v>18853</v>
      </c>
      <c r="C589" s="46" t="s">
        <v>2415</v>
      </c>
      <c r="D589" s="46" t="s">
        <v>18929</v>
      </c>
      <c r="E589" s="47">
        <v>501865</v>
      </c>
      <c r="F589" s="46" t="s">
        <v>20564</v>
      </c>
    </row>
    <row r="590" spans="1:6" x14ac:dyDescent="0.25">
      <c r="A590" s="46" t="s">
        <v>2416</v>
      </c>
      <c r="B590" s="46" t="s">
        <v>18853</v>
      </c>
      <c r="C590" s="46" t="s">
        <v>2417</v>
      </c>
      <c r="D590" s="46" t="s">
        <v>18930</v>
      </c>
      <c r="E590" s="47">
        <v>40211</v>
      </c>
      <c r="F590" s="46" t="s">
        <v>20564</v>
      </c>
    </row>
    <row r="591" spans="1:6" x14ac:dyDescent="0.25">
      <c r="A591" s="46" t="s">
        <v>2418</v>
      </c>
      <c r="B591" s="46" t="s">
        <v>18853</v>
      </c>
      <c r="C591" s="46" t="s">
        <v>2419</v>
      </c>
      <c r="D591" s="46" t="s">
        <v>18931</v>
      </c>
      <c r="E591" s="47">
        <v>306747</v>
      </c>
      <c r="F591" s="46" t="s">
        <v>20564</v>
      </c>
    </row>
    <row r="592" spans="1:6" x14ac:dyDescent="0.25">
      <c r="A592" s="46" t="s">
        <v>2420</v>
      </c>
      <c r="B592" s="46" t="s">
        <v>18853</v>
      </c>
      <c r="C592" s="46" t="s">
        <v>2421</v>
      </c>
      <c r="D592" s="46" t="s">
        <v>18932</v>
      </c>
      <c r="E592" s="47">
        <v>70470</v>
      </c>
      <c r="F592" s="46" t="s">
        <v>20564</v>
      </c>
    </row>
    <row r="593" spans="1:6" x14ac:dyDescent="0.25">
      <c r="A593" s="46" t="s">
        <v>2422</v>
      </c>
      <c r="B593" s="46" t="s">
        <v>18853</v>
      </c>
      <c r="C593" s="46" t="s">
        <v>2423</v>
      </c>
      <c r="D593" s="46" t="s">
        <v>18933</v>
      </c>
      <c r="E593" s="47">
        <v>325350</v>
      </c>
      <c r="F593" s="46" t="s">
        <v>20564</v>
      </c>
    </row>
    <row r="594" spans="1:6" x14ac:dyDescent="0.25">
      <c r="A594" s="46" t="s">
        <v>2424</v>
      </c>
      <c r="B594" s="46" t="s">
        <v>18853</v>
      </c>
      <c r="C594" s="46" t="s">
        <v>2425</v>
      </c>
      <c r="D594" s="46" t="s">
        <v>18934</v>
      </c>
      <c r="E594" s="47">
        <v>220890</v>
      </c>
      <c r="F594" s="46" t="s">
        <v>20564</v>
      </c>
    </row>
    <row r="595" spans="1:6" x14ac:dyDescent="0.25">
      <c r="A595" s="46" t="s">
        <v>2426</v>
      </c>
      <c r="B595" s="46" t="s">
        <v>18853</v>
      </c>
      <c r="C595" s="46" t="s">
        <v>2427</v>
      </c>
      <c r="D595" s="46" t="s">
        <v>18935</v>
      </c>
      <c r="E595" s="47">
        <v>263612</v>
      </c>
      <c r="F595" s="46" t="s">
        <v>20564</v>
      </c>
    </row>
    <row r="596" spans="1:6" x14ac:dyDescent="0.25">
      <c r="A596" s="46" t="s">
        <v>2428</v>
      </c>
      <c r="B596" s="46" t="s">
        <v>18853</v>
      </c>
      <c r="C596" s="46" t="s">
        <v>2429</v>
      </c>
      <c r="D596" s="46" t="s">
        <v>18936</v>
      </c>
      <c r="E596" s="47">
        <v>204802</v>
      </c>
      <c r="F596" s="46" t="s">
        <v>20564</v>
      </c>
    </row>
    <row r="597" spans="1:6" x14ac:dyDescent="0.25">
      <c r="A597" s="46" t="s">
        <v>2436</v>
      </c>
      <c r="B597" s="46" t="s">
        <v>18853</v>
      </c>
      <c r="C597" s="46" t="s">
        <v>2437</v>
      </c>
      <c r="D597" s="46" t="s">
        <v>18940</v>
      </c>
      <c r="E597" s="47">
        <v>134616</v>
      </c>
      <c r="F597" s="46" t="s">
        <v>20564</v>
      </c>
    </row>
    <row r="598" spans="1:6" x14ac:dyDescent="0.25">
      <c r="A598" s="46" t="s">
        <v>2440</v>
      </c>
      <c r="B598" s="46" t="s">
        <v>18853</v>
      </c>
      <c r="C598" s="46" t="s">
        <v>2441</v>
      </c>
      <c r="D598" s="46" t="s">
        <v>18942</v>
      </c>
      <c r="E598" s="47">
        <v>46051</v>
      </c>
      <c r="F598" s="46" t="s">
        <v>20564</v>
      </c>
    </row>
    <row r="599" spans="1:6" x14ac:dyDescent="0.25">
      <c r="A599" s="46" t="s">
        <v>2442</v>
      </c>
      <c r="B599" s="46" t="s">
        <v>18853</v>
      </c>
      <c r="C599" s="46" t="s">
        <v>2443</v>
      </c>
      <c r="D599" s="46" t="s">
        <v>18943</v>
      </c>
      <c r="E599" s="47">
        <v>177805</v>
      </c>
      <c r="F599" s="46" t="s">
        <v>20564</v>
      </c>
    </row>
    <row r="600" spans="1:6" x14ac:dyDescent="0.25">
      <c r="A600" s="46" t="s">
        <v>2446</v>
      </c>
      <c r="B600" s="46" t="s">
        <v>18853</v>
      </c>
      <c r="C600" s="46" t="s">
        <v>2447</v>
      </c>
      <c r="D600" s="46" t="s">
        <v>18945</v>
      </c>
      <c r="E600" s="47">
        <v>100772</v>
      </c>
      <c r="F600" s="46" t="s">
        <v>20564</v>
      </c>
    </row>
    <row r="601" spans="1:6" x14ac:dyDescent="0.25">
      <c r="A601" s="46" t="s">
        <v>2448</v>
      </c>
      <c r="B601" s="46" t="s">
        <v>18853</v>
      </c>
      <c r="C601" s="46" t="s">
        <v>2449</v>
      </c>
      <c r="D601" s="46" t="s">
        <v>18946</v>
      </c>
      <c r="E601" s="47">
        <v>146300</v>
      </c>
      <c r="F601" s="46" t="s">
        <v>20564</v>
      </c>
    </row>
    <row r="602" spans="1:6" x14ac:dyDescent="0.25">
      <c r="A602" s="46" t="s">
        <v>2450</v>
      </c>
      <c r="B602" s="46" t="s">
        <v>18853</v>
      </c>
      <c r="C602" s="46" t="s">
        <v>2451</v>
      </c>
      <c r="D602" s="46" t="s">
        <v>18947</v>
      </c>
      <c r="E602" s="47">
        <v>124101</v>
      </c>
      <c r="F602" s="46" t="s">
        <v>20564</v>
      </c>
    </row>
    <row r="603" spans="1:6" x14ac:dyDescent="0.25">
      <c r="A603" s="46" t="s">
        <v>2452</v>
      </c>
      <c r="B603" s="46" t="s">
        <v>18853</v>
      </c>
      <c r="C603" s="46" t="s">
        <v>2453</v>
      </c>
      <c r="D603" s="46" t="s">
        <v>18948</v>
      </c>
      <c r="E603" s="47">
        <v>53992</v>
      </c>
      <c r="F603" s="46" t="s">
        <v>20564</v>
      </c>
    </row>
    <row r="604" spans="1:6" x14ac:dyDescent="0.25">
      <c r="A604" s="46" t="s">
        <v>2454</v>
      </c>
      <c r="B604" s="46" t="s">
        <v>18853</v>
      </c>
      <c r="C604" s="46" t="s">
        <v>2455</v>
      </c>
      <c r="D604" s="46" t="s">
        <v>18949</v>
      </c>
      <c r="E604" s="47">
        <v>87825</v>
      </c>
      <c r="F604" s="46" t="s">
        <v>20564</v>
      </c>
    </row>
    <row r="605" spans="1:6" x14ac:dyDescent="0.25">
      <c r="A605" s="46" t="s">
        <v>2458</v>
      </c>
      <c r="B605" s="46" t="s">
        <v>18853</v>
      </c>
      <c r="C605" s="46" t="s">
        <v>2459</v>
      </c>
      <c r="D605" s="46" t="s">
        <v>18951</v>
      </c>
      <c r="E605" s="47">
        <v>52350</v>
      </c>
      <c r="F605" s="46" t="s">
        <v>20564</v>
      </c>
    </row>
    <row r="606" spans="1:6" x14ac:dyDescent="0.25">
      <c r="A606" s="46" t="s">
        <v>2460</v>
      </c>
      <c r="B606" s="46" t="s">
        <v>18853</v>
      </c>
      <c r="C606" s="46" t="s">
        <v>2461</v>
      </c>
      <c r="D606" s="46" t="s">
        <v>18952</v>
      </c>
      <c r="E606" s="47">
        <v>83943</v>
      </c>
      <c r="F606" s="46" t="s">
        <v>20564</v>
      </c>
    </row>
    <row r="607" spans="1:6" x14ac:dyDescent="0.25">
      <c r="A607" s="46" t="s">
        <v>1131</v>
      </c>
      <c r="B607" s="46" t="s">
        <v>1132</v>
      </c>
      <c r="C607" s="46" t="s">
        <v>1133</v>
      </c>
      <c r="D607" s="46" t="s">
        <v>18280</v>
      </c>
      <c r="E607" s="47">
        <v>3204479</v>
      </c>
      <c r="F607" s="46" t="s">
        <v>20564</v>
      </c>
    </row>
    <row r="608" spans="1:6" x14ac:dyDescent="0.25">
      <c r="A608" s="46" t="s">
        <v>1134</v>
      </c>
      <c r="B608" s="46" t="s">
        <v>1132</v>
      </c>
      <c r="C608" s="46" t="s">
        <v>1135</v>
      </c>
      <c r="D608" s="46" t="s">
        <v>18281</v>
      </c>
      <c r="E608" s="47">
        <v>15407155</v>
      </c>
      <c r="F608" s="46" t="s">
        <v>20564</v>
      </c>
    </row>
    <row r="609" spans="1:6" x14ac:dyDescent="0.25">
      <c r="A609" s="46" t="s">
        <v>4391</v>
      </c>
      <c r="B609" s="46" t="s">
        <v>4392</v>
      </c>
      <c r="C609" s="46" t="s">
        <v>4393</v>
      </c>
      <c r="D609" s="46" t="s">
        <v>19968</v>
      </c>
      <c r="E609" s="47">
        <v>8875340</v>
      </c>
      <c r="F609" s="46" t="s">
        <v>20564</v>
      </c>
    </row>
    <row r="610" spans="1:6" x14ac:dyDescent="0.25">
      <c r="A610" s="46" t="s">
        <v>4405</v>
      </c>
      <c r="B610" s="46" t="s">
        <v>4392</v>
      </c>
      <c r="C610" s="46" t="s">
        <v>4406</v>
      </c>
      <c r="D610" s="46" t="s">
        <v>19974</v>
      </c>
      <c r="E610" s="47">
        <v>296179</v>
      </c>
      <c r="F610" s="46" t="s">
        <v>20564</v>
      </c>
    </row>
    <row r="611" spans="1:6" x14ac:dyDescent="0.25">
      <c r="A611" s="46" t="s">
        <v>4411</v>
      </c>
      <c r="B611" s="46" t="s">
        <v>4392</v>
      </c>
      <c r="C611" s="46" t="s">
        <v>4412</v>
      </c>
      <c r="D611" s="46" t="s">
        <v>19977</v>
      </c>
      <c r="E611" s="47">
        <v>1179624</v>
      </c>
      <c r="F611" s="46" t="s">
        <v>20564</v>
      </c>
    </row>
    <row r="612" spans="1:6" x14ac:dyDescent="0.25">
      <c r="A612" s="46" t="s">
        <v>4417</v>
      </c>
      <c r="B612" s="46" t="s">
        <v>4392</v>
      </c>
      <c r="C612" s="46" t="s">
        <v>4418</v>
      </c>
      <c r="D612" s="46" t="s">
        <v>19980</v>
      </c>
      <c r="E612" s="47">
        <v>1007465</v>
      </c>
      <c r="F612" s="46" t="s">
        <v>20564</v>
      </c>
    </row>
    <row r="613" spans="1:6" x14ac:dyDescent="0.25">
      <c r="A613" s="46" t="s">
        <v>4423</v>
      </c>
      <c r="B613" s="46" t="s">
        <v>4392</v>
      </c>
      <c r="C613" s="46" t="s">
        <v>4424</v>
      </c>
      <c r="D613" s="46" t="s">
        <v>19983</v>
      </c>
      <c r="E613" s="47">
        <v>1606454</v>
      </c>
      <c r="F613" s="46" t="s">
        <v>20564</v>
      </c>
    </row>
    <row r="614" spans="1:6" x14ac:dyDescent="0.25">
      <c r="A614" s="46" t="s">
        <v>4439</v>
      </c>
      <c r="B614" s="46" t="s">
        <v>4392</v>
      </c>
      <c r="C614" s="46" t="s">
        <v>4440</v>
      </c>
      <c r="D614" s="46" t="s">
        <v>19991</v>
      </c>
      <c r="E614" s="47">
        <v>135180</v>
      </c>
      <c r="F614" s="46" t="s">
        <v>20564</v>
      </c>
    </row>
    <row r="615" spans="1:6" x14ac:dyDescent="0.25">
      <c r="A615" s="46" t="s">
        <v>4443</v>
      </c>
      <c r="B615" s="46" t="s">
        <v>4392</v>
      </c>
      <c r="C615" s="46" t="s">
        <v>4444</v>
      </c>
      <c r="D615" s="46" t="s">
        <v>19993</v>
      </c>
      <c r="E615" s="47">
        <v>248444</v>
      </c>
      <c r="F615" s="46" t="s">
        <v>20564</v>
      </c>
    </row>
    <row r="616" spans="1:6" x14ac:dyDescent="0.25">
      <c r="A616" s="46" t="s">
        <v>4447</v>
      </c>
      <c r="B616" s="46" t="s">
        <v>4392</v>
      </c>
      <c r="C616" s="46" t="s">
        <v>4448</v>
      </c>
      <c r="D616" s="46" t="s">
        <v>19995</v>
      </c>
      <c r="E616" s="47">
        <v>499736</v>
      </c>
      <c r="F616" s="46" t="s">
        <v>20564</v>
      </c>
    </row>
    <row r="617" spans="1:6" x14ac:dyDescent="0.25">
      <c r="A617" s="46" t="s">
        <v>4477</v>
      </c>
      <c r="B617" s="46" t="s">
        <v>4392</v>
      </c>
      <c r="C617" s="46" t="s">
        <v>4478</v>
      </c>
      <c r="D617" s="46" t="s">
        <v>20011</v>
      </c>
      <c r="E617" s="47">
        <v>175552</v>
      </c>
      <c r="F617" s="46" t="s">
        <v>20564</v>
      </c>
    </row>
    <row r="618" spans="1:6" x14ac:dyDescent="0.25">
      <c r="A618" s="46" t="s">
        <v>4485</v>
      </c>
      <c r="B618" s="46" t="s">
        <v>4392</v>
      </c>
      <c r="C618" s="46" t="s">
        <v>4486</v>
      </c>
      <c r="D618" s="46" t="s">
        <v>20015</v>
      </c>
      <c r="E618" s="47">
        <v>447828</v>
      </c>
      <c r="F618" s="46" t="s">
        <v>20564</v>
      </c>
    </row>
    <row r="619" spans="1:6" x14ac:dyDescent="0.25">
      <c r="A619" s="46" t="s">
        <v>4563</v>
      </c>
      <c r="B619" s="46" t="s">
        <v>4392</v>
      </c>
      <c r="C619" s="46" t="s">
        <v>4564</v>
      </c>
      <c r="D619" s="46" t="s">
        <v>20055</v>
      </c>
      <c r="E619" s="47">
        <v>109183</v>
      </c>
      <c r="F619" s="46" t="s">
        <v>20564</v>
      </c>
    </row>
    <row r="620" spans="1:6" x14ac:dyDescent="0.25">
      <c r="A620" s="46" t="s">
        <v>4587</v>
      </c>
      <c r="B620" s="46" t="s">
        <v>4392</v>
      </c>
      <c r="C620" s="46" t="s">
        <v>4588</v>
      </c>
      <c r="D620" s="46" t="s">
        <v>20067</v>
      </c>
      <c r="E620" s="47">
        <v>88045</v>
      </c>
      <c r="F620" s="46" t="s">
        <v>20564</v>
      </c>
    </row>
    <row r="621" spans="1:6" x14ac:dyDescent="0.25">
      <c r="A621" s="46" t="s">
        <v>4617</v>
      </c>
      <c r="B621" s="46" t="s">
        <v>4392</v>
      </c>
      <c r="C621" s="46" t="s">
        <v>4618</v>
      </c>
      <c r="D621" s="46" t="s">
        <v>20082</v>
      </c>
      <c r="E621" s="47">
        <v>292046</v>
      </c>
      <c r="F621" s="46" t="s">
        <v>20564</v>
      </c>
    </row>
    <row r="622" spans="1:6" x14ac:dyDescent="0.25">
      <c r="A622" s="46" t="s">
        <v>4650</v>
      </c>
      <c r="B622" s="46" t="s">
        <v>4392</v>
      </c>
      <c r="C622" s="46" t="s">
        <v>4651</v>
      </c>
      <c r="D622" s="46" t="s">
        <v>20099</v>
      </c>
      <c r="E622" s="47">
        <v>166985</v>
      </c>
      <c r="F622" s="46" t="s">
        <v>20564</v>
      </c>
    </row>
    <row r="623" spans="1:6" x14ac:dyDescent="0.25">
      <c r="A623" s="46" t="s">
        <v>4669</v>
      </c>
      <c r="B623" s="46" t="s">
        <v>4392</v>
      </c>
      <c r="C623" s="46" t="s">
        <v>4670</v>
      </c>
      <c r="D623" s="46" t="s">
        <v>20109</v>
      </c>
      <c r="E623" s="47">
        <v>181297</v>
      </c>
      <c r="F623" s="46" t="s">
        <v>20564</v>
      </c>
    </row>
    <row r="624" spans="1:6" x14ac:dyDescent="0.25">
      <c r="A624" s="46" t="s">
        <v>4701</v>
      </c>
      <c r="B624" s="46" t="s">
        <v>4392</v>
      </c>
      <c r="C624" s="46" t="s">
        <v>4702</v>
      </c>
      <c r="D624" s="46" t="s">
        <v>20126</v>
      </c>
      <c r="E624" s="47">
        <v>797244</v>
      </c>
      <c r="F624" s="46" t="s">
        <v>20564</v>
      </c>
    </row>
    <row r="625" spans="1:6" x14ac:dyDescent="0.25">
      <c r="A625" s="46" t="s">
        <v>4703</v>
      </c>
      <c r="B625" s="46" t="s">
        <v>4392</v>
      </c>
      <c r="C625" s="46" t="s">
        <v>4704</v>
      </c>
      <c r="D625" s="46" t="s">
        <v>20127</v>
      </c>
      <c r="E625" s="47">
        <v>171465</v>
      </c>
      <c r="F625" s="46" t="s">
        <v>20564</v>
      </c>
    </row>
    <row r="626" spans="1:6" x14ac:dyDescent="0.25">
      <c r="A626" s="46" t="s">
        <v>4707</v>
      </c>
      <c r="B626" s="46" t="s">
        <v>4392</v>
      </c>
      <c r="C626" s="46" t="s">
        <v>4708</v>
      </c>
      <c r="D626" s="46" t="s">
        <v>20129</v>
      </c>
      <c r="E626" s="47">
        <v>210320</v>
      </c>
      <c r="F626" s="46" t="s">
        <v>20564</v>
      </c>
    </row>
    <row r="627" spans="1:6" x14ac:dyDescent="0.25">
      <c r="A627" s="46" t="s">
        <v>4709</v>
      </c>
      <c r="B627" s="46" t="s">
        <v>4392</v>
      </c>
      <c r="C627" s="46" t="s">
        <v>4710</v>
      </c>
      <c r="D627" s="46" t="s">
        <v>20130</v>
      </c>
      <c r="E627" s="47">
        <v>116922</v>
      </c>
      <c r="F627" s="46" t="s">
        <v>20564</v>
      </c>
    </row>
    <row r="628" spans="1:6" x14ac:dyDescent="0.25">
      <c r="A628" s="46" t="s">
        <v>4711</v>
      </c>
      <c r="B628" s="46" t="s">
        <v>4392</v>
      </c>
      <c r="C628" s="46" t="s">
        <v>4712</v>
      </c>
      <c r="D628" s="46" t="s">
        <v>20131</v>
      </c>
      <c r="E628" s="47">
        <v>51029</v>
      </c>
      <c r="F628" s="46" t="s">
        <v>20564</v>
      </c>
    </row>
    <row r="629" spans="1:6" x14ac:dyDescent="0.25">
      <c r="A629" s="46" t="s">
        <v>4715</v>
      </c>
      <c r="B629" s="46" t="s">
        <v>4392</v>
      </c>
      <c r="C629" s="46" t="s">
        <v>4716</v>
      </c>
      <c r="D629" s="46" t="s">
        <v>20133</v>
      </c>
      <c r="E629" s="47">
        <v>959478</v>
      </c>
      <c r="F629" s="46" t="s">
        <v>20564</v>
      </c>
    </row>
    <row r="630" spans="1:6" x14ac:dyDescent="0.25">
      <c r="A630" s="46" t="s">
        <v>4717</v>
      </c>
      <c r="B630" s="46" t="s">
        <v>4392</v>
      </c>
      <c r="C630" s="46" t="s">
        <v>4718</v>
      </c>
      <c r="D630" s="46" t="s">
        <v>20134</v>
      </c>
      <c r="E630" s="47">
        <v>349426</v>
      </c>
      <c r="F630" s="46" t="s">
        <v>20564</v>
      </c>
    </row>
    <row r="631" spans="1:6" x14ac:dyDescent="0.25">
      <c r="A631" s="46" t="s">
        <v>4719</v>
      </c>
      <c r="B631" s="46" t="s">
        <v>4392</v>
      </c>
      <c r="C631" s="46" t="s">
        <v>4720</v>
      </c>
      <c r="D631" s="46" t="s">
        <v>20135</v>
      </c>
      <c r="E631" s="47">
        <v>45794</v>
      </c>
      <c r="F631" s="46" t="s">
        <v>20564</v>
      </c>
    </row>
    <row r="632" spans="1:6" x14ac:dyDescent="0.25">
      <c r="A632" s="46" t="s">
        <v>4721</v>
      </c>
      <c r="B632" s="46" t="s">
        <v>4392</v>
      </c>
      <c r="C632" s="46" t="s">
        <v>4722</v>
      </c>
      <c r="D632" s="46" t="s">
        <v>20136</v>
      </c>
      <c r="E632" s="47">
        <v>61639</v>
      </c>
      <c r="F632" s="46" t="s">
        <v>20564</v>
      </c>
    </row>
    <row r="633" spans="1:6" x14ac:dyDescent="0.25">
      <c r="A633" s="46" t="s">
        <v>4741</v>
      </c>
      <c r="B633" s="46" t="s">
        <v>4392</v>
      </c>
      <c r="C633" s="46" t="s">
        <v>4742</v>
      </c>
      <c r="D633" s="46" t="s">
        <v>20146</v>
      </c>
      <c r="E633" s="47">
        <v>137075</v>
      </c>
      <c r="F633" s="46" t="s">
        <v>20564</v>
      </c>
    </row>
    <row r="634" spans="1:6" x14ac:dyDescent="0.25">
      <c r="A634" s="46" t="s">
        <v>4755</v>
      </c>
      <c r="B634" s="46" t="s">
        <v>4392</v>
      </c>
      <c r="C634" s="46" t="s">
        <v>4756</v>
      </c>
      <c r="D634" s="46" t="s">
        <v>20153</v>
      </c>
      <c r="E634" s="47">
        <v>132848</v>
      </c>
      <c r="F634" s="46" t="s">
        <v>20564</v>
      </c>
    </row>
    <row r="635" spans="1:6" x14ac:dyDescent="0.25">
      <c r="A635" s="46" t="s">
        <v>4770</v>
      </c>
      <c r="B635" s="46" t="s">
        <v>4392</v>
      </c>
      <c r="C635" s="46" t="s">
        <v>4771</v>
      </c>
      <c r="D635" s="46" t="s">
        <v>20161</v>
      </c>
      <c r="E635" s="47">
        <v>137619</v>
      </c>
      <c r="F635" s="46" t="s">
        <v>20564</v>
      </c>
    </row>
    <row r="636" spans="1:6" x14ac:dyDescent="0.25">
      <c r="A636" s="46" t="s">
        <v>4803</v>
      </c>
      <c r="B636" s="46" t="s">
        <v>4392</v>
      </c>
      <c r="C636" s="46" t="s">
        <v>4804</v>
      </c>
      <c r="D636" s="46" t="s">
        <v>20178</v>
      </c>
      <c r="E636" s="47">
        <v>236536</v>
      </c>
      <c r="F636" s="46" t="s">
        <v>20564</v>
      </c>
    </row>
    <row r="637" spans="1:6" x14ac:dyDescent="0.25">
      <c r="A637" s="46" t="s">
        <v>4823</v>
      </c>
      <c r="B637" s="46" t="s">
        <v>4392</v>
      </c>
      <c r="C637" s="46" t="s">
        <v>4824</v>
      </c>
      <c r="D637" s="46" t="s">
        <v>20188</v>
      </c>
      <c r="E637" s="47">
        <v>164073</v>
      </c>
      <c r="F637" s="46" t="s">
        <v>20564</v>
      </c>
    </row>
    <row r="638" spans="1:6" x14ac:dyDescent="0.25">
      <c r="A638" s="46" t="s">
        <v>4837</v>
      </c>
      <c r="B638" s="46" t="s">
        <v>4392</v>
      </c>
      <c r="C638" s="46" t="s">
        <v>4838</v>
      </c>
      <c r="D638" s="46" t="s">
        <v>20195</v>
      </c>
      <c r="E638" s="47">
        <v>94168</v>
      </c>
      <c r="F638" s="46" t="s">
        <v>20564</v>
      </c>
    </row>
    <row r="639" spans="1:6" x14ac:dyDescent="0.25">
      <c r="A639" s="46" t="s">
        <v>4879</v>
      </c>
      <c r="B639" s="46" t="s">
        <v>4392</v>
      </c>
      <c r="C639" s="46" t="s">
        <v>4880</v>
      </c>
      <c r="D639" s="46" t="s">
        <v>20216</v>
      </c>
      <c r="E639" s="47">
        <v>448225</v>
      </c>
      <c r="F639" s="46" t="s">
        <v>20564</v>
      </c>
    </row>
    <row r="640" spans="1:6" x14ac:dyDescent="0.25">
      <c r="A640" s="46" t="s">
        <v>4894</v>
      </c>
      <c r="B640" s="46" t="s">
        <v>4392</v>
      </c>
      <c r="C640" s="46" t="s">
        <v>1098</v>
      </c>
      <c r="D640" s="46" t="s">
        <v>20224</v>
      </c>
      <c r="E640" s="47">
        <v>97367</v>
      </c>
      <c r="F640" s="46" t="s">
        <v>20564</v>
      </c>
    </row>
    <row r="641" spans="1:6" x14ac:dyDescent="0.25">
      <c r="A641" s="46" t="s">
        <v>4903</v>
      </c>
      <c r="B641" s="46" t="s">
        <v>4392</v>
      </c>
      <c r="C641" s="46" t="s">
        <v>4904</v>
      </c>
      <c r="D641" s="46" t="s">
        <v>20229</v>
      </c>
      <c r="E641" s="47">
        <v>162531</v>
      </c>
      <c r="F641" s="46" t="s">
        <v>20564</v>
      </c>
    </row>
    <row r="642" spans="1:6" x14ac:dyDescent="0.25">
      <c r="A642" s="46" t="s">
        <v>4907</v>
      </c>
      <c r="B642" s="46" t="s">
        <v>4392</v>
      </c>
      <c r="C642" s="46" t="s">
        <v>4908</v>
      </c>
      <c r="D642" s="46" t="s">
        <v>20231</v>
      </c>
      <c r="E642" s="47">
        <v>79921</v>
      </c>
      <c r="F642" s="46" t="s">
        <v>20564</v>
      </c>
    </row>
    <row r="643" spans="1:6" x14ac:dyDescent="0.25">
      <c r="A643" s="46" t="s">
        <v>4909</v>
      </c>
      <c r="B643" s="46" t="s">
        <v>4392</v>
      </c>
      <c r="C643" s="46" t="s">
        <v>4910</v>
      </c>
      <c r="D643" s="46" t="s">
        <v>20232</v>
      </c>
      <c r="E643" s="47">
        <v>314369</v>
      </c>
      <c r="F643" s="46" t="s">
        <v>20564</v>
      </c>
    </row>
    <row r="644" spans="1:6" x14ac:dyDescent="0.25">
      <c r="A644" s="46" t="s">
        <v>4915</v>
      </c>
      <c r="B644" s="46" t="s">
        <v>4392</v>
      </c>
      <c r="C644" s="46" t="s">
        <v>4916</v>
      </c>
      <c r="D644" s="46" t="s">
        <v>20235</v>
      </c>
      <c r="E644" s="47">
        <v>450523</v>
      </c>
      <c r="F644" s="46" t="s">
        <v>20564</v>
      </c>
    </row>
    <row r="645" spans="1:6" x14ac:dyDescent="0.25">
      <c r="A645" s="46" t="s">
        <v>4919</v>
      </c>
      <c r="B645" s="46" t="s">
        <v>4392</v>
      </c>
      <c r="C645" s="46" t="s">
        <v>4920</v>
      </c>
      <c r="D645" s="46" t="s">
        <v>20237</v>
      </c>
      <c r="E645" s="47">
        <v>70087</v>
      </c>
      <c r="F645" s="46" t="s">
        <v>20564</v>
      </c>
    </row>
    <row r="646" spans="1:6" x14ac:dyDescent="0.25">
      <c r="A646" s="46" t="s">
        <v>4929</v>
      </c>
      <c r="B646" s="46" t="s">
        <v>4392</v>
      </c>
      <c r="C646" s="46" t="s">
        <v>4930</v>
      </c>
      <c r="D646" s="46" t="s">
        <v>20242</v>
      </c>
      <c r="E646" s="47">
        <v>123785</v>
      </c>
      <c r="F646" s="46" t="s">
        <v>20564</v>
      </c>
    </row>
    <row r="647" spans="1:6" x14ac:dyDescent="0.25">
      <c r="A647" s="46" t="s">
        <v>4937</v>
      </c>
      <c r="B647" s="46" t="s">
        <v>4392</v>
      </c>
      <c r="C647" s="46" t="s">
        <v>4938</v>
      </c>
      <c r="D647" s="46" t="s">
        <v>20246</v>
      </c>
      <c r="E647" s="47">
        <v>201420</v>
      </c>
      <c r="F647" s="46" t="s">
        <v>20564</v>
      </c>
    </row>
    <row r="648" spans="1:6" x14ac:dyDescent="0.25">
      <c r="A648" s="46" t="s">
        <v>4947</v>
      </c>
      <c r="B648" s="46" t="s">
        <v>4392</v>
      </c>
      <c r="C648" s="46" t="s">
        <v>4948</v>
      </c>
      <c r="D648" s="46" t="s">
        <v>20251</v>
      </c>
      <c r="E648" s="47">
        <v>313411</v>
      </c>
      <c r="F648" s="46" t="s">
        <v>20564</v>
      </c>
    </row>
    <row r="649" spans="1:6" x14ac:dyDescent="0.25">
      <c r="A649" s="46" t="s">
        <v>4960</v>
      </c>
      <c r="B649" s="46" t="s">
        <v>4392</v>
      </c>
      <c r="C649" s="46" t="s">
        <v>4961</v>
      </c>
      <c r="D649" s="46" t="s">
        <v>20258</v>
      </c>
      <c r="E649" s="47">
        <v>162462</v>
      </c>
      <c r="F649" s="46" t="s">
        <v>20564</v>
      </c>
    </row>
    <row r="650" spans="1:6" x14ac:dyDescent="0.25">
      <c r="A650" s="46" t="s">
        <v>4962</v>
      </c>
      <c r="B650" s="46" t="s">
        <v>4392</v>
      </c>
      <c r="C650" s="46" t="s">
        <v>4963</v>
      </c>
      <c r="D650" s="46" t="s">
        <v>20259</v>
      </c>
      <c r="E650" s="47">
        <v>167528</v>
      </c>
      <c r="F650" s="46" t="s">
        <v>20564</v>
      </c>
    </row>
    <row r="651" spans="1:6" x14ac:dyDescent="0.25">
      <c r="A651" s="46" t="s">
        <v>1237</v>
      </c>
      <c r="B651" s="46" t="s">
        <v>1238</v>
      </c>
      <c r="C651" s="46" t="s">
        <v>1239</v>
      </c>
      <c r="D651" s="46" t="s">
        <v>18334</v>
      </c>
      <c r="E651" s="47">
        <v>6742617</v>
      </c>
      <c r="F651" s="46" t="s">
        <v>20564</v>
      </c>
    </row>
    <row r="652" spans="1:6" x14ac:dyDescent="0.25">
      <c r="A652" s="46" t="s">
        <v>1240</v>
      </c>
      <c r="B652" s="46" t="s">
        <v>1238</v>
      </c>
      <c r="C652" s="46" t="s">
        <v>1241</v>
      </c>
      <c r="D652" s="46" t="s">
        <v>18335</v>
      </c>
      <c r="E652" s="47">
        <v>58302600</v>
      </c>
      <c r="F652" s="46" t="s">
        <v>20564</v>
      </c>
    </row>
    <row r="653" spans="1:6" x14ac:dyDescent="0.25">
      <c r="A653" s="46" t="s">
        <v>1242</v>
      </c>
      <c r="B653" s="46" t="s">
        <v>1238</v>
      </c>
      <c r="C653" s="46" t="s">
        <v>1243</v>
      </c>
      <c r="D653" s="46" t="s">
        <v>18336</v>
      </c>
      <c r="E653" s="47">
        <v>2244759</v>
      </c>
      <c r="F653" s="46" t="s">
        <v>20564</v>
      </c>
    </row>
    <row r="654" spans="1:6" x14ac:dyDescent="0.25">
      <c r="A654" s="46" t="s">
        <v>1244</v>
      </c>
      <c r="B654" s="46" t="s">
        <v>1238</v>
      </c>
      <c r="C654" s="46" t="s">
        <v>1245</v>
      </c>
      <c r="D654" s="46" t="s">
        <v>18337</v>
      </c>
      <c r="E654" s="47">
        <v>2371796</v>
      </c>
      <c r="F654" s="46" t="s">
        <v>20564</v>
      </c>
    </row>
    <row r="655" spans="1:6" x14ac:dyDescent="0.25">
      <c r="A655" s="46" t="s">
        <v>1246</v>
      </c>
      <c r="B655" s="46" t="s">
        <v>1238</v>
      </c>
      <c r="C655" s="46" t="s">
        <v>1247</v>
      </c>
      <c r="D655" s="46" t="s">
        <v>18338</v>
      </c>
      <c r="E655" s="47">
        <v>966354</v>
      </c>
      <c r="F655" s="46" t="s">
        <v>20564</v>
      </c>
    </row>
    <row r="656" spans="1:6" x14ac:dyDescent="0.25">
      <c r="A656" s="46" t="s">
        <v>1248</v>
      </c>
      <c r="B656" s="46" t="s">
        <v>1238</v>
      </c>
      <c r="C656" s="46" t="s">
        <v>1249</v>
      </c>
      <c r="D656" s="46" t="s">
        <v>18339</v>
      </c>
      <c r="E656" s="47">
        <v>1602472</v>
      </c>
      <c r="F656" s="46" t="s">
        <v>20564</v>
      </c>
    </row>
    <row r="657" spans="1:6" x14ac:dyDescent="0.25">
      <c r="A657" s="46" t="s">
        <v>1250</v>
      </c>
      <c r="B657" s="46" t="s">
        <v>1238</v>
      </c>
      <c r="C657" s="46" t="s">
        <v>1251</v>
      </c>
      <c r="D657" s="46" t="s">
        <v>18340</v>
      </c>
      <c r="E657" s="47">
        <v>1308997</v>
      </c>
      <c r="F657" s="46" t="s">
        <v>20564</v>
      </c>
    </row>
    <row r="658" spans="1:6" x14ac:dyDescent="0.25">
      <c r="A658" s="46" t="s">
        <v>1252</v>
      </c>
      <c r="B658" s="46" t="s">
        <v>1238</v>
      </c>
      <c r="C658" s="46" t="s">
        <v>1253</v>
      </c>
      <c r="D658" s="46" t="s">
        <v>18341</v>
      </c>
      <c r="E658" s="47">
        <v>1080007</v>
      </c>
      <c r="F658" s="46" t="s">
        <v>20564</v>
      </c>
    </row>
    <row r="659" spans="1:6" x14ac:dyDescent="0.25">
      <c r="A659" s="46" t="s">
        <v>1254</v>
      </c>
      <c r="B659" s="46" t="s">
        <v>1238</v>
      </c>
      <c r="C659" s="46" t="s">
        <v>1255</v>
      </c>
      <c r="D659" s="46" t="s">
        <v>18342</v>
      </c>
      <c r="E659" s="47">
        <v>2303087</v>
      </c>
      <c r="F659" s="46" t="s">
        <v>20564</v>
      </c>
    </row>
    <row r="660" spans="1:6" x14ac:dyDescent="0.25">
      <c r="A660" s="46" t="s">
        <v>1256</v>
      </c>
      <c r="B660" s="46" t="s">
        <v>1238</v>
      </c>
      <c r="C660" s="46" t="s">
        <v>1257</v>
      </c>
      <c r="D660" s="46" t="s">
        <v>18343</v>
      </c>
      <c r="E660" s="47">
        <v>2005858</v>
      </c>
      <c r="F660" s="46" t="s">
        <v>20564</v>
      </c>
    </row>
    <row r="661" spans="1:6" x14ac:dyDescent="0.25">
      <c r="A661" s="46" t="s">
        <v>1258</v>
      </c>
      <c r="B661" s="46" t="s">
        <v>1238</v>
      </c>
      <c r="C661" s="46" t="s">
        <v>1259</v>
      </c>
      <c r="D661" s="46" t="s">
        <v>18344</v>
      </c>
      <c r="E661" s="47">
        <v>3015520</v>
      </c>
      <c r="F661" s="46" t="s">
        <v>20564</v>
      </c>
    </row>
    <row r="662" spans="1:6" x14ac:dyDescent="0.25">
      <c r="A662" s="46" t="s">
        <v>1260</v>
      </c>
      <c r="B662" s="46" t="s">
        <v>1238</v>
      </c>
      <c r="C662" s="46" t="s">
        <v>1261</v>
      </c>
      <c r="D662" s="46" t="s">
        <v>18345</v>
      </c>
      <c r="E662" s="47">
        <v>572958</v>
      </c>
      <c r="F662" s="46" t="s">
        <v>20564</v>
      </c>
    </row>
    <row r="663" spans="1:6" x14ac:dyDescent="0.25">
      <c r="A663" s="46" t="s">
        <v>1262</v>
      </c>
      <c r="B663" s="46" t="s">
        <v>1238</v>
      </c>
      <c r="C663" s="46" t="s">
        <v>1263</v>
      </c>
      <c r="D663" s="46" t="s">
        <v>18346</v>
      </c>
      <c r="E663" s="47">
        <v>1377194</v>
      </c>
      <c r="F663" s="46" t="s">
        <v>20564</v>
      </c>
    </row>
    <row r="664" spans="1:6" x14ac:dyDescent="0.25">
      <c r="A664" s="46" t="s">
        <v>1264</v>
      </c>
      <c r="B664" s="46" t="s">
        <v>1238</v>
      </c>
      <c r="C664" s="46" t="s">
        <v>1265</v>
      </c>
      <c r="D664" s="46" t="s">
        <v>18347</v>
      </c>
      <c r="E664" s="47">
        <v>808797</v>
      </c>
      <c r="F664" s="46" t="s">
        <v>20564</v>
      </c>
    </row>
    <row r="665" spans="1:6" x14ac:dyDescent="0.25">
      <c r="A665" s="46" t="s">
        <v>1266</v>
      </c>
      <c r="B665" s="46" t="s">
        <v>1238</v>
      </c>
      <c r="C665" s="46" t="s">
        <v>1267</v>
      </c>
      <c r="D665" s="46" t="s">
        <v>18348</v>
      </c>
      <c r="E665" s="47">
        <v>1335800</v>
      </c>
      <c r="F665" s="46" t="s">
        <v>20564</v>
      </c>
    </row>
    <row r="666" spans="1:6" x14ac:dyDescent="0.25">
      <c r="A666" s="46" t="s">
        <v>1268</v>
      </c>
      <c r="B666" s="46" t="s">
        <v>1238</v>
      </c>
      <c r="C666" s="46" t="s">
        <v>1269</v>
      </c>
      <c r="D666" s="46" t="s">
        <v>18349</v>
      </c>
      <c r="E666" s="47">
        <v>6222965</v>
      </c>
      <c r="F666" s="46" t="s">
        <v>20564</v>
      </c>
    </row>
    <row r="667" spans="1:6" x14ac:dyDescent="0.25">
      <c r="A667" s="46" t="s">
        <v>1270</v>
      </c>
      <c r="B667" s="46" t="s">
        <v>1238</v>
      </c>
      <c r="C667" s="46" t="s">
        <v>1271</v>
      </c>
      <c r="D667" s="46" t="s">
        <v>18350</v>
      </c>
      <c r="E667" s="47">
        <v>2691233</v>
      </c>
      <c r="F667" s="46" t="s">
        <v>20564</v>
      </c>
    </row>
    <row r="668" spans="1:6" x14ac:dyDescent="0.25">
      <c r="A668" s="46" t="s">
        <v>1272</v>
      </c>
      <c r="B668" s="46" t="s">
        <v>1238</v>
      </c>
      <c r="C668" s="46" t="s">
        <v>1273</v>
      </c>
      <c r="D668" s="46" t="s">
        <v>18351</v>
      </c>
      <c r="E668" s="47">
        <v>774426</v>
      </c>
      <c r="F668" s="46" t="s">
        <v>20564</v>
      </c>
    </row>
    <row r="669" spans="1:6" x14ac:dyDescent="0.25">
      <c r="A669" s="46" t="s">
        <v>1274</v>
      </c>
      <c r="B669" s="46" t="s">
        <v>1238</v>
      </c>
      <c r="C669" s="46" t="s">
        <v>1275</v>
      </c>
      <c r="D669" s="46" t="s">
        <v>18352</v>
      </c>
      <c r="E669" s="47">
        <v>1072280</v>
      </c>
      <c r="F669" s="46" t="s">
        <v>20564</v>
      </c>
    </row>
    <row r="670" spans="1:6" x14ac:dyDescent="0.25">
      <c r="A670" s="46" t="s">
        <v>1276</v>
      </c>
      <c r="B670" s="46" t="s">
        <v>1238</v>
      </c>
      <c r="C670" s="46" t="s">
        <v>1277</v>
      </c>
      <c r="D670" s="46" t="s">
        <v>18353</v>
      </c>
      <c r="E670" s="47">
        <v>1058750</v>
      </c>
      <c r="F670" s="46" t="s">
        <v>20564</v>
      </c>
    </row>
    <row r="671" spans="1:6" x14ac:dyDescent="0.25">
      <c r="A671" s="46" t="s">
        <v>1278</v>
      </c>
      <c r="B671" s="46" t="s">
        <v>1238</v>
      </c>
      <c r="C671" s="46" t="s">
        <v>1279</v>
      </c>
      <c r="D671" s="46" t="s">
        <v>18354</v>
      </c>
      <c r="E671" s="47">
        <v>3552418</v>
      </c>
      <c r="F671" s="46" t="s">
        <v>20564</v>
      </c>
    </row>
    <row r="672" spans="1:6" x14ac:dyDescent="0.25">
      <c r="A672" s="46" t="s">
        <v>1280</v>
      </c>
      <c r="B672" s="46" t="s">
        <v>1238</v>
      </c>
      <c r="C672" s="46" t="s">
        <v>1281</v>
      </c>
      <c r="D672" s="46" t="s">
        <v>18355</v>
      </c>
      <c r="E672" s="47">
        <v>791162</v>
      </c>
      <c r="F672" s="46" t="s">
        <v>20564</v>
      </c>
    </row>
    <row r="673" spans="1:6" x14ac:dyDescent="0.25">
      <c r="A673" s="46" t="s">
        <v>1282</v>
      </c>
      <c r="B673" s="46" t="s">
        <v>1238</v>
      </c>
      <c r="C673" s="46" t="s">
        <v>1283</v>
      </c>
      <c r="D673" s="46" t="s">
        <v>18356</v>
      </c>
      <c r="E673" s="47">
        <v>1002428</v>
      </c>
      <c r="F673" s="46" t="s">
        <v>20564</v>
      </c>
    </row>
    <row r="674" spans="1:6" x14ac:dyDescent="0.25">
      <c r="A674" s="46" t="s">
        <v>1284</v>
      </c>
      <c r="B674" s="46" t="s">
        <v>1238</v>
      </c>
      <c r="C674" s="46" t="s">
        <v>1285</v>
      </c>
      <c r="D674" s="46" t="s">
        <v>18357</v>
      </c>
      <c r="E674" s="47">
        <v>185679</v>
      </c>
      <c r="F674" s="46" t="s">
        <v>20564</v>
      </c>
    </row>
    <row r="675" spans="1:6" x14ac:dyDescent="0.25">
      <c r="A675" s="46" t="s">
        <v>1286</v>
      </c>
      <c r="B675" s="46" t="s">
        <v>1238</v>
      </c>
      <c r="C675" s="46" t="s">
        <v>840</v>
      </c>
      <c r="D675" s="46" t="s">
        <v>18358</v>
      </c>
      <c r="E675" s="47">
        <v>577471</v>
      </c>
      <c r="F675" s="46" t="s">
        <v>20564</v>
      </c>
    </row>
    <row r="676" spans="1:6" x14ac:dyDescent="0.25">
      <c r="A676" s="46" t="s">
        <v>1287</v>
      </c>
      <c r="B676" s="46" t="s">
        <v>1238</v>
      </c>
      <c r="C676" s="46" t="s">
        <v>1288</v>
      </c>
      <c r="D676" s="46" t="s">
        <v>18359</v>
      </c>
      <c r="E676" s="47">
        <v>482991</v>
      </c>
      <c r="F676" s="46" t="s">
        <v>20564</v>
      </c>
    </row>
    <row r="677" spans="1:6" x14ac:dyDescent="0.25">
      <c r="A677" s="46" t="s">
        <v>1289</v>
      </c>
      <c r="B677" s="46" t="s">
        <v>1238</v>
      </c>
      <c r="C677" s="46" t="s">
        <v>1290</v>
      </c>
      <c r="D677" s="46" t="s">
        <v>18360</v>
      </c>
      <c r="E677" s="47">
        <v>759372</v>
      </c>
      <c r="F677" s="46" t="s">
        <v>20564</v>
      </c>
    </row>
    <row r="678" spans="1:6" x14ac:dyDescent="0.25">
      <c r="A678" s="46" t="s">
        <v>1291</v>
      </c>
      <c r="B678" s="46" t="s">
        <v>1238</v>
      </c>
      <c r="C678" s="46" t="s">
        <v>1292</v>
      </c>
      <c r="D678" s="46" t="s">
        <v>18361</v>
      </c>
      <c r="E678" s="47">
        <v>481309</v>
      </c>
      <c r="F678" s="46" t="s">
        <v>20564</v>
      </c>
    </row>
    <row r="679" spans="1:6" x14ac:dyDescent="0.25">
      <c r="A679" s="46" t="s">
        <v>1293</v>
      </c>
      <c r="B679" s="46" t="s">
        <v>1238</v>
      </c>
      <c r="C679" s="46" t="s">
        <v>1294</v>
      </c>
      <c r="D679" s="46" t="s">
        <v>18362</v>
      </c>
      <c r="E679" s="47">
        <v>593376</v>
      </c>
      <c r="F679" s="46" t="s">
        <v>20564</v>
      </c>
    </row>
    <row r="680" spans="1:6" x14ac:dyDescent="0.25">
      <c r="A680" s="46" t="s">
        <v>1295</v>
      </c>
      <c r="B680" s="46" t="s">
        <v>1238</v>
      </c>
      <c r="C680" s="46" t="s">
        <v>1296</v>
      </c>
      <c r="D680" s="46" t="s">
        <v>18363</v>
      </c>
      <c r="E680" s="47">
        <v>1603135</v>
      </c>
      <c r="F680" s="46" t="s">
        <v>20564</v>
      </c>
    </row>
    <row r="681" spans="1:6" x14ac:dyDescent="0.25">
      <c r="A681" s="46" t="s">
        <v>1297</v>
      </c>
      <c r="B681" s="46" t="s">
        <v>1238</v>
      </c>
      <c r="C681" s="46" t="s">
        <v>1298</v>
      </c>
      <c r="D681" s="46" t="s">
        <v>18364</v>
      </c>
      <c r="E681" s="47">
        <v>417042</v>
      </c>
      <c r="F681" s="46" t="s">
        <v>20564</v>
      </c>
    </row>
    <row r="682" spans="1:6" x14ac:dyDescent="0.25">
      <c r="A682" s="46" t="s">
        <v>1299</v>
      </c>
      <c r="B682" s="46" t="s">
        <v>1238</v>
      </c>
      <c r="C682" s="46" t="s">
        <v>1300</v>
      </c>
      <c r="D682" s="46" t="s">
        <v>18365</v>
      </c>
      <c r="E682" s="47">
        <v>370153</v>
      </c>
      <c r="F682" s="46" t="s">
        <v>20564</v>
      </c>
    </row>
    <row r="683" spans="1:6" x14ac:dyDescent="0.25">
      <c r="A683" s="46" t="s">
        <v>1301</v>
      </c>
      <c r="B683" s="46" t="s">
        <v>1238</v>
      </c>
      <c r="C683" s="46" t="s">
        <v>1302</v>
      </c>
      <c r="D683" s="46" t="s">
        <v>18366</v>
      </c>
      <c r="E683" s="47">
        <v>333623</v>
      </c>
      <c r="F683" s="46" t="s">
        <v>20564</v>
      </c>
    </row>
    <row r="684" spans="1:6" x14ac:dyDescent="0.25">
      <c r="A684" s="46" t="s">
        <v>1303</v>
      </c>
      <c r="B684" s="46" t="s">
        <v>1238</v>
      </c>
      <c r="C684" s="46" t="s">
        <v>1304</v>
      </c>
      <c r="D684" s="46" t="s">
        <v>18367</v>
      </c>
      <c r="E684" s="47">
        <v>1021265</v>
      </c>
      <c r="F684" s="46" t="s">
        <v>20564</v>
      </c>
    </row>
    <row r="685" spans="1:6" x14ac:dyDescent="0.25">
      <c r="A685" s="46" t="s">
        <v>1305</v>
      </c>
      <c r="B685" s="46" t="s">
        <v>1238</v>
      </c>
      <c r="C685" s="46" t="s">
        <v>1306</v>
      </c>
      <c r="D685" s="46" t="s">
        <v>18368</v>
      </c>
      <c r="E685" s="47">
        <v>1053625</v>
      </c>
      <c r="F685" s="46" t="s">
        <v>20564</v>
      </c>
    </row>
    <row r="686" spans="1:6" x14ac:dyDescent="0.25">
      <c r="A686" s="46" t="s">
        <v>1307</v>
      </c>
      <c r="B686" s="46" t="s">
        <v>1238</v>
      </c>
      <c r="C686" s="46" t="s">
        <v>1308</v>
      </c>
      <c r="D686" s="46" t="s">
        <v>18369</v>
      </c>
      <c r="E686" s="47">
        <v>129947</v>
      </c>
      <c r="F686" s="46" t="s">
        <v>20564</v>
      </c>
    </row>
    <row r="687" spans="1:6" x14ac:dyDescent="0.25">
      <c r="A687" s="46" t="s">
        <v>1309</v>
      </c>
      <c r="B687" s="46" t="s">
        <v>1238</v>
      </c>
      <c r="C687" s="46" t="s">
        <v>1310</v>
      </c>
      <c r="D687" s="46" t="s">
        <v>18370</v>
      </c>
      <c r="E687" s="47">
        <v>2353501</v>
      </c>
      <c r="F687" s="46" t="s">
        <v>20564</v>
      </c>
    </row>
    <row r="688" spans="1:6" x14ac:dyDescent="0.25">
      <c r="A688" s="46" t="s">
        <v>1311</v>
      </c>
      <c r="B688" s="46" t="s">
        <v>1238</v>
      </c>
      <c r="C688" s="46" t="s">
        <v>1312</v>
      </c>
      <c r="D688" s="46" t="s">
        <v>18371</v>
      </c>
      <c r="E688" s="47">
        <v>1885465</v>
      </c>
      <c r="F688" s="46" t="s">
        <v>20564</v>
      </c>
    </row>
    <row r="689" spans="1:6" x14ac:dyDescent="0.25">
      <c r="A689" s="46" t="s">
        <v>1313</v>
      </c>
      <c r="B689" s="46" t="s">
        <v>1238</v>
      </c>
      <c r="C689" s="46" t="s">
        <v>1314</v>
      </c>
      <c r="D689" s="46" t="s">
        <v>18372</v>
      </c>
      <c r="E689" s="47">
        <v>579261</v>
      </c>
      <c r="F689" s="46" t="s">
        <v>20564</v>
      </c>
    </row>
    <row r="690" spans="1:6" x14ac:dyDescent="0.25">
      <c r="A690" s="46" t="s">
        <v>1315</v>
      </c>
      <c r="B690" s="46" t="s">
        <v>1238</v>
      </c>
      <c r="C690" s="46" t="s">
        <v>1316</v>
      </c>
      <c r="D690" s="46" t="s">
        <v>18373</v>
      </c>
      <c r="E690" s="47">
        <v>2653494</v>
      </c>
      <c r="F690" s="46" t="s">
        <v>20564</v>
      </c>
    </row>
    <row r="691" spans="1:6" x14ac:dyDescent="0.25">
      <c r="A691" s="46" t="s">
        <v>1317</v>
      </c>
      <c r="B691" s="46" t="s">
        <v>1238</v>
      </c>
      <c r="C691" s="46" t="s">
        <v>1318</v>
      </c>
      <c r="D691" s="46" t="s">
        <v>18374</v>
      </c>
      <c r="E691" s="47">
        <v>1008353</v>
      </c>
      <c r="F691" s="46" t="s">
        <v>20564</v>
      </c>
    </row>
    <row r="692" spans="1:6" x14ac:dyDescent="0.25">
      <c r="A692" s="46" t="s">
        <v>1319</v>
      </c>
      <c r="B692" s="46" t="s">
        <v>1238</v>
      </c>
      <c r="C692" s="46" t="s">
        <v>1320</v>
      </c>
      <c r="D692" s="46" t="s">
        <v>18375</v>
      </c>
      <c r="E692" s="47">
        <v>1634299</v>
      </c>
      <c r="F692" s="46" t="s">
        <v>20564</v>
      </c>
    </row>
    <row r="693" spans="1:6" x14ac:dyDescent="0.25">
      <c r="A693" s="46" t="s">
        <v>1321</v>
      </c>
      <c r="B693" s="46" t="s">
        <v>1238</v>
      </c>
      <c r="C693" s="46" t="s">
        <v>1322</v>
      </c>
      <c r="D693" s="46" t="s">
        <v>18376</v>
      </c>
      <c r="E693" s="47">
        <v>1713096</v>
      </c>
      <c r="F693" s="46" t="s">
        <v>20564</v>
      </c>
    </row>
    <row r="694" spans="1:6" x14ac:dyDescent="0.25">
      <c r="A694" s="46" t="s">
        <v>1323</v>
      </c>
      <c r="B694" s="46" t="s">
        <v>1238</v>
      </c>
      <c r="C694" s="46" t="s">
        <v>1324</v>
      </c>
      <c r="D694" s="46" t="s">
        <v>18377</v>
      </c>
      <c r="E694" s="47">
        <v>310962</v>
      </c>
      <c r="F694" s="46" t="s">
        <v>20564</v>
      </c>
    </row>
    <row r="695" spans="1:6" x14ac:dyDescent="0.25">
      <c r="A695" s="46" t="s">
        <v>1325</v>
      </c>
      <c r="B695" s="46" t="s">
        <v>1238</v>
      </c>
      <c r="C695" s="46" t="s">
        <v>1326</v>
      </c>
      <c r="D695" s="46" t="s">
        <v>18378</v>
      </c>
      <c r="E695" s="47">
        <v>1049466</v>
      </c>
      <c r="F695" s="46" t="s">
        <v>20564</v>
      </c>
    </row>
    <row r="696" spans="1:6" x14ac:dyDescent="0.25">
      <c r="A696" s="46" t="s">
        <v>1327</v>
      </c>
      <c r="B696" s="46" t="s">
        <v>1238</v>
      </c>
      <c r="C696" s="46" t="s">
        <v>1328</v>
      </c>
      <c r="D696" s="46" t="s">
        <v>18379</v>
      </c>
      <c r="E696" s="47">
        <v>293412</v>
      </c>
      <c r="F696" s="46" t="s">
        <v>20564</v>
      </c>
    </row>
    <row r="697" spans="1:6" x14ac:dyDescent="0.25">
      <c r="A697" s="46" t="s">
        <v>1329</v>
      </c>
      <c r="B697" s="46" t="s">
        <v>1238</v>
      </c>
      <c r="C697" s="46" t="s">
        <v>1330</v>
      </c>
      <c r="D697" s="46" t="s">
        <v>18380</v>
      </c>
      <c r="E697" s="47">
        <v>2342457</v>
      </c>
      <c r="F697" s="46" t="s">
        <v>20564</v>
      </c>
    </row>
    <row r="698" spans="1:6" x14ac:dyDescent="0.25">
      <c r="A698" s="46" t="s">
        <v>1331</v>
      </c>
      <c r="B698" s="46" t="s">
        <v>1238</v>
      </c>
      <c r="C698" s="46" t="s">
        <v>1332</v>
      </c>
      <c r="D698" s="46" t="s">
        <v>18381</v>
      </c>
      <c r="E698" s="47">
        <v>289778</v>
      </c>
      <c r="F698" s="46" t="s">
        <v>20564</v>
      </c>
    </row>
    <row r="699" spans="1:6" x14ac:dyDescent="0.25">
      <c r="A699" s="46" t="s">
        <v>1333</v>
      </c>
      <c r="B699" s="46" t="s">
        <v>1238</v>
      </c>
      <c r="C699" s="46" t="s">
        <v>1334</v>
      </c>
      <c r="D699" s="46" t="s">
        <v>18382</v>
      </c>
      <c r="E699" s="47">
        <v>203563</v>
      </c>
      <c r="F699" s="46" t="s">
        <v>20564</v>
      </c>
    </row>
    <row r="700" spans="1:6" x14ac:dyDescent="0.25">
      <c r="A700" s="46" t="s">
        <v>1335</v>
      </c>
      <c r="B700" s="46" t="s">
        <v>1238</v>
      </c>
      <c r="C700" s="46" t="s">
        <v>1336</v>
      </c>
      <c r="D700" s="46" t="s">
        <v>18383</v>
      </c>
      <c r="E700" s="47">
        <v>523123</v>
      </c>
      <c r="F700" s="46" t="s">
        <v>20564</v>
      </c>
    </row>
    <row r="701" spans="1:6" x14ac:dyDescent="0.25">
      <c r="A701" s="46" t="s">
        <v>1337</v>
      </c>
      <c r="B701" s="46" t="s">
        <v>1238</v>
      </c>
      <c r="C701" s="46" t="s">
        <v>1338</v>
      </c>
      <c r="D701" s="46" t="s">
        <v>18384</v>
      </c>
      <c r="E701" s="47">
        <v>410755</v>
      </c>
      <c r="F701" s="46" t="s">
        <v>20564</v>
      </c>
    </row>
    <row r="702" spans="1:6" x14ac:dyDescent="0.25">
      <c r="A702" s="46" t="s">
        <v>1339</v>
      </c>
      <c r="B702" s="46" t="s">
        <v>1238</v>
      </c>
      <c r="C702" s="46" t="s">
        <v>1340</v>
      </c>
      <c r="D702" s="46" t="s">
        <v>18385</v>
      </c>
      <c r="E702" s="47">
        <v>1137808</v>
      </c>
      <c r="F702" s="46" t="s">
        <v>20564</v>
      </c>
    </row>
    <row r="703" spans="1:6" x14ac:dyDescent="0.25">
      <c r="A703" s="46" t="s">
        <v>1341</v>
      </c>
      <c r="B703" s="46" t="s">
        <v>1238</v>
      </c>
      <c r="C703" s="46" t="s">
        <v>1342</v>
      </c>
      <c r="D703" s="46" t="s">
        <v>18386</v>
      </c>
      <c r="E703" s="47">
        <v>291218</v>
      </c>
      <c r="F703" s="46" t="s">
        <v>20564</v>
      </c>
    </row>
    <row r="704" spans="1:6" x14ac:dyDescent="0.25">
      <c r="A704" s="46" t="s">
        <v>1343</v>
      </c>
      <c r="B704" s="46" t="s">
        <v>1238</v>
      </c>
      <c r="C704" s="46" t="s">
        <v>1344</v>
      </c>
      <c r="D704" s="46" t="s">
        <v>18387</v>
      </c>
      <c r="E704" s="47">
        <v>237221</v>
      </c>
      <c r="F704" s="46" t="s">
        <v>20564</v>
      </c>
    </row>
    <row r="705" spans="1:6" x14ac:dyDescent="0.25">
      <c r="A705" s="46" t="s">
        <v>1345</v>
      </c>
      <c r="B705" s="46" t="s">
        <v>1238</v>
      </c>
      <c r="C705" s="46" t="s">
        <v>1346</v>
      </c>
      <c r="D705" s="46" t="s">
        <v>18388</v>
      </c>
      <c r="E705" s="47">
        <v>246672</v>
      </c>
      <c r="F705" s="46" t="s">
        <v>20564</v>
      </c>
    </row>
    <row r="706" spans="1:6" x14ac:dyDescent="0.25">
      <c r="A706" s="46" t="s">
        <v>1347</v>
      </c>
      <c r="B706" s="46" t="s">
        <v>1238</v>
      </c>
      <c r="C706" s="46" t="s">
        <v>1348</v>
      </c>
      <c r="D706" s="46" t="s">
        <v>18389</v>
      </c>
      <c r="E706" s="47">
        <v>560391</v>
      </c>
      <c r="F706" s="46" t="s">
        <v>20564</v>
      </c>
    </row>
    <row r="707" spans="1:6" x14ac:dyDescent="0.25">
      <c r="A707" s="46" t="s">
        <v>1349</v>
      </c>
      <c r="B707" s="46" t="s">
        <v>1238</v>
      </c>
      <c r="C707" s="46" t="s">
        <v>1350</v>
      </c>
      <c r="D707" s="46" t="s">
        <v>18390</v>
      </c>
      <c r="E707" s="47">
        <v>274306</v>
      </c>
      <c r="F707" s="46" t="s">
        <v>20564</v>
      </c>
    </row>
    <row r="708" spans="1:6" x14ac:dyDescent="0.25">
      <c r="A708" s="46" t="s">
        <v>1351</v>
      </c>
      <c r="B708" s="46" t="s">
        <v>1238</v>
      </c>
      <c r="C708" s="46" t="s">
        <v>1352</v>
      </c>
      <c r="D708" s="46" t="s">
        <v>18391</v>
      </c>
      <c r="E708" s="47">
        <v>268679</v>
      </c>
      <c r="F708" s="46" t="s">
        <v>20564</v>
      </c>
    </row>
    <row r="709" spans="1:6" x14ac:dyDescent="0.25">
      <c r="A709" s="46" t="s">
        <v>1353</v>
      </c>
      <c r="B709" s="46" t="s">
        <v>1238</v>
      </c>
      <c r="C709" s="46" t="s">
        <v>1354</v>
      </c>
      <c r="D709" s="46" t="s">
        <v>18392</v>
      </c>
      <c r="E709" s="47">
        <v>350271</v>
      </c>
      <c r="F709" s="46" t="s">
        <v>20564</v>
      </c>
    </row>
    <row r="710" spans="1:6" x14ac:dyDescent="0.25">
      <c r="A710" s="46" t="s">
        <v>1355</v>
      </c>
      <c r="B710" s="46" t="s">
        <v>1238</v>
      </c>
      <c r="C710" s="46" t="s">
        <v>1356</v>
      </c>
      <c r="D710" s="46" t="s">
        <v>18393</v>
      </c>
      <c r="E710" s="47">
        <v>957734</v>
      </c>
      <c r="F710" s="46" t="s">
        <v>20564</v>
      </c>
    </row>
    <row r="711" spans="1:6" x14ac:dyDescent="0.25">
      <c r="A711" s="46" t="s">
        <v>1357</v>
      </c>
      <c r="B711" s="46" t="s">
        <v>1238</v>
      </c>
      <c r="C711" s="46" t="s">
        <v>1358</v>
      </c>
      <c r="D711" s="46" t="s">
        <v>18394</v>
      </c>
      <c r="E711" s="47">
        <v>413093</v>
      </c>
      <c r="F711" s="46" t="s">
        <v>20564</v>
      </c>
    </row>
    <row r="712" spans="1:6" x14ac:dyDescent="0.25">
      <c r="A712" s="46" t="s">
        <v>1359</v>
      </c>
      <c r="B712" s="46" t="s">
        <v>1238</v>
      </c>
      <c r="C712" s="46" t="s">
        <v>1360</v>
      </c>
      <c r="D712" s="46" t="s">
        <v>18395</v>
      </c>
      <c r="E712" s="47">
        <v>1369729</v>
      </c>
      <c r="F712" s="46" t="s">
        <v>20564</v>
      </c>
    </row>
    <row r="713" spans="1:6" x14ac:dyDescent="0.25">
      <c r="A713" s="46" t="s">
        <v>1361</v>
      </c>
      <c r="B713" s="46" t="s">
        <v>1238</v>
      </c>
      <c r="C713" s="46" t="s">
        <v>1362</v>
      </c>
      <c r="D713" s="46" t="s">
        <v>18396</v>
      </c>
      <c r="E713" s="47">
        <v>126083</v>
      </c>
      <c r="F713" s="46" t="s">
        <v>20564</v>
      </c>
    </row>
    <row r="714" spans="1:6" x14ac:dyDescent="0.25">
      <c r="A714" s="46" t="s">
        <v>1363</v>
      </c>
      <c r="B714" s="46" t="s">
        <v>1238</v>
      </c>
      <c r="C714" s="46" t="s">
        <v>1364</v>
      </c>
      <c r="D714" s="46" t="s">
        <v>18397</v>
      </c>
      <c r="E714" s="47">
        <v>224292</v>
      </c>
      <c r="F714" s="46" t="s">
        <v>20564</v>
      </c>
    </row>
    <row r="715" spans="1:6" x14ac:dyDescent="0.25">
      <c r="A715" s="46" t="s">
        <v>1365</v>
      </c>
      <c r="B715" s="46" t="s">
        <v>1238</v>
      </c>
      <c r="C715" s="46" t="s">
        <v>1366</v>
      </c>
      <c r="D715" s="46" t="s">
        <v>18398</v>
      </c>
      <c r="E715" s="47">
        <v>254982</v>
      </c>
      <c r="F715" s="46" t="s">
        <v>20564</v>
      </c>
    </row>
    <row r="716" spans="1:6" x14ac:dyDescent="0.25">
      <c r="A716" s="46" t="s">
        <v>1367</v>
      </c>
      <c r="B716" s="46" t="s">
        <v>1238</v>
      </c>
      <c r="C716" s="46" t="s">
        <v>1368</v>
      </c>
      <c r="D716" s="46" t="s">
        <v>18399</v>
      </c>
      <c r="E716" s="47">
        <v>679959</v>
      </c>
      <c r="F716" s="46" t="s">
        <v>20564</v>
      </c>
    </row>
    <row r="717" spans="1:6" x14ac:dyDescent="0.25">
      <c r="A717" s="46" t="s">
        <v>1369</v>
      </c>
      <c r="B717" s="46" t="s">
        <v>1238</v>
      </c>
      <c r="C717" s="46" t="s">
        <v>1370</v>
      </c>
      <c r="D717" s="46" t="s">
        <v>18400</v>
      </c>
      <c r="E717" s="47">
        <v>1010057</v>
      </c>
      <c r="F717" s="46" t="s">
        <v>20564</v>
      </c>
    </row>
    <row r="718" spans="1:6" x14ac:dyDescent="0.25">
      <c r="A718" s="46" t="s">
        <v>1371</v>
      </c>
      <c r="B718" s="46" t="s">
        <v>1238</v>
      </c>
      <c r="C718" s="46" t="s">
        <v>1372</v>
      </c>
      <c r="D718" s="46" t="s">
        <v>18401</v>
      </c>
      <c r="E718" s="47">
        <v>1574831</v>
      </c>
      <c r="F718" s="46" t="s">
        <v>20564</v>
      </c>
    </row>
    <row r="719" spans="1:6" x14ac:dyDescent="0.25">
      <c r="A719" s="46" t="s">
        <v>1373</v>
      </c>
      <c r="B719" s="46" t="s">
        <v>1238</v>
      </c>
      <c r="C719" s="46" t="s">
        <v>1374</v>
      </c>
      <c r="D719" s="46" t="s">
        <v>18402</v>
      </c>
      <c r="E719" s="47">
        <v>751917</v>
      </c>
      <c r="F719" s="46" t="s">
        <v>20564</v>
      </c>
    </row>
    <row r="720" spans="1:6" x14ac:dyDescent="0.25">
      <c r="A720" s="46" t="s">
        <v>1375</v>
      </c>
      <c r="B720" s="46" t="s">
        <v>1238</v>
      </c>
      <c r="C720" s="46" t="s">
        <v>1376</v>
      </c>
      <c r="D720" s="46" t="s">
        <v>18403</v>
      </c>
      <c r="E720" s="47">
        <v>285842</v>
      </c>
      <c r="F720" s="46" t="s">
        <v>20564</v>
      </c>
    </row>
    <row r="721" spans="1:6" x14ac:dyDescent="0.25">
      <c r="A721" s="46" t="s">
        <v>1377</v>
      </c>
      <c r="B721" s="46" t="s">
        <v>1238</v>
      </c>
      <c r="C721" s="46" t="s">
        <v>1378</v>
      </c>
      <c r="D721" s="46" t="s">
        <v>18404</v>
      </c>
      <c r="E721" s="47">
        <v>558564</v>
      </c>
      <c r="F721" s="46" t="s">
        <v>20564</v>
      </c>
    </row>
    <row r="722" spans="1:6" x14ac:dyDescent="0.25">
      <c r="A722" s="46" t="s">
        <v>1379</v>
      </c>
      <c r="B722" s="46" t="s">
        <v>1238</v>
      </c>
      <c r="C722" s="46" t="s">
        <v>1380</v>
      </c>
      <c r="D722" s="46" t="s">
        <v>18405</v>
      </c>
      <c r="E722" s="47">
        <v>976375</v>
      </c>
      <c r="F722" s="46" t="s">
        <v>20564</v>
      </c>
    </row>
    <row r="723" spans="1:6" x14ac:dyDescent="0.25">
      <c r="A723" s="46" t="s">
        <v>1381</v>
      </c>
      <c r="B723" s="46" t="s">
        <v>1238</v>
      </c>
      <c r="C723" s="46" t="s">
        <v>17656</v>
      </c>
      <c r="D723" s="46" t="s">
        <v>18406</v>
      </c>
      <c r="E723" s="47">
        <v>2065592</v>
      </c>
      <c r="F723" s="46" t="s">
        <v>20564</v>
      </c>
    </row>
    <row r="724" spans="1:6" x14ac:dyDescent="0.25">
      <c r="A724" s="46" t="s">
        <v>1382</v>
      </c>
      <c r="B724" s="46" t="s">
        <v>1238</v>
      </c>
      <c r="C724" s="46" t="s">
        <v>1383</v>
      </c>
      <c r="D724" s="46" t="s">
        <v>18407</v>
      </c>
      <c r="E724" s="47">
        <v>902968</v>
      </c>
      <c r="F724" s="46" t="s">
        <v>20564</v>
      </c>
    </row>
    <row r="725" spans="1:6" x14ac:dyDescent="0.25">
      <c r="A725" s="46" t="s">
        <v>1384</v>
      </c>
      <c r="B725" s="46" t="s">
        <v>1238</v>
      </c>
      <c r="C725" s="46" t="s">
        <v>1385</v>
      </c>
      <c r="D725" s="46" t="s">
        <v>18408</v>
      </c>
      <c r="E725" s="47">
        <v>316594</v>
      </c>
      <c r="F725" s="46" t="s">
        <v>20564</v>
      </c>
    </row>
    <row r="726" spans="1:6" x14ac:dyDescent="0.25">
      <c r="A726" s="46" t="s">
        <v>1386</v>
      </c>
      <c r="B726" s="46" t="s">
        <v>1238</v>
      </c>
      <c r="C726" s="46" t="s">
        <v>1387</v>
      </c>
      <c r="D726" s="46" t="s">
        <v>18409</v>
      </c>
      <c r="E726" s="47">
        <v>769920</v>
      </c>
      <c r="F726" s="46" t="s">
        <v>20564</v>
      </c>
    </row>
    <row r="727" spans="1:6" x14ac:dyDescent="0.25">
      <c r="A727" s="46" t="s">
        <v>1388</v>
      </c>
      <c r="B727" s="46" t="s">
        <v>1238</v>
      </c>
      <c r="C727" s="46" t="s">
        <v>1389</v>
      </c>
      <c r="D727" s="46" t="s">
        <v>18410</v>
      </c>
      <c r="E727" s="47">
        <v>640646</v>
      </c>
      <c r="F727" s="46" t="s">
        <v>20564</v>
      </c>
    </row>
    <row r="728" spans="1:6" x14ac:dyDescent="0.25">
      <c r="A728" s="46" t="s">
        <v>1390</v>
      </c>
      <c r="B728" s="46" t="s">
        <v>1238</v>
      </c>
      <c r="C728" s="46" t="s">
        <v>1391</v>
      </c>
      <c r="D728" s="46" t="s">
        <v>18411</v>
      </c>
      <c r="E728" s="47">
        <v>198450</v>
      </c>
      <c r="F728" s="46" t="s">
        <v>20564</v>
      </c>
    </row>
    <row r="729" spans="1:6" x14ac:dyDescent="0.25">
      <c r="A729" s="46" t="s">
        <v>1392</v>
      </c>
      <c r="B729" s="46" t="s">
        <v>1238</v>
      </c>
      <c r="C729" s="46" t="s">
        <v>1393</v>
      </c>
      <c r="D729" s="46" t="s">
        <v>18412</v>
      </c>
      <c r="E729" s="47">
        <v>75842</v>
      </c>
      <c r="F729" s="46" t="s">
        <v>20564</v>
      </c>
    </row>
    <row r="730" spans="1:6" x14ac:dyDescent="0.25">
      <c r="A730" s="46" t="s">
        <v>1394</v>
      </c>
      <c r="B730" s="46" t="s">
        <v>1238</v>
      </c>
      <c r="C730" s="46" t="s">
        <v>1395</v>
      </c>
      <c r="D730" s="46" t="s">
        <v>18413</v>
      </c>
      <c r="E730" s="47">
        <v>153215</v>
      </c>
      <c r="F730" s="46" t="s">
        <v>20564</v>
      </c>
    </row>
    <row r="731" spans="1:6" x14ac:dyDescent="0.25">
      <c r="A731" s="46" t="s">
        <v>1396</v>
      </c>
      <c r="B731" s="46" t="s">
        <v>1238</v>
      </c>
      <c r="C731" s="46" t="s">
        <v>1397</v>
      </c>
      <c r="D731" s="46" t="s">
        <v>18414</v>
      </c>
      <c r="E731" s="47">
        <v>549048</v>
      </c>
      <c r="F731" s="46" t="s">
        <v>20564</v>
      </c>
    </row>
    <row r="732" spans="1:6" x14ac:dyDescent="0.25">
      <c r="A732" s="46" t="s">
        <v>1398</v>
      </c>
      <c r="B732" s="46" t="s">
        <v>1238</v>
      </c>
      <c r="C732" s="46" t="s">
        <v>1399</v>
      </c>
      <c r="D732" s="46" t="s">
        <v>18415</v>
      </c>
      <c r="E732" s="47">
        <v>146970</v>
      </c>
      <c r="F732" s="46" t="s">
        <v>20564</v>
      </c>
    </row>
    <row r="733" spans="1:6" x14ac:dyDescent="0.25">
      <c r="A733" s="46" t="s">
        <v>1400</v>
      </c>
      <c r="B733" s="46" t="s">
        <v>1238</v>
      </c>
      <c r="C733" s="46" t="s">
        <v>1401</v>
      </c>
      <c r="D733" s="46" t="s">
        <v>18416</v>
      </c>
      <c r="E733" s="47">
        <v>365310</v>
      </c>
      <c r="F733" s="46" t="s">
        <v>20564</v>
      </c>
    </row>
    <row r="734" spans="1:6" x14ac:dyDescent="0.25">
      <c r="A734" s="46" t="s">
        <v>1402</v>
      </c>
      <c r="B734" s="46" t="s">
        <v>1238</v>
      </c>
      <c r="C734" s="46" t="s">
        <v>1403</v>
      </c>
      <c r="D734" s="46" t="s">
        <v>18417</v>
      </c>
      <c r="E734" s="47">
        <v>126185</v>
      </c>
      <c r="F734" s="46" t="s">
        <v>20564</v>
      </c>
    </row>
    <row r="735" spans="1:6" x14ac:dyDescent="0.25">
      <c r="A735" s="46" t="s">
        <v>1404</v>
      </c>
      <c r="B735" s="46" t="s">
        <v>1238</v>
      </c>
      <c r="C735" s="46" t="s">
        <v>1405</v>
      </c>
      <c r="D735" s="46" t="s">
        <v>18418</v>
      </c>
      <c r="E735" s="47">
        <v>240608</v>
      </c>
      <c r="F735" s="46" t="s">
        <v>20564</v>
      </c>
    </row>
    <row r="736" spans="1:6" x14ac:dyDescent="0.25">
      <c r="A736" s="46" t="s">
        <v>1406</v>
      </c>
      <c r="B736" s="46" t="s">
        <v>1238</v>
      </c>
      <c r="C736" s="46" t="s">
        <v>1407</v>
      </c>
      <c r="D736" s="46" t="s">
        <v>18419</v>
      </c>
      <c r="E736" s="47">
        <v>418217</v>
      </c>
      <c r="F736" s="46" t="s">
        <v>20564</v>
      </c>
    </row>
    <row r="737" spans="1:6" x14ac:dyDescent="0.25">
      <c r="A737" s="46" t="s">
        <v>1408</v>
      </c>
      <c r="B737" s="46" t="s">
        <v>1238</v>
      </c>
      <c r="C737" s="46" t="s">
        <v>1409</v>
      </c>
      <c r="D737" s="46" t="s">
        <v>18420</v>
      </c>
      <c r="E737" s="47">
        <v>70201</v>
      </c>
      <c r="F737" s="46" t="s">
        <v>20564</v>
      </c>
    </row>
    <row r="738" spans="1:6" x14ac:dyDescent="0.25">
      <c r="A738" s="46" t="s">
        <v>1410</v>
      </c>
      <c r="B738" s="46" t="s">
        <v>1238</v>
      </c>
      <c r="C738" s="46" t="s">
        <v>1411</v>
      </c>
      <c r="D738" s="46" t="s">
        <v>18421</v>
      </c>
      <c r="E738" s="47">
        <v>214443</v>
      </c>
      <c r="F738" s="46" t="s">
        <v>20564</v>
      </c>
    </row>
    <row r="739" spans="1:6" x14ac:dyDescent="0.25">
      <c r="A739" s="46" t="s">
        <v>1412</v>
      </c>
      <c r="B739" s="46" t="s">
        <v>1238</v>
      </c>
      <c r="C739" s="46" t="s">
        <v>1413</v>
      </c>
      <c r="D739" s="46" t="s">
        <v>18422</v>
      </c>
      <c r="E739" s="47">
        <v>589618</v>
      </c>
      <c r="F739" s="46" t="s">
        <v>20564</v>
      </c>
    </row>
    <row r="740" spans="1:6" x14ac:dyDescent="0.25">
      <c r="A740" s="46" t="s">
        <v>1414</v>
      </c>
      <c r="B740" s="46" t="s">
        <v>1238</v>
      </c>
      <c r="C740" s="46" t="s">
        <v>1415</v>
      </c>
      <c r="D740" s="46" t="s">
        <v>18423</v>
      </c>
      <c r="E740" s="47">
        <v>1115800</v>
      </c>
      <c r="F740" s="46" t="s">
        <v>20564</v>
      </c>
    </row>
    <row r="741" spans="1:6" x14ac:dyDescent="0.25">
      <c r="A741" s="46" t="s">
        <v>1416</v>
      </c>
      <c r="B741" s="46" t="s">
        <v>1238</v>
      </c>
      <c r="C741" s="46" t="s">
        <v>1417</v>
      </c>
      <c r="D741" s="46" t="s">
        <v>18424</v>
      </c>
      <c r="E741" s="47">
        <v>231799</v>
      </c>
      <c r="F741" s="46" t="s">
        <v>20564</v>
      </c>
    </row>
    <row r="742" spans="1:6" x14ac:dyDescent="0.25">
      <c r="A742" s="46" t="s">
        <v>1418</v>
      </c>
      <c r="B742" s="46" t="s">
        <v>1238</v>
      </c>
      <c r="C742" s="46" t="s">
        <v>1419</v>
      </c>
      <c r="D742" s="46" t="s">
        <v>18425</v>
      </c>
      <c r="E742" s="47">
        <v>140216</v>
      </c>
      <c r="F742" s="46" t="s">
        <v>20564</v>
      </c>
    </row>
    <row r="743" spans="1:6" x14ac:dyDescent="0.25">
      <c r="A743" s="46" t="s">
        <v>1420</v>
      </c>
      <c r="B743" s="46" t="s">
        <v>1421</v>
      </c>
      <c r="C743" s="46" t="s">
        <v>1422</v>
      </c>
      <c r="D743" s="46" t="s">
        <v>18426</v>
      </c>
      <c r="E743" s="47">
        <v>1004537</v>
      </c>
      <c r="F743" s="46" t="s">
        <v>20564</v>
      </c>
    </row>
    <row r="744" spans="1:6" x14ac:dyDescent="0.25">
      <c r="A744" s="46" t="s">
        <v>1423</v>
      </c>
      <c r="B744" s="46" t="s">
        <v>1421</v>
      </c>
      <c r="C744" s="46" t="s">
        <v>1424</v>
      </c>
      <c r="D744" s="46" t="s">
        <v>18427</v>
      </c>
      <c r="E744" s="47">
        <v>2253463</v>
      </c>
      <c r="F744" s="46" t="s">
        <v>20564</v>
      </c>
    </row>
    <row r="745" spans="1:6" x14ac:dyDescent="0.25">
      <c r="A745" s="46" t="s">
        <v>1425</v>
      </c>
      <c r="B745" s="46" t="s">
        <v>1421</v>
      </c>
      <c r="C745" s="46" t="s">
        <v>1426</v>
      </c>
      <c r="D745" s="46" t="s">
        <v>18428</v>
      </c>
      <c r="E745" s="47">
        <v>388489</v>
      </c>
      <c r="F745" s="46" t="s">
        <v>20564</v>
      </c>
    </row>
    <row r="746" spans="1:6" x14ac:dyDescent="0.25">
      <c r="A746" s="46" t="s">
        <v>1427</v>
      </c>
      <c r="B746" s="46" t="s">
        <v>1421</v>
      </c>
      <c r="C746" s="46" t="s">
        <v>1428</v>
      </c>
      <c r="D746" s="46" t="s">
        <v>18429</v>
      </c>
      <c r="E746" s="47">
        <v>1170433</v>
      </c>
      <c r="F746" s="46" t="s">
        <v>20564</v>
      </c>
    </row>
    <row r="747" spans="1:6" x14ac:dyDescent="0.25">
      <c r="A747" s="46" t="s">
        <v>1429</v>
      </c>
      <c r="B747" s="46" t="s">
        <v>1421</v>
      </c>
      <c r="C747" s="46" t="s">
        <v>1430</v>
      </c>
      <c r="D747" s="46" t="s">
        <v>18430</v>
      </c>
      <c r="E747" s="47">
        <v>329010</v>
      </c>
      <c r="F747" s="46" t="s">
        <v>20564</v>
      </c>
    </row>
    <row r="748" spans="1:6" x14ac:dyDescent="0.25">
      <c r="A748" s="46" t="s">
        <v>1431</v>
      </c>
      <c r="B748" s="46" t="s">
        <v>1421</v>
      </c>
      <c r="C748" s="46" t="s">
        <v>1432</v>
      </c>
      <c r="D748" s="46" t="s">
        <v>18431</v>
      </c>
      <c r="E748" s="47">
        <v>476719</v>
      </c>
      <c r="F748" s="46" t="s">
        <v>20564</v>
      </c>
    </row>
    <row r="749" spans="1:6" x14ac:dyDescent="0.25">
      <c r="A749" s="46" t="s">
        <v>1433</v>
      </c>
      <c r="B749" s="46" t="s">
        <v>1421</v>
      </c>
      <c r="C749" s="46" t="s">
        <v>492</v>
      </c>
      <c r="D749" s="46" t="s">
        <v>18432</v>
      </c>
      <c r="E749" s="47">
        <v>1061531</v>
      </c>
      <c r="F749" s="46" t="s">
        <v>20564</v>
      </c>
    </row>
    <row r="750" spans="1:6" x14ac:dyDescent="0.25">
      <c r="A750" s="46" t="s">
        <v>1434</v>
      </c>
      <c r="B750" s="46" t="s">
        <v>1421</v>
      </c>
      <c r="C750" s="46" t="s">
        <v>1435</v>
      </c>
      <c r="D750" s="46" t="s">
        <v>18433</v>
      </c>
      <c r="E750" s="47">
        <v>1007475</v>
      </c>
      <c r="F750" s="46" t="s">
        <v>20564</v>
      </c>
    </row>
    <row r="751" spans="1:6" x14ac:dyDescent="0.25">
      <c r="A751" s="46" t="s">
        <v>1436</v>
      </c>
      <c r="B751" s="46" t="s">
        <v>1421</v>
      </c>
      <c r="C751" s="46" t="s">
        <v>1437</v>
      </c>
      <c r="D751" s="46" t="s">
        <v>18434</v>
      </c>
      <c r="E751" s="47">
        <v>6035095</v>
      </c>
      <c r="F751" s="46" t="s">
        <v>20564</v>
      </c>
    </row>
    <row r="752" spans="1:6" x14ac:dyDescent="0.25">
      <c r="A752" s="46" t="s">
        <v>1438</v>
      </c>
      <c r="B752" s="46" t="s">
        <v>1421</v>
      </c>
      <c r="C752" s="46" t="s">
        <v>1439</v>
      </c>
      <c r="D752" s="46" t="s">
        <v>18435</v>
      </c>
      <c r="E752" s="47">
        <v>2501005</v>
      </c>
      <c r="F752" s="46" t="s">
        <v>20564</v>
      </c>
    </row>
    <row r="753" spans="1:6" x14ac:dyDescent="0.25">
      <c r="A753" s="46" t="s">
        <v>1440</v>
      </c>
      <c r="B753" s="46" t="s">
        <v>1421</v>
      </c>
      <c r="C753" s="46" t="s">
        <v>1441</v>
      </c>
      <c r="D753" s="46" t="s">
        <v>18436</v>
      </c>
      <c r="E753" s="47">
        <v>2987875</v>
      </c>
      <c r="F753" s="46" t="s">
        <v>20564</v>
      </c>
    </row>
    <row r="754" spans="1:6" x14ac:dyDescent="0.25">
      <c r="A754" s="46" t="s">
        <v>1442</v>
      </c>
      <c r="B754" s="46" t="s">
        <v>1421</v>
      </c>
      <c r="C754" s="46" t="s">
        <v>1443</v>
      </c>
      <c r="D754" s="46" t="s">
        <v>18437</v>
      </c>
      <c r="E754" s="47">
        <v>1585066</v>
      </c>
      <c r="F754" s="46" t="s">
        <v>20564</v>
      </c>
    </row>
    <row r="755" spans="1:6" x14ac:dyDescent="0.25">
      <c r="A755" s="46" t="s">
        <v>1444</v>
      </c>
      <c r="B755" s="46" t="s">
        <v>1421</v>
      </c>
      <c r="C755" s="46" t="s">
        <v>1445</v>
      </c>
      <c r="D755" s="46" t="s">
        <v>18438</v>
      </c>
      <c r="E755" s="47">
        <v>491780</v>
      </c>
      <c r="F755" s="46" t="s">
        <v>20564</v>
      </c>
    </row>
    <row r="756" spans="1:6" x14ac:dyDescent="0.25">
      <c r="A756" s="46" t="s">
        <v>1446</v>
      </c>
      <c r="B756" s="46" t="s">
        <v>1421</v>
      </c>
      <c r="C756" s="46" t="s">
        <v>1447</v>
      </c>
      <c r="D756" s="46" t="s">
        <v>18439</v>
      </c>
      <c r="E756" s="47">
        <v>509453</v>
      </c>
      <c r="F756" s="46" t="s">
        <v>20564</v>
      </c>
    </row>
    <row r="757" spans="1:6" x14ac:dyDescent="0.25">
      <c r="A757" s="46" t="s">
        <v>1448</v>
      </c>
      <c r="B757" s="46" t="s">
        <v>1421</v>
      </c>
      <c r="C757" s="46" t="s">
        <v>1449</v>
      </c>
      <c r="D757" s="46" t="s">
        <v>18440</v>
      </c>
      <c r="E757" s="47">
        <v>979417</v>
      </c>
      <c r="F757" s="46" t="s">
        <v>20564</v>
      </c>
    </row>
    <row r="758" spans="1:6" x14ac:dyDescent="0.25">
      <c r="A758" s="46" t="s">
        <v>1450</v>
      </c>
      <c r="B758" s="46" t="s">
        <v>1421</v>
      </c>
      <c r="C758" s="46" t="s">
        <v>1451</v>
      </c>
      <c r="D758" s="46" t="s">
        <v>18441</v>
      </c>
      <c r="E758" s="47">
        <v>2167194</v>
      </c>
      <c r="F758" s="46" t="s">
        <v>20564</v>
      </c>
    </row>
    <row r="759" spans="1:6" x14ac:dyDescent="0.25">
      <c r="A759" s="46" t="s">
        <v>1452</v>
      </c>
      <c r="B759" s="46" t="s">
        <v>1421</v>
      </c>
      <c r="C759" s="46" t="s">
        <v>1453</v>
      </c>
      <c r="D759" s="46" t="s">
        <v>18442</v>
      </c>
      <c r="E759" s="47">
        <v>646146</v>
      </c>
      <c r="F759" s="46" t="s">
        <v>20564</v>
      </c>
    </row>
    <row r="760" spans="1:6" x14ac:dyDescent="0.25">
      <c r="A760" s="46" t="s">
        <v>1454</v>
      </c>
      <c r="B760" s="46" t="s">
        <v>1421</v>
      </c>
      <c r="C760" s="46" t="s">
        <v>1455</v>
      </c>
      <c r="D760" s="46" t="s">
        <v>18443</v>
      </c>
      <c r="E760" s="47">
        <v>1201486</v>
      </c>
      <c r="F760" s="46" t="s">
        <v>20564</v>
      </c>
    </row>
    <row r="761" spans="1:6" x14ac:dyDescent="0.25">
      <c r="A761" s="46" t="s">
        <v>1456</v>
      </c>
      <c r="B761" s="46" t="s">
        <v>1421</v>
      </c>
      <c r="C761" s="46" t="s">
        <v>1457</v>
      </c>
      <c r="D761" s="46" t="s">
        <v>18444</v>
      </c>
      <c r="E761" s="47">
        <v>326005</v>
      </c>
      <c r="F761" s="46" t="s">
        <v>20564</v>
      </c>
    </row>
    <row r="762" spans="1:6" x14ac:dyDescent="0.25">
      <c r="A762" s="46" t="s">
        <v>1458</v>
      </c>
      <c r="B762" s="46" t="s">
        <v>1421</v>
      </c>
      <c r="C762" s="46" t="s">
        <v>1459</v>
      </c>
      <c r="D762" s="46" t="s">
        <v>18445</v>
      </c>
      <c r="E762" s="47">
        <v>824740</v>
      </c>
      <c r="F762" s="46" t="s">
        <v>20564</v>
      </c>
    </row>
    <row r="763" spans="1:6" x14ac:dyDescent="0.25">
      <c r="A763" s="46" t="s">
        <v>1460</v>
      </c>
      <c r="B763" s="46" t="s">
        <v>1421</v>
      </c>
      <c r="C763" s="46" t="s">
        <v>1461</v>
      </c>
      <c r="D763" s="46" t="s">
        <v>18446</v>
      </c>
      <c r="E763" s="47">
        <v>2119606</v>
      </c>
      <c r="F763" s="46" t="s">
        <v>20564</v>
      </c>
    </row>
    <row r="764" spans="1:6" x14ac:dyDescent="0.25">
      <c r="A764" s="46" t="s">
        <v>1462</v>
      </c>
      <c r="B764" s="46" t="s">
        <v>1421</v>
      </c>
      <c r="C764" s="46" t="s">
        <v>1463</v>
      </c>
      <c r="D764" s="46" t="s">
        <v>18447</v>
      </c>
      <c r="E764" s="47">
        <v>124409</v>
      </c>
      <c r="F764" s="46" t="s">
        <v>20564</v>
      </c>
    </row>
    <row r="765" spans="1:6" x14ac:dyDescent="0.25">
      <c r="A765" s="46" t="s">
        <v>1464</v>
      </c>
      <c r="B765" s="46" t="s">
        <v>1421</v>
      </c>
      <c r="C765" s="46" t="s">
        <v>1465</v>
      </c>
      <c r="D765" s="46" t="s">
        <v>18448</v>
      </c>
      <c r="E765" s="47">
        <v>1620056</v>
      </c>
      <c r="F765" s="46" t="s">
        <v>20564</v>
      </c>
    </row>
    <row r="766" spans="1:6" x14ac:dyDescent="0.25">
      <c r="A766" s="46" t="s">
        <v>1466</v>
      </c>
      <c r="B766" s="46" t="s">
        <v>1421</v>
      </c>
      <c r="C766" s="46" t="s">
        <v>1467</v>
      </c>
      <c r="D766" s="46" t="s">
        <v>18449</v>
      </c>
      <c r="E766" s="47">
        <v>507358</v>
      </c>
      <c r="F766" s="46" t="s">
        <v>20564</v>
      </c>
    </row>
    <row r="767" spans="1:6" x14ac:dyDescent="0.25">
      <c r="A767" s="46" t="s">
        <v>1468</v>
      </c>
      <c r="B767" s="46" t="s">
        <v>1421</v>
      </c>
      <c r="C767" s="46" t="s">
        <v>1469</v>
      </c>
      <c r="D767" s="46" t="s">
        <v>18450</v>
      </c>
      <c r="E767" s="47">
        <v>439925</v>
      </c>
      <c r="F767" s="46" t="s">
        <v>20564</v>
      </c>
    </row>
    <row r="768" spans="1:6" x14ac:dyDescent="0.25">
      <c r="A768" s="46" t="s">
        <v>1470</v>
      </c>
      <c r="B768" s="46" t="s">
        <v>1421</v>
      </c>
      <c r="C768" s="46" t="s">
        <v>686</v>
      </c>
      <c r="D768" s="46" t="s">
        <v>18451</v>
      </c>
      <c r="E768" s="47">
        <v>216143</v>
      </c>
      <c r="F768" s="46" t="s">
        <v>20564</v>
      </c>
    </row>
    <row r="769" spans="1:6" x14ac:dyDescent="0.25">
      <c r="A769" s="46" t="s">
        <v>1471</v>
      </c>
      <c r="B769" s="46" t="s">
        <v>1421</v>
      </c>
      <c r="C769" s="46" t="s">
        <v>1472</v>
      </c>
      <c r="D769" s="46" t="s">
        <v>18452</v>
      </c>
      <c r="E769" s="47">
        <v>728782</v>
      </c>
      <c r="F769" s="46" t="s">
        <v>20564</v>
      </c>
    </row>
    <row r="770" spans="1:6" x14ac:dyDescent="0.25">
      <c r="A770" s="46" t="s">
        <v>1473</v>
      </c>
      <c r="B770" s="46" t="s">
        <v>1421</v>
      </c>
      <c r="C770" s="46" t="s">
        <v>1474</v>
      </c>
      <c r="D770" s="46" t="s">
        <v>18453</v>
      </c>
      <c r="E770" s="47">
        <v>781692</v>
      </c>
      <c r="F770" s="46" t="s">
        <v>20564</v>
      </c>
    </row>
    <row r="771" spans="1:6" x14ac:dyDescent="0.25">
      <c r="A771" s="46" t="s">
        <v>1475</v>
      </c>
      <c r="B771" s="46" t="s">
        <v>1421</v>
      </c>
      <c r="C771" s="46" t="s">
        <v>1476</v>
      </c>
      <c r="D771" s="46" t="s">
        <v>18454</v>
      </c>
      <c r="E771" s="47">
        <v>289699</v>
      </c>
      <c r="F771" s="46" t="s">
        <v>20564</v>
      </c>
    </row>
    <row r="772" spans="1:6" x14ac:dyDescent="0.25">
      <c r="A772" s="46" t="s">
        <v>1477</v>
      </c>
      <c r="B772" s="46" t="s">
        <v>1421</v>
      </c>
      <c r="C772" s="46" t="s">
        <v>1478</v>
      </c>
      <c r="D772" s="46" t="s">
        <v>18455</v>
      </c>
      <c r="E772" s="47">
        <v>156913</v>
      </c>
      <c r="F772" s="46" t="s">
        <v>20564</v>
      </c>
    </row>
    <row r="773" spans="1:6" x14ac:dyDescent="0.25">
      <c r="A773" s="46" t="s">
        <v>1479</v>
      </c>
      <c r="B773" s="46" t="s">
        <v>1421</v>
      </c>
      <c r="C773" s="46" t="s">
        <v>1480</v>
      </c>
      <c r="D773" s="46" t="s">
        <v>18456</v>
      </c>
      <c r="E773" s="47">
        <v>496261</v>
      </c>
      <c r="F773" s="46" t="s">
        <v>20564</v>
      </c>
    </row>
    <row r="774" spans="1:6" x14ac:dyDescent="0.25">
      <c r="A774" s="46" t="s">
        <v>1481</v>
      </c>
      <c r="B774" s="46" t="s">
        <v>1421</v>
      </c>
      <c r="C774" s="46" t="s">
        <v>1482</v>
      </c>
      <c r="D774" s="46" t="s">
        <v>18457</v>
      </c>
      <c r="E774" s="47">
        <v>695859</v>
      </c>
      <c r="F774" s="46" t="s">
        <v>20564</v>
      </c>
    </row>
    <row r="775" spans="1:6" x14ac:dyDescent="0.25">
      <c r="A775" s="46" t="s">
        <v>1483</v>
      </c>
      <c r="B775" s="46" t="s">
        <v>1421</v>
      </c>
      <c r="C775" s="46" t="s">
        <v>1484</v>
      </c>
      <c r="D775" s="46" t="s">
        <v>18458</v>
      </c>
      <c r="E775" s="47">
        <v>412182</v>
      </c>
      <c r="F775" s="46" t="s">
        <v>20564</v>
      </c>
    </row>
    <row r="776" spans="1:6" x14ac:dyDescent="0.25">
      <c r="A776" s="46" t="s">
        <v>1485</v>
      </c>
      <c r="B776" s="46" t="s">
        <v>1421</v>
      </c>
      <c r="C776" s="46" t="s">
        <v>1486</v>
      </c>
      <c r="D776" s="46" t="s">
        <v>18459</v>
      </c>
      <c r="E776" s="47">
        <v>159699</v>
      </c>
      <c r="F776" s="46" t="s">
        <v>20564</v>
      </c>
    </row>
    <row r="777" spans="1:6" x14ac:dyDescent="0.25">
      <c r="A777" s="46" t="s">
        <v>1487</v>
      </c>
      <c r="B777" s="46" t="s">
        <v>1421</v>
      </c>
      <c r="C777" s="46" t="s">
        <v>1488</v>
      </c>
      <c r="D777" s="46" t="s">
        <v>18460</v>
      </c>
      <c r="E777" s="47">
        <v>456943</v>
      </c>
      <c r="F777" s="46" t="s">
        <v>20564</v>
      </c>
    </row>
    <row r="778" spans="1:6" x14ac:dyDescent="0.25">
      <c r="A778" s="46" t="s">
        <v>1489</v>
      </c>
      <c r="B778" s="46" t="s">
        <v>1421</v>
      </c>
      <c r="C778" s="46" t="s">
        <v>1372</v>
      </c>
      <c r="D778" s="46" t="s">
        <v>18461</v>
      </c>
      <c r="E778" s="47">
        <v>207709</v>
      </c>
      <c r="F778" s="46" t="s">
        <v>20564</v>
      </c>
    </row>
    <row r="779" spans="1:6" x14ac:dyDescent="0.25">
      <c r="A779" s="46" t="s">
        <v>1490</v>
      </c>
      <c r="B779" s="46" t="s">
        <v>1421</v>
      </c>
      <c r="C779" s="46" t="s">
        <v>1491</v>
      </c>
      <c r="D779" s="46" t="s">
        <v>18462</v>
      </c>
      <c r="E779" s="47">
        <v>96774</v>
      </c>
      <c r="F779" s="46" t="s">
        <v>20564</v>
      </c>
    </row>
    <row r="780" spans="1:6" x14ac:dyDescent="0.25">
      <c r="A780" s="46" t="s">
        <v>1492</v>
      </c>
      <c r="B780" s="46" t="s">
        <v>1421</v>
      </c>
      <c r="C780" s="46" t="s">
        <v>1493</v>
      </c>
      <c r="D780" s="46" t="s">
        <v>18463</v>
      </c>
      <c r="E780" s="47">
        <v>142714</v>
      </c>
      <c r="F780" s="46" t="s">
        <v>20564</v>
      </c>
    </row>
    <row r="781" spans="1:6" x14ac:dyDescent="0.25">
      <c r="A781" s="46" t="s">
        <v>1494</v>
      </c>
      <c r="B781" s="46" t="s">
        <v>1421</v>
      </c>
      <c r="C781" s="46" t="s">
        <v>1495</v>
      </c>
      <c r="D781" s="46" t="s">
        <v>18464</v>
      </c>
      <c r="E781" s="47">
        <v>104202</v>
      </c>
      <c r="F781" s="46" t="s">
        <v>20564</v>
      </c>
    </row>
    <row r="782" spans="1:6" x14ac:dyDescent="0.25">
      <c r="A782" s="46" t="s">
        <v>1496</v>
      </c>
      <c r="B782" s="46" t="s">
        <v>1421</v>
      </c>
      <c r="C782" s="46" t="s">
        <v>1497</v>
      </c>
      <c r="D782" s="46" t="s">
        <v>18465</v>
      </c>
      <c r="E782" s="47">
        <v>245623</v>
      </c>
      <c r="F782" s="46" t="s">
        <v>20564</v>
      </c>
    </row>
    <row r="783" spans="1:6" x14ac:dyDescent="0.25">
      <c r="A783" s="46" t="s">
        <v>701</v>
      </c>
      <c r="B783" s="46" t="s">
        <v>702</v>
      </c>
      <c r="C783" s="46" t="s">
        <v>445</v>
      </c>
      <c r="D783" s="46" t="s">
        <v>18049</v>
      </c>
      <c r="E783" s="47">
        <v>6875140</v>
      </c>
      <c r="F783" s="46" t="s">
        <v>20564</v>
      </c>
    </row>
    <row r="784" spans="1:6" x14ac:dyDescent="0.25">
      <c r="A784" s="46" t="s">
        <v>708</v>
      </c>
      <c r="B784" s="46" t="s">
        <v>702</v>
      </c>
      <c r="C784" s="46" t="s">
        <v>709</v>
      </c>
      <c r="D784" s="46" t="s">
        <v>18052</v>
      </c>
      <c r="E784" s="47">
        <v>4838993</v>
      </c>
      <c r="F784" s="46" t="s">
        <v>20564</v>
      </c>
    </row>
    <row r="785" spans="1:6" x14ac:dyDescent="0.25">
      <c r="A785" s="46" t="s">
        <v>712</v>
      </c>
      <c r="B785" s="46" t="s">
        <v>702</v>
      </c>
      <c r="C785" s="46" t="s">
        <v>713</v>
      </c>
      <c r="D785" s="46" t="s">
        <v>18054</v>
      </c>
      <c r="E785" s="47">
        <v>1699941</v>
      </c>
      <c r="F785" s="46" t="s">
        <v>20564</v>
      </c>
    </row>
    <row r="786" spans="1:6" x14ac:dyDescent="0.25">
      <c r="A786" s="46" t="s">
        <v>714</v>
      </c>
      <c r="B786" s="46" t="s">
        <v>702</v>
      </c>
      <c r="C786" s="46" t="s">
        <v>715</v>
      </c>
      <c r="D786" s="46" t="s">
        <v>18055</v>
      </c>
      <c r="E786" s="47">
        <v>1733245</v>
      </c>
      <c r="F786" s="46" t="s">
        <v>20564</v>
      </c>
    </row>
    <row r="787" spans="1:6" x14ac:dyDescent="0.25">
      <c r="A787" s="46" t="s">
        <v>722</v>
      </c>
      <c r="B787" s="46" t="s">
        <v>702</v>
      </c>
      <c r="C787" s="46" t="s">
        <v>723</v>
      </c>
      <c r="D787" s="46" t="s">
        <v>18059</v>
      </c>
      <c r="E787" s="47">
        <v>915065</v>
      </c>
      <c r="F787" s="46" t="s">
        <v>20564</v>
      </c>
    </row>
    <row r="788" spans="1:6" x14ac:dyDescent="0.25">
      <c r="A788" s="46" t="s">
        <v>726</v>
      </c>
      <c r="B788" s="46" t="s">
        <v>702</v>
      </c>
      <c r="C788" s="46" t="s">
        <v>727</v>
      </c>
      <c r="D788" s="46" t="s">
        <v>18061</v>
      </c>
      <c r="E788" s="47">
        <v>1298865</v>
      </c>
      <c r="F788" s="46" t="s">
        <v>20564</v>
      </c>
    </row>
    <row r="789" spans="1:6" x14ac:dyDescent="0.25">
      <c r="A789" s="46" t="s">
        <v>18062</v>
      </c>
      <c r="B789" s="46" t="s">
        <v>702</v>
      </c>
      <c r="C789" s="46" t="s">
        <v>18063</v>
      </c>
      <c r="D789" s="46" t="s">
        <v>18064</v>
      </c>
      <c r="E789" s="47">
        <v>13602</v>
      </c>
      <c r="F789" s="46" t="s">
        <v>20564</v>
      </c>
    </row>
    <row r="790" spans="1:6" x14ac:dyDescent="0.25">
      <c r="A790" s="46" t="s">
        <v>730</v>
      </c>
      <c r="B790" s="46" t="s">
        <v>702</v>
      </c>
      <c r="C790" s="46" t="s">
        <v>731</v>
      </c>
      <c r="D790" s="46" t="s">
        <v>18066</v>
      </c>
      <c r="E790" s="47">
        <v>1464430</v>
      </c>
      <c r="F790" s="46" t="s">
        <v>20564</v>
      </c>
    </row>
    <row r="791" spans="1:6" x14ac:dyDescent="0.25">
      <c r="A791" s="46" t="s">
        <v>736</v>
      </c>
      <c r="B791" s="46" t="s">
        <v>702</v>
      </c>
      <c r="C791" s="46" t="s">
        <v>737</v>
      </c>
      <c r="D791" s="46" t="s">
        <v>18069</v>
      </c>
      <c r="E791" s="47">
        <v>357669</v>
      </c>
      <c r="F791" s="46" t="s">
        <v>20564</v>
      </c>
    </row>
    <row r="792" spans="1:6" x14ac:dyDescent="0.25">
      <c r="A792" s="46" t="s">
        <v>740</v>
      </c>
      <c r="B792" s="46" t="s">
        <v>702</v>
      </c>
      <c r="C792" s="46" t="s">
        <v>741</v>
      </c>
      <c r="D792" s="46" t="s">
        <v>18071</v>
      </c>
      <c r="E792" s="47">
        <v>123692</v>
      </c>
      <c r="F792" s="46" t="s">
        <v>20564</v>
      </c>
    </row>
    <row r="793" spans="1:6" x14ac:dyDescent="0.25">
      <c r="A793" s="46" t="s">
        <v>746</v>
      </c>
      <c r="B793" s="46" t="s">
        <v>702</v>
      </c>
      <c r="C793" s="46" t="s">
        <v>747</v>
      </c>
      <c r="D793" s="46" t="s">
        <v>18074</v>
      </c>
      <c r="E793" s="47">
        <v>330524</v>
      </c>
      <c r="F793" s="46" t="s">
        <v>20564</v>
      </c>
    </row>
    <row r="794" spans="1:6" x14ac:dyDescent="0.25">
      <c r="A794" s="46" t="s">
        <v>750</v>
      </c>
      <c r="B794" s="46" t="s">
        <v>702</v>
      </c>
      <c r="C794" s="46" t="s">
        <v>751</v>
      </c>
      <c r="D794" s="46" t="s">
        <v>18076</v>
      </c>
      <c r="E794" s="47">
        <v>362414</v>
      </c>
      <c r="F794" s="46" t="s">
        <v>20564</v>
      </c>
    </row>
    <row r="795" spans="1:6" x14ac:dyDescent="0.25">
      <c r="A795" s="46" t="s">
        <v>752</v>
      </c>
      <c r="B795" s="46" t="s">
        <v>702</v>
      </c>
      <c r="C795" s="46" t="s">
        <v>304</v>
      </c>
      <c r="D795" s="46" t="s">
        <v>18077</v>
      </c>
      <c r="E795" s="47">
        <v>241924</v>
      </c>
      <c r="F795" s="46" t="s">
        <v>20564</v>
      </c>
    </row>
    <row r="796" spans="1:6" x14ac:dyDescent="0.25">
      <c r="A796" s="46" t="s">
        <v>753</v>
      </c>
      <c r="B796" s="46" t="s">
        <v>702</v>
      </c>
      <c r="C796" s="46" t="s">
        <v>754</v>
      </c>
      <c r="D796" s="46" t="s">
        <v>18078</v>
      </c>
      <c r="E796" s="47">
        <v>577054</v>
      </c>
      <c r="F796" s="46" t="s">
        <v>20564</v>
      </c>
    </row>
    <row r="797" spans="1:6" x14ac:dyDescent="0.25">
      <c r="A797" s="46" t="s">
        <v>755</v>
      </c>
      <c r="B797" s="46" t="s">
        <v>702</v>
      </c>
      <c r="C797" s="46" t="s">
        <v>756</v>
      </c>
      <c r="D797" s="46" t="s">
        <v>18079</v>
      </c>
      <c r="E797" s="47">
        <v>85561</v>
      </c>
      <c r="F797" s="46" t="s">
        <v>20564</v>
      </c>
    </row>
    <row r="798" spans="1:6" x14ac:dyDescent="0.25">
      <c r="A798" s="46" t="s">
        <v>759</v>
      </c>
      <c r="B798" s="46" t="s">
        <v>702</v>
      </c>
      <c r="C798" s="46" t="s">
        <v>760</v>
      </c>
      <c r="D798" s="46" t="s">
        <v>18081</v>
      </c>
      <c r="E798" s="47">
        <v>113792</v>
      </c>
      <c r="F798" s="46" t="s">
        <v>20564</v>
      </c>
    </row>
    <row r="799" spans="1:6" x14ac:dyDescent="0.25">
      <c r="A799" s="46" t="s">
        <v>761</v>
      </c>
      <c r="B799" s="46" t="s">
        <v>702</v>
      </c>
      <c r="C799" s="46" t="s">
        <v>762</v>
      </c>
      <c r="D799" s="46" t="s">
        <v>18082</v>
      </c>
      <c r="E799" s="47">
        <v>184147</v>
      </c>
      <c r="F799" s="46" t="s">
        <v>20564</v>
      </c>
    </row>
    <row r="800" spans="1:6" x14ac:dyDescent="0.25">
      <c r="A800" s="46" t="s">
        <v>763</v>
      </c>
      <c r="B800" s="46" t="s">
        <v>702</v>
      </c>
      <c r="C800" s="46" t="s">
        <v>764</v>
      </c>
      <c r="D800" s="46" t="s">
        <v>18083</v>
      </c>
      <c r="E800" s="47">
        <v>173428</v>
      </c>
      <c r="F800" s="46" t="s">
        <v>20564</v>
      </c>
    </row>
    <row r="801" spans="1:6" x14ac:dyDescent="0.25">
      <c r="A801" s="46" t="s">
        <v>765</v>
      </c>
      <c r="B801" s="46" t="s">
        <v>702</v>
      </c>
      <c r="C801" s="46" t="s">
        <v>766</v>
      </c>
      <c r="D801" s="46" t="s">
        <v>18084</v>
      </c>
      <c r="E801" s="47">
        <v>256203</v>
      </c>
      <c r="F801" s="46" t="s">
        <v>20564</v>
      </c>
    </row>
    <row r="802" spans="1:6" x14ac:dyDescent="0.25">
      <c r="A802" s="46" t="s">
        <v>767</v>
      </c>
      <c r="B802" s="46" t="s">
        <v>702</v>
      </c>
      <c r="C802" s="46" t="s">
        <v>768</v>
      </c>
      <c r="D802" s="46" t="s">
        <v>18085</v>
      </c>
      <c r="E802" s="47">
        <v>167238</v>
      </c>
      <c r="F802" s="46" t="s">
        <v>20564</v>
      </c>
    </row>
    <row r="803" spans="1:6" x14ac:dyDescent="0.25">
      <c r="A803" s="46" t="s">
        <v>769</v>
      </c>
      <c r="B803" s="46" t="s">
        <v>702</v>
      </c>
      <c r="C803" s="46" t="s">
        <v>770</v>
      </c>
      <c r="D803" s="46" t="s">
        <v>18086</v>
      </c>
      <c r="E803" s="47">
        <v>178152</v>
      </c>
      <c r="F803" s="46" t="s">
        <v>20564</v>
      </c>
    </row>
    <row r="804" spans="1:6" x14ac:dyDescent="0.25">
      <c r="A804" s="46" t="s">
        <v>773</v>
      </c>
      <c r="B804" s="46" t="s">
        <v>702</v>
      </c>
      <c r="C804" s="46" t="s">
        <v>774</v>
      </c>
      <c r="D804" s="46" t="s">
        <v>18088</v>
      </c>
      <c r="E804" s="47">
        <v>386429</v>
      </c>
      <c r="F804" s="46" t="s">
        <v>20564</v>
      </c>
    </row>
    <row r="805" spans="1:6" x14ac:dyDescent="0.25">
      <c r="A805" s="46" t="s">
        <v>777</v>
      </c>
      <c r="B805" s="46" t="s">
        <v>702</v>
      </c>
      <c r="C805" s="46" t="s">
        <v>778</v>
      </c>
      <c r="D805" s="46" t="s">
        <v>18090</v>
      </c>
      <c r="E805" s="47">
        <v>944958</v>
      </c>
      <c r="F805" s="46" t="s">
        <v>20564</v>
      </c>
    </row>
    <row r="806" spans="1:6" x14ac:dyDescent="0.25">
      <c r="A806" s="46" t="s">
        <v>781</v>
      </c>
      <c r="B806" s="46" t="s">
        <v>702</v>
      </c>
      <c r="C806" s="46" t="s">
        <v>782</v>
      </c>
      <c r="D806" s="46" t="s">
        <v>18092</v>
      </c>
      <c r="E806" s="47">
        <v>461427</v>
      </c>
      <c r="F806" s="46" t="s">
        <v>20564</v>
      </c>
    </row>
    <row r="807" spans="1:6" x14ac:dyDescent="0.25">
      <c r="A807" s="46" t="s">
        <v>783</v>
      </c>
      <c r="B807" s="46" t="s">
        <v>702</v>
      </c>
      <c r="C807" s="46" t="s">
        <v>784</v>
      </c>
      <c r="D807" s="46" t="s">
        <v>18093</v>
      </c>
      <c r="E807" s="47">
        <v>321938</v>
      </c>
      <c r="F807" s="46" t="s">
        <v>20564</v>
      </c>
    </row>
    <row r="808" spans="1:6" x14ac:dyDescent="0.25">
      <c r="A808" s="46" t="s">
        <v>785</v>
      </c>
      <c r="B808" s="46" t="s">
        <v>702</v>
      </c>
      <c r="C808" s="46" t="s">
        <v>786</v>
      </c>
      <c r="D808" s="46" t="s">
        <v>18094</v>
      </c>
      <c r="E808" s="47">
        <v>112092</v>
      </c>
      <c r="F808" s="46" t="s">
        <v>20564</v>
      </c>
    </row>
    <row r="809" spans="1:6" x14ac:dyDescent="0.25">
      <c r="A809" s="46" t="s">
        <v>793</v>
      </c>
      <c r="B809" s="46" t="s">
        <v>702</v>
      </c>
      <c r="C809" s="46" t="s">
        <v>794</v>
      </c>
      <c r="D809" s="46" t="s">
        <v>18098</v>
      </c>
      <c r="E809" s="47">
        <v>1579278</v>
      </c>
      <c r="F809" s="46" t="s">
        <v>20564</v>
      </c>
    </row>
    <row r="810" spans="1:6" x14ac:dyDescent="0.25">
      <c r="A810" s="46" t="s">
        <v>801</v>
      </c>
      <c r="B810" s="46" t="s">
        <v>702</v>
      </c>
      <c r="C810" s="46" t="s">
        <v>802</v>
      </c>
      <c r="D810" s="46" t="s">
        <v>18102</v>
      </c>
      <c r="E810" s="47">
        <v>2093294</v>
      </c>
      <c r="F810" s="46" t="s">
        <v>20564</v>
      </c>
    </row>
    <row r="811" spans="1:6" x14ac:dyDescent="0.25">
      <c r="A811" s="46" t="s">
        <v>805</v>
      </c>
      <c r="B811" s="46" t="s">
        <v>702</v>
      </c>
      <c r="C811" s="46" t="s">
        <v>806</v>
      </c>
      <c r="D811" s="46" t="s">
        <v>18104</v>
      </c>
      <c r="E811" s="47">
        <v>264771</v>
      </c>
      <c r="F811" s="46" t="s">
        <v>20564</v>
      </c>
    </row>
    <row r="812" spans="1:6" x14ac:dyDescent="0.25">
      <c r="A812" s="46" t="s">
        <v>809</v>
      </c>
      <c r="B812" s="46" t="s">
        <v>702</v>
      </c>
      <c r="C812" s="46" t="s">
        <v>810</v>
      </c>
      <c r="D812" s="46" t="s">
        <v>18106</v>
      </c>
      <c r="E812" s="47">
        <v>350433</v>
      </c>
      <c r="F812" s="46" t="s">
        <v>20564</v>
      </c>
    </row>
    <row r="813" spans="1:6" x14ac:dyDescent="0.25">
      <c r="A813" s="46" t="s">
        <v>811</v>
      </c>
      <c r="B813" s="46" t="s">
        <v>702</v>
      </c>
      <c r="C813" s="46" t="s">
        <v>812</v>
      </c>
      <c r="D813" s="46" t="s">
        <v>18107</v>
      </c>
      <c r="E813" s="47">
        <v>1017017</v>
      </c>
      <c r="F813" s="46" t="s">
        <v>20564</v>
      </c>
    </row>
    <row r="814" spans="1:6" x14ac:dyDescent="0.25">
      <c r="A814" s="46" t="s">
        <v>815</v>
      </c>
      <c r="B814" s="46" t="s">
        <v>702</v>
      </c>
      <c r="C814" s="46" t="s">
        <v>816</v>
      </c>
      <c r="D814" s="46" t="s">
        <v>18109</v>
      </c>
      <c r="E814" s="47">
        <v>294760</v>
      </c>
      <c r="F814" s="46" t="s">
        <v>20564</v>
      </c>
    </row>
    <row r="815" spans="1:6" x14ac:dyDescent="0.25">
      <c r="A815" s="46" t="s">
        <v>817</v>
      </c>
      <c r="B815" s="46" t="s">
        <v>702</v>
      </c>
      <c r="C815" s="46" t="s">
        <v>818</v>
      </c>
      <c r="D815" s="46" t="s">
        <v>18110</v>
      </c>
      <c r="E815" s="47">
        <v>1917575</v>
      </c>
      <c r="F815" s="46" t="s">
        <v>20564</v>
      </c>
    </row>
    <row r="816" spans="1:6" x14ac:dyDescent="0.25">
      <c r="A816" s="46" t="s">
        <v>819</v>
      </c>
      <c r="B816" s="46" t="s">
        <v>702</v>
      </c>
      <c r="C816" s="46" t="s">
        <v>820</v>
      </c>
      <c r="D816" s="46" t="s">
        <v>18111</v>
      </c>
      <c r="E816" s="47">
        <v>82522</v>
      </c>
      <c r="F816" s="46" t="s">
        <v>20564</v>
      </c>
    </row>
    <row r="817" spans="1:6" x14ac:dyDescent="0.25">
      <c r="A817" s="46" t="s">
        <v>827</v>
      </c>
      <c r="B817" s="46" t="s">
        <v>702</v>
      </c>
      <c r="C817" s="46" t="s">
        <v>828</v>
      </c>
      <c r="D817" s="46" t="s">
        <v>18115</v>
      </c>
      <c r="E817" s="47">
        <v>487909</v>
      </c>
      <c r="F817" s="46" t="s">
        <v>20564</v>
      </c>
    </row>
    <row r="818" spans="1:6" x14ac:dyDescent="0.25">
      <c r="A818" s="46" t="s">
        <v>831</v>
      </c>
      <c r="B818" s="46" t="s">
        <v>702</v>
      </c>
      <c r="C818" s="46" t="s">
        <v>832</v>
      </c>
      <c r="D818" s="46" t="s">
        <v>18117</v>
      </c>
      <c r="E818" s="47">
        <v>596038</v>
      </c>
      <c r="F818" s="46" t="s">
        <v>20564</v>
      </c>
    </row>
    <row r="819" spans="1:6" x14ac:dyDescent="0.25">
      <c r="A819" s="46" t="s">
        <v>837</v>
      </c>
      <c r="B819" s="46" t="s">
        <v>702</v>
      </c>
      <c r="C819" s="46" t="s">
        <v>838</v>
      </c>
      <c r="D819" s="46" t="s">
        <v>18120</v>
      </c>
      <c r="E819" s="47">
        <v>276776</v>
      </c>
      <c r="F819" s="46" t="s">
        <v>20564</v>
      </c>
    </row>
    <row r="820" spans="1:6" x14ac:dyDescent="0.25">
      <c r="A820" s="46" t="s">
        <v>1136</v>
      </c>
      <c r="B820" s="46" t="s">
        <v>1137</v>
      </c>
      <c r="C820" s="46" t="s">
        <v>1138</v>
      </c>
      <c r="D820" s="46" t="s">
        <v>18282</v>
      </c>
      <c r="E820" s="47">
        <v>100737</v>
      </c>
      <c r="F820" s="46" t="s">
        <v>20564</v>
      </c>
    </row>
    <row r="821" spans="1:6" x14ac:dyDescent="0.25">
      <c r="A821" s="46" t="s">
        <v>1139</v>
      </c>
      <c r="B821" s="46" t="s">
        <v>1137</v>
      </c>
      <c r="C821" s="46" t="s">
        <v>1140</v>
      </c>
      <c r="D821" s="46" t="s">
        <v>18283</v>
      </c>
      <c r="E821" s="47">
        <v>324547</v>
      </c>
      <c r="F821" s="46" t="s">
        <v>20564</v>
      </c>
    </row>
    <row r="822" spans="1:6" x14ac:dyDescent="0.25">
      <c r="A822" s="46" t="s">
        <v>1141</v>
      </c>
      <c r="B822" s="46" t="s">
        <v>1137</v>
      </c>
      <c r="C822" s="46" t="s">
        <v>1142</v>
      </c>
      <c r="D822" s="46" t="s">
        <v>18284</v>
      </c>
      <c r="E822" s="47">
        <v>71463</v>
      </c>
      <c r="F822" s="46" t="s">
        <v>20564</v>
      </c>
    </row>
    <row r="823" spans="1:6" x14ac:dyDescent="0.25">
      <c r="A823" s="46" t="s">
        <v>1143</v>
      </c>
      <c r="B823" s="46" t="s">
        <v>1137</v>
      </c>
      <c r="C823" s="46" t="s">
        <v>1144</v>
      </c>
      <c r="D823" s="46" t="s">
        <v>18285</v>
      </c>
      <c r="E823" s="47">
        <v>910956</v>
      </c>
      <c r="F823" s="46" t="s">
        <v>20564</v>
      </c>
    </row>
    <row r="824" spans="1:6" x14ac:dyDescent="0.25">
      <c r="A824" s="46" t="s">
        <v>1145</v>
      </c>
      <c r="B824" s="46" t="s">
        <v>1137</v>
      </c>
      <c r="C824" s="46" t="s">
        <v>1146</v>
      </c>
      <c r="D824" s="46" t="s">
        <v>18286</v>
      </c>
      <c r="E824" s="47">
        <v>44508</v>
      </c>
      <c r="F824" s="46" t="s">
        <v>20564</v>
      </c>
    </row>
    <row r="825" spans="1:6" x14ac:dyDescent="0.25">
      <c r="A825" s="46" t="s">
        <v>1147</v>
      </c>
      <c r="B825" s="46" t="s">
        <v>1137</v>
      </c>
      <c r="C825" s="46" t="s">
        <v>1148</v>
      </c>
      <c r="D825" s="46" t="s">
        <v>18287</v>
      </c>
      <c r="E825" s="47">
        <v>34790</v>
      </c>
      <c r="F825" s="46" t="s">
        <v>20564</v>
      </c>
    </row>
    <row r="826" spans="1:6" x14ac:dyDescent="0.25">
      <c r="A826" s="46" t="s">
        <v>1149</v>
      </c>
      <c r="B826" s="46" t="s">
        <v>1137</v>
      </c>
      <c r="C826" s="46" t="s">
        <v>1150</v>
      </c>
      <c r="D826" s="46" t="s">
        <v>18288</v>
      </c>
      <c r="E826" s="47">
        <v>46283</v>
      </c>
      <c r="F826" s="46" t="s">
        <v>20564</v>
      </c>
    </row>
    <row r="827" spans="1:6" x14ac:dyDescent="0.25">
      <c r="A827" s="46" t="s">
        <v>1151</v>
      </c>
      <c r="B827" s="46" t="s">
        <v>1137</v>
      </c>
      <c r="C827" s="46" t="s">
        <v>1152</v>
      </c>
      <c r="D827" s="46" t="s">
        <v>18289</v>
      </c>
      <c r="E827" s="47">
        <v>42555</v>
      </c>
      <c r="F827" s="46" t="s">
        <v>20564</v>
      </c>
    </row>
    <row r="828" spans="1:6" x14ac:dyDescent="0.25">
      <c r="A828" s="46" t="s">
        <v>1153</v>
      </c>
      <c r="B828" s="46" t="s">
        <v>1137</v>
      </c>
      <c r="C828" s="46" t="s">
        <v>1154</v>
      </c>
      <c r="D828" s="46" t="s">
        <v>18290</v>
      </c>
      <c r="E828" s="47">
        <v>43399</v>
      </c>
      <c r="F828" s="46" t="s">
        <v>20564</v>
      </c>
    </row>
    <row r="829" spans="1:6" x14ac:dyDescent="0.25">
      <c r="A829" s="46" t="s">
        <v>1155</v>
      </c>
      <c r="B829" s="46" t="s">
        <v>1137</v>
      </c>
      <c r="C829" s="46" t="s">
        <v>1156</v>
      </c>
      <c r="D829" s="46" t="s">
        <v>18291</v>
      </c>
      <c r="E829" s="47">
        <v>164683</v>
      </c>
      <c r="F829" s="46" t="s">
        <v>20564</v>
      </c>
    </row>
    <row r="830" spans="1:6" x14ac:dyDescent="0.25">
      <c r="A830" s="46" t="s">
        <v>1157</v>
      </c>
      <c r="B830" s="46" t="s">
        <v>1137</v>
      </c>
      <c r="C830" s="46" t="s">
        <v>1158</v>
      </c>
      <c r="D830" s="46" t="s">
        <v>18292</v>
      </c>
      <c r="E830" s="47">
        <v>46463</v>
      </c>
      <c r="F830" s="46" t="s">
        <v>20564</v>
      </c>
    </row>
    <row r="831" spans="1:6" x14ac:dyDescent="0.25">
      <c r="A831" s="46" t="s">
        <v>1159</v>
      </c>
      <c r="B831" s="46" t="s">
        <v>1137</v>
      </c>
      <c r="C831" s="46" t="s">
        <v>1160</v>
      </c>
      <c r="D831" s="46" t="s">
        <v>18293</v>
      </c>
      <c r="E831" s="47">
        <v>135750</v>
      </c>
      <c r="F831" s="46" t="s">
        <v>20564</v>
      </c>
    </row>
    <row r="832" spans="1:6" x14ac:dyDescent="0.25">
      <c r="A832" s="46" t="s">
        <v>1161</v>
      </c>
      <c r="B832" s="46" t="s">
        <v>1137</v>
      </c>
      <c r="C832" s="46" t="s">
        <v>1162</v>
      </c>
      <c r="D832" s="46" t="s">
        <v>18294</v>
      </c>
      <c r="E832" s="47">
        <v>465597</v>
      </c>
      <c r="F832" s="46" t="s">
        <v>20564</v>
      </c>
    </row>
    <row r="833" spans="1:6" x14ac:dyDescent="0.25">
      <c r="A833" s="46" t="s">
        <v>1163</v>
      </c>
      <c r="B833" s="46" t="s">
        <v>1137</v>
      </c>
      <c r="C833" s="46" t="s">
        <v>17583</v>
      </c>
      <c r="D833" s="46" t="s">
        <v>18295</v>
      </c>
      <c r="E833" s="47">
        <v>142969</v>
      </c>
      <c r="F833" s="46" t="s">
        <v>20564</v>
      </c>
    </row>
    <row r="834" spans="1:6" x14ac:dyDescent="0.25">
      <c r="A834" s="46" t="s">
        <v>1164</v>
      </c>
      <c r="B834" s="46" t="s">
        <v>1137</v>
      </c>
      <c r="C834" s="46" t="s">
        <v>1165</v>
      </c>
      <c r="D834" s="46" t="s">
        <v>18296</v>
      </c>
      <c r="E834" s="47">
        <v>101594</v>
      </c>
      <c r="F834" s="46" t="s">
        <v>20564</v>
      </c>
    </row>
    <row r="835" spans="1:6" x14ac:dyDescent="0.25">
      <c r="A835" s="46" t="s">
        <v>1166</v>
      </c>
      <c r="B835" s="46" t="s">
        <v>1137</v>
      </c>
      <c r="C835" s="46" t="s">
        <v>1167</v>
      </c>
      <c r="D835" s="46" t="s">
        <v>18297</v>
      </c>
      <c r="E835" s="47">
        <v>160791</v>
      </c>
      <c r="F835" s="46" t="s">
        <v>20564</v>
      </c>
    </row>
    <row r="836" spans="1:6" x14ac:dyDescent="0.25">
      <c r="A836" s="46" t="s">
        <v>1168</v>
      </c>
      <c r="B836" s="46" t="s">
        <v>1137</v>
      </c>
      <c r="C836" s="46" t="s">
        <v>1169</v>
      </c>
      <c r="D836" s="46" t="s">
        <v>18298</v>
      </c>
      <c r="E836" s="47">
        <v>1043152</v>
      </c>
      <c r="F836" s="46" t="s">
        <v>20564</v>
      </c>
    </row>
    <row r="837" spans="1:6" x14ac:dyDescent="0.25">
      <c r="A837" s="46" t="s">
        <v>1170</v>
      </c>
      <c r="B837" s="46" t="s">
        <v>1137</v>
      </c>
      <c r="C837" s="46" t="s">
        <v>1171</v>
      </c>
      <c r="D837" s="46" t="s">
        <v>18299</v>
      </c>
      <c r="E837" s="47">
        <v>56436</v>
      </c>
      <c r="F837" s="46" t="s">
        <v>20564</v>
      </c>
    </row>
    <row r="838" spans="1:6" x14ac:dyDescent="0.25">
      <c r="A838" s="46" t="s">
        <v>1172</v>
      </c>
      <c r="B838" s="46" t="s">
        <v>1137</v>
      </c>
      <c r="C838" s="46" t="s">
        <v>17654</v>
      </c>
      <c r="D838" s="46" t="s">
        <v>18300</v>
      </c>
      <c r="E838" s="47">
        <v>209632</v>
      </c>
      <c r="F838" s="46" t="s">
        <v>20564</v>
      </c>
    </row>
    <row r="839" spans="1:6" x14ac:dyDescent="0.25">
      <c r="A839" s="46" t="s">
        <v>1173</v>
      </c>
      <c r="B839" s="46" t="s">
        <v>1137</v>
      </c>
      <c r="C839" s="46" t="s">
        <v>1174</v>
      </c>
      <c r="D839" s="46" t="s">
        <v>18301</v>
      </c>
      <c r="E839" s="47">
        <v>635423</v>
      </c>
      <c r="F839" s="46" t="s">
        <v>20564</v>
      </c>
    </row>
    <row r="840" spans="1:6" x14ac:dyDescent="0.25">
      <c r="A840" s="46" t="s">
        <v>1175</v>
      </c>
      <c r="B840" s="46" t="s">
        <v>1137</v>
      </c>
      <c r="C840" s="46" t="s">
        <v>1176</v>
      </c>
      <c r="D840" s="46" t="s">
        <v>18302</v>
      </c>
      <c r="E840" s="47">
        <v>31059</v>
      </c>
      <c r="F840" s="46" t="s">
        <v>20564</v>
      </c>
    </row>
    <row r="841" spans="1:6" x14ac:dyDescent="0.25">
      <c r="A841" s="46" t="s">
        <v>1177</v>
      </c>
      <c r="B841" s="46" t="s">
        <v>1137</v>
      </c>
      <c r="C841" s="46" t="s">
        <v>1178</v>
      </c>
      <c r="D841" s="46" t="s">
        <v>18303</v>
      </c>
      <c r="E841" s="47">
        <v>58305</v>
      </c>
      <c r="F841" s="46" t="s">
        <v>20564</v>
      </c>
    </row>
    <row r="842" spans="1:6" x14ac:dyDescent="0.25">
      <c r="A842" s="46" t="s">
        <v>1179</v>
      </c>
      <c r="B842" s="46" t="s">
        <v>1137</v>
      </c>
      <c r="C842" s="46" t="s">
        <v>1180</v>
      </c>
      <c r="D842" s="46" t="s">
        <v>18304</v>
      </c>
      <c r="E842" s="47">
        <v>91008</v>
      </c>
      <c r="F842" s="46" t="s">
        <v>20564</v>
      </c>
    </row>
    <row r="843" spans="1:6" x14ac:dyDescent="0.25">
      <c r="A843" s="46" t="s">
        <v>1181</v>
      </c>
      <c r="B843" s="46" t="s">
        <v>1137</v>
      </c>
      <c r="C843" s="46" t="s">
        <v>1182</v>
      </c>
      <c r="D843" s="46" t="s">
        <v>18305</v>
      </c>
      <c r="E843" s="47">
        <v>54913</v>
      </c>
      <c r="F843" s="46" t="s">
        <v>20564</v>
      </c>
    </row>
    <row r="844" spans="1:6" x14ac:dyDescent="0.25">
      <c r="A844" s="46" t="s">
        <v>1183</v>
      </c>
      <c r="B844" s="46" t="s">
        <v>1137</v>
      </c>
      <c r="C844" s="46" t="s">
        <v>1184</v>
      </c>
      <c r="D844" s="46" t="s">
        <v>18306</v>
      </c>
      <c r="E844" s="47">
        <v>111038</v>
      </c>
      <c r="F844" s="46" t="s">
        <v>20564</v>
      </c>
    </row>
    <row r="845" spans="1:6" x14ac:dyDescent="0.25">
      <c r="A845" s="46" t="s">
        <v>1185</v>
      </c>
      <c r="B845" s="46" t="s">
        <v>1137</v>
      </c>
      <c r="C845" s="46" t="s">
        <v>1186</v>
      </c>
      <c r="D845" s="46" t="s">
        <v>18307</v>
      </c>
      <c r="E845" s="47">
        <v>487787</v>
      </c>
      <c r="F845" s="46" t="s">
        <v>20564</v>
      </c>
    </row>
    <row r="846" spans="1:6" x14ac:dyDescent="0.25">
      <c r="A846" s="46" t="s">
        <v>1187</v>
      </c>
      <c r="B846" s="46" t="s">
        <v>1137</v>
      </c>
      <c r="C846" s="46" t="s">
        <v>1188</v>
      </c>
      <c r="D846" s="46" t="s">
        <v>18308</v>
      </c>
      <c r="E846" s="47">
        <v>63652</v>
      </c>
      <c r="F846" s="46" t="s">
        <v>20564</v>
      </c>
    </row>
    <row r="847" spans="1:6" x14ac:dyDescent="0.25">
      <c r="A847" s="46" t="s">
        <v>1189</v>
      </c>
      <c r="B847" s="46" t="s">
        <v>1137</v>
      </c>
      <c r="C847" s="46" t="s">
        <v>1190</v>
      </c>
      <c r="D847" s="46" t="s">
        <v>18309</v>
      </c>
      <c r="E847" s="47">
        <v>168683</v>
      </c>
      <c r="F847" s="46" t="s">
        <v>20564</v>
      </c>
    </row>
    <row r="848" spans="1:6" x14ac:dyDescent="0.25">
      <c r="A848" s="46" t="s">
        <v>1191</v>
      </c>
      <c r="B848" s="46" t="s">
        <v>1137</v>
      </c>
      <c r="C848" s="46" t="s">
        <v>1192</v>
      </c>
      <c r="D848" s="46" t="s">
        <v>18310</v>
      </c>
      <c r="E848" s="47">
        <v>257231</v>
      </c>
      <c r="F848" s="46" t="s">
        <v>20564</v>
      </c>
    </row>
    <row r="849" spans="1:6" x14ac:dyDescent="0.25">
      <c r="A849" s="46" t="s">
        <v>1193</v>
      </c>
      <c r="B849" s="46" t="s">
        <v>1137</v>
      </c>
      <c r="C849" s="46" t="s">
        <v>1194</v>
      </c>
      <c r="D849" s="46" t="s">
        <v>18311</v>
      </c>
      <c r="E849" s="47">
        <v>122528</v>
      </c>
      <c r="F849" s="46" t="s">
        <v>20564</v>
      </c>
    </row>
    <row r="850" spans="1:6" x14ac:dyDescent="0.25">
      <c r="A850" s="46" t="s">
        <v>1195</v>
      </c>
      <c r="B850" s="46" t="s">
        <v>1137</v>
      </c>
      <c r="C850" s="46" t="s">
        <v>1196</v>
      </c>
      <c r="D850" s="46" t="s">
        <v>18312</v>
      </c>
      <c r="E850" s="47">
        <v>105402</v>
      </c>
      <c r="F850" s="46" t="s">
        <v>20564</v>
      </c>
    </row>
    <row r="851" spans="1:6" x14ac:dyDescent="0.25">
      <c r="A851" s="46" t="s">
        <v>1197</v>
      </c>
      <c r="B851" s="46" t="s">
        <v>1137</v>
      </c>
      <c r="C851" s="46" t="s">
        <v>1198</v>
      </c>
      <c r="D851" s="46" t="s">
        <v>18313</v>
      </c>
      <c r="E851" s="47">
        <v>367864</v>
      </c>
      <c r="F851" s="46" t="s">
        <v>20564</v>
      </c>
    </row>
    <row r="852" spans="1:6" x14ac:dyDescent="0.25">
      <c r="A852" s="46" t="s">
        <v>1199</v>
      </c>
      <c r="B852" s="46" t="s">
        <v>1137</v>
      </c>
      <c r="C852" s="46" t="s">
        <v>1200</v>
      </c>
      <c r="D852" s="46" t="s">
        <v>18314</v>
      </c>
      <c r="E852" s="47">
        <v>371838</v>
      </c>
      <c r="F852" s="46" t="s">
        <v>20564</v>
      </c>
    </row>
    <row r="853" spans="1:6" x14ac:dyDescent="0.25">
      <c r="A853" s="46" t="s">
        <v>1201</v>
      </c>
      <c r="B853" s="46" t="s">
        <v>1137</v>
      </c>
      <c r="C853" s="46" t="s">
        <v>1202</v>
      </c>
      <c r="D853" s="46" t="s">
        <v>18315</v>
      </c>
      <c r="E853" s="47">
        <v>88324</v>
      </c>
      <c r="F853" s="46" t="s">
        <v>20564</v>
      </c>
    </row>
    <row r="854" spans="1:6" x14ac:dyDescent="0.25">
      <c r="A854" s="46" t="s">
        <v>1203</v>
      </c>
      <c r="B854" s="46" t="s">
        <v>1137</v>
      </c>
      <c r="C854" s="46" t="s">
        <v>1204</v>
      </c>
      <c r="D854" s="46" t="s">
        <v>18316</v>
      </c>
      <c r="E854" s="47">
        <v>114929</v>
      </c>
      <c r="F854" s="46" t="s">
        <v>20564</v>
      </c>
    </row>
    <row r="855" spans="1:6" x14ac:dyDescent="0.25">
      <c r="A855" s="46" t="s">
        <v>1205</v>
      </c>
      <c r="B855" s="46" t="s">
        <v>1137</v>
      </c>
      <c r="C855" s="46" t="s">
        <v>1206</v>
      </c>
      <c r="D855" s="46" t="s">
        <v>18317</v>
      </c>
      <c r="E855" s="47">
        <v>161203</v>
      </c>
      <c r="F855" s="46" t="s">
        <v>20564</v>
      </c>
    </row>
    <row r="856" spans="1:6" x14ac:dyDescent="0.25">
      <c r="A856" s="46" t="s">
        <v>1207</v>
      </c>
      <c r="B856" s="46" t="s">
        <v>1137</v>
      </c>
      <c r="C856" s="46" t="s">
        <v>1208</v>
      </c>
      <c r="D856" s="46" t="s">
        <v>18318</v>
      </c>
      <c r="E856" s="47">
        <v>372481</v>
      </c>
      <c r="F856" s="46" t="s">
        <v>20564</v>
      </c>
    </row>
    <row r="857" spans="1:6" x14ac:dyDescent="0.25">
      <c r="A857" s="46" t="s">
        <v>1209</v>
      </c>
      <c r="B857" s="46" t="s">
        <v>1137</v>
      </c>
      <c r="C857" s="46" t="s">
        <v>1210</v>
      </c>
      <c r="D857" s="46" t="s">
        <v>18319</v>
      </c>
      <c r="E857" s="47">
        <v>106112</v>
      </c>
      <c r="F857" s="46" t="s">
        <v>20564</v>
      </c>
    </row>
    <row r="858" spans="1:6" x14ac:dyDescent="0.25">
      <c r="A858" s="46" t="s">
        <v>1211</v>
      </c>
      <c r="B858" s="46" t="s">
        <v>1137</v>
      </c>
      <c r="C858" s="46" t="s">
        <v>1212</v>
      </c>
      <c r="D858" s="46" t="s">
        <v>18320</v>
      </c>
      <c r="E858" s="47">
        <v>318084</v>
      </c>
      <c r="F858" s="46" t="s">
        <v>20564</v>
      </c>
    </row>
    <row r="859" spans="1:6" x14ac:dyDescent="0.25">
      <c r="A859" s="46" t="s">
        <v>1213</v>
      </c>
      <c r="B859" s="46" t="s">
        <v>1137</v>
      </c>
      <c r="C859" s="46" t="s">
        <v>1214</v>
      </c>
      <c r="D859" s="46" t="s">
        <v>18321</v>
      </c>
      <c r="E859" s="47">
        <v>153668</v>
      </c>
      <c r="F859" s="46" t="s">
        <v>20564</v>
      </c>
    </row>
    <row r="860" spans="1:6" x14ac:dyDescent="0.25">
      <c r="A860" s="46" t="s">
        <v>1215</v>
      </c>
      <c r="B860" s="46" t="s">
        <v>1137</v>
      </c>
      <c r="C860" s="46" t="s">
        <v>1216</v>
      </c>
      <c r="D860" s="46" t="s">
        <v>18322</v>
      </c>
      <c r="E860" s="47">
        <v>235467</v>
      </c>
      <c r="F860" s="46" t="s">
        <v>20564</v>
      </c>
    </row>
    <row r="861" spans="1:6" x14ac:dyDescent="0.25">
      <c r="A861" s="46" t="s">
        <v>1217</v>
      </c>
      <c r="B861" s="46" t="s">
        <v>1137</v>
      </c>
      <c r="C861" s="46" t="s">
        <v>1218</v>
      </c>
      <c r="D861" s="46" t="s">
        <v>18323</v>
      </c>
      <c r="E861" s="47">
        <v>364735</v>
      </c>
      <c r="F861" s="46" t="s">
        <v>20564</v>
      </c>
    </row>
    <row r="862" spans="1:6" x14ac:dyDescent="0.25">
      <c r="A862" s="46" t="s">
        <v>1219</v>
      </c>
      <c r="B862" s="46" t="s">
        <v>1137</v>
      </c>
      <c r="C862" s="46" t="s">
        <v>1220</v>
      </c>
      <c r="D862" s="46" t="s">
        <v>18324</v>
      </c>
      <c r="E862" s="47">
        <v>318231</v>
      </c>
      <c r="F862" s="46" t="s">
        <v>20564</v>
      </c>
    </row>
    <row r="863" spans="1:6" x14ac:dyDescent="0.25">
      <c r="A863" s="46" t="s">
        <v>1221</v>
      </c>
      <c r="B863" s="46" t="s">
        <v>1137</v>
      </c>
      <c r="C863" s="46" t="s">
        <v>1222</v>
      </c>
      <c r="D863" s="46" t="s">
        <v>18325</v>
      </c>
      <c r="E863" s="47">
        <v>302880</v>
      </c>
      <c r="F863" s="46" t="s">
        <v>20564</v>
      </c>
    </row>
    <row r="864" spans="1:6" x14ac:dyDescent="0.25">
      <c r="A864" s="46" t="s">
        <v>1498</v>
      </c>
      <c r="B864" s="46" t="s">
        <v>1137</v>
      </c>
      <c r="C864" s="46" t="s">
        <v>1499</v>
      </c>
      <c r="D864" s="46" t="s">
        <v>18466</v>
      </c>
      <c r="E864" s="47">
        <v>7113616</v>
      </c>
      <c r="F864" s="46" t="s">
        <v>20564</v>
      </c>
    </row>
    <row r="865" spans="1:6" x14ac:dyDescent="0.25">
      <c r="A865" s="46" t="s">
        <v>1500</v>
      </c>
      <c r="B865" s="46" t="s">
        <v>1137</v>
      </c>
      <c r="C865" s="46" t="s">
        <v>1501</v>
      </c>
      <c r="D865" s="46" t="s">
        <v>18467</v>
      </c>
      <c r="E865" s="47">
        <v>2036858</v>
      </c>
      <c r="F865" s="46" t="s">
        <v>20564</v>
      </c>
    </row>
    <row r="866" spans="1:6" x14ac:dyDescent="0.25">
      <c r="A866" s="46" t="s">
        <v>1502</v>
      </c>
      <c r="B866" s="46" t="s">
        <v>1137</v>
      </c>
      <c r="C866" s="46" t="s">
        <v>1503</v>
      </c>
      <c r="D866" s="46" t="s">
        <v>18468</v>
      </c>
      <c r="E866" s="47">
        <v>45771</v>
      </c>
      <c r="F866" s="46" t="s">
        <v>20564</v>
      </c>
    </row>
    <row r="867" spans="1:6" x14ac:dyDescent="0.25">
      <c r="A867" s="46" t="s">
        <v>1504</v>
      </c>
      <c r="B867" s="46" t="s">
        <v>1137</v>
      </c>
      <c r="C867" s="46" t="s">
        <v>1505</v>
      </c>
      <c r="D867" s="46" t="s">
        <v>18469</v>
      </c>
      <c r="E867" s="47">
        <v>1351070</v>
      </c>
      <c r="F867" s="46" t="s">
        <v>20564</v>
      </c>
    </row>
    <row r="868" spans="1:6" x14ac:dyDescent="0.25">
      <c r="A868" s="46" t="s">
        <v>1506</v>
      </c>
      <c r="B868" s="46" t="s">
        <v>1137</v>
      </c>
      <c r="C868" s="46" t="s">
        <v>1507</v>
      </c>
      <c r="D868" s="46" t="s">
        <v>18470</v>
      </c>
      <c r="E868" s="47">
        <v>283713</v>
      </c>
      <c r="F868" s="46" t="s">
        <v>20564</v>
      </c>
    </row>
    <row r="869" spans="1:6" x14ac:dyDescent="0.25">
      <c r="A869" s="46" t="s">
        <v>1508</v>
      </c>
      <c r="B869" s="46" t="s">
        <v>1137</v>
      </c>
      <c r="C869" s="46" t="s">
        <v>1509</v>
      </c>
      <c r="D869" s="46" t="s">
        <v>18471</v>
      </c>
      <c r="E869" s="47">
        <v>839903</v>
      </c>
      <c r="F869" s="46" t="s">
        <v>20564</v>
      </c>
    </row>
    <row r="870" spans="1:6" x14ac:dyDescent="0.25">
      <c r="A870" s="46" t="s">
        <v>1510</v>
      </c>
      <c r="B870" s="46" t="s">
        <v>1137</v>
      </c>
      <c r="C870" s="46" t="s">
        <v>1467</v>
      </c>
      <c r="D870" s="46" t="s">
        <v>18472</v>
      </c>
      <c r="E870" s="47">
        <v>104585</v>
      </c>
      <c r="F870" s="46" t="s">
        <v>20564</v>
      </c>
    </row>
    <row r="871" spans="1:6" x14ac:dyDescent="0.25">
      <c r="A871" s="46" t="s">
        <v>1511</v>
      </c>
      <c r="B871" s="46" t="s">
        <v>1137</v>
      </c>
      <c r="C871" s="46" t="s">
        <v>1512</v>
      </c>
      <c r="D871" s="46" t="s">
        <v>18473</v>
      </c>
      <c r="E871" s="47">
        <v>146364</v>
      </c>
      <c r="F871" s="46" t="s">
        <v>20564</v>
      </c>
    </row>
    <row r="872" spans="1:6" x14ac:dyDescent="0.25">
      <c r="A872" s="46" t="s">
        <v>1513</v>
      </c>
      <c r="B872" s="46" t="s">
        <v>1137</v>
      </c>
      <c r="C872" s="46" t="s">
        <v>1514</v>
      </c>
      <c r="D872" s="46" t="s">
        <v>18474</v>
      </c>
      <c r="E872" s="47">
        <v>154275</v>
      </c>
      <c r="F872" s="46" t="s">
        <v>20564</v>
      </c>
    </row>
    <row r="873" spans="1:6" x14ac:dyDescent="0.25">
      <c r="A873" s="46" t="s">
        <v>1515</v>
      </c>
      <c r="B873" s="46" t="s">
        <v>1137</v>
      </c>
      <c r="C873" s="46" t="s">
        <v>1516</v>
      </c>
      <c r="D873" s="46" t="s">
        <v>18475</v>
      </c>
      <c r="E873" s="47">
        <v>155674</v>
      </c>
      <c r="F873" s="46" t="s">
        <v>20564</v>
      </c>
    </row>
    <row r="874" spans="1:6" x14ac:dyDescent="0.25">
      <c r="A874" s="46" t="s">
        <v>1517</v>
      </c>
      <c r="B874" s="46" t="s">
        <v>1137</v>
      </c>
      <c r="C874" s="46" t="s">
        <v>1518</v>
      </c>
      <c r="D874" s="46" t="s">
        <v>18476</v>
      </c>
      <c r="E874" s="47">
        <v>60416</v>
      </c>
      <c r="F874" s="46" t="s">
        <v>20564</v>
      </c>
    </row>
    <row r="875" spans="1:6" x14ac:dyDescent="0.25">
      <c r="A875" s="46" t="s">
        <v>1519</v>
      </c>
      <c r="B875" s="46" t="s">
        <v>1137</v>
      </c>
      <c r="C875" s="46" t="s">
        <v>1520</v>
      </c>
      <c r="D875" s="46" t="s">
        <v>18477</v>
      </c>
      <c r="E875" s="47">
        <v>37619</v>
      </c>
      <c r="F875" s="46" t="s">
        <v>20564</v>
      </c>
    </row>
    <row r="876" spans="1:6" x14ac:dyDescent="0.25">
      <c r="A876" s="46" t="s">
        <v>1521</v>
      </c>
      <c r="B876" s="46" t="s">
        <v>1137</v>
      </c>
      <c r="C876" s="46" t="s">
        <v>1522</v>
      </c>
      <c r="D876" s="46" t="s">
        <v>18478</v>
      </c>
      <c r="E876" s="47">
        <v>32714</v>
      </c>
      <c r="F876" s="46" t="s">
        <v>20564</v>
      </c>
    </row>
    <row r="877" spans="1:6" x14ac:dyDescent="0.25">
      <c r="A877" s="46" t="s">
        <v>1523</v>
      </c>
      <c r="B877" s="46" t="s">
        <v>1137</v>
      </c>
      <c r="C877" s="46" t="s">
        <v>1524</v>
      </c>
      <c r="D877" s="46" t="s">
        <v>18479</v>
      </c>
      <c r="E877" s="47">
        <v>108555</v>
      </c>
      <c r="F877" s="46" t="s">
        <v>20564</v>
      </c>
    </row>
    <row r="878" spans="1:6" x14ac:dyDescent="0.25">
      <c r="A878" s="46" t="s">
        <v>1525</v>
      </c>
      <c r="B878" s="46" t="s">
        <v>1137</v>
      </c>
      <c r="C878" s="46" t="s">
        <v>1526</v>
      </c>
      <c r="D878" s="46" t="s">
        <v>18480</v>
      </c>
      <c r="E878" s="47">
        <v>331879</v>
      </c>
      <c r="F878" s="46" t="s">
        <v>20564</v>
      </c>
    </row>
    <row r="879" spans="1:6" x14ac:dyDescent="0.25">
      <c r="A879" s="46" t="s">
        <v>1527</v>
      </c>
      <c r="B879" s="46" t="s">
        <v>1137</v>
      </c>
      <c r="C879" s="46" t="s">
        <v>1528</v>
      </c>
      <c r="D879" s="46" t="s">
        <v>18481</v>
      </c>
      <c r="E879" s="47">
        <v>524655</v>
      </c>
      <c r="F879" s="46" t="s">
        <v>20564</v>
      </c>
    </row>
    <row r="880" spans="1:6" x14ac:dyDescent="0.25">
      <c r="A880" s="46" t="s">
        <v>1529</v>
      </c>
      <c r="B880" s="46" t="s">
        <v>1137</v>
      </c>
      <c r="C880" s="46" t="s">
        <v>1530</v>
      </c>
      <c r="D880" s="46" t="s">
        <v>18482</v>
      </c>
      <c r="E880" s="47">
        <v>100931</v>
      </c>
      <c r="F880" s="46" t="s">
        <v>20564</v>
      </c>
    </row>
    <row r="881" spans="1:6" x14ac:dyDescent="0.25">
      <c r="A881" s="46" t="s">
        <v>1531</v>
      </c>
      <c r="B881" s="46" t="s">
        <v>1137</v>
      </c>
      <c r="C881" s="46" t="s">
        <v>1532</v>
      </c>
      <c r="D881" s="46" t="s">
        <v>18483</v>
      </c>
      <c r="E881" s="47">
        <v>88925</v>
      </c>
      <c r="F881" s="46" t="s">
        <v>20564</v>
      </c>
    </row>
    <row r="882" spans="1:6" x14ac:dyDescent="0.25">
      <c r="A882" s="46" t="s">
        <v>1533</v>
      </c>
      <c r="B882" s="46" t="s">
        <v>1137</v>
      </c>
      <c r="C882" s="46" t="s">
        <v>1534</v>
      </c>
      <c r="D882" s="46" t="s">
        <v>18484</v>
      </c>
      <c r="E882" s="47">
        <v>89164</v>
      </c>
      <c r="F882" s="46" t="s">
        <v>20564</v>
      </c>
    </row>
    <row r="883" spans="1:6" x14ac:dyDescent="0.25">
      <c r="A883" s="46" t="s">
        <v>1535</v>
      </c>
      <c r="B883" s="46" t="s">
        <v>1137</v>
      </c>
      <c r="C883" s="46" t="s">
        <v>1536</v>
      </c>
      <c r="D883" s="46" t="s">
        <v>18485</v>
      </c>
      <c r="E883" s="47">
        <v>100518</v>
      </c>
      <c r="F883" s="46" t="s">
        <v>20564</v>
      </c>
    </row>
    <row r="884" spans="1:6" x14ac:dyDescent="0.25">
      <c r="A884" s="46" t="s">
        <v>1537</v>
      </c>
      <c r="B884" s="46" t="s">
        <v>1137</v>
      </c>
      <c r="C884" s="46" t="s">
        <v>1538</v>
      </c>
      <c r="D884" s="46" t="s">
        <v>18486</v>
      </c>
      <c r="E884" s="47">
        <v>49740</v>
      </c>
      <c r="F884" s="46" t="s">
        <v>20564</v>
      </c>
    </row>
    <row r="885" spans="1:6" x14ac:dyDescent="0.25">
      <c r="A885" s="46" t="s">
        <v>1539</v>
      </c>
      <c r="B885" s="46" t="s">
        <v>1137</v>
      </c>
      <c r="C885" s="46" t="s">
        <v>1540</v>
      </c>
      <c r="D885" s="46" t="s">
        <v>18487</v>
      </c>
      <c r="E885" s="47">
        <v>60928</v>
      </c>
      <c r="F885" s="46" t="s">
        <v>20564</v>
      </c>
    </row>
    <row r="886" spans="1:6" x14ac:dyDescent="0.25">
      <c r="A886" s="46" t="s">
        <v>1541</v>
      </c>
      <c r="B886" s="46" t="s">
        <v>1137</v>
      </c>
      <c r="C886" s="46" t="s">
        <v>1542</v>
      </c>
      <c r="D886" s="46" t="s">
        <v>18488</v>
      </c>
      <c r="E886" s="47">
        <v>196120</v>
      </c>
      <c r="F886" s="46" t="s">
        <v>20564</v>
      </c>
    </row>
    <row r="887" spans="1:6" x14ac:dyDescent="0.25">
      <c r="A887" s="46" t="s">
        <v>1543</v>
      </c>
      <c r="B887" s="46" t="s">
        <v>1137</v>
      </c>
      <c r="C887" s="46" t="s">
        <v>1544</v>
      </c>
      <c r="D887" s="46" t="s">
        <v>18489</v>
      </c>
      <c r="E887" s="47">
        <v>24764</v>
      </c>
      <c r="F887" s="46" t="s">
        <v>20564</v>
      </c>
    </row>
    <row r="888" spans="1:6" x14ac:dyDescent="0.25">
      <c r="A888" s="46" t="s">
        <v>1545</v>
      </c>
      <c r="B888" s="46" t="s">
        <v>1137</v>
      </c>
      <c r="C888" s="46" t="s">
        <v>1546</v>
      </c>
      <c r="D888" s="46" t="s">
        <v>18490</v>
      </c>
      <c r="E888" s="47">
        <v>174084</v>
      </c>
      <c r="F888" s="46" t="s">
        <v>20564</v>
      </c>
    </row>
    <row r="889" spans="1:6" x14ac:dyDescent="0.25">
      <c r="A889" s="46" t="s">
        <v>1547</v>
      </c>
      <c r="B889" s="46" t="s">
        <v>1137</v>
      </c>
      <c r="C889" s="46" t="s">
        <v>1548</v>
      </c>
      <c r="D889" s="46" t="s">
        <v>18491</v>
      </c>
      <c r="E889" s="47">
        <v>110996</v>
      </c>
      <c r="F889" s="46" t="s">
        <v>20564</v>
      </c>
    </row>
    <row r="890" spans="1:6" x14ac:dyDescent="0.25">
      <c r="A890" s="46" t="s">
        <v>1549</v>
      </c>
      <c r="B890" s="46" t="s">
        <v>1137</v>
      </c>
      <c r="C890" s="46" t="s">
        <v>1550</v>
      </c>
      <c r="D890" s="46" t="s">
        <v>18492</v>
      </c>
      <c r="E890" s="47">
        <v>115739</v>
      </c>
      <c r="F890" s="46" t="s">
        <v>20564</v>
      </c>
    </row>
    <row r="891" spans="1:6" x14ac:dyDescent="0.25">
      <c r="A891" s="46" t="s">
        <v>1551</v>
      </c>
      <c r="B891" s="46" t="s">
        <v>1137</v>
      </c>
      <c r="C891" s="46" t="s">
        <v>1552</v>
      </c>
      <c r="D891" s="46" t="s">
        <v>18493</v>
      </c>
      <c r="E891" s="47">
        <v>43578</v>
      </c>
      <c r="F891" s="46" t="s">
        <v>20564</v>
      </c>
    </row>
    <row r="892" spans="1:6" x14ac:dyDescent="0.25">
      <c r="A892" s="46" t="s">
        <v>1553</v>
      </c>
      <c r="B892" s="46" t="s">
        <v>1137</v>
      </c>
      <c r="C892" s="46" t="s">
        <v>1554</v>
      </c>
      <c r="D892" s="46" t="s">
        <v>18494</v>
      </c>
      <c r="E892" s="47">
        <v>61396</v>
      </c>
      <c r="F892" s="46" t="s">
        <v>20564</v>
      </c>
    </row>
    <row r="893" spans="1:6" x14ac:dyDescent="0.25">
      <c r="A893" s="46" t="s">
        <v>1555</v>
      </c>
      <c r="B893" s="46" t="s">
        <v>1137</v>
      </c>
      <c r="C893" s="46" t="s">
        <v>1556</v>
      </c>
      <c r="D893" s="46" t="s">
        <v>18495</v>
      </c>
      <c r="E893" s="47">
        <v>170210</v>
      </c>
      <c r="F893" s="46" t="s">
        <v>20564</v>
      </c>
    </row>
    <row r="894" spans="1:6" x14ac:dyDescent="0.25">
      <c r="A894" s="46" t="s">
        <v>1557</v>
      </c>
      <c r="B894" s="46" t="s">
        <v>1137</v>
      </c>
      <c r="C894" s="46" t="s">
        <v>1558</v>
      </c>
      <c r="D894" s="46" t="s">
        <v>18496</v>
      </c>
      <c r="E894" s="47">
        <v>77295</v>
      </c>
      <c r="F894" s="46" t="s">
        <v>20564</v>
      </c>
    </row>
    <row r="895" spans="1:6" x14ac:dyDescent="0.25">
      <c r="A895" s="46" t="s">
        <v>1559</v>
      </c>
      <c r="B895" s="46" t="s">
        <v>1137</v>
      </c>
      <c r="C895" s="46" t="s">
        <v>1560</v>
      </c>
      <c r="D895" s="46" t="s">
        <v>18497</v>
      </c>
      <c r="E895" s="47">
        <v>87090</v>
      </c>
      <c r="F895" s="46" t="s">
        <v>20564</v>
      </c>
    </row>
    <row r="896" spans="1:6" x14ac:dyDescent="0.25">
      <c r="A896" s="46" t="s">
        <v>1561</v>
      </c>
      <c r="B896" s="46" t="s">
        <v>1137</v>
      </c>
      <c r="C896" s="46" t="s">
        <v>576</v>
      </c>
      <c r="D896" s="46" t="s">
        <v>18498</v>
      </c>
      <c r="E896" s="47">
        <v>187222</v>
      </c>
      <c r="F896" s="46" t="s">
        <v>20564</v>
      </c>
    </row>
    <row r="897" spans="1:6" x14ac:dyDescent="0.25">
      <c r="A897" s="46" t="s">
        <v>1562</v>
      </c>
      <c r="B897" s="46" t="s">
        <v>1137</v>
      </c>
      <c r="C897" s="46" t="s">
        <v>1563</v>
      </c>
      <c r="D897" s="46" t="s">
        <v>18499</v>
      </c>
      <c r="E897" s="47">
        <v>184858</v>
      </c>
      <c r="F897" s="46" t="s">
        <v>20564</v>
      </c>
    </row>
    <row r="898" spans="1:6" x14ac:dyDescent="0.25">
      <c r="A898" s="46" t="s">
        <v>1564</v>
      </c>
      <c r="B898" s="46" t="s">
        <v>1137</v>
      </c>
      <c r="C898" s="46" t="s">
        <v>1565</v>
      </c>
      <c r="D898" s="46" t="s">
        <v>18500</v>
      </c>
      <c r="E898" s="47">
        <v>538846</v>
      </c>
      <c r="F898" s="46" t="s">
        <v>20564</v>
      </c>
    </row>
    <row r="899" spans="1:6" x14ac:dyDescent="0.25">
      <c r="A899" s="46" t="s">
        <v>1566</v>
      </c>
      <c r="B899" s="46" t="s">
        <v>1137</v>
      </c>
      <c r="C899" s="46" t="s">
        <v>1567</v>
      </c>
      <c r="D899" s="46" t="s">
        <v>18501</v>
      </c>
      <c r="E899" s="47">
        <v>72983</v>
      </c>
      <c r="F899" s="46" t="s">
        <v>20564</v>
      </c>
    </row>
    <row r="900" spans="1:6" x14ac:dyDescent="0.25">
      <c r="A900" s="46" t="s">
        <v>1568</v>
      </c>
      <c r="B900" s="46" t="s">
        <v>1137</v>
      </c>
      <c r="C900" s="46" t="s">
        <v>1569</v>
      </c>
      <c r="D900" s="46" t="s">
        <v>18502</v>
      </c>
      <c r="E900" s="47">
        <v>287088</v>
      </c>
      <c r="F900" s="46" t="s">
        <v>20564</v>
      </c>
    </row>
    <row r="901" spans="1:6" x14ac:dyDescent="0.25">
      <c r="A901" s="46" t="s">
        <v>1570</v>
      </c>
      <c r="B901" s="46" t="s">
        <v>1137</v>
      </c>
      <c r="C901" s="46" t="s">
        <v>1571</v>
      </c>
      <c r="D901" s="46" t="s">
        <v>18503</v>
      </c>
      <c r="E901" s="47">
        <v>295275</v>
      </c>
      <c r="F901" s="46" t="s">
        <v>20564</v>
      </c>
    </row>
    <row r="902" spans="1:6" x14ac:dyDescent="0.25">
      <c r="A902" s="46" t="s">
        <v>1572</v>
      </c>
      <c r="B902" s="46" t="s">
        <v>1137</v>
      </c>
      <c r="C902" s="46" t="s">
        <v>1573</v>
      </c>
      <c r="D902" s="46" t="s">
        <v>18504</v>
      </c>
      <c r="E902" s="47">
        <v>100995</v>
      </c>
      <c r="F902" s="46" t="s">
        <v>20564</v>
      </c>
    </row>
    <row r="903" spans="1:6" x14ac:dyDescent="0.25">
      <c r="A903" s="46" t="s">
        <v>1574</v>
      </c>
      <c r="B903" s="46" t="s">
        <v>1137</v>
      </c>
      <c r="C903" s="46" t="s">
        <v>1575</v>
      </c>
      <c r="D903" s="46" t="s">
        <v>18505</v>
      </c>
      <c r="E903" s="47">
        <v>44874</v>
      </c>
      <c r="F903" s="46" t="s">
        <v>20564</v>
      </c>
    </row>
    <row r="904" spans="1:6" x14ac:dyDescent="0.25">
      <c r="A904" s="46" t="s">
        <v>1576</v>
      </c>
      <c r="B904" s="46" t="s">
        <v>1137</v>
      </c>
      <c r="C904" s="46" t="s">
        <v>1577</v>
      </c>
      <c r="D904" s="46" t="s">
        <v>18506</v>
      </c>
      <c r="E904" s="47">
        <v>431973</v>
      </c>
      <c r="F904" s="46" t="s">
        <v>20564</v>
      </c>
    </row>
    <row r="905" spans="1:6" x14ac:dyDescent="0.25">
      <c r="A905" s="46" t="s">
        <v>1578</v>
      </c>
      <c r="B905" s="46" t="s">
        <v>1137</v>
      </c>
      <c r="C905" s="46" t="s">
        <v>1579</v>
      </c>
      <c r="D905" s="46" t="s">
        <v>18507</v>
      </c>
      <c r="E905" s="47">
        <v>29095</v>
      </c>
      <c r="F905" s="46" t="s">
        <v>20564</v>
      </c>
    </row>
    <row r="906" spans="1:6" x14ac:dyDescent="0.25">
      <c r="A906" s="46" t="s">
        <v>1580</v>
      </c>
      <c r="B906" s="46" t="s">
        <v>1137</v>
      </c>
      <c r="C906" s="46" t="s">
        <v>1581</v>
      </c>
      <c r="D906" s="46" t="s">
        <v>18508</v>
      </c>
      <c r="E906" s="47">
        <v>26606</v>
      </c>
      <c r="F906" s="46" t="s">
        <v>20564</v>
      </c>
    </row>
    <row r="907" spans="1:6" x14ac:dyDescent="0.25">
      <c r="A907" s="46" t="s">
        <v>1582</v>
      </c>
      <c r="B907" s="46" t="s">
        <v>1137</v>
      </c>
      <c r="C907" s="46" t="s">
        <v>1583</v>
      </c>
      <c r="D907" s="46" t="s">
        <v>18509</v>
      </c>
      <c r="E907" s="47">
        <v>118121</v>
      </c>
      <c r="F907" s="46" t="s">
        <v>20564</v>
      </c>
    </row>
    <row r="908" spans="1:6" x14ac:dyDescent="0.25">
      <c r="A908" s="46" t="s">
        <v>1584</v>
      </c>
      <c r="B908" s="46" t="s">
        <v>1137</v>
      </c>
      <c r="C908" s="46" t="s">
        <v>1585</v>
      </c>
      <c r="D908" s="46" t="s">
        <v>18510</v>
      </c>
      <c r="E908" s="47">
        <v>1215329</v>
      </c>
      <c r="F908" s="46" t="s">
        <v>20564</v>
      </c>
    </row>
    <row r="909" spans="1:6" x14ac:dyDescent="0.25">
      <c r="A909" s="46" t="s">
        <v>1586</v>
      </c>
      <c r="B909" s="46" t="s">
        <v>1137</v>
      </c>
      <c r="C909" s="46" t="s">
        <v>1587</v>
      </c>
      <c r="D909" s="46" t="s">
        <v>18511</v>
      </c>
      <c r="E909" s="47">
        <v>37502</v>
      </c>
      <c r="F909" s="46" t="s">
        <v>20564</v>
      </c>
    </row>
    <row r="910" spans="1:6" x14ac:dyDescent="0.25">
      <c r="A910" s="46" t="s">
        <v>1588</v>
      </c>
      <c r="B910" s="46" t="s">
        <v>1137</v>
      </c>
      <c r="C910" s="46" t="s">
        <v>1589</v>
      </c>
      <c r="D910" s="46" t="s">
        <v>18512</v>
      </c>
      <c r="E910" s="47">
        <v>204185</v>
      </c>
      <c r="F910" s="46" t="s">
        <v>20564</v>
      </c>
    </row>
    <row r="911" spans="1:6" x14ac:dyDescent="0.25">
      <c r="A911" s="46" t="s">
        <v>1590</v>
      </c>
      <c r="B911" s="46" t="s">
        <v>1137</v>
      </c>
      <c r="C911" s="46" t="s">
        <v>1591</v>
      </c>
      <c r="D911" s="46" t="s">
        <v>18513</v>
      </c>
      <c r="E911" s="47">
        <v>53913</v>
      </c>
      <c r="F911" s="46" t="s">
        <v>20564</v>
      </c>
    </row>
    <row r="912" spans="1:6" x14ac:dyDescent="0.25">
      <c r="A912" s="46" t="s">
        <v>1592</v>
      </c>
      <c r="B912" s="46" t="s">
        <v>1137</v>
      </c>
      <c r="C912" s="46" t="s">
        <v>1593</v>
      </c>
      <c r="D912" s="46" t="s">
        <v>18514</v>
      </c>
      <c r="E912" s="47">
        <v>88862</v>
      </c>
      <c r="F912" s="46" t="s">
        <v>20564</v>
      </c>
    </row>
    <row r="913" spans="1:6" x14ac:dyDescent="0.25">
      <c r="A913" s="46" t="s">
        <v>1594</v>
      </c>
      <c r="B913" s="46" t="s">
        <v>1137</v>
      </c>
      <c r="C913" s="46" t="s">
        <v>1595</v>
      </c>
      <c r="D913" s="46" t="s">
        <v>18515</v>
      </c>
      <c r="E913" s="47">
        <v>108149</v>
      </c>
      <c r="F913" s="46" t="s">
        <v>20564</v>
      </c>
    </row>
    <row r="914" spans="1:6" x14ac:dyDescent="0.25">
      <c r="A914" s="46" t="s">
        <v>1596</v>
      </c>
      <c r="B914" s="46" t="s">
        <v>1137</v>
      </c>
      <c r="C914" s="46" t="s">
        <v>1597</v>
      </c>
      <c r="D914" s="46" t="s">
        <v>18516</v>
      </c>
      <c r="E914" s="47">
        <v>130697</v>
      </c>
      <c r="F914" s="46" t="s">
        <v>20564</v>
      </c>
    </row>
    <row r="915" spans="1:6" x14ac:dyDescent="0.25">
      <c r="A915" s="46" t="s">
        <v>1598</v>
      </c>
      <c r="B915" s="46" t="s">
        <v>1137</v>
      </c>
      <c r="C915" s="46" t="s">
        <v>1599</v>
      </c>
      <c r="D915" s="46" t="s">
        <v>18517</v>
      </c>
      <c r="E915" s="47">
        <v>37300</v>
      </c>
      <c r="F915" s="46" t="s">
        <v>20564</v>
      </c>
    </row>
    <row r="916" spans="1:6" x14ac:dyDescent="0.25">
      <c r="A916" s="46" t="s">
        <v>1600</v>
      </c>
      <c r="B916" s="46" t="s">
        <v>1137</v>
      </c>
      <c r="C916" s="46" t="s">
        <v>1601</v>
      </c>
      <c r="D916" s="46" t="s">
        <v>18518</v>
      </c>
      <c r="E916" s="47">
        <v>116913</v>
      </c>
      <c r="F916" s="46" t="s">
        <v>20564</v>
      </c>
    </row>
    <row r="917" spans="1:6" x14ac:dyDescent="0.25">
      <c r="A917" s="46" t="s">
        <v>1602</v>
      </c>
      <c r="B917" s="46" t="s">
        <v>1137</v>
      </c>
      <c r="C917" s="46" t="s">
        <v>1603</v>
      </c>
      <c r="D917" s="46" t="s">
        <v>18519</v>
      </c>
      <c r="E917" s="47">
        <v>327372</v>
      </c>
      <c r="F917" s="46" t="s">
        <v>20564</v>
      </c>
    </row>
    <row r="918" spans="1:6" x14ac:dyDescent="0.25">
      <c r="A918" s="46" t="s">
        <v>1604</v>
      </c>
      <c r="B918" s="46" t="s">
        <v>1137</v>
      </c>
      <c r="C918" s="46" t="s">
        <v>1605</v>
      </c>
      <c r="D918" s="46" t="s">
        <v>18520</v>
      </c>
      <c r="E918" s="47">
        <v>642666</v>
      </c>
      <c r="F918" s="46" t="s">
        <v>20564</v>
      </c>
    </row>
    <row r="919" spans="1:6" x14ac:dyDescent="0.25">
      <c r="A919" s="46" t="s">
        <v>1606</v>
      </c>
      <c r="B919" s="46" t="s">
        <v>1137</v>
      </c>
      <c r="C919" s="46" t="s">
        <v>1607</v>
      </c>
      <c r="D919" s="46" t="s">
        <v>18521</v>
      </c>
      <c r="E919" s="47">
        <v>172416</v>
      </c>
      <c r="F919" s="46" t="s">
        <v>20564</v>
      </c>
    </row>
    <row r="920" spans="1:6" x14ac:dyDescent="0.25">
      <c r="A920" s="46" t="s">
        <v>1608</v>
      </c>
      <c r="B920" s="46" t="s">
        <v>1137</v>
      </c>
      <c r="C920" s="46" t="s">
        <v>1609</v>
      </c>
      <c r="D920" s="46" t="s">
        <v>18522</v>
      </c>
      <c r="E920" s="47">
        <v>38826</v>
      </c>
      <c r="F920" s="46" t="s">
        <v>20564</v>
      </c>
    </row>
    <row r="921" spans="1:6" x14ac:dyDescent="0.25">
      <c r="A921" s="46" t="s">
        <v>1610</v>
      </c>
      <c r="B921" s="46" t="s">
        <v>1137</v>
      </c>
      <c r="C921" s="46" t="s">
        <v>1611</v>
      </c>
      <c r="D921" s="46" t="s">
        <v>18523</v>
      </c>
      <c r="E921" s="47">
        <v>210487</v>
      </c>
      <c r="F921" s="46" t="s">
        <v>20564</v>
      </c>
    </row>
    <row r="922" spans="1:6" x14ac:dyDescent="0.25">
      <c r="A922" s="46" t="s">
        <v>1612</v>
      </c>
      <c r="B922" s="46" t="s">
        <v>1137</v>
      </c>
      <c r="C922" s="46" t="s">
        <v>1613</v>
      </c>
      <c r="D922" s="46" t="s">
        <v>18524</v>
      </c>
      <c r="E922" s="47">
        <v>148948</v>
      </c>
      <c r="F922" s="46" t="s">
        <v>20564</v>
      </c>
    </row>
    <row r="923" spans="1:6" x14ac:dyDescent="0.25">
      <c r="A923" s="46" t="s">
        <v>1614</v>
      </c>
      <c r="B923" s="46" t="s">
        <v>1137</v>
      </c>
      <c r="C923" s="46" t="s">
        <v>1615</v>
      </c>
      <c r="D923" s="46" t="s">
        <v>18525</v>
      </c>
      <c r="E923" s="47">
        <v>50045</v>
      </c>
      <c r="F923" s="46" t="s">
        <v>20564</v>
      </c>
    </row>
    <row r="924" spans="1:6" x14ac:dyDescent="0.25">
      <c r="A924" s="46" t="s">
        <v>1616</v>
      </c>
      <c r="B924" s="46" t="s">
        <v>1137</v>
      </c>
      <c r="C924" s="46" t="s">
        <v>1617</v>
      </c>
      <c r="D924" s="46" t="s">
        <v>18526</v>
      </c>
      <c r="E924" s="47">
        <v>243863</v>
      </c>
      <c r="F924" s="46" t="s">
        <v>20564</v>
      </c>
    </row>
    <row r="925" spans="1:6" x14ac:dyDescent="0.25">
      <c r="A925" s="46" t="s">
        <v>1618</v>
      </c>
      <c r="B925" s="46" t="s">
        <v>1137</v>
      </c>
      <c r="C925" s="46" t="s">
        <v>1619</v>
      </c>
      <c r="D925" s="46" t="s">
        <v>18527</v>
      </c>
      <c r="E925" s="47">
        <v>153268</v>
      </c>
      <c r="F925" s="46" t="s">
        <v>20564</v>
      </c>
    </row>
    <row r="926" spans="1:6" x14ac:dyDescent="0.25">
      <c r="A926" s="46" t="s">
        <v>1620</v>
      </c>
      <c r="B926" s="46" t="s">
        <v>1137</v>
      </c>
      <c r="C926" s="46" t="s">
        <v>1621</v>
      </c>
      <c r="D926" s="46" t="s">
        <v>18528</v>
      </c>
      <c r="E926" s="47">
        <v>246884</v>
      </c>
      <c r="F926" s="46" t="s">
        <v>20564</v>
      </c>
    </row>
    <row r="927" spans="1:6" x14ac:dyDescent="0.25">
      <c r="A927" s="46" t="s">
        <v>1622</v>
      </c>
      <c r="B927" s="46" t="s">
        <v>1137</v>
      </c>
      <c r="C927" s="46" t="s">
        <v>1623</v>
      </c>
      <c r="D927" s="46" t="s">
        <v>18529</v>
      </c>
      <c r="E927" s="47">
        <v>43615</v>
      </c>
      <c r="F927" s="46" t="s">
        <v>20564</v>
      </c>
    </row>
    <row r="928" spans="1:6" x14ac:dyDescent="0.25">
      <c r="A928" s="46" t="s">
        <v>1624</v>
      </c>
      <c r="B928" s="46" t="s">
        <v>1137</v>
      </c>
      <c r="C928" s="46" t="s">
        <v>1625</v>
      </c>
      <c r="D928" s="46" t="s">
        <v>18530</v>
      </c>
      <c r="E928" s="47">
        <v>57380</v>
      </c>
      <c r="F928" s="46" t="s">
        <v>20564</v>
      </c>
    </row>
    <row r="929" spans="1:6" x14ac:dyDescent="0.25">
      <c r="A929" s="46" t="s">
        <v>1626</v>
      </c>
      <c r="B929" s="46" t="s">
        <v>1137</v>
      </c>
      <c r="C929" s="46" t="s">
        <v>1627</v>
      </c>
      <c r="D929" s="46" t="s">
        <v>18531</v>
      </c>
      <c r="E929" s="47">
        <v>33035</v>
      </c>
      <c r="F929" s="46" t="s">
        <v>20564</v>
      </c>
    </row>
    <row r="930" spans="1:6" x14ac:dyDescent="0.25">
      <c r="A930" s="46" t="s">
        <v>1628</v>
      </c>
      <c r="B930" s="46" t="s">
        <v>1137</v>
      </c>
      <c r="C930" s="46" t="s">
        <v>1629</v>
      </c>
      <c r="D930" s="46" t="s">
        <v>18532</v>
      </c>
      <c r="E930" s="47">
        <v>109589</v>
      </c>
      <c r="F930" s="46" t="s">
        <v>20564</v>
      </c>
    </row>
    <row r="931" spans="1:6" x14ac:dyDescent="0.25">
      <c r="A931" s="46" t="s">
        <v>1630</v>
      </c>
      <c r="B931" s="46" t="s">
        <v>1137</v>
      </c>
      <c r="C931" s="46" t="s">
        <v>330</v>
      </c>
      <c r="D931" s="46" t="s">
        <v>18533</v>
      </c>
      <c r="E931" s="47">
        <v>75066</v>
      </c>
      <c r="F931" s="46" t="s">
        <v>20564</v>
      </c>
    </row>
    <row r="932" spans="1:6" x14ac:dyDescent="0.25">
      <c r="A932" s="46" t="s">
        <v>1631</v>
      </c>
      <c r="B932" s="46" t="s">
        <v>1137</v>
      </c>
      <c r="C932" s="46" t="s">
        <v>1632</v>
      </c>
      <c r="D932" s="46" t="s">
        <v>18534</v>
      </c>
      <c r="E932" s="47">
        <v>20389</v>
      </c>
      <c r="F932" s="46" t="s">
        <v>20564</v>
      </c>
    </row>
    <row r="933" spans="1:6" x14ac:dyDescent="0.25">
      <c r="A933" s="46" t="s">
        <v>1633</v>
      </c>
      <c r="B933" s="46" t="s">
        <v>1137</v>
      </c>
      <c r="C933" s="46" t="s">
        <v>1634</v>
      </c>
      <c r="D933" s="46" t="s">
        <v>18535</v>
      </c>
      <c r="E933" s="47">
        <v>62193</v>
      </c>
      <c r="F933" s="46" t="s">
        <v>20564</v>
      </c>
    </row>
    <row r="934" spans="1:6" x14ac:dyDescent="0.25">
      <c r="A934" s="46" t="s">
        <v>1635</v>
      </c>
      <c r="B934" s="46" t="s">
        <v>1137</v>
      </c>
      <c r="C934" s="46" t="s">
        <v>1636</v>
      </c>
      <c r="D934" s="46" t="s">
        <v>18536</v>
      </c>
      <c r="E934" s="47">
        <v>42828</v>
      </c>
      <c r="F934" s="46" t="s">
        <v>20564</v>
      </c>
    </row>
    <row r="935" spans="1:6" x14ac:dyDescent="0.25">
      <c r="A935" s="46" t="s">
        <v>1637</v>
      </c>
      <c r="B935" s="46" t="s">
        <v>1137</v>
      </c>
      <c r="C935" s="46" t="s">
        <v>1638</v>
      </c>
      <c r="D935" s="46" t="s">
        <v>18537</v>
      </c>
      <c r="E935" s="47">
        <v>82777</v>
      </c>
      <c r="F935" s="46" t="s">
        <v>20564</v>
      </c>
    </row>
    <row r="936" spans="1:6" x14ac:dyDescent="0.25">
      <c r="A936" s="46" t="s">
        <v>1639</v>
      </c>
      <c r="B936" s="46" t="s">
        <v>1137</v>
      </c>
      <c r="C936" s="46" t="s">
        <v>1640</v>
      </c>
      <c r="D936" s="46" t="s">
        <v>18538</v>
      </c>
      <c r="E936" s="47">
        <v>77363</v>
      </c>
      <c r="F936" s="46" t="s">
        <v>20564</v>
      </c>
    </row>
    <row r="937" spans="1:6" x14ac:dyDescent="0.25">
      <c r="A937" s="46" t="s">
        <v>1641</v>
      </c>
      <c r="B937" s="46" t="s">
        <v>1137</v>
      </c>
      <c r="C937" s="46" t="s">
        <v>1642</v>
      </c>
      <c r="D937" s="46" t="s">
        <v>18539</v>
      </c>
      <c r="E937" s="47">
        <v>60459</v>
      </c>
      <c r="F937" s="46" t="s">
        <v>20564</v>
      </c>
    </row>
    <row r="938" spans="1:6" x14ac:dyDescent="0.25">
      <c r="A938" s="46" t="s">
        <v>1643</v>
      </c>
      <c r="B938" s="46" t="s">
        <v>1137</v>
      </c>
      <c r="C938" s="46" t="s">
        <v>1644</v>
      </c>
      <c r="D938" s="46" t="s">
        <v>18540</v>
      </c>
      <c r="E938" s="47">
        <v>56454</v>
      </c>
      <c r="F938" s="46" t="s">
        <v>20564</v>
      </c>
    </row>
    <row r="939" spans="1:6" x14ac:dyDescent="0.25">
      <c r="A939" s="46" t="s">
        <v>1645</v>
      </c>
      <c r="B939" s="46" t="s">
        <v>1137</v>
      </c>
      <c r="C939" s="46" t="s">
        <v>1646</v>
      </c>
      <c r="D939" s="46" t="s">
        <v>18541</v>
      </c>
      <c r="E939" s="47">
        <v>57132</v>
      </c>
      <c r="F939" s="46" t="s">
        <v>20564</v>
      </c>
    </row>
    <row r="940" spans="1:6" x14ac:dyDescent="0.25">
      <c r="A940" s="46" t="s">
        <v>1647</v>
      </c>
      <c r="B940" s="46" t="s">
        <v>1137</v>
      </c>
      <c r="C940" s="46" t="s">
        <v>1648</v>
      </c>
      <c r="D940" s="46" t="s">
        <v>18542</v>
      </c>
      <c r="E940" s="47">
        <v>339575</v>
      </c>
      <c r="F940" s="46" t="s">
        <v>20564</v>
      </c>
    </row>
    <row r="941" spans="1:6" x14ac:dyDescent="0.25">
      <c r="A941" s="46" t="s">
        <v>1649</v>
      </c>
      <c r="B941" s="46" t="s">
        <v>1137</v>
      </c>
      <c r="C941" s="46" t="s">
        <v>1650</v>
      </c>
      <c r="D941" s="46" t="s">
        <v>18543</v>
      </c>
      <c r="E941" s="47">
        <v>81261</v>
      </c>
      <c r="F941" s="46" t="s">
        <v>20564</v>
      </c>
    </row>
    <row r="942" spans="1:6" x14ac:dyDescent="0.25">
      <c r="A942" s="46" t="s">
        <v>1651</v>
      </c>
      <c r="B942" s="46" t="s">
        <v>1137</v>
      </c>
      <c r="C942" s="46" t="s">
        <v>1652</v>
      </c>
      <c r="D942" s="46" t="s">
        <v>18544</v>
      </c>
      <c r="E942" s="47">
        <v>62155</v>
      </c>
      <c r="F942" s="46" t="s">
        <v>20564</v>
      </c>
    </row>
    <row r="943" spans="1:6" x14ac:dyDescent="0.25">
      <c r="A943" s="46" t="s">
        <v>1653</v>
      </c>
      <c r="B943" s="46" t="s">
        <v>1137</v>
      </c>
      <c r="C943" s="46" t="s">
        <v>1654</v>
      </c>
      <c r="D943" s="46" t="s">
        <v>18545</v>
      </c>
      <c r="E943" s="47">
        <v>52257</v>
      </c>
      <c r="F943" s="46" t="s">
        <v>20564</v>
      </c>
    </row>
    <row r="944" spans="1:6" x14ac:dyDescent="0.25">
      <c r="A944" s="46" t="s">
        <v>1655</v>
      </c>
      <c r="B944" s="46" t="s">
        <v>1137</v>
      </c>
      <c r="C944" s="46" t="s">
        <v>1656</v>
      </c>
      <c r="D944" s="46" t="s">
        <v>18546</v>
      </c>
      <c r="E944" s="47">
        <v>61381</v>
      </c>
      <c r="F944" s="46" t="s">
        <v>20564</v>
      </c>
    </row>
    <row r="945" spans="1:6" x14ac:dyDescent="0.25">
      <c r="A945" s="46" t="s">
        <v>1657</v>
      </c>
      <c r="B945" s="46" t="s">
        <v>1137</v>
      </c>
      <c r="C945" s="46" t="s">
        <v>69</v>
      </c>
      <c r="D945" s="46" t="s">
        <v>18547</v>
      </c>
      <c r="E945" s="47">
        <v>147894</v>
      </c>
      <c r="F945" s="46" t="s">
        <v>20564</v>
      </c>
    </row>
    <row r="946" spans="1:6" x14ac:dyDescent="0.25">
      <c r="A946" s="46" t="s">
        <v>1658</v>
      </c>
      <c r="B946" s="46" t="s">
        <v>1137</v>
      </c>
      <c r="C946" s="46" t="s">
        <v>1659</v>
      </c>
      <c r="D946" s="46" t="s">
        <v>18548</v>
      </c>
      <c r="E946" s="47">
        <v>58015</v>
      </c>
      <c r="F946" s="46" t="s">
        <v>20564</v>
      </c>
    </row>
    <row r="947" spans="1:6" x14ac:dyDescent="0.25">
      <c r="A947" s="46" t="s">
        <v>1660</v>
      </c>
      <c r="B947" s="46" t="s">
        <v>1137</v>
      </c>
      <c r="C947" s="46" t="s">
        <v>1661</v>
      </c>
      <c r="D947" s="46" t="s">
        <v>18549</v>
      </c>
      <c r="E947" s="47">
        <v>82184</v>
      </c>
      <c r="F947" s="46" t="s">
        <v>20564</v>
      </c>
    </row>
    <row r="948" spans="1:6" x14ac:dyDescent="0.25">
      <c r="A948" s="46" t="s">
        <v>1662</v>
      </c>
      <c r="B948" s="46" t="s">
        <v>1137</v>
      </c>
      <c r="C948" s="46" t="s">
        <v>1488</v>
      </c>
      <c r="D948" s="46" t="s">
        <v>18550</v>
      </c>
      <c r="E948" s="47">
        <v>68889</v>
      </c>
      <c r="F948" s="46" t="s">
        <v>20564</v>
      </c>
    </row>
    <row r="949" spans="1:6" x14ac:dyDescent="0.25">
      <c r="A949" s="46" t="s">
        <v>1663</v>
      </c>
      <c r="B949" s="46" t="s">
        <v>1137</v>
      </c>
      <c r="C949" s="46" t="s">
        <v>1664</v>
      </c>
      <c r="D949" s="46" t="s">
        <v>18551</v>
      </c>
      <c r="E949" s="47">
        <v>71563</v>
      </c>
      <c r="F949" s="46" t="s">
        <v>20564</v>
      </c>
    </row>
    <row r="950" spans="1:6" x14ac:dyDescent="0.25">
      <c r="A950" s="46" t="s">
        <v>1665</v>
      </c>
      <c r="B950" s="46" t="s">
        <v>1137</v>
      </c>
      <c r="C950" s="46" t="s">
        <v>1666</v>
      </c>
      <c r="D950" s="46" t="s">
        <v>18552</v>
      </c>
      <c r="E950" s="47">
        <v>45547</v>
      </c>
      <c r="F950" s="46" t="s">
        <v>20564</v>
      </c>
    </row>
    <row r="951" spans="1:6" x14ac:dyDescent="0.25">
      <c r="A951" s="46" t="s">
        <v>1667</v>
      </c>
      <c r="B951" s="46" t="s">
        <v>1137</v>
      </c>
      <c r="C951" s="46" t="s">
        <v>1668</v>
      </c>
      <c r="D951" s="46" t="s">
        <v>18553</v>
      </c>
      <c r="E951" s="47">
        <v>62597</v>
      </c>
      <c r="F951" s="46" t="s">
        <v>20564</v>
      </c>
    </row>
    <row r="952" spans="1:6" x14ac:dyDescent="0.25">
      <c r="A952" s="46" t="s">
        <v>1669</v>
      </c>
      <c r="B952" s="46" t="s">
        <v>1137</v>
      </c>
      <c r="C952" s="46" t="s">
        <v>1670</v>
      </c>
      <c r="D952" s="46" t="s">
        <v>18554</v>
      </c>
      <c r="E952" s="47">
        <v>39824</v>
      </c>
      <c r="F952" s="46" t="s">
        <v>20564</v>
      </c>
    </row>
    <row r="953" spans="1:6" x14ac:dyDescent="0.25">
      <c r="A953" s="46" t="s">
        <v>2685</v>
      </c>
      <c r="B953" s="46" t="s">
        <v>1137</v>
      </c>
      <c r="C953" s="46" t="s">
        <v>2686</v>
      </c>
      <c r="D953" s="46" t="s">
        <v>19067</v>
      </c>
      <c r="E953" s="47">
        <v>4993124</v>
      </c>
      <c r="F953" s="46" t="s">
        <v>20564</v>
      </c>
    </row>
    <row r="954" spans="1:6" x14ac:dyDescent="0.25">
      <c r="A954" s="46" t="s">
        <v>2687</v>
      </c>
      <c r="B954" s="46" t="s">
        <v>1137</v>
      </c>
      <c r="C954" s="46" t="s">
        <v>2688</v>
      </c>
      <c r="D954" s="46" t="s">
        <v>19068</v>
      </c>
      <c r="E954" s="47">
        <v>373548</v>
      </c>
      <c r="F954" s="46" t="s">
        <v>20564</v>
      </c>
    </row>
    <row r="955" spans="1:6" x14ac:dyDescent="0.25">
      <c r="A955" s="46" t="s">
        <v>2709</v>
      </c>
      <c r="B955" s="46" t="s">
        <v>1137</v>
      </c>
      <c r="C955" s="46" t="s">
        <v>2710</v>
      </c>
      <c r="D955" s="46" t="s">
        <v>19079</v>
      </c>
      <c r="E955" s="47">
        <v>567297</v>
      </c>
      <c r="F955" s="46" t="s">
        <v>20564</v>
      </c>
    </row>
    <row r="956" spans="1:6" x14ac:dyDescent="0.25">
      <c r="A956" s="46" t="s">
        <v>2711</v>
      </c>
      <c r="B956" s="46" t="s">
        <v>1137</v>
      </c>
      <c r="C956" s="46" t="s">
        <v>2712</v>
      </c>
      <c r="D956" s="46" t="s">
        <v>19080</v>
      </c>
      <c r="E956" s="47">
        <v>1451764</v>
      </c>
      <c r="F956" s="46" t="s">
        <v>20564</v>
      </c>
    </row>
    <row r="957" spans="1:6" x14ac:dyDescent="0.25">
      <c r="A957" s="46" t="s">
        <v>2737</v>
      </c>
      <c r="B957" s="46" t="s">
        <v>1137</v>
      </c>
      <c r="C957" s="46" t="s">
        <v>2738</v>
      </c>
      <c r="D957" s="46" t="s">
        <v>19093</v>
      </c>
      <c r="E957" s="47">
        <v>203973</v>
      </c>
      <c r="F957" s="46" t="s">
        <v>20564</v>
      </c>
    </row>
    <row r="958" spans="1:6" x14ac:dyDescent="0.25">
      <c r="A958" s="46" t="s">
        <v>2739</v>
      </c>
      <c r="B958" s="46" t="s">
        <v>1137</v>
      </c>
      <c r="C958" s="46" t="s">
        <v>2097</v>
      </c>
      <c r="D958" s="46" t="s">
        <v>19094</v>
      </c>
      <c r="E958" s="47">
        <v>444278</v>
      </c>
      <c r="F958" s="46" t="s">
        <v>20564</v>
      </c>
    </row>
    <row r="959" spans="1:6" x14ac:dyDescent="0.25">
      <c r="A959" s="46" t="s">
        <v>2740</v>
      </c>
      <c r="B959" s="46" t="s">
        <v>1137</v>
      </c>
      <c r="C959" s="46" t="s">
        <v>2741</v>
      </c>
      <c r="D959" s="46" t="s">
        <v>19095</v>
      </c>
      <c r="E959" s="47">
        <v>85561</v>
      </c>
      <c r="F959" s="46" t="s">
        <v>20564</v>
      </c>
    </row>
    <row r="960" spans="1:6" x14ac:dyDescent="0.25">
      <c r="A960" s="46" t="s">
        <v>2742</v>
      </c>
      <c r="B960" s="46" t="s">
        <v>1137</v>
      </c>
      <c r="C960" s="46" t="s">
        <v>2743</v>
      </c>
      <c r="D960" s="46" t="s">
        <v>19096</v>
      </c>
      <c r="E960" s="47">
        <v>96261</v>
      </c>
      <c r="F960" s="46" t="s">
        <v>20564</v>
      </c>
    </row>
    <row r="961" spans="1:6" x14ac:dyDescent="0.25">
      <c r="A961" s="46" t="s">
        <v>2752</v>
      </c>
      <c r="B961" s="46" t="s">
        <v>1137</v>
      </c>
      <c r="C961" s="46" t="s">
        <v>2753</v>
      </c>
      <c r="D961" s="46" t="s">
        <v>19101</v>
      </c>
      <c r="E961" s="47">
        <v>206855</v>
      </c>
      <c r="F961" s="46" t="s">
        <v>20564</v>
      </c>
    </row>
    <row r="962" spans="1:6" x14ac:dyDescent="0.25">
      <c r="A962" s="46" t="s">
        <v>2758</v>
      </c>
      <c r="B962" s="46" t="s">
        <v>1137</v>
      </c>
      <c r="C962" s="46" t="s">
        <v>2759</v>
      </c>
      <c r="D962" s="46" t="s">
        <v>19104</v>
      </c>
      <c r="E962" s="47">
        <v>200006</v>
      </c>
      <c r="F962" s="46" t="s">
        <v>20564</v>
      </c>
    </row>
    <row r="963" spans="1:6" x14ac:dyDescent="0.25">
      <c r="A963" s="46" t="s">
        <v>2762</v>
      </c>
      <c r="B963" s="46" t="s">
        <v>1137</v>
      </c>
      <c r="C963" s="46" t="s">
        <v>2763</v>
      </c>
      <c r="D963" s="46" t="s">
        <v>19106</v>
      </c>
      <c r="E963" s="47">
        <v>68830</v>
      </c>
      <c r="F963" s="46" t="s">
        <v>20564</v>
      </c>
    </row>
    <row r="964" spans="1:6" x14ac:dyDescent="0.25">
      <c r="A964" s="46" t="s">
        <v>2766</v>
      </c>
      <c r="B964" s="46" t="s">
        <v>1137</v>
      </c>
      <c r="C964" s="46" t="s">
        <v>2767</v>
      </c>
      <c r="D964" s="46" t="s">
        <v>19108</v>
      </c>
      <c r="E964" s="47">
        <v>77670</v>
      </c>
      <c r="F964" s="46" t="s">
        <v>20564</v>
      </c>
    </row>
    <row r="965" spans="1:6" x14ac:dyDescent="0.25">
      <c r="A965" s="46" t="s">
        <v>2768</v>
      </c>
      <c r="B965" s="46" t="s">
        <v>1137</v>
      </c>
      <c r="C965" s="46" t="s">
        <v>2769</v>
      </c>
      <c r="D965" s="46" t="s">
        <v>19109</v>
      </c>
      <c r="E965" s="47">
        <v>189379</v>
      </c>
      <c r="F965" s="46" t="s">
        <v>20564</v>
      </c>
    </row>
    <row r="966" spans="1:6" x14ac:dyDescent="0.25">
      <c r="A966" s="46" t="s">
        <v>2770</v>
      </c>
      <c r="B966" s="46" t="s">
        <v>1137</v>
      </c>
      <c r="C966" s="46" t="s">
        <v>2771</v>
      </c>
      <c r="D966" s="46" t="s">
        <v>19110</v>
      </c>
      <c r="E966" s="47">
        <v>94571</v>
      </c>
      <c r="F966" s="46" t="s">
        <v>20564</v>
      </c>
    </row>
    <row r="967" spans="1:6" x14ac:dyDescent="0.25">
      <c r="A967" s="46" t="s">
        <v>2772</v>
      </c>
      <c r="B967" s="46" t="s">
        <v>1137</v>
      </c>
      <c r="C967" s="46" t="s">
        <v>2773</v>
      </c>
      <c r="D967" s="46" t="s">
        <v>19111</v>
      </c>
      <c r="E967" s="47">
        <v>60386</v>
      </c>
      <c r="F967" s="46" t="s">
        <v>20564</v>
      </c>
    </row>
    <row r="968" spans="1:6" x14ac:dyDescent="0.25">
      <c r="A968" s="46" t="s">
        <v>2774</v>
      </c>
      <c r="B968" s="46" t="s">
        <v>1137</v>
      </c>
      <c r="C968" s="46" t="s">
        <v>2775</v>
      </c>
      <c r="D968" s="46" t="s">
        <v>19112</v>
      </c>
      <c r="E968" s="47">
        <v>271445</v>
      </c>
      <c r="F968" s="46" t="s">
        <v>20564</v>
      </c>
    </row>
    <row r="969" spans="1:6" x14ac:dyDescent="0.25">
      <c r="A969" s="46" t="s">
        <v>2776</v>
      </c>
      <c r="B969" s="46" t="s">
        <v>1137</v>
      </c>
      <c r="C969" s="46" t="s">
        <v>1950</v>
      </c>
      <c r="D969" s="46" t="s">
        <v>19113</v>
      </c>
      <c r="E969" s="47">
        <v>77375</v>
      </c>
      <c r="F969" s="46" t="s">
        <v>20564</v>
      </c>
    </row>
    <row r="970" spans="1:6" x14ac:dyDescent="0.25">
      <c r="A970" s="46" t="s">
        <v>2777</v>
      </c>
      <c r="B970" s="46" t="s">
        <v>1137</v>
      </c>
      <c r="C970" s="46" t="s">
        <v>2778</v>
      </c>
      <c r="D970" s="46" t="s">
        <v>19114</v>
      </c>
      <c r="E970" s="47">
        <v>138821</v>
      </c>
      <c r="F970" s="46" t="s">
        <v>20564</v>
      </c>
    </row>
    <row r="971" spans="1:6" x14ac:dyDescent="0.25">
      <c r="A971" s="46" t="s">
        <v>2780</v>
      </c>
      <c r="B971" s="46" t="s">
        <v>1137</v>
      </c>
      <c r="C971" s="46" t="s">
        <v>2781</v>
      </c>
      <c r="D971" s="46" t="s">
        <v>19116</v>
      </c>
      <c r="E971" s="47">
        <v>329399</v>
      </c>
      <c r="F971" s="46" t="s">
        <v>20564</v>
      </c>
    </row>
    <row r="972" spans="1:6" x14ac:dyDescent="0.25">
      <c r="A972" s="46" t="s">
        <v>2787</v>
      </c>
      <c r="B972" s="46" t="s">
        <v>1137</v>
      </c>
      <c r="C972" s="46" t="s">
        <v>1245</v>
      </c>
      <c r="D972" s="46" t="s">
        <v>19120</v>
      </c>
      <c r="E972" s="47">
        <v>1463888</v>
      </c>
      <c r="F972" s="46" t="s">
        <v>20564</v>
      </c>
    </row>
    <row r="973" spans="1:6" x14ac:dyDescent="0.25">
      <c r="A973" s="46" t="s">
        <v>2788</v>
      </c>
      <c r="B973" s="46" t="s">
        <v>1137</v>
      </c>
      <c r="C973" s="46" t="s">
        <v>2789</v>
      </c>
      <c r="D973" s="46" t="s">
        <v>19121</v>
      </c>
      <c r="E973" s="47">
        <v>70332</v>
      </c>
      <c r="F973" s="46" t="s">
        <v>20564</v>
      </c>
    </row>
    <row r="974" spans="1:6" x14ac:dyDescent="0.25">
      <c r="A974" s="46" t="s">
        <v>2792</v>
      </c>
      <c r="B974" s="46" t="s">
        <v>1137</v>
      </c>
      <c r="C974" s="46" t="s">
        <v>2793</v>
      </c>
      <c r="D974" s="46" t="s">
        <v>19123</v>
      </c>
      <c r="E974" s="47">
        <v>208916</v>
      </c>
      <c r="F974" s="46" t="s">
        <v>20564</v>
      </c>
    </row>
    <row r="975" spans="1:6" x14ac:dyDescent="0.25">
      <c r="A975" s="46" t="s">
        <v>2794</v>
      </c>
      <c r="B975" s="46" t="s">
        <v>1137</v>
      </c>
      <c r="C975" s="46" t="s">
        <v>2795</v>
      </c>
      <c r="D975" s="46" t="s">
        <v>19124</v>
      </c>
      <c r="E975" s="47">
        <v>162767</v>
      </c>
      <c r="F975" s="46" t="s">
        <v>20564</v>
      </c>
    </row>
    <row r="976" spans="1:6" x14ac:dyDescent="0.25">
      <c r="A976" s="46" t="s">
        <v>2800</v>
      </c>
      <c r="B976" s="46" t="s">
        <v>1137</v>
      </c>
      <c r="C976" s="46" t="s">
        <v>2801</v>
      </c>
      <c r="D976" s="46" t="s">
        <v>19127</v>
      </c>
      <c r="E976" s="47">
        <v>260394</v>
      </c>
      <c r="F976" s="46" t="s">
        <v>20564</v>
      </c>
    </row>
    <row r="977" spans="1:6" x14ac:dyDescent="0.25">
      <c r="A977" s="46" t="s">
        <v>2804</v>
      </c>
      <c r="B977" s="46" t="s">
        <v>1137</v>
      </c>
      <c r="C977" s="46" t="s">
        <v>2805</v>
      </c>
      <c r="D977" s="46" t="s">
        <v>19129</v>
      </c>
      <c r="E977" s="47">
        <v>226768</v>
      </c>
      <c r="F977" s="46" t="s">
        <v>20564</v>
      </c>
    </row>
    <row r="978" spans="1:6" x14ac:dyDescent="0.25">
      <c r="A978" s="46" t="s">
        <v>2806</v>
      </c>
      <c r="B978" s="46" t="s">
        <v>1137</v>
      </c>
      <c r="C978" s="46" t="s">
        <v>2807</v>
      </c>
      <c r="D978" s="46" t="s">
        <v>19130</v>
      </c>
      <c r="E978" s="47">
        <v>257883</v>
      </c>
      <c r="F978" s="46" t="s">
        <v>20564</v>
      </c>
    </row>
    <row r="979" spans="1:6" x14ac:dyDescent="0.25">
      <c r="A979" s="46" t="s">
        <v>2808</v>
      </c>
      <c r="B979" s="46" t="s">
        <v>1137</v>
      </c>
      <c r="C979" s="46" t="s">
        <v>2809</v>
      </c>
      <c r="D979" s="46" t="s">
        <v>19131</v>
      </c>
      <c r="E979" s="47">
        <v>93796</v>
      </c>
      <c r="F979" s="46" t="s">
        <v>20564</v>
      </c>
    </row>
    <row r="980" spans="1:6" x14ac:dyDescent="0.25">
      <c r="A980" s="46" t="s">
        <v>2810</v>
      </c>
      <c r="B980" s="46" t="s">
        <v>1137</v>
      </c>
      <c r="C980" s="46" t="s">
        <v>2811</v>
      </c>
      <c r="D980" s="46" t="s">
        <v>19132</v>
      </c>
      <c r="E980" s="47">
        <v>244988</v>
      </c>
      <c r="F980" s="46" t="s">
        <v>20564</v>
      </c>
    </row>
    <row r="981" spans="1:6" x14ac:dyDescent="0.25">
      <c r="A981" s="46" t="s">
        <v>2812</v>
      </c>
      <c r="B981" s="46" t="s">
        <v>1137</v>
      </c>
      <c r="C981" s="46" t="s">
        <v>619</v>
      </c>
      <c r="D981" s="46" t="s">
        <v>19133</v>
      </c>
      <c r="E981" s="47">
        <v>178854</v>
      </c>
      <c r="F981" s="46" t="s">
        <v>20564</v>
      </c>
    </row>
    <row r="982" spans="1:6" x14ac:dyDescent="0.25">
      <c r="A982" s="46" t="s">
        <v>2813</v>
      </c>
      <c r="B982" s="46" t="s">
        <v>1137</v>
      </c>
      <c r="C982" s="46" t="s">
        <v>2814</v>
      </c>
      <c r="D982" s="46" t="s">
        <v>19134</v>
      </c>
      <c r="E982" s="47">
        <v>346335</v>
      </c>
      <c r="F982" s="46" t="s">
        <v>20564</v>
      </c>
    </row>
    <row r="983" spans="1:6" x14ac:dyDescent="0.25">
      <c r="A983" s="46" t="s">
        <v>2815</v>
      </c>
      <c r="B983" s="46" t="s">
        <v>1137</v>
      </c>
      <c r="C983" s="46" t="s">
        <v>2816</v>
      </c>
      <c r="D983" s="46" t="s">
        <v>19135</v>
      </c>
      <c r="E983" s="47">
        <v>87637</v>
      </c>
      <c r="F983" s="46" t="s">
        <v>20564</v>
      </c>
    </row>
    <row r="984" spans="1:6" x14ac:dyDescent="0.25">
      <c r="A984" s="46" t="s">
        <v>2817</v>
      </c>
      <c r="B984" s="46" t="s">
        <v>1137</v>
      </c>
      <c r="C984" s="46" t="s">
        <v>2818</v>
      </c>
      <c r="D984" s="46" t="s">
        <v>19136</v>
      </c>
      <c r="E984" s="47">
        <v>659937</v>
      </c>
      <c r="F984" s="46" t="s">
        <v>20564</v>
      </c>
    </row>
    <row r="985" spans="1:6" x14ac:dyDescent="0.25">
      <c r="A985" s="46" t="s">
        <v>2819</v>
      </c>
      <c r="B985" s="46" t="s">
        <v>1137</v>
      </c>
      <c r="C985" s="46" t="s">
        <v>2820</v>
      </c>
      <c r="D985" s="46" t="s">
        <v>19137</v>
      </c>
      <c r="E985" s="47">
        <v>223467</v>
      </c>
      <c r="F985" s="46" t="s">
        <v>20564</v>
      </c>
    </row>
    <row r="986" spans="1:6" x14ac:dyDescent="0.25">
      <c r="A986" s="46" t="s">
        <v>2823</v>
      </c>
      <c r="B986" s="46" t="s">
        <v>1137</v>
      </c>
      <c r="C986" s="46" t="s">
        <v>2824</v>
      </c>
      <c r="D986" s="46" t="s">
        <v>19139</v>
      </c>
      <c r="E986" s="47">
        <v>116952</v>
      </c>
      <c r="F986" s="46" t="s">
        <v>20564</v>
      </c>
    </row>
    <row r="987" spans="1:6" x14ac:dyDescent="0.25">
      <c r="A987" s="46" t="s">
        <v>2825</v>
      </c>
      <c r="B987" s="46" t="s">
        <v>1137</v>
      </c>
      <c r="C987" s="46" t="s">
        <v>2826</v>
      </c>
      <c r="D987" s="46" t="s">
        <v>19140</v>
      </c>
      <c r="E987" s="47">
        <v>247591</v>
      </c>
      <c r="F987" s="46" t="s">
        <v>20564</v>
      </c>
    </row>
    <row r="988" spans="1:6" x14ac:dyDescent="0.25">
      <c r="A988" s="46" t="s">
        <v>2827</v>
      </c>
      <c r="B988" s="46" t="s">
        <v>1137</v>
      </c>
      <c r="C988" s="46" t="s">
        <v>2828</v>
      </c>
      <c r="D988" s="46" t="s">
        <v>19141</v>
      </c>
      <c r="E988" s="47">
        <v>473460</v>
      </c>
      <c r="F988" s="46" t="s">
        <v>20564</v>
      </c>
    </row>
    <row r="989" spans="1:6" x14ac:dyDescent="0.25">
      <c r="A989" s="46" t="s">
        <v>2829</v>
      </c>
      <c r="B989" s="46" t="s">
        <v>1137</v>
      </c>
      <c r="C989" s="46" t="s">
        <v>2830</v>
      </c>
      <c r="D989" s="46" t="s">
        <v>19142</v>
      </c>
      <c r="E989" s="47">
        <v>68801</v>
      </c>
      <c r="F989" s="46" t="s">
        <v>20564</v>
      </c>
    </row>
    <row r="990" spans="1:6" x14ac:dyDescent="0.25">
      <c r="A990" s="46" t="s">
        <v>2835</v>
      </c>
      <c r="B990" s="46" t="s">
        <v>1137</v>
      </c>
      <c r="C990" s="46" t="s">
        <v>2145</v>
      </c>
      <c r="D990" s="46" t="s">
        <v>19145</v>
      </c>
      <c r="E990" s="47">
        <v>100959</v>
      </c>
      <c r="F990" s="46" t="s">
        <v>20564</v>
      </c>
    </row>
    <row r="991" spans="1:6" x14ac:dyDescent="0.25">
      <c r="A991" s="46" t="s">
        <v>2838</v>
      </c>
      <c r="B991" s="46" t="s">
        <v>1137</v>
      </c>
      <c r="C991" s="46" t="s">
        <v>2839</v>
      </c>
      <c r="D991" s="46" t="s">
        <v>19147</v>
      </c>
      <c r="E991" s="47">
        <v>66363</v>
      </c>
      <c r="F991" s="46" t="s">
        <v>20564</v>
      </c>
    </row>
    <row r="992" spans="1:6" x14ac:dyDescent="0.25">
      <c r="A992" s="46" t="s">
        <v>2840</v>
      </c>
      <c r="B992" s="46" t="s">
        <v>1137</v>
      </c>
      <c r="C992" s="46" t="s">
        <v>2841</v>
      </c>
      <c r="D992" s="46" t="s">
        <v>19148</v>
      </c>
      <c r="E992" s="47">
        <v>189601</v>
      </c>
      <c r="F992" s="46" t="s">
        <v>20564</v>
      </c>
    </row>
    <row r="993" spans="1:6" x14ac:dyDescent="0.25">
      <c r="A993" s="46" t="s">
        <v>2842</v>
      </c>
      <c r="B993" s="46" t="s">
        <v>1137</v>
      </c>
      <c r="C993" s="46" t="s">
        <v>2843</v>
      </c>
      <c r="D993" s="46" t="s">
        <v>19149</v>
      </c>
      <c r="E993" s="47">
        <v>154529</v>
      </c>
      <c r="F993" s="46" t="s">
        <v>20564</v>
      </c>
    </row>
    <row r="994" spans="1:6" x14ac:dyDescent="0.25">
      <c r="A994" s="46" t="s">
        <v>2852</v>
      </c>
      <c r="B994" s="46" t="s">
        <v>1137</v>
      </c>
      <c r="C994" s="46" t="s">
        <v>2853</v>
      </c>
      <c r="D994" s="46" t="s">
        <v>19154</v>
      </c>
      <c r="E994" s="47">
        <v>544904</v>
      </c>
      <c r="F994" s="46" t="s">
        <v>20564</v>
      </c>
    </row>
    <row r="995" spans="1:6" x14ac:dyDescent="0.25">
      <c r="A995" s="46" t="s">
        <v>2868</v>
      </c>
      <c r="B995" s="46" t="s">
        <v>1137</v>
      </c>
      <c r="C995" s="46" t="s">
        <v>2869</v>
      </c>
      <c r="D995" s="46" t="s">
        <v>19162</v>
      </c>
      <c r="E995" s="47">
        <v>651849</v>
      </c>
      <c r="F995" s="46" t="s">
        <v>20564</v>
      </c>
    </row>
    <row r="996" spans="1:6" x14ac:dyDescent="0.25">
      <c r="A996" s="46" t="s">
        <v>1671</v>
      </c>
      <c r="B996" s="46" t="s">
        <v>1672</v>
      </c>
      <c r="C996" s="46" t="s">
        <v>1673</v>
      </c>
      <c r="D996" s="46" t="s">
        <v>18555</v>
      </c>
      <c r="E996" s="47">
        <v>13168554</v>
      </c>
      <c r="F996" s="46" t="s">
        <v>20564</v>
      </c>
    </row>
    <row r="997" spans="1:6" x14ac:dyDescent="0.25">
      <c r="A997" s="46" t="s">
        <v>1674</v>
      </c>
      <c r="B997" s="46" t="s">
        <v>1672</v>
      </c>
      <c r="C997" s="46" t="s">
        <v>1675</v>
      </c>
      <c r="D997" s="46" t="s">
        <v>18556</v>
      </c>
      <c r="E997" s="47">
        <v>2640055</v>
      </c>
      <c r="F997" s="46" t="s">
        <v>20564</v>
      </c>
    </row>
    <row r="998" spans="1:6" x14ac:dyDescent="0.25">
      <c r="A998" s="46" t="s">
        <v>1676</v>
      </c>
      <c r="B998" s="46" t="s">
        <v>1672</v>
      </c>
      <c r="C998" s="46" t="s">
        <v>1677</v>
      </c>
      <c r="D998" s="46" t="s">
        <v>18557</v>
      </c>
      <c r="E998" s="47">
        <v>679618</v>
      </c>
      <c r="F998" s="46" t="s">
        <v>20564</v>
      </c>
    </row>
    <row r="999" spans="1:6" x14ac:dyDescent="0.25">
      <c r="A999" s="46" t="s">
        <v>1678</v>
      </c>
      <c r="B999" s="46" t="s">
        <v>1672</v>
      </c>
      <c r="C999" s="46" t="s">
        <v>1679</v>
      </c>
      <c r="D999" s="46" t="s">
        <v>18558</v>
      </c>
      <c r="E999" s="47">
        <v>2468550</v>
      </c>
      <c r="F999" s="46" t="s">
        <v>20564</v>
      </c>
    </row>
    <row r="1000" spans="1:6" x14ac:dyDescent="0.25">
      <c r="A1000" s="46" t="s">
        <v>1680</v>
      </c>
      <c r="B1000" s="46" t="s">
        <v>1672</v>
      </c>
      <c r="C1000" s="46" t="s">
        <v>1681</v>
      </c>
      <c r="D1000" s="46" t="s">
        <v>18559</v>
      </c>
      <c r="E1000" s="47">
        <v>2527936</v>
      </c>
      <c r="F1000" s="46" t="s">
        <v>20564</v>
      </c>
    </row>
    <row r="1001" spans="1:6" x14ac:dyDescent="0.25">
      <c r="A1001" s="46" t="s">
        <v>1682</v>
      </c>
      <c r="B1001" s="46" t="s">
        <v>1672</v>
      </c>
      <c r="C1001" s="46" t="s">
        <v>1683</v>
      </c>
      <c r="D1001" s="46" t="s">
        <v>18560</v>
      </c>
      <c r="E1001" s="47">
        <v>493779</v>
      </c>
      <c r="F1001" s="46" t="s">
        <v>20564</v>
      </c>
    </row>
    <row r="1002" spans="1:6" x14ac:dyDescent="0.25">
      <c r="A1002" s="46" t="s">
        <v>1684</v>
      </c>
      <c r="B1002" s="46" t="s">
        <v>1672</v>
      </c>
      <c r="C1002" s="46" t="s">
        <v>1685</v>
      </c>
      <c r="D1002" s="46" t="s">
        <v>18561</v>
      </c>
      <c r="E1002" s="47">
        <v>650647</v>
      </c>
      <c r="F1002" s="46" t="s">
        <v>20564</v>
      </c>
    </row>
    <row r="1003" spans="1:6" x14ac:dyDescent="0.25">
      <c r="A1003" s="46" t="s">
        <v>1686</v>
      </c>
      <c r="B1003" s="46" t="s">
        <v>1672</v>
      </c>
      <c r="C1003" s="46" t="s">
        <v>1687</v>
      </c>
      <c r="D1003" s="46" t="s">
        <v>18562</v>
      </c>
      <c r="E1003" s="47">
        <v>597987</v>
      </c>
      <c r="F1003" s="46" t="s">
        <v>20564</v>
      </c>
    </row>
    <row r="1004" spans="1:6" x14ac:dyDescent="0.25">
      <c r="A1004" s="46" t="s">
        <v>1688</v>
      </c>
      <c r="B1004" s="46" t="s">
        <v>1672</v>
      </c>
      <c r="C1004" s="46" t="s">
        <v>1689</v>
      </c>
      <c r="D1004" s="46" t="s">
        <v>18563</v>
      </c>
      <c r="E1004" s="47">
        <v>483110</v>
      </c>
      <c r="F1004" s="46" t="s">
        <v>20564</v>
      </c>
    </row>
    <row r="1005" spans="1:6" x14ac:dyDescent="0.25">
      <c r="A1005" s="46" t="s">
        <v>1690</v>
      </c>
      <c r="B1005" s="46" t="s">
        <v>1672</v>
      </c>
      <c r="C1005" s="46" t="s">
        <v>1691</v>
      </c>
      <c r="D1005" s="46" t="s">
        <v>18564</v>
      </c>
      <c r="E1005" s="47">
        <v>366980</v>
      </c>
      <c r="F1005" s="46" t="s">
        <v>20564</v>
      </c>
    </row>
    <row r="1006" spans="1:6" x14ac:dyDescent="0.25">
      <c r="A1006" s="46" t="s">
        <v>1692</v>
      </c>
      <c r="B1006" s="46" t="s">
        <v>1672</v>
      </c>
      <c r="C1006" s="46" t="s">
        <v>1693</v>
      </c>
      <c r="D1006" s="46" t="s">
        <v>18565</v>
      </c>
      <c r="E1006" s="47">
        <v>1291030</v>
      </c>
      <c r="F1006" s="46" t="s">
        <v>20564</v>
      </c>
    </row>
    <row r="1007" spans="1:6" x14ac:dyDescent="0.25">
      <c r="A1007" s="46" t="s">
        <v>1694</v>
      </c>
      <c r="B1007" s="46" t="s">
        <v>1672</v>
      </c>
      <c r="C1007" s="46" t="s">
        <v>1695</v>
      </c>
      <c r="D1007" s="46" t="s">
        <v>18566</v>
      </c>
      <c r="E1007" s="47">
        <v>341420</v>
      </c>
      <c r="F1007" s="46" t="s">
        <v>20564</v>
      </c>
    </row>
    <row r="1008" spans="1:6" x14ac:dyDescent="0.25">
      <c r="A1008" s="46" t="s">
        <v>1696</v>
      </c>
      <c r="B1008" s="46" t="s">
        <v>1672</v>
      </c>
      <c r="C1008" s="46" t="s">
        <v>1697</v>
      </c>
      <c r="D1008" s="46" t="s">
        <v>18567</v>
      </c>
      <c r="E1008" s="47">
        <v>1223113</v>
      </c>
      <c r="F1008" s="46" t="s">
        <v>20564</v>
      </c>
    </row>
    <row r="1009" spans="1:6" x14ac:dyDescent="0.25">
      <c r="A1009" s="46" t="s">
        <v>1698</v>
      </c>
      <c r="B1009" s="46" t="s">
        <v>1672</v>
      </c>
      <c r="C1009" s="46" t="s">
        <v>1699</v>
      </c>
      <c r="D1009" s="46" t="s">
        <v>18568</v>
      </c>
      <c r="E1009" s="47">
        <v>862011</v>
      </c>
      <c r="F1009" s="46" t="s">
        <v>20564</v>
      </c>
    </row>
    <row r="1010" spans="1:6" x14ac:dyDescent="0.25">
      <c r="A1010" s="46" t="s">
        <v>1700</v>
      </c>
      <c r="B1010" s="46" t="s">
        <v>1672</v>
      </c>
      <c r="C1010" s="46" t="s">
        <v>1701</v>
      </c>
      <c r="D1010" s="46" t="s">
        <v>18569</v>
      </c>
      <c r="E1010" s="47">
        <v>874368</v>
      </c>
      <c r="F1010" s="46" t="s">
        <v>20564</v>
      </c>
    </row>
    <row r="1011" spans="1:6" x14ac:dyDescent="0.25">
      <c r="A1011" s="46" t="s">
        <v>1702</v>
      </c>
      <c r="B1011" s="46" t="s">
        <v>1672</v>
      </c>
      <c r="C1011" s="46" t="s">
        <v>1703</v>
      </c>
      <c r="D1011" s="46" t="s">
        <v>18570</v>
      </c>
      <c r="E1011" s="47">
        <v>847928</v>
      </c>
      <c r="F1011" s="46" t="s">
        <v>20564</v>
      </c>
    </row>
    <row r="1012" spans="1:6" x14ac:dyDescent="0.25">
      <c r="A1012" s="46" t="s">
        <v>1704</v>
      </c>
      <c r="B1012" s="46" t="s">
        <v>1672</v>
      </c>
      <c r="C1012" s="46" t="s">
        <v>1705</v>
      </c>
      <c r="D1012" s="46" t="s">
        <v>18571</v>
      </c>
      <c r="E1012" s="47">
        <v>1319848</v>
      </c>
      <c r="F1012" s="46" t="s">
        <v>20564</v>
      </c>
    </row>
    <row r="1013" spans="1:6" x14ac:dyDescent="0.25">
      <c r="A1013" s="46" t="s">
        <v>1706</v>
      </c>
      <c r="B1013" s="46" t="s">
        <v>1672</v>
      </c>
      <c r="C1013" s="46" t="s">
        <v>1707</v>
      </c>
      <c r="D1013" s="46" t="s">
        <v>18572</v>
      </c>
      <c r="E1013" s="47">
        <v>1597620</v>
      </c>
      <c r="F1013" s="46" t="s">
        <v>20564</v>
      </c>
    </row>
    <row r="1014" spans="1:6" x14ac:dyDescent="0.25">
      <c r="A1014" s="46" t="s">
        <v>1708</v>
      </c>
      <c r="B1014" s="46" t="s">
        <v>1672</v>
      </c>
      <c r="C1014" s="46" t="s">
        <v>1709</v>
      </c>
      <c r="D1014" s="46" t="s">
        <v>18573</v>
      </c>
      <c r="E1014" s="47">
        <v>731742</v>
      </c>
      <c r="F1014" s="46" t="s">
        <v>20564</v>
      </c>
    </row>
    <row r="1015" spans="1:6" x14ac:dyDescent="0.25">
      <c r="A1015" s="46" t="s">
        <v>1710</v>
      </c>
      <c r="B1015" s="46" t="s">
        <v>1672</v>
      </c>
      <c r="C1015" s="46" t="s">
        <v>1711</v>
      </c>
      <c r="D1015" s="46" t="s">
        <v>18574</v>
      </c>
      <c r="E1015" s="47">
        <v>964557</v>
      </c>
      <c r="F1015" s="46" t="s">
        <v>20564</v>
      </c>
    </row>
    <row r="1016" spans="1:6" x14ac:dyDescent="0.25">
      <c r="A1016" s="46" t="s">
        <v>1712</v>
      </c>
      <c r="B1016" s="46" t="s">
        <v>1672</v>
      </c>
      <c r="C1016" s="46" t="s">
        <v>1713</v>
      </c>
      <c r="D1016" s="46" t="s">
        <v>18575</v>
      </c>
      <c r="E1016" s="47">
        <v>652809</v>
      </c>
      <c r="F1016" s="46" t="s">
        <v>20564</v>
      </c>
    </row>
    <row r="1017" spans="1:6" x14ac:dyDescent="0.25">
      <c r="A1017" s="46" t="s">
        <v>1714</v>
      </c>
      <c r="B1017" s="46" t="s">
        <v>1672</v>
      </c>
      <c r="C1017" s="46" t="s">
        <v>1715</v>
      </c>
      <c r="D1017" s="46" t="s">
        <v>18576</v>
      </c>
      <c r="E1017" s="47">
        <v>577076</v>
      </c>
      <c r="F1017" s="46" t="s">
        <v>20564</v>
      </c>
    </row>
    <row r="1018" spans="1:6" x14ac:dyDescent="0.25">
      <c r="A1018" s="46" t="s">
        <v>1716</v>
      </c>
      <c r="B1018" s="46" t="s">
        <v>1672</v>
      </c>
      <c r="C1018" s="46" t="s">
        <v>1717</v>
      </c>
      <c r="D1018" s="46" t="s">
        <v>18577</v>
      </c>
      <c r="E1018" s="47">
        <v>798617</v>
      </c>
      <c r="F1018" s="46" t="s">
        <v>20564</v>
      </c>
    </row>
    <row r="1019" spans="1:6" x14ac:dyDescent="0.25">
      <c r="A1019" s="46" t="s">
        <v>1718</v>
      </c>
      <c r="B1019" s="46" t="s">
        <v>1672</v>
      </c>
      <c r="C1019" s="46" t="s">
        <v>1719</v>
      </c>
      <c r="D1019" s="46" t="s">
        <v>18578</v>
      </c>
      <c r="E1019" s="47">
        <v>286469</v>
      </c>
      <c r="F1019" s="46" t="s">
        <v>20564</v>
      </c>
    </row>
    <row r="1020" spans="1:6" x14ac:dyDescent="0.25">
      <c r="A1020" s="46" t="s">
        <v>1720</v>
      </c>
      <c r="B1020" s="46" t="s">
        <v>1672</v>
      </c>
      <c r="C1020" s="46" t="s">
        <v>1721</v>
      </c>
      <c r="D1020" s="46" t="s">
        <v>18579</v>
      </c>
      <c r="E1020" s="47">
        <v>1283819</v>
      </c>
      <c r="F1020" s="46" t="s">
        <v>20564</v>
      </c>
    </row>
    <row r="1021" spans="1:6" x14ac:dyDescent="0.25">
      <c r="A1021" s="46" t="s">
        <v>1722</v>
      </c>
      <c r="B1021" s="46" t="s">
        <v>1672</v>
      </c>
      <c r="C1021" s="46" t="s">
        <v>1723</v>
      </c>
      <c r="D1021" s="46" t="s">
        <v>18580</v>
      </c>
      <c r="E1021" s="47">
        <v>821112</v>
      </c>
      <c r="F1021" s="46" t="s">
        <v>20564</v>
      </c>
    </row>
    <row r="1022" spans="1:6" x14ac:dyDescent="0.25">
      <c r="A1022" s="46" t="s">
        <v>1724</v>
      </c>
      <c r="B1022" s="46" t="s">
        <v>1672</v>
      </c>
      <c r="C1022" s="46" t="s">
        <v>1725</v>
      </c>
      <c r="D1022" s="46" t="s">
        <v>18581</v>
      </c>
      <c r="E1022" s="47">
        <v>438385</v>
      </c>
      <c r="F1022" s="46" t="s">
        <v>20564</v>
      </c>
    </row>
    <row r="1023" spans="1:6" x14ac:dyDescent="0.25">
      <c r="A1023" s="46" t="s">
        <v>1726</v>
      </c>
      <c r="B1023" s="46" t="s">
        <v>1672</v>
      </c>
      <c r="C1023" s="46" t="s">
        <v>1727</v>
      </c>
      <c r="D1023" s="46" t="s">
        <v>18582</v>
      </c>
      <c r="E1023" s="47">
        <v>437914</v>
      </c>
      <c r="F1023" s="46" t="s">
        <v>20564</v>
      </c>
    </row>
    <row r="1024" spans="1:6" x14ac:dyDescent="0.25">
      <c r="A1024" s="46" t="s">
        <v>1728</v>
      </c>
      <c r="B1024" s="46" t="s">
        <v>1672</v>
      </c>
      <c r="C1024" s="46" t="s">
        <v>1729</v>
      </c>
      <c r="D1024" s="46" t="s">
        <v>18583</v>
      </c>
      <c r="E1024" s="47">
        <v>507064</v>
      </c>
      <c r="F1024" s="46" t="s">
        <v>20564</v>
      </c>
    </row>
    <row r="1025" spans="1:6" x14ac:dyDescent="0.25">
      <c r="A1025" s="46" t="s">
        <v>1730</v>
      </c>
      <c r="B1025" s="46" t="s">
        <v>1672</v>
      </c>
      <c r="C1025" s="46" t="s">
        <v>1731</v>
      </c>
      <c r="D1025" s="46" t="s">
        <v>18584</v>
      </c>
      <c r="E1025" s="47">
        <v>696121</v>
      </c>
      <c r="F1025" s="46" t="s">
        <v>20564</v>
      </c>
    </row>
    <row r="1026" spans="1:6" x14ac:dyDescent="0.25">
      <c r="A1026" s="46" t="s">
        <v>1732</v>
      </c>
      <c r="B1026" s="46" t="s">
        <v>1672</v>
      </c>
      <c r="C1026" s="46" t="s">
        <v>1733</v>
      </c>
      <c r="D1026" s="46" t="s">
        <v>18585</v>
      </c>
      <c r="E1026" s="47">
        <v>651289</v>
      </c>
      <c r="F1026" s="46" t="s">
        <v>20564</v>
      </c>
    </row>
    <row r="1027" spans="1:6" x14ac:dyDescent="0.25">
      <c r="A1027" s="46" t="s">
        <v>1734</v>
      </c>
      <c r="B1027" s="46" t="s">
        <v>1672</v>
      </c>
      <c r="C1027" s="46" t="s">
        <v>1735</v>
      </c>
      <c r="D1027" s="46" t="s">
        <v>18586</v>
      </c>
      <c r="E1027" s="47">
        <v>338303</v>
      </c>
      <c r="F1027" s="46" t="s">
        <v>20564</v>
      </c>
    </row>
    <row r="1028" spans="1:6" x14ac:dyDescent="0.25">
      <c r="A1028" s="46" t="s">
        <v>1736</v>
      </c>
      <c r="B1028" s="46" t="s">
        <v>1672</v>
      </c>
      <c r="C1028" s="46" t="s">
        <v>1737</v>
      </c>
      <c r="D1028" s="46" t="s">
        <v>18587</v>
      </c>
      <c r="E1028" s="47">
        <v>161932</v>
      </c>
      <c r="F1028" s="46" t="s">
        <v>20564</v>
      </c>
    </row>
    <row r="1029" spans="1:6" x14ac:dyDescent="0.25">
      <c r="A1029" s="46" t="s">
        <v>1738</v>
      </c>
      <c r="B1029" s="46" t="s">
        <v>1672</v>
      </c>
      <c r="C1029" s="46" t="s">
        <v>1739</v>
      </c>
      <c r="D1029" s="46" t="s">
        <v>18588</v>
      </c>
      <c r="E1029" s="47">
        <v>504719</v>
      </c>
      <c r="F1029" s="46" t="s">
        <v>20564</v>
      </c>
    </row>
    <row r="1030" spans="1:6" x14ac:dyDescent="0.25">
      <c r="A1030" s="46" t="s">
        <v>1740</v>
      </c>
      <c r="B1030" s="46" t="s">
        <v>1672</v>
      </c>
      <c r="C1030" s="46" t="s">
        <v>1741</v>
      </c>
      <c r="D1030" s="46" t="s">
        <v>18589</v>
      </c>
      <c r="E1030" s="47">
        <v>422151</v>
      </c>
      <c r="F1030" s="46" t="s">
        <v>20564</v>
      </c>
    </row>
    <row r="1031" spans="1:6" x14ac:dyDescent="0.25">
      <c r="A1031" s="46" t="s">
        <v>1742</v>
      </c>
      <c r="B1031" s="46" t="s">
        <v>1672</v>
      </c>
      <c r="C1031" s="46" t="s">
        <v>1743</v>
      </c>
      <c r="D1031" s="46" t="s">
        <v>18590</v>
      </c>
      <c r="E1031" s="47">
        <v>379769</v>
      </c>
      <c r="F1031" s="46" t="s">
        <v>20564</v>
      </c>
    </row>
    <row r="1032" spans="1:6" x14ac:dyDescent="0.25">
      <c r="A1032" s="46" t="s">
        <v>1744</v>
      </c>
      <c r="B1032" s="46" t="s">
        <v>1672</v>
      </c>
      <c r="C1032" s="46" t="s">
        <v>1745</v>
      </c>
      <c r="D1032" s="46" t="s">
        <v>18591</v>
      </c>
      <c r="E1032" s="47">
        <v>320813</v>
      </c>
      <c r="F1032" s="46" t="s">
        <v>20564</v>
      </c>
    </row>
    <row r="1033" spans="1:6" x14ac:dyDescent="0.25">
      <c r="A1033" s="46" t="s">
        <v>1746</v>
      </c>
      <c r="B1033" s="46" t="s">
        <v>1672</v>
      </c>
      <c r="C1033" s="46" t="s">
        <v>1747</v>
      </c>
      <c r="D1033" s="46" t="s">
        <v>18592</v>
      </c>
      <c r="E1033" s="47">
        <v>545190</v>
      </c>
      <c r="F1033" s="46" t="s">
        <v>20564</v>
      </c>
    </row>
    <row r="1034" spans="1:6" x14ac:dyDescent="0.25">
      <c r="A1034" s="46" t="s">
        <v>1748</v>
      </c>
      <c r="B1034" s="46" t="s">
        <v>1672</v>
      </c>
      <c r="C1034" s="46" t="s">
        <v>1749</v>
      </c>
      <c r="D1034" s="46" t="s">
        <v>18593</v>
      </c>
      <c r="E1034" s="47">
        <v>620699</v>
      </c>
      <c r="F1034" s="46" t="s">
        <v>20564</v>
      </c>
    </row>
    <row r="1035" spans="1:6" x14ac:dyDescent="0.25">
      <c r="A1035" s="46" t="s">
        <v>1750</v>
      </c>
      <c r="B1035" s="46" t="s">
        <v>1672</v>
      </c>
      <c r="C1035" s="46" t="s">
        <v>1751</v>
      </c>
      <c r="D1035" s="46" t="s">
        <v>18594</v>
      </c>
      <c r="E1035" s="47">
        <v>573575</v>
      </c>
      <c r="F1035" s="46" t="s">
        <v>20564</v>
      </c>
    </row>
    <row r="1036" spans="1:6" x14ac:dyDescent="0.25">
      <c r="A1036" s="46" t="s">
        <v>1752</v>
      </c>
      <c r="B1036" s="46" t="s">
        <v>1672</v>
      </c>
      <c r="C1036" s="46" t="s">
        <v>1753</v>
      </c>
      <c r="D1036" s="46" t="s">
        <v>18595</v>
      </c>
      <c r="E1036" s="47">
        <v>250438</v>
      </c>
      <c r="F1036" s="46" t="s">
        <v>20564</v>
      </c>
    </row>
    <row r="1037" spans="1:6" x14ac:dyDescent="0.25">
      <c r="A1037" s="46" t="s">
        <v>1754</v>
      </c>
      <c r="B1037" s="46" t="s">
        <v>1672</v>
      </c>
      <c r="C1037" s="46" t="s">
        <v>1755</v>
      </c>
      <c r="D1037" s="46" t="s">
        <v>18596</v>
      </c>
      <c r="E1037" s="47">
        <v>583406</v>
      </c>
      <c r="F1037" s="46" t="s">
        <v>20564</v>
      </c>
    </row>
    <row r="1038" spans="1:6" x14ac:dyDescent="0.25">
      <c r="A1038" s="46" t="s">
        <v>1756</v>
      </c>
      <c r="B1038" s="46" t="s">
        <v>1672</v>
      </c>
      <c r="C1038" s="46" t="s">
        <v>1757</v>
      </c>
      <c r="D1038" s="46" t="s">
        <v>18597</v>
      </c>
      <c r="E1038" s="47">
        <v>306697</v>
      </c>
      <c r="F1038" s="46" t="s">
        <v>20564</v>
      </c>
    </row>
    <row r="1039" spans="1:6" x14ac:dyDescent="0.25">
      <c r="A1039" s="46" t="s">
        <v>1758</v>
      </c>
      <c r="B1039" s="46" t="s">
        <v>1672</v>
      </c>
      <c r="C1039" s="46" t="s">
        <v>1759</v>
      </c>
      <c r="D1039" s="46" t="s">
        <v>18598</v>
      </c>
      <c r="E1039" s="47">
        <v>101022</v>
      </c>
      <c r="F1039" s="46" t="s">
        <v>20564</v>
      </c>
    </row>
    <row r="1040" spans="1:6" x14ac:dyDescent="0.25">
      <c r="A1040" s="46" t="s">
        <v>1760</v>
      </c>
      <c r="B1040" s="46" t="s">
        <v>1672</v>
      </c>
      <c r="C1040" s="46" t="s">
        <v>1761</v>
      </c>
      <c r="D1040" s="46" t="s">
        <v>18599</v>
      </c>
      <c r="E1040" s="47">
        <v>81960</v>
      </c>
      <c r="F1040" s="46" t="s">
        <v>20564</v>
      </c>
    </row>
    <row r="1041" spans="1:6" x14ac:dyDescent="0.25">
      <c r="A1041" s="46" t="s">
        <v>1762</v>
      </c>
      <c r="B1041" s="46" t="s">
        <v>1672</v>
      </c>
      <c r="C1041" s="46" t="s">
        <v>1763</v>
      </c>
      <c r="D1041" s="46" t="s">
        <v>18600</v>
      </c>
      <c r="E1041" s="47">
        <v>934855</v>
      </c>
      <c r="F1041" s="46" t="s">
        <v>20564</v>
      </c>
    </row>
    <row r="1042" spans="1:6" x14ac:dyDescent="0.25">
      <c r="A1042" s="46" t="s">
        <v>1764</v>
      </c>
      <c r="B1042" s="46" t="s">
        <v>1672</v>
      </c>
      <c r="C1042" s="46" t="s">
        <v>1765</v>
      </c>
      <c r="D1042" s="46" t="s">
        <v>18601</v>
      </c>
      <c r="E1042" s="47">
        <v>334558</v>
      </c>
      <c r="F1042" s="46" t="s">
        <v>20564</v>
      </c>
    </row>
    <row r="1043" spans="1:6" x14ac:dyDescent="0.25">
      <c r="A1043" s="46" t="s">
        <v>1766</v>
      </c>
      <c r="B1043" s="46" t="s">
        <v>1672</v>
      </c>
      <c r="C1043" s="46" t="s">
        <v>1767</v>
      </c>
      <c r="D1043" s="46" t="s">
        <v>18602</v>
      </c>
      <c r="E1043" s="47">
        <v>481452</v>
      </c>
      <c r="F1043" s="46" t="s">
        <v>20564</v>
      </c>
    </row>
    <row r="1044" spans="1:6" x14ac:dyDescent="0.25">
      <c r="A1044" s="46" t="s">
        <v>1768</v>
      </c>
      <c r="B1044" s="46" t="s">
        <v>1672</v>
      </c>
      <c r="C1044" s="46" t="s">
        <v>1769</v>
      </c>
      <c r="D1044" s="46" t="s">
        <v>18603</v>
      </c>
      <c r="E1044" s="47">
        <v>195206</v>
      </c>
      <c r="F1044" s="46" t="s">
        <v>20564</v>
      </c>
    </row>
    <row r="1045" spans="1:6" x14ac:dyDescent="0.25">
      <c r="A1045" s="46" t="s">
        <v>1770</v>
      </c>
      <c r="B1045" s="46" t="s">
        <v>1672</v>
      </c>
      <c r="C1045" s="46" t="s">
        <v>1771</v>
      </c>
      <c r="D1045" s="46" t="s">
        <v>18604</v>
      </c>
      <c r="E1045" s="47">
        <v>342824</v>
      </c>
      <c r="F1045" s="46" t="s">
        <v>20564</v>
      </c>
    </row>
    <row r="1046" spans="1:6" x14ac:dyDescent="0.25">
      <c r="A1046" s="46" t="s">
        <v>1772</v>
      </c>
      <c r="B1046" s="46" t="s">
        <v>1672</v>
      </c>
      <c r="C1046" s="46" t="s">
        <v>1773</v>
      </c>
      <c r="D1046" s="46" t="s">
        <v>18605</v>
      </c>
      <c r="E1046" s="47">
        <v>428151</v>
      </c>
      <c r="F1046" s="46" t="s">
        <v>20564</v>
      </c>
    </row>
    <row r="1047" spans="1:6" x14ac:dyDescent="0.25">
      <c r="A1047" s="46" t="s">
        <v>1774</v>
      </c>
      <c r="B1047" s="46" t="s">
        <v>1672</v>
      </c>
      <c r="C1047" s="46" t="s">
        <v>760</v>
      </c>
      <c r="D1047" s="46" t="s">
        <v>18606</v>
      </c>
      <c r="E1047" s="47">
        <v>290595</v>
      </c>
      <c r="F1047" s="46" t="s">
        <v>20564</v>
      </c>
    </row>
    <row r="1048" spans="1:6" x14ac:dyDescent="0.25">
      <c r="A1048" s="46" t="s">
        <v>1775</v>
      </c>
      <c r="B1048" s="46" t="s">
        <v>1672</v>
      </c>
      <c r="C1048" s="46" t="s">
        <v>1776</v>
      </c>
      <c r="D1048" s="46" t="s">
        <v>18607</v>
      </c>
      <c r="E1048" s="47">
        <v>583872</v>
      </c>
      <c r="F1048" s="46" t="s">
        <v>20564</v>
      </c>
    </row>
    <row r="1049" spans="1:6" x14ac:dyDescent="0.25">
      <c r="A1049" s="46" t="s">
        <v>1777</v>
      </c>
      <c r="B1049" s="46" t="s">
        <v>1672</v>
      </c>
      <c r="C1049" s="46" t="s">
        <v>1778</v>
      </c>
      <c r="D1049" s="46" t="s">
        <v>18608</v>
      </c>
      <c r="E1049" s="47">
        <v>82697</v>
      </c>
      <c r="F1049" s="46" t="s">
        <v>20564</v>
      </c>
    </row>
    <row r="1050" spans="1:6" x14ac:dyDescent="0.25">
      <c r="A1050" s="46" t="s">
        <v>1779</v>
      </c>
      <c r="B1050" s="46" t="s">
        <v>1672</v>
      </c>
      <c r="C1050" s="46" t="s">
        <v>1780</v>
      </c>
      <c r="D1050" s="46" t="s">
        <v>18609</v>
      </c>
      <c r="E1050" s="47">
        <v>82480</v>
      </c>
      <c r="F1050" s="46" t="s">
        <v>20564</v>
      </c>
    </row>
    <row r="1051" spans="1:6" x14ac:dyDescent="0.25">
      <c r="A1051" s="46" t="s">
        <v>1781</v>
      </c>
      <c r="B1051" s="46" t="s">
        <v>1672</v>
      </c>
      <c r="C1051" s="46" t="s">
        <v>1782</v>
      </c>
      <c r="D1051" s="46" t="s">
        <v>18610</v>
      </c>
      <c r="E1051" s="47">
        <v>131477</v>
      </c>
      <c r="F1051" s="46" t="s">
        <v>20564</v>
      </c>
    </row>
    <row r="1052" spans="1:6" x14ac:dyDescent="0.25">
      <c r="A1052" s="46" t="s">
        <v>1783</v>
      </c>
      <c r="B1052" s="46" t="s">
        <v>1672</v>
      </c>
      <c r="C1052" s="46" t="s">
        <v>1784</v>
      </c>
      <c r="D1052" s="46" t="s">
        <v>18611</v>
      </c>
      <c r="E1052" s="47">
        <v>1206051</v>
      </c>
      <c r="F1052" s="46" t="s">
        <v>20564</v>
      </c>
    </row>
    <row r="1053" spans="1:6" x14ac:dyDescent="0.25">
      <c r="A1053" s="46" t="s">
        <v>1785</v>
      </c>
      <c r="B1053" s="46" t="s">
        <v>1672</v>
      </c>
      <c r="C1053" s="46" t="s">
        <v>1786</v>
      </c>
      <c r="D1053" s="46" t="s">
        <v>18612</v>
      </c>
      <c r="E1053" s="47">
        <v>486491</v>
      </c>
      <c r="F1053" s="46" t="s">
        <v>20564</v>
      </c>
    </row>
    <row r="1054" spans="1:6" x14ac:dyDescent="0.25">
      <c r="A1054" s="46" t="s">
        <v>1787</v>
      </c>
      <c r="B1054" s="46" t="s">
        <v>1672</v>
      </c>
      <c r="C1054" s="46" t="s">
        <v>1788</v>
      </c>
      <c r="D1054" s="46" t="s">
        <v>18613</v>
      </c>
      <c r="E1054" s="47">
        <v>2038351</v>
      </c>
      <c r="F1054" s="46" t="s">
        <v>20564</v>
      </c>
    </row>
    <row r="1055" spans="1:6" x14ac:dyDescent="0.25">
      <c r="A1055" s="46" t="s">
        <v>1789</v>
      </c>
      <c r="B1055" s="46" t="s">
        <v>1672</v>
      </c>
      <c r="C1055" s="46" t="s">
        <v>1790</v>
      </c>
      <c r="D1055" s="46" t="s">
        <v>18614</v>
      </c>
      <c r="E1055" s="47">
        <v>255369</v>
      </c>
      <c r="F1055" s="46" t="s">
        <v>20564</v>
      </c>
    </row>
    <row r="1056" spans="1:6" x14ac:dyDescent="0.25">
      <c r="A1056" s="46" t="s">
        <v>1791</v>
      </c>
      <c r="B1056" s="46" t="s">
        <v>1672</v>
      </c>
      <c r="C1056" s="46" t="s">
        <v>1792</v>
      </c>
      <c r="D1056" s="46" t="s">
        <v>18615</v>
      </c>
      <c r="E1056" s="47">
        <v>384660</v>
      </c>
      <c r="F1056" s="46" t="s">
        <v>20564</v>
      </c>
    </row>
    <row r="1057" spans="1:6" x14ac:dyDescent="0.25">
      <c r="A1057" s="46" t="s">
        <v>1793</v>
      </c>
      <c r="B1057" s="46" t="s">
        <v>1672</v>
      </c>
      <c r="C1057" s="46" t="s">
        <v>1794</v>
      </c>
      <c r="D1057" s="46" t="s">
        <v>18616</v>
      </c>
      <c r="E1057" s="47">
        <v>99138</v>
      </c>
      <c r="F1057" s="46" t="s">
        <v>20564</v>
      </c>
    </row>
    <row r="1058" spans="1:6" x14ac:dyDescent="0.25">
      <c r="A1058" s="46" t="s">
        <v>1795</v>
      </c>
      <c r="B1058" s="46" t="s">
        <v>1672</v>
      </c>
      <c r="C1058" s="46" t="s">
        <v>1796</v>
      </c>
      <c r="D1058" s="46" t="s">
        <v>18617</v>
      </c>
      <c r="E1058" s="47">
        <v>235911</v>
      </c>
      <c r="F1058" s="46" t="s">
        <v>20564</v>
      </c>
    </row>
    <row r="1059" spans="1:6" x14ac:dyDescent="0.25">
      <c r="A1059" s="46" t="s">
        <v>1797</v>
      </c>
      <c r="B1059" s="46" t="s">
        <v>1672</v>
      </c>
      <c r="C1059" s="46" t="s">
        <v>1798</v>
      </c>
      <c r="D1059" s="46" t="s">
        <v>18618</v>
      </c>
      <c r="E1059" s="47">
        <v>80672</v>
      </c>
      <c r="F1059" s="46" t="s">
        <v>20564</v>
      </c>
    </row>
    <row r="1060" spans="1:6" x14ac:dyDescent="0.25">
      <c r="A1060" s="46" t="s">
        <v>1799</v>
      </c>
      <c r="B1060" s="46" t="s">
        <v>1672</v>
      </c>
      <c r="C1060" s="46" t="s">
        <v>1800</v>
      </c>
      <c r="D1060" s="46" t="s">
        <v>18619</v>
      </c>
      <c r="E1060" s="47">
        <v>212528</v>
      </c>
      <c r="F1060" s="46" t="s">
        <v>20564</v>
      </c>
    </row>
    <row r="1061" spans="1:6" x14ac:dyDescent="0.25">
      <c r="A1061" s="46" t="s">
        <v>1801</v>
      </c>
      <c r="B1061" s="46" t="s">
        <v>1672</v>
      </c>
      <c r="C1061" s="46" t="s">
        <v>1802</v>
      </c>
      <c r="D1061" s="46" t="s">
        <v>18620</v>
      </c>
      <c r="E1061" s="47">
        <v>636130</v>
      </c>
      <c r="F1061" s="46" t="s">
        <v>20564</v>
      </c>
    </row>
    <row r="1062" spans="1:6" x14ac:dyDescent="0.25">
      <c r="A1062" s="46" t="s">
        <v>1803</v>
      </c>
      <c r="B1062" s="46" t="s">
        <v>1672</v>
      </c>
      <c r="C1062" s="46" t="s">
        <v>1804</v>
      </c>
      <c r="D1062" s="46" t="s">
        <v>18621</v>
      </c>
      <c r="E1062" s="47">
        <v>332856</v>
      </c>
      <c r="F1062" s="46" t="s">
        <v>20564</v>
      </c>
    </row>
    <row r="1063" spans="1:6" x14ac:dyDescent="0.25">
      <c r="A1063" s="46" t="s">
        <v>1805</v>
      </c>
      <c r="B1063" s="46" t="s">
        <v>1672</v>
      </c>
      <c r="C1063" s="46" t="s">
        <v>1806</v>
      </c>
      <c r="D1063" s="46" t="s">
        <v>18622</v>
      </c>
      <c r="E1063" s="47">
        <v>227739</v>
      </c>
      <c r="F1063" s="46" t="s">
        <v>20564</v>
      </c>
    </row>
    <row r="1064" spans="1:6" x14ac:dyDescent="0.25">
      <c r="A1064" s="46" t="s">
        <v>1807</v>
      </c>
      <c r="B1064" s="46" t="s">
        <v>1672</v>
      </c>
      <c r="C1064" s="46" t="s">
        <v>1808</v>
      </c>
      <c r="D1064" s="46" t="s">
        <v>18623</v>
      </c>
      <c r="E1064" s="47">
        <v>929514</v>
      </c>
      <c r="F1064" s="46" t="s">
        <v>20564</v>
      </c>
    </row>
    <row r="1065" spans="1:6" x14ac:dyDescent="0.25">
      <c r="A1065" s="46" t="s">
        <v>1809</v>
      </c>
      <c r="B1065" s="46" t="s">
        <v>1672</v>
      </c>
      <c r="C1065" s="46" t="s">
        <v>1810</v>
      </c>
      <c r="D1065" s="46" t="s">
        <v>18624</v>
      </c>
      <c r="E1065" s="47">
        <v>486846</v>
      </c>
      <c r="F1065" s="46" t="s">
        <v>20564</v>
      </c>
    </row>
    <row r="1066" spans="1:6" x14ac:dyDescent="0.25">
      <c r="A1066" s="46" t="s">
        <v>1811</v>
      </c>
      <c r="B1066" s="46" t="s">
        <v>1672</v>
      </c>
      <c r="C1066" s="46" t="s">
        <v>1812</v>
      </c>
      <c r="D1066" s="46" t="s">
        <v>18625</v>
      </c>
      <c r="E1066" s="47">
        <v>478436</v>
      </c>
      <c r="F1066" s="46" t="s">
        <v>20564</v>
      </c>
    </row>
    <row r="1067" spans="1:6" x14ac:dyDescent="0.25">
      <c r="A1067" s="46" t="s">
        <v>1813</v>
      </c>
      <c r="B1067" s="46" t="s">
        <v>1672</v>
      </c>
      <c r="C1067" s="46" t="s">
        <v>1814</v>
      </c>
      <c r="D1067" s="46" t="s">
        <v>18626</v>
      </c>
      <c r="E1067" s="47">
        <v>268888</v>
      </c>
      <c r="F1067" s="46" t="s">
        <v>20564</v>
      </c>
    </row>
    <row r="1068" spans="1:6" x14ac:dyDescent="0.25">
      <c r="A1068" s="46" t="s">
        <v>1815</v>
      </c>
      <c r="B1068" s="46" t="s">
        <v>1672</v>
      </c>
      <c r="C1068" s="46" t="s">
        <v>1816</v>
      </c>
      <c r="D1068" s="46" t="s">
        <v>18627</v>
      </c>
      <c r="E1068" s="47">
        <v>147731</v>
      </c>
      <c r="F1068" s="46" t="s">
        <v>20564</v>
      </c>
    </row>
    <row r="1069" spans="1:6" x14ac:dyDescent="0.25">
      <c r="A1069" s="46" t="s">
        <v>1817</v>
      </c>
      <c r="B1069" s="46" t="s">
        <v>1672</v>
      </c>
      <c r="C1069" s="46" t="s">
        <v>1818</v>
      </c>
      <c r="D1069" s="46" t="s">
        <v>18628</v>
      </c>
      <c r="E1069" s="47">
        <v>122844</v>
      </c>
      <c r="F1069" s="46" t="s">
        <v>20564</v>
      </c>
    </row>
    <row r="1070" spans="1:6" x14ac:dyDescent="0.25">
      <c r="A1070" s="46" t="s">
        <v>1819</v>
      </c>
      <c r="B1070" s="46" t="s">
        <v>1672</v>
      </c>
      <c r="C1070" s="46" t="s">
        <v>1820</v>
      </c>
      <c r="D1070" s="46" t="s">
        <v>18629</v>
      </c>
      <c r="E1070" s="47">
        <v>214343</v>
      </c>
      <c r="F1070" s="46" t="s">
        <v>20564</v>
      </c>
    </row>
    <row r="1071" spans="1:6" x14ac:dyDescent="0.25">
      <c r="A1071" s="46" t="s">
        <v>1821</v>
      </c>
      <c r="B1071" s="46" t="s">
        <v>1672</v>
      </c>
      <c r="C1071" s="46" t="s">
        <v>1822</v>
      </c>
      <c r="D1071" s="46" t="s">
        <v>18630</v>
      </c>
      <c r="E1071" s="47">
        <v>302814</v>
      </c>
      <c r="F1071" s="46" t="s">
        <v>20564</v>
      </c>
    </row>
    <row r="1072" spans="1:6" x14ac:dyDescent="0.25">
      <c r="A1072" s="46" t="s">
        <v>1823</v>
      </c>
      <c r="B1072" s="46" t="s">
        <v>1672</v>
      </c>
      <c r="C1072" s="46" t="s">
        <v>1824</v>
      </c>
      <c r="D1072" s="46" t="s">
        <v>18631</v>
      </c>
      <c r="E1072" s="47">
        <v>144281</v>
      </c>
      <c r="F1072" s="46" t="s">
        <v>20564</v>
      </c>
    </row>
    <row r="1073" spans="1:6" x14ac:dyDescent="0.25">
      <c r="A1073" s="46" t="s">
        <v>1825</v>
      </c>
      <c r="B1073" s="46" t="s">
        <v>1672</v>
      </c>
      <c r="C1073" s="46" t="s">
        <v>1826</v>
      </c>
      <c r="D1073" s="46" t="s">
        <v>18632</v>
      </c>
      <c r="E1073" s="47">
        <v>193140</v>
      </c>
      <c r="F1073" s="46" t="s">
        <v>20564</v>
      </c>
    </row>
    <row r="1074" spans="1:6" x14ac:dyDescent="0.25">
      <c r="A1074" s="46" t="s">
        <v>1827</v>
      </c>
      <c r="B1074" s="46" t="s">
        <v>1672</v>
      </c>
      <c r="C1074" s="46" t="s">
        <v>1828</v>
      </c>
      <c r="D1074" s="46" t="s">
        <v>18633</v>
      </c>
      <c r="E1074" s="47">
        <v>274185</v>
      </c>
      <c r="F1074" s="46" t="s">
        <v>20564</v>
      </c>
    </row>
    <row r="1075" spans="1:6" x14ac:dyDescent="0.25">
      <c r="A1075" s="46" t="s">
        <v>1829</v>
      </c>
      <c r="B1075" s="46" t="s">
        <v>1672</v>
      </c>
      <c r="C1075" s="46" t="s">
        <v>1830</v>
      </c>
      <c r="D1075" s="46" t="s">
        <v>18634</v>
      </c>
      <c r="E1075" s="47">
        <v>119619</v>
      </c>
      <c r="F1075" s="46" t="s">
        <v>20564</v>
      </c>
    </row>
    <row r="1076" spans="1:6" x14ac:dyDescent="0.25">
      <c r="A1076" s="46" t="s">
        <v>1831</v>
      </c>
      <c r="B1076" s="46" t="s">
        <v>1672</v>
      </c>
      <c r="C1076" s="46" t="s">
        <v>1832</v>
      </c>
      <c r="D1076" s="46" t="s">
        <v>18635</v>
      </c>
      <c r="E1076" s="47">
        <v>352656</v>
      </c>
      <c r="F1076" s="46" t="s">
        <v>20564</v>
      </c>
    </row>
    <row r="1077" spans="1:6" x14ac:dyDescent="0.25">
      <c r="A1077" s="46" t="s">
        <v>1833</v>
      </c>
      <c r="B1077" s="46" t="s">
        <v>1672</v>
      </c>
      <c r="C1077" s="46" t="s">
        <v>1834</v>
      </c>
      <c r="D1077" s="46" t="s">
        <v>18636</v>
      </c>
      <c r="E1077" s="47">
        <v>158474</v>
      </c>
      <c r="F1077" s="46" t="s">
        <v>20564</v>
      </c>
    </row>
    <row r="1078" spans="1:6" x14ac:dyDescent="0.25">
      <c r="A1078" s="46" t="s">
        <v>1835</v>
      </c>
      <c r="B1078" s="46" t="s">
        <v>1672</v>
      </c>
      <c r="C1078" s="46" t="s">
        <v>1836</v>
      </c>
      <c r="D1078" s="46" t="s">
        <v>18637</v>
      </c>
      <c r="E1078" s="47">
        <v>187896</v>
      </c>
      <c r="F1078" s="46" t="s">
        <v>20564</v>
      </c>
    </row>
    <row r="1079" spans="1:6" x14ac:dyDescent="0.25">
      <c r="A1079" s="46" t="s">
        <v>1837</v>
      </c>
      <c r="B1079" s="46" t="s">
        <v>1672</v>
      </c>
      <c r="C1079" s="46" t="s">
        <v>1838</v>
      </c>
      <c r="D1079" s="46" t="s">
        <v>18638</v>
      </c>
      <c r="E1079" s="47">
        <v>76259</v>
      </c>
      <c r="F1079" s="46" t="s">
        <v>20564</v>
      </c>
    </row>
    <row r="1080" spans="1:6" x14ac:dyDescent="0.25">
      <c r="A1080" s="46" t="s">
        <v>1839</v>
      </c>
      <c r="B1080" s="46" t="s">
        <v>1672</v>
      </c>
      <c r="C1080" s="46" t="s">
        <v>1840</v>
      </c>
      <c r="D1080" s="46" t="s">
        <v>18639</v>
      </c>
      <c r="E1080" s="47">
        <v>131007</v>
      </c>
      <c r="F1080" s="46" t="s">
        <v>20564</v>
      </c>
    </row>
    <row r="1081" spans="1:6" x14ac:dyDescent="0.25">
      <c r="A1081" s="46" t="s">
        <v>1841</v>
      </c>
      <c r="B1081" s="46" t="s">
        <v>1672</v>
      </c>
      <c r="C1081" s="46" t="s">
        <v>1842</v>
      </c>
      <c r="D1081" s="46" t="s">
        <v>18640</v>
      </c>
      <c r="E1081" s="47">
        <v>142301</v>
      </c>
      <c r="F1081" s="46" t="s">
        <v>20564</v>
      </c>
    </row>
    <row r="1082" spans="1:6" x14ac:dyDescent="0.25">
      <c r="A1082" s="46" t="s">
        <v>1843</v>
      </c>
      <c r="B1082" s="46" t="s">
        <v>1672</v>
      </c>
      <c r="C1082" s="46" t="s">
        <v>1844</v>
      </c>
      <c r="D1082" s="46" t="s">
        <v>18641</v>
      </c>
      <c r="E1082" s="47">
        <v>239859</v>
      </c>
      <c r="F1082" s="46" t="s">
        <v>20564</v>
      </c>
    </row>
    <row r="1083" spans="1:6" x14ac:dyDescent="0.25">
      <c r="A1083" s="46" t="s">
        <v>1845</v>
      </c>
      <c r="B1083" s="46" t="s">
        <v>1672</v>
      </c>
      <c r="C1083" s="46" t="s">
        <v>1846</v>
      </c>
      <c r="D1083" s="46" t="s">
        <v>18642</v>
      </c>
      <c r="E1083" s="47">
        <v>99093</v>
      </c>
      <c r="F1083" s="46" t="s">
        <v>20564</v>
      </c>
    </row>
    <row r="1084" spans="1:6" x14ac:dyDescent="0.25">
      <c r="A1084" s="46" t="s">
        <v>1847</v>
      </c>
      <c r="B1084" s="46" t="s">
        <v>1672</v>
      </c>
      <c r="C1084" s="46" t="s">
        <v>1848</v>
      </c>
      <c r="D1084" s="46" t="s">
        <v>18643</v>
      </c>
      <c r="E1084" s="47">
        <v>351588</v>
      </c>
      <c r="F1084" s="46" t="s">
        <v>20564</v>
      </c>
    </row>
    <row r="1085" spans="1:6" x14ac:dyDescent="0.25">
      <c r="A1085" s="46" t="s">
        <v>1849</v>
      </c>
      <c r="B1085" s="46" t="s">
        <v>1672</v>
      </c>
      <c r="C1085" s="46" t="s">
        <v>1850</v>
      </c>
      <c r="D1085" s="46" t="s">
        <v>18644</v>
      </c>
      <c r="E1085" s="47">
        <v>149486</v>
      </c>
      <c r="F1085" s="46" t="s">
        <v>20564</v>
      </c>
    </row>
    <row r="1086" spans="1:6" x14ac:dyDescent="0.25">
      <c r="A1086" s="46" t="s">
        <v>1851</v>
      </c>
      <c r="B1086" s="46" t="s">
        <v>1672</v>
      </c>
      <c r="C1086" s="46" t="s">
        <v>1852</v>
      </c>
      <c r="D1086" s="46" t="s">
        <v>18645</v>
      </c>
      <c r="E1086" s="47">
        <v>101464</v>
      </c>
      <c r="F1086" s="46" t="s">
        <v>20564</v>
      </c>
    </row>
    <row r="1087" spans="1:6" x14ac:dyDescent="0.25">
      <c r="A1087" s="46" t="s">
        <v>1853</v>
      </c>
      <c r="B1087" s="46" t="s">
        <v>1672</v>
      </c>
      <c r="C1087" s="46" t="s">
        <v>1854</v>
      </c>
      <c r="D1087" s="46" t="s">
        <v>18646</v>
      </c>
      <c r="E1087" s="47">
        <v>168338</v>
      </c>
      <c r="F1087" s="46" t="s">
        <v>20564</v>
      </c>
    </row>
    <row r="1088" spans="1:6" x14ac:dyDescent="0.25">
      <c r="A1088" s="46" t="s">
        <v>1855</v>
      </c>
      <c r="B1088" s="46" t="s">
        <v>1672</v>
      </c>
      <c r="C1088" s="46" t="s">
        <v>1856</v>
      </c>
      <c r="D1088" s="46" t="s">
        <v>18647</v>
      </c>
      <c r="E1088" s="47">
        <v>152162</v>
      </c>
      <c r="F1088" s="46" t="s">
        <v>20564</v>
      </c>
    </row>
    <row r="1089" spans="1:6" x14ac:dyDescent="0.25">
      <c r="A1089" s="46" t="s">
        <v>1857</v>
      </c>
      <c r="B1089" s="46" t="s">
        <v>1672</v>
      </c>
      <c r="C1089" s="46" t="s">
        <v>1858</v>
      </c>
      <c r="D1089" s="46" t="s">
        <v>18648</v>
      </c>
      <c r="E1089" s="47">
        <v>936914</v>
      </c>
      <c r="F1089" s="46" t="s">
        <v>20564</v>
      </c>
    </row>
    <row r="1090" spans="1:6" x14ac:dyDescent="0.25">
      <c r="A1090" s="46" t="s">
        <v>1859</v>
      </c>
      <c r="B1090" s="46" t="s">
        <v>1672</v>
      </c>
      <c r="C1090" s="46" t="s">
        <v>1860</v>
      </c>
      <c r="D1090" s="46" t="s">
        <v>18649</v>
      </c>
      <c r="E1090" s="47">
        <v>153036</v>
      </c>
      <c r="F1090" s="46" t="s">
        <v>20564</v>
      </c>
    </row>
    <row r="1091" spans="1:6" x14ac:dyDescent="0.25">
      <c r="A1091" s="46" t="s">
        <v>1861</v>
      </c>
      <c r="B1091" s="46" t="s">
        <v>1672</v>
      </c>
      <c r="C1091" s="46" t="s">
        <v>1862</v>
      </c>
      <c r="D1091" s="46" t="s">
        <v>18650</v>
      </c>
      <c r="E1091" s="47">
        <v>148212</v>
      </c>
      <c r="F1091" s="46" t="s">
        <v>20564</v>
      </c>
    </row>
    <row r="1092" spans="1:6" x14ac:dyDescent="0.25">
      <c r="A1092" s="46" t="s">
        <v>1863</v>
      </c>
      <c r="B1092" s="46" t="s">
        <v>1672</v>
      </c>
      <c r="C1092" s="46" t="s">
        <v>1864</v>
      </c>
      <c r="D1092" s="46" t="s">
        <v>18651</v>
      </c>
      <c r="E1092" s="47">
        <v>241089</v>
      </c>
      <c r="F1092" s="46" t="s">
        <v>20564</v>
      </c>
    </row>
    <row r="1093" spans="1:6" x14ac:dyDescent="0.25">
      <c r="A1093" s="46" t="s">
        <v>1865</v>
      </c>
      <c r="B1093" s="46" t="s">
        <v>1672</v>
      </c>
      <c r="C1093" s="46" t="s">
        <v>1866</v>
      </c>
      <c r="D1093" s="46" t="s">
        <v>18652</v>
      </c>
      <c r="E1093" s="47">
        <v>155770</v>
      </c>
      <c r="F1093" s="46" t="s">
        <v>20564</v>
      </c>
    </row>
    <row r="1094" spans="1:6" x14ac:dyDescent="0.25">
      <c r="A1094" s="46" t="s">
        <v>1867</v>
      </c>
      <c r="B1094" s="46" t="s">
        <v>1672</v>
      </c>
      <c r="C1094" s="46" t="s">
        <v>1868</v>
      </c>
      <c r="D1094" s="46" t="s">
        <v>18653</v>
      </c>
      <c r="E1094" s="47">
        <v>513815</v>
      </c>
      <c r="F1094" s="46" t="s">
        <v>20564</v>
      </c>
    </row>
    <row r="1095" spans="1:6" x14ac:dyDescent="0.25">
      <c r="A1095" s="46" t="s">
        <v>1869</v>
      </c>
      <c r="B1095" s="46" t="s">
        <v>1672</v>
      </c>
      <c r="C1095" s="46" t="s">
        <v>1870</v>
      </c>
      <c r="D1095" s="46" t="s">
        <v>18654</v>
      </c>
      <c r="E1095" s="47">
        <v>193387</v>
      </c>
      <c r="F1095" s="46" t="s">
        <v>20564</v>
      </c>
    </row>
    <row r="1096" spans="1:6" x14ac:dyDescent="0.25">
      <c r="A1096" s="46" t="s">
        <v>1871</v>
      </c>
      <c r="B1096" s="46" t="s">
        <v>1672</v>
      </c>
      <c r="C1096" s="46" t="s">
        <v>1872</v>
      </c>
      <c r="D1096" s="46" t="s">
        <v>18655</v>
      </c>
      <c r="E1096" s="47">
        <v>328652</v>
      </c>
      <c r="F1096" s="46" t="s">
        <v>20564</v>
      </c>
    </row>
    <row r="1097" spans="1:6" x14ac:dyDescent="0.25">
      <c r="A1097" s="46" t="s">
        <v>1873</v>
      </c>
      <c r="B1097" s="46" t="s">
        <v>1672</v>
      </c>
      <c r="C1097" s="46" t="s">
        <v>1874</v>
      </c>
      <c r="D1097" s="46" t="s">
        <v>18656</v>
      </c>
      <c r="E1097" s="47">
        <v>187549</v>
      </c>
      <c r="F1097" s="46" t="s">
        <v>20564</v>
      </c>
    </row>
    <row r="1098" spans="1:6" x14ac:dyDescent="0.25">
      <c r="A1098" s="46" t="s">
        <v>4258</v>
      </c>
      <c r="B1098" s="46" t="s">
        <v>19894</v>
      </c>
      <c r="C1098" s="46" t="s">
        <v>4260</v>
      </c>
      <c r="D1098" s="46" t="s">
        <v>19895</v>
      </c>
      <c r="E1098" s="47">
        <v>1286779</v>
      </c>
      <c r="F1098" s="46" t="s">
        <v>20564</v>
      </c>
    </row>
    <row r="1099" spans="1:6" x14ac:dyDescent="0.25">
      <c r="A1099" s="46" t="s">
        <v>4261</v>
      </c>
      <c r="B1099" s="46" t="s">
        <v>19894</v>
      </c>
      <c r="C1099" s="46" t="s">
        <v>4262</v>
      </c>
      <c r="D1099" s="46" t="s">
        <v>19896</v>
      </c>
      <c r="E1099" s="47">
        <v>541561</v>
      </c>
      <c r="F1099" s="46" t="s">
        <v>20564</v>
      </c>
    </row>
    <row r="1100" spans="1:6" x14ac:dyDescent="0.25">
      <c r="A1100" s="46" t="s">
        <v>4263</v>
      </c>
      <c r="B1100" s="46" t="s">
        <v>19894</v>
      </c>
      <c r="C1100" s="46" t="s">
        <v>4264</v>
      </c>
      <c r="D1100" s="46" t="s">
        <v>19897</v>
      </c>
      <c r="E1100" s="47">
        <v>5270983</v>
      </c>
      <c r="F1100" s="46" t="s">
        <v>20564</v>
      </c>
    </row>
    <row r="1101" spans="1:6" x14ac:dyDescent="0.25">
      <c r="A1101" s="46" t="s">
        <v>4265</v>
      </c>
      <c r="B1101" s="46" t="s">
        <v>19894</v>
      </c>
      <c r="C1101" s="46" t="s">
        <v>4266</v>
      </c>
      <c r="D1101" s="46" t="s">
        <v>19899</v>
      </c>
      <c r="E1101" s="47">
        <v>909583</v>
      </c>
      <c r="F1101" s="46" t="s">
        <v>20564</v>
      </c>
    </row>
    <row r="1102" spans="1:6" x14ac:dyDescent="0.25">
      <c r="A1102" s="46" t="s">
        <v>4276</v>
      </c>
      <c r="B1102" s="46" t="s">
        <v>19894</v>
      </c>
      <c r="C1102" s="46" t="s">
        <v>4277</v>
      </c>
      <c r="D1102" s="46" t="s">
        <v>19905</v>
      </c>
      <c r="E1102" s="47">
        <v>3528549</v>
      </c>
      <c r="F1102" s="46" t="s">
        <v>20564</v>
      </c>
    </row>
    <row r="1103" spans="1:6" x14ac:dyDescent="0.25">
      <c r="A1103" s="46" t="s">
        <v>4281</v>
      </c>
      <c r="B1103" s="46" t="s">
        <v>19894</v>
      </c>
      <c r="C1103" s="46" t="s">
        <v>4282</v>
      </c>
      <c r="D1103" s="46" t="s">
        <v>19908</v>
      </c>
      <c r="E1103" s="47">
        <v>357118</v>
      </c>
      <c r="F1103" s="46" t="s">
        <v>20564</v>
      </c>
    </row>
    <row r="1104" spans="1:6" x14ac:dyDescent="0.25">
      <c r="A1104" s="46" t="s">
        <v>4283</v>
      </c>
      <c r="B1104" s="46" t="s">
        <v>19894</v>
      </c>
      <c r="C1104" s="46" t="s">
        <v>4284</v>
      </c>
      <c r="D1104" s="46" t="s">
        <v>19909</v>
      </c>
      <c r="E1104" s="47">
        <v>569401</v>
      </c>
      <c r="F1104" s="46" t="s">
        <v>20564</v>
      </c>
    </row>
    <row r="1105" spans="1:6" x14ac:dyDescent="0.25">
      <c r="A1105" s="46" t="s">
        <v>4287</v>
      </c>
      <c r="B1105" s="46" t="s">
        <v>19894</v>
      </c>
      <c r="C1105" s="46" t="s">
        <v>2097</v>
      </c>
      <c r="D1105" s="46" t="s">
        <v>19911</v>
      </c>
      <c r="E1105" s="47">
        <v>377106</v>
      </c>
      <c r="F1105" s="46" t="s">
        <v>20564</v>
      </c>
    </row>
    <row r="1106" spans="1:6" x14ac:dyDescent="0.25">
      <c r="A1106" s="46" t="s">
        <v>4291</v>
      </c>
      <c r="B1106" s="46" t="s">
        <v>19894</v>
      </c>
      <c r="C1106" s="46" t="s">
        <v>4292</v>
      </c>
      <c r="D1106" s="46" t="s">
        <v>19914</v>
      </c>
      <c r="E1106" s="47">
        <v>390327</v>
      </c>
      <c r="F1106" s="46" t="s">
        <v>20564</v>
      </c>
    </row>
    <row r="1107" spans="1:6" x14ac:dyDescent="0.25">
      <c r="A1107" s="46" t="s">
        <v>4305</v>
      </c>
      <c r="B1107" s="46" t="s">
        <v>19894</v>
      </c>
      <c r="C1107" s="46" t="s">
        <v>4306</v>
      </c>
      <c r="D1107" s="46" t="s">
        <v>19922</v>
      </c>
      <c r="E1107" s="47">
        <v>351753</v>
      </c>
      <c r="F1107" s="46" t="s">
        <v>20564</v>
      </c>
    </row>
    <row r="1108" spans="1:6" x14ac:dyDescent="0.25">
      <c r="A1108" s="46" t="s">
        <v>4309</v>
      </c>
      <c r="B1108" s="46" t="s">
        <v>19894</v>
      </c>
      <c r="C1108" s="46" t="s">
        <v>4310</v>
      </c>
      <c r="D1108" s="46" t="s">
        <v>19925</v>
      </c>
      <c r="E1108" s="47">
        <v>522957</v>
      </c>
      <c r="F1108" s="46" t="s">
        <v>20564</v>
      </c>
    </row>
    <row r="1109" spans="1:6" x14ac:dyDescent="0.25">
      <c r="A1109" s="46" t="s">
        <v>4311</v>
      </c>
      <c r="B1109" s="46" t="s">
        <v>19894</v>
      </c>
      <c r="C1109" s="46" t="s">
        <v>17657</v>
      </c>
      <c r="D1109" s="46" t="s">
        <v>19926</v>
      </c>
      <c r="E1109" s="47">
        <v>2049607</v>
      </c>
      <c r="F1109" s="46" t="s">
        <v>20564</v>
      </c>
    </row>
    <row r="1110" spans="1:6" x14ac:dyDescent="0.25">
      <c r="A1110" s="46" t="s">
        <v>4317</v>
      </c>
      <c r="B1110" s="46" t="s">
        <v>19894</v>
      </c>
      <c r="C1110" s="46" t="s">
        <v>4318</v>
      </c>
      <c r="D1110" s="46" t="s">
        <v>19930</v>
      </c>
      <c r="E1110" s="47">
        <v>967003</v>
      </c>
      <c r="F1110" s="46" t="s">
        <v>20564</v>
      </c>
    </row>
    <row r="1111" spans="1:6" x14ac:dyDescent="0.25">
      <c r="A1111" s="46" t="s">
        <v>4319</v>
      </c>
      <c r="B1111" s="46" t="s">
        <v>19894</v>
      </c>
      <c r="C1111" s="46" t="s">
        <v>4320</v>
      </c>
      <c r="D1111" s="46" t="s">
        <v>19931</v>
      </c>
      <c r="E1111" s="47">
        <v>554902</v>
      </c>
      <c r="F1111" s="46" t="s">
        <v>20564</v>
      </c>
    </row>
    <row r="1112" spans="1:6" x14ac:dyDescent="0.25">
      <c r="A1112" s="46" t="s">
        <v>4337</v>
      </c>
      <c r="B1112" s="46" t="s">
        <v>19894</v>
      </c>
      <c r="C1112" s="46" t="s">
        <v>4338</v>
      </c>
      <c r="D1112" s="46" t="s">
        <v>19940</v>
      </c>
      <c r="E1112" s="47">
        <v>290420</v>
      </c>
      <c r="F1112" s="46" t="s">
        <v>20564</v>
      </c>
    </row>
    <row r="1113" spans="1:6" x14ac:dyDescent="0.25">
      <c r="A1113" s="46" t="s">
        <v>4339</v>
      </c>
      <c r="B1113" s="46" t="s">
        <v>19894</v>
      </c>
      <c r="C1113" s="46" t="s">
        <v>4340</v>
      </c>
      <c r="D1113" s="46" t="s">
        <v>19941</v>
      </c>
      <c r="E1113" s="47">
        <v>1067627</v>
      </c>
      <c r="F1113" s="46" t="s">
        <v>20564</v>
      </c>
    </row>
    <row r="1114" spans="1:6" x14ac:dyDescent="0.25">
      <c r="A1114" s="46" t="s">
        <v>4341</v>
      </c>
      <c r="B1114" s="46" t="s">
        <v>19894</v>
      </c>
      <c r="C1114" s="46" t="s">
        <v>4342</v>
      </c>
      <c r="D1114" s="46" t="s">
        <v>19942</v>
      </c>
      <c r="E1114" s="47">
        <v>1057165</v>
      </c>
      <c r="F1114" s="46" t="s">
        <v>20564</v>
      </c>
    </row>
    <row r="1115" spans="1:6" x14ac:dyDescent="0.25">
      <c r="A1115" s="46" t="s">
        <v>4345</v>
      </c>
      <c r="B1115" s="46" t="s">
        <v>19894</v>
      </c>
      <c r="C1115" s="46" t="s">
        <v>4346</v>
      </c>
      <c r="D1115" s="46" t="s">
        <v>19944</v>
      </c>
      <c r="E1115" s="47">
        <v>1252579</v>
      </c>
      <c r="F1115" s="46" t="s">
        <v>20564</v>
      </c>
    </row>
    <row r="1116" spans="1:6" x14ac:dyDescent="0.25">
      <c r="A1116" s="46" t="s">
        <v>4347</v>
      </c>
      <c r="B1116" s="46" t="s">
        <v>19894</v>
      </c>
      <c r="C1116" s="46" t="s">
        <v>4348</v>
      </c>
      <c r="D1116" s="46" t="s">
        <v>19945</v>
      </c>
      <c r="E1116" s="47">
        <v>348883</v>
      </c>
      <c r="F1116" s="46" t="s">
        <v>20564</v>
      </c>
    </row>
    <row r="1117" spans="1:6" x14ac:dyDescent="0.25">
      <c r="A1117" s="46" t="s">
        <v>4349</v>
      </c>
      <c r="B1117" s="46" t="s">
        <v>19894</v>
      </c>
      <c r="C1117" s="46" t="s">
        <v>4350</v>
      </c>
      <c r="D1117" s="46" t="s">
        <v>19946</v>
      </c>
      <c r="E1117" s="47">
        <v>943435</v>
      </c>
      <c r="F1117" s="46" t="s">
        <v>20564</v>
      </c>
    </row>
    <row r="1118" spans="1:6" x14ac:dyDescent="0.25">
      <c r="A1118" s="46" t="s">
        <v>4351</v>
      </c>
      <c r="B1118" s="46" t="s">
        <v>19894</v>
      </c>
      <c r="C1118" s="46" t="s">
        <v>4352</v>
      </c>
      <c r="D1118" s="46" t="s">
        <v>19947</v>
      </c>
      <c r="E1118" s="47">
        <v>567799</v>
      </c>
      <c r="F1118" s="46" t="s">
        <v>20564</v>
      </c>
    </row>
    <row r="1119" spans="1:6" x14ac:dyDescent="0.25">
      <c r="A1119" s="46" t="s">
        <v>4353</v>
      </c>
      <c r="B1119" s="46" t="s">
        <v>19894</v>
      </c>
      <c r="C1119" s="46" t="s">
        <v>2814</v>
      </c>
      <c r="D1119" s="46" t="s">
        <v>19948</v>
      </c>
      <c r="E1119" s="47">
        <v>1154854</v>
      </c>
      <c r="F1119" s="46" t="s">
        <v>20564</v>
      </c>
    </row>
    <row r="1120" spans="1:6" x14ac:dyDescent="0.25">
      <c r="A1120" s="46" t="s">
        <v>4354</v>
      </c>
      <c r="B1120" s="46" t="s">
        <v>19894</v>
      </c>
      <c r="C1120" s="46" t="s">
        <v>4355</v>
      </c>
      <c r="D1120" s="46" t="s">
        <v>19949</v>
      </c>
      <c r="E1120" s="47">
        <v>821183</v>
      </c>
      <c r="F1120" s="46" t="s">
        <v>20564</v>
      </c>
    </row>
    <row r="1121" spans="1:6" x14ac:dyDescent="0.25">
      <c r="A1121" s="46" t="s">
        <v>4366</v>
      </c>
      <c r="B1121" s="46" t="s">
        <v>19894</v>
      </c>
      <c r="C1121" s="46" t="s">
        <v>4367</v>
      </c>
      <c r="D1121" s="46" t="s">
        <v>19956</v>
      </c>
      <c r="E1121" s="47">
        <v>1028367</v>
      </c>
      <c r="F1121" s="46" t="s">
        <v>20564</v>
      </c>
    </row>
    <row r="1122" spans="1:6" x14ac:dyDescent="0.25">
      <c r="A1122" s="46" t="s">
        <v>4370</v>
      </c>
      <c r="B1122" s="46" t="s">
        <v>19894</v>
      </c>
      <c r="C1122" s="46" t="s">
        <v>4371</v>
      </c>
      <c r="D1122" s="46" t="s">
        <v>19958</v>
      </c>
      <c r="E1122" s="47">
        <v>343381</v>
      </c>
      <c r="F1122" s="46" t="s">
        <v>20564</v>
      </c>
    </row>
    <row r="1123" spans="1:6" x14ac:dyDescent="0.25">
      <c r="A1123" s="46" t="s">
        <v>4374</v>
      </c>
      <c r="B1123" s="46" t="s">
        <v>19894</v>
      </c>
      <c r="C1123" s="46" t="s">
        <v>4375</v>
      </c>
      <c r="D1123" s="46" t="s">
        <v>19960</v>
      </c>
      <c r="E1123" s="47">
        <v>185565</v>
      </c>
      <c r="F1123" s="46" t="s">
        <v>20564</v>
      </c>
    </row>
    <row r="1124" spans="1:6" x14ac:dyDescent="0.25">
      <c r="A1124" s="46" t="s">
        <v>4378</v>
      </c>
      <c r="B1124" s="46" t="s">
        <v>19894</v>
      </c>
      <c r="C1124" s="46" t="s">
        <v>4379</v>
      </c>
      <c r="D1124" s="46" t="s">
        <v>19962</v>
      </c>
      <c r="E1124" s="47">
        <v>346719</v>
      </c>
      <c r="F1124" s="46" t="s">
        <v>20564</v>
      </c>
    </row>
    <row r="1125" spans="1:6" x14ac:dyDescent="0.25">
      <c r="A1125" s="46" t="s">
        <v>4382</v>
      </c>
      <c r="B1125" s="46" t="s">
        <v>19894</v>
      </c>
      <c r="C1125" s="46" t="s">
        <v>4383</v>
      </c>
      <c r="D1125" s="46" t="s">
        <v>19964</v>
      </c>
      <c r="E1125" s="47">
        <v>376645</v>
      </c>
      <c r="F1125" s="46" t="s">
        <v>20564</v>
      </c>
    </row>
    <row r="1126" spans="1:6" x14ac:dyDescent="0.25">
      <c r="A1126" s="46" t="s">
        <v>476</v>
      </c>
      <c r="B1126" s="46" t="s">
        <v>477</v>
      </c>
      <c r="C1126" s="46" t="s">
        <v>478</v>
      </c>
      <c r="D1126" s="46" t="s">
        <v>17936</v>
      </c>
      <c r="E1126" s="47">
        <v>9466657</v>
      </c>
      <c r="F1126" s="46" t="s">
        <v>20564</v>
      </c>
    </row>
    <row r="1127" spans="1:6" x14ac:dyDescent="0.25">
      <c r="A1127" s="46" t="s">
        <v>481</v>
      </c>
      <c r="B1127" s="46" t="s">
        <v>477</v>
      </c>
      <c r="C1127" s="46" t="s">
        <v>482</v>
      </c>
      <c r="D1127" s="46" t="s">
        <v>17938</v>
      </c>
      <c r="E1127" s="47">
        <v>24883714</v>
      </c>
      <c r="F1127" s="46" t="s">
        <v>20564</v>
      </c>
    </row>
    <row r="1128" spans="1:6" x14ac:dyDescent="0.25">
      <c r="A1128" s="46" t="s">
        <v>489</v>
      </c>
      <c r="B1128" s="46" t="s">
        <v>477</v>
      </c>
      <c r="C1128" s="46" t="s">
        <v>490</v>
      </c>
      <c r="D1128" s="46" t="s">
        <v>17942</v>
      </c>
      <c r="E1128" s="47">
        <v>2211968</v>
      </c>
      <c r="F1128" s="46" t="s">
        <v>20564</v>
      </c>
    </row>
    <row r="1129" spans="1:6" x14ac:dyDescent="0.25">
      <c r="A1129" s="46" t="s">
        <v>499</v>
      </c>
      <c r="B1129" s="46" t="s">
        <v>477</v>
      </c>
      <c r="C1129" s="46" t="s">
        <v>500</v>
      </c>
      <c r="D1129" s="46" t="s">
        <v>17947</v>
      </c>
      <c r="E1129" s="47">
        <v>3389</v>
      </c>
      <c r="F1129" s="46" t="s">
        <v>20564</v>
      </c>
    </row>
    <row r="1130" spans="1:6" x14ac:dyDescent="0.25">
      <c r="A1130" s="46" t="s">
        <v>501</v>
      </c>
      <c r="B1130" s="46" t="s">
        <v>477</v>
      </c>
      <c r="C1130" s="46" t="s">
        <v>502</v>
      </c>
      <c r="D1130" s="46" t="s">
        <v>17948</v>
      </c>
      <c r="E1130" s="47">
        <v>168259</v>
      </c>
      <c r="F1130" s="46" t="s">
        <v>20564</v>
      </c>
    </row>
    <row r="1131" spans="1:6" x14ac:dyDescent="0.25">
      <c r="A1131" s="46" t="s">
        <v>514</v>
      </c>
      <c r="B1131" s="46" t="s">
        <v>477</v>
      </c>
      <c r="C1131" s="46" t="s">
        <v>515</v>
      </c>
      <c r="D1131" s="46" t="s">
        <v>17955</v>
      </c>
      <c r="E1131" s="47">
        <v>2676101</v>
      </c>
      <c r="F1131" s="46" t="s">
        <v>20564</v>
      </c>
    </row>
    <row r="1132" spans="1:6" x14ac:dyDescent="0.25">
      <c r="A1132" s="46" t="s">
        <v>516</v>
      </c>
      <c r="B1132" s="46" t="s">
        <v>477</v>
      </c>
      <c r="C1132" s="46" t="s">
        <v>517</v>
      </c>
      <c r="D1132" s="46" t="s">
        <v>17956</v>
      </c>
      <c r="E1132" s="47">
        <v>229282</v>
      </c>
      <c r="F1132" s="46" t="s">
        <v>20564</v>
      </c>
    </row>
    <row r="1133" spans="1:6" x14ac:dyDescent="0.25">
      <c r="A1133" s="46" t="s">
        <v>518</v>
      </c>
      <c r="B1133" s="46" t="s">
        <v>477</v>
      </c>
      <c r="C1133" s="46" t="s">
        <v>519</v>
      </c>
      <c r="D1133" s="46" t="s">
        <v>17957</v>
      </c>
      <c r="E1133" s="47">
        <v>770555</v>
      </c>
      <c r="F1133" s="46" t="s">
        <v>20564</v>
      </c>
    </row>
    <row r="1134" spans="1:6" x14ac:dyDescent="0.25">
      <c r="A1134" s="46" t="s">
        <v>520</v>
      </c>
      <c r="B1134" s="46" t="s">
        <v>477</v>
      </c>
      <c r="C1134" s="46" t="s">
        <v>521</v>
      </c>
      <c r="D1134" s="46" t="s">
        <v>17958</v>
      </c>
      <c r="E1134" s="47">
        <v>1118140</v>
      </c>
      <c r="F1134" s="46" t="s">
        <v>20564</v>
      </c>
    </row>
    <row r="1135" spans="1:6" x14ac:dyDescent="0.25">
      <c r="A1135" s="46" t="s">
        <v>534</v>
      </c>
      <c r="B1135" s="46" t="s">
        <v>477</v>
      </c>
      <c r="C1135" s="46" t="s">
        <v>535</v>
      </c>
      <c r="D1135" s="46" t="s">
        <v>17965</v>
      </c>
      <c r="E1135" s="47">
        <v>516795</v>
      </c>
      <c r="F1135" s="46" t="s">
        <v>20564</v>
      </c>
    </row>
    <row r="1136" spans="1:6" x14ac:dyDescent="0.25">
      <c r="A1136" s="46" t="s">
        <v>540</v>
      </c>
      <c r="B1136" s="46" t="s">
        <v>477</v>
      </c>
      <c r="C1136" s="46" t="s">
        <v>541</v>
      </c>
      <c r="D1136" s="46" t="s">
        <v>17968</v>
      </c>
      <c r="E1136" s="47">
        <v>917520</v>
      </c>
      <c r="F1136" s="46" t="s">
        <v>20564</v>
      </c>
    </row>
    <row r="1137" spans="1:6" x14ac:dyDescent="0.25">
      <c r="A1137" s="46" t="s">
        <v>542</v>
      </c>
      <c r="B1137" s="46" t="s">
        <v>477</v>
      </c>
      <c r="C1137" s="46" t="s">
        <v>543</v>
      </c>
      <c r="D1137" s="46" t="s">
        <v>17969</v>
      </c>
      <c r="E1137" s="47">
        <v>367143</v>
      </c>
      <c r="F1137" s="46" t="s">
        <v>20564</v>
      </c>
    </row>
    <row r="1138" spans="1:6" x14ac:dyDescent="0.25">
      <c r="A1138" s="46" t="s">
        <v>544</v>
      </c>
      <c r="B1138" s="46" t="s">
        <v>477</v>
      </c>
      <c r="C1138" s="46" t="s">
        <v>545</v>
      </c>
      <c r="D1138" s="46" t="s">
        <v>17970</v>
      </c>
      <c r="E1138" s="47">
        <v>32503</v>
      </c>
      <c r="F1138" s="46" t="s">
        <v>20564</v>
      </c>
    </row>
    <row r="1139" spans="1:6" x14ac:dyDescent="0.25">
      <c r="A1139" s="46" t="s">
        <v>546</v>
      </c>
      <c r="B1139" s="46" t="s">
        <v>477</v>
      </c>
      <c r="C1139" s="46" t="s">
        <v>547</v>
      </c>
      <c r="D1139" s="46" t="s">
        <v>17971</v>
      </c>
      <c r="E1139" s="47">
        <v>239253</v>
      </c>
      <c r="F1139" s="46" t="s">
        <v>20564</v>
      </c>
    </row>
    <row r="1140" spans="1:6" x14ac:dyDescent="0.25">
      <c r="A1140" s="46" t="s">
        <v>548</v>
      </c>
      <c r="B1140" s="46" t="s">
        <v>477</v>
      </c>
      <c r="C1140" s="46" t="s">
        <v>549</v>
      </c>
      <c r="D1140" s="46" t="s">
        <v>17972</v>
      </c>
      <c r="E1140" s="47">
        <v>1969220</v>
      </c>
      <c r="F1140" s="46" t="s">
        <v>20564</v>
      </c>
    </row>
    <row r="1141" spans="1:6" x14ac:dyDescent="0.25">
      <c r="A1141" s="46" t="s">
        <v>1875</v>
      </c>
      <c r="B1141" s="46" t="s">
        <v>1876</v>
      </c>
      <c r="C1141" s="46" t="s">
        <v>1877</v>
      </c>
      <c r="D1141" s="46" t="s">
        <v>18657</v>
      </c>
      <c r="E1141" s="47">
        <v>6058084</v>
      </c>
      <c r="F1141" s="46" t="s">
        <v>20564</v>
      </c>
    </row>
    <row r="1142" spans="1:6" x14ac:dyDescent="0.25">
      <c r="A1142" s="46" t="s">
        <v>1878</v>
      </c>
      <c r="B1142" s="46" t="s">
        <v>1876</v>
      </c>
      <c r="C1142" s="46" t="s">
        <v>1879</v>
      </c>
      <c r="D1142" s="46" t="s">
        <v>18658</v>
      </c>
      <c r="E1142" s="47">
        <v>1854851</v>
      </c>
      <c r="F1142" s="46" t="s">
        <v>20564</v>
      </c>
    </row>
    <row r="1143" spans="1:6" x14ac:dyDescent="0.25">
      <c r="A1143" s="46" t="s">
        <v>1880</v>
      </c>
      <c r="B1143" s="46" t="s">
        <v>1876</v>
      </c>
      <c r="C1143" s="46" t="s">
        <v>1881</v>
      </c>
      <c r="D1143" s="46" t="s">
        <v>18659</v>
      </c>
      <c r="E1143" s="47">
        <v>2601038</v>
      </c>
      <c r="F1143" s="46" t="s">
        <v>20564</v>
      </c>
    </row>
    <row r="1144" spans="1:6" x14ac:dyDescent="0.25">
      <c r="A1144" s="46" t="s">
        <v>1882</v>
      </c>
      <c r="B1144" s="46" t="s">
        <v>1876</v>
      </c>
      <c r="C1144" s="46" t="s">
        <v>1883</v>
      </c>
      <c r="D1144" s="46" t="s">
        <v>18660</v>
      </c>
      <c r="E1144" s="47">
        <v>1662431</v>
      </c>
      <c r="F1144" s="46" t="s">
        <v>20564</v>
      </c>
    </row>
    <row r="1145" spans="1:6" x14ac:dyDescent="0.25">
      <c r="A1145" s="46" t="s">
        <v>1884</v>
      </c>
      <c r="B1145" s="46" t="s">
        <v>1876</v>
      </c>
      <c r="C1145" s="46" t="s">
        <v>1885</v>
      </c>
      <c r="D1145" s="46" t="s">
        <v>18661</v>
      </c>
      <c r="E1145" s="47">
        <v>1404548</v>
      </c>
      <c r="F1145" s="46" t="s">
        <v>20564</v>
      </c>
    </row>
    <row r="1146" spans="1:6" x14ac:dyDescent="0.25">
      <c r="A1146" s="46" t="s">
        <v>1886</v>
      </c>
      <c r="B1146" s="46" t="s">
        <v>1876</v>
      </c>
      <c r="C1146" s="46" t="s">
        <v>1887</v>
      </c>
      <c r="D1146" s="46" t="s">
        <v>18662</v>
      </c>
      <c r="E1146" s="47">
        <v>5728162</v>
      </c>
      <c r="F1146" s="46" t="s">
        <v>20564</v>
      </c>
    </row>
    <row r="1147" spans="1:6" x14ac:dyDescent="0.25">
      <c r="A1147" s="46" t="s">
        <v>1888</v>
      </c>
      <c r="B1147" s="46" t="s">
        <v>1876</v>
      </c>
      <c r="C1147" s="46" t="s">
        <v>1889</v>
      </c>
      <c r="D1147" s="46" t="s">
        <v>18663</v>
      </c>
      <c r="E1147" s="47">
        <v>990022</v>
      </c>
      <c r="F1147" s="46" t="s">
        <v>20564</v>
      </c>
    </row>
    <row r="1148" spans="1:6" x14ac:dyDescent="0.25">
      <c r="A1148" s="46" t="s">
        <v>1890</v>
      </c>
      <c r="B1148" s="46" t="s">
        <v>1876</v>
      </c>
      <c r="C1148" s="46" t="s">
        <v>1891</v>
      </c>
      <c r="D1148" s="46" t="s">
        <v>18664</v>
      </c>
      <c r="E1148" s="47">
        <v>352508</v>
      </c>
      <c r="F1148" s="46" t="s">
        <v>20564</v>
      </c>
    </row>
    <row r="1149" spans="1:6" x14ac:dyDescent="0.25">
      <c r="A1149" s="46" t="s">
        <v>1892</v>
      </c>
      <c r="B1149" s="46" t="s">
        <v>1876</v>
      </c>
      <c r="C1149" s="46" t="s">
        <v>1893</v>
      </c>
      <c r="D1149" s="46" t="s">
        <v>18665</v>
      </c>
      <c r="E1149" s="47">
        <v>620377</v>
      </c>
      <c r="F1149" s="46" t="s">
        <v>20564</v>
      </c>
    </row>
    <row r="1150" spans="1:6" x14ac:dyDescent="0.25">
      <c r="A1150" s="46" t="s">
        <v>1894</v>
      </c>
      <c r="B1150" s="46" t="s">
        <v>1876</v>
      </c>
      <c r="C1150" s="46" t="s">
        <v>1895</v>
      </c>
      <c r="D1150" s="46" t="s">
        <v>18666</v>
      </c>
      <c r="E1150" s="47">
        <v>4187</v>
      </c>
      <c r="F1150" s="46" t="s">
        <v>20564</v>
      </c>
    </row>
    <row r="1151" spans="1:6" x14ac:dyDescent="0.25">
      <c r="A1151" s="46" t="s">
        <v>1896</v>
      </c>
      <c r="B1151" s="46" t="s">
        <v>1876</v>
      </c>
      <c r="C1151" s="46" t="s">
        <v>1897</v>
      </c>
      <c r="D1151" s="46" t="s">
        <v>18667</v>
      </c>
      <c r="E1151" s="47">
        <v>391828</v>
      </c>
      <c r="F1151" s="46" t="s">
        <v>20564</v>
      </c>
    </row>
    <row r="1152" spans="1:6" x14ac:dyDescent="0.25">
      <c r="A1152" s="46" t="s">
        <v>1898</v>
      </c>
      <c r="B1152" s="46" t="s">
        <v>1876</v>
      </c>
      <c r="C1152" s="46" t="s">
        <v>1899</v>
      </c>
      <c r="D1152" s="46" t="s">
        <v>18668</v>
      </c>
      <c r="E1152" s="47">
        <v>282247</v>
      </c>
      <c r="F1152" s="46" t="s">
        <v>20564</v>
      </c>
    </row>
    <row r="1153" spans="1:6" x14ac:dyDescent="0.25">
      <c r="A1153" s="46" t="s">
        <v>1900</v>
      </c>
      <c r="B1153" s="46" t="s">
        <v>1876</v>
      </c>
      <c r="C1153" s="46" t="s">
        <v>1901</v>
      </c>
      <c r="D1153" s="46" t="s">
        <v>18669</v>
      </c>
      <c r="E1153" s="47">
        <v>615976</v>
      </c>
      <c r="F1153" s="46" t="s">
        <v>20564</v>
      </c>
    </row>
    <row r="1154" spans="1:6" x14ac:dyDescent="0.25">
      <c r="A1154" s="46" t="s">
        <v>1902</v>
      </c>
      <c r="B1154" s="46" t="s">
        <v>1876</v>
      </c>
      <c r="C1154" s="46" t="s">
        <v>1903</v>
      </c>
      <c r="D1154" s="46" t="s">
        <v>18670</v>
      </c>
      <c r="E1154" s="47">
        <v>517641</v>
      </c>
      <c r="F1154" s="46" t="s">
        <v>20564</v>
      </c>
    </row>
    <row r="1155" spans="1:6" x14ac:dyDescent="0.25">
      <c r="A1155" s="46" t="s">
        <v>1904</v>
      </c>
      <c r="B1155" s="46" t="s">
        <v>1876</v>
      </c>
      <c r="C1155" s="46" t="s">
        <v>1905</v>
      </c>
      <c r="D1155" s="46" t="s">
        <v>18671</v>
      </c>
      <c r="E1155" s="47">
        <v>960777</v>
      </c>
      <c r="F1155" s="46" t="s">
        <v>20564</v>
      </c>
    </row>
    <row r="1156" spans="1:6" x14ac:dyDescent="0.25">
      <c r="A1156" s="46" t="s">
        <v>1906</v>
      </c>
      <c r="B1156" s="46" t="s">
        <v>1876</v>
      </c>
      <c r="C1156" s="46" t="s">
        <v>1907</v>
      </c>
      <c r="D1156" s="46" t="s">
        <v>18672</v>
      </c>
      <c r="E1156" s="47">
        <v>677073</v>
      </c>
      <c r="F1156" s="46" t="s">
        <v>20564</v>
      </c>
    </row>
    <row r="1157" spans="1:6" x14ac:dyDescent="0.25">
      <c r="A1157" s="46" t="s">
        <v>1908</v>
      </c>
      <c r="B1157" s="46" t="s">
        <v>1876</v>
      </c>
      <c r="C1157" s="46" t="s">
        <v>1909</v>
      </c>
      <c r="D1157" s="46" t="s">
        <v>18673</v>
      </c>
      <c r="E1157" s="47">
        <v>363427</v>
      </c>
      <c r="F1157" s="46" t="s">
        <v>20564</v>
      </c>
    </row>
    <row r="1158" spans="1:6" x14ac:dyDescent="0.25">
      <c r="A1158" s="46" t="s">
        <v>1910</v>
      </c>
      <c r="B1158" s="46" t="s">
        <v>1876</v>
      </c>
      <c r="C1158" s="46" t="s">
        <v>1911</v>
      </c>
      <c r="D1158" s="46" t="s">
        <v>18674</v>
      </c>
      <c r="E1158" s="47">
        <v>306399</v>
      </c>
      <c r="F1158" s="46" t="s">
        <v>20564</v>
      </c>
    </row>
    <row r="1159" spans="1:6" x14ac:dyDescent="0.25">
      <c r="A1159" s="46" t="s">
        <v>1912</v>
      </c>
      <c r="B1159" s="46" t="s">
        <v>1876</v>
      </c>
      <c r="C1159" s="46" t="s">
        <v>1913</v>
      </c>
      <c r="D1159" s="46" t="s">
        <v>18675</v>
      </c>
      <c r="E1159" s="47">
        <v>459347</v>
      </c>
      <c r="F1159" s="46" t="s">
        <v>20564</v>
      </c>
    </row>
    <row r="1160" spans="1:6" x14ac:dyDescent="0.25">
      <c r="A1160" s="46" t="s">
        <v>1914</v>
      </c>
      <c r="B1160" s="46" t="s">
        <v>1876</v>
      </c>
      <c r="C1160" s="46" t="s">
        <v>1032</v>
      </c>
      <c r="D1160" s="46" t="s">
        <v>18676</v>
      </c>
      <c r="E1160" s="47">
        <v>451113</v>
      </c>
      <c r="F1160" s="46" t="s">
        <v>20564</v>
      </c>
    </row>
    <row r="1161" spans="1:6" x14ac:dyDescent="0.25">
      <c r="A1161" s="46" t="s">
        <v>1915</v>
      </c>
      <c r="B1161" s="46" t="s">
        <v>1876</v>
      </c>
      <c r="C1161" s="46" t="s">
        <v>1916</v>
      </c>
      <c r="D1161" s="46" t="s">
        <v>18677</v>
      </c>
      <c r="E1161" s="47">
        <v>75109</v>
      </c>
      <c r="F1161" s="46" t="s">
        <v>20564</v>
      </c>
    </row>
    <row r="1162" spans="1:6" x14ac:dyDescent="0.25">
      <c r="A1162" s="46" t="s">
        <v>1917</v>
      </c>
      <c r="B1162" s="46" t="s">
        <v>1876</v>
      </c>
      <c r="C1162" s="46" t="s">
        <v>1918</v>
      </c>
      <c r="D1162" s="46" t="s">
        <v>18678</v>
      </c>
      <c r="E1162" s="47">
        <v>976105</v>
      </c>
      <c r="F1162" s="46" t="s">
        <v>20564</v>
      </c>
    </row>
    <row r="1163" spans="1:6" x14ac:dyDescent="0.25">
      <c r="A1163" s="46" t="s">
        <v>1919</v>
      </c>
      <c r="B1163" s="46" t="s">
        <v>1876</v>
      </c>
      <c r="C1163" s="46" t="s">
        <v>1920</v>
      </c>
      <c r="D1163" s="46" t="s">
        <v>18679</v>
      </c>
      <c r="E1163" s="47">
        <v>664822</v>
      </c>
      <c r="F1163" s="46" t="s">
        <v>20564</v>
      </c>
    </row>
    <row r="1164" spans="1:6" x14ac:dyDescent="0.25">
      <c r="A1164" s="46" t="s">
        <v>1921</v>
      </c>
      <c r="B1164" s="46" t="s">
        <v>1876</v>
      </c>
      <c r="C1164" s="46" t="s">
        <v>1922</v>
      </c>
      <c r="D1164" s="46" t="s">
        <v>18680</v>
      </c>
      <c r="E1164" s="47">
        <v>538609</v>
      </c>
      <c r="F1164" s="46" t="s">
        <v>20564</v>
      </c>
    </row>
    <row r="1165" spans="1:6" x14ac:dyDescent="0.25">
      <c r="A1165" s="46" t="s">
        <v>1923</v>
      </c>
      <c r="B1165" s="46" t="s">
        <v>1876</v>
      </c>
      <c r="C1165" s="46" t="s">
        <v>1924</v>
      </c>
      <c r="D1165" s="46" t="s">
        <v>18681</v>
      </c>
      <c r="E1165" s="47">
        <v>108300</v>
      </c>
      <c r="F1165" s="46" t="s">
        <v>20564</v>
      </c>
    </row>
    <row r="1166" spans="1:6" x14ac:dyDescent="0.25">
      <c r="A1166" s="46" t="s">
        <v>1925</v>
      </c>
      <c r="B1166" s="46" t="s">
        <v>1876</v>
      </c>
      <c r="C1166" s="46" t="s">
        <v>1926</v>
      </c>
      <c r="D1166" s="46" t="s">
        <v>18682</v>
      </c>
      <c r="E1166" s="47">
        <v>295260</v>
      </c>
      <c r="F1166" s="46" t="s">
        <v>20564</v>
      </c>
    </row>
    <row r="1167" spans="1:6" x14ac:dyDescent="0.25">
      <c r="A1167" s="46" t="s">
        <v>1927</v>
      </c>
      <c r="B1167" s="46" t="s">
        <v>1876</v>
      </c>
      <c r="C1167" s="46" t="s">
        <v>1928</v>
      </c>
      <c r="D1167" s="46" t="s">
        <v>18683</v>
      </c>
      <c r="E1167" s="47">
        <v>151595</v>
      </c>
      <c r="F1167" s="46" t="s">
        <v>20564</v>
      </c>
    </row>
    <row r="1168" spans="1:6" x14ac:dyDescent="0.25">
      <c r="A1168" s="46" t="s">
        <v>1929</v>
      </c>
      <c r="B1168" s="46" t="s">
        <v>1876</v>
      </c>
      <c r="C1168" s="46" t="s">
        <v>1930</v>
      </c>
      <c r="D1168" s="46" t="s">
        <v>18684</v>
      </c>
      <c r="E1168" s="47">
        <v>1323150</v>
      </c>
      <c r="F1168" s="46" t="s">
        <v>20564</v>
      </c>
    </row>
    <row r="1169" spans="1:6" x14ac:dyDescent="0.25">
      <c r="A1169" s="46" t="s">
        <v>1931</v>
      </c>
      <c r="B1169" s="46" t="s">
        <v>1876</v>
      </c>
      <c r="C1169" s="46" t="s">
        <v>1932</v>
      </c>
      <c r="D1169" s="46" t="s">
        <v>18685</v>
      </c>
      <c r="E1169" s="47">
        <v>431164</v>
      </c>
      <c r="F1169" s="46" t="s">
        <v>20564</v>
      </c>
    </row>
    <row r="1170" spans="1:6" x14ac:dyDescent="0.25">
      <c r="A1170" s="46" t="s">
        <v>1933</v>
      </c>
      <c r="B1170" s="46" t="s">
        <v>1876</v>
      </c>
      <c r="C1170" s="46" t="s">
        <v>1934</v>
      </c>
      <c r="D1170" s="46" t="s">
        <v>18686</v>
      </c>
      <c r="E1170" s="47">
        <v>1050978</v>
      </c>
      <c r="F1170" s="46" t="s">
        <v>20564</v>
      </c>
    </row>
    <row r="1171" spans="1:6" x14ac:dyDescent="0.25">
      <c r="A1171" s="46" t="s">
        <v>1935</v>
      </c>
      <c r="B1171" s="46" t="s">
        <v>1876</v>
      </c>
      <c r="C1171" s="46" t="s">
        <v>1936</v>
      </c>
      <c r="D1171" s="46" t="s">
        <v>18687</v>
      </c>
      <c r="E1171" s="47">
        <v>378908</v>
      </c>
      <c r="F1171" s="46" t="s">
        <v>20564</v>
      </c>
    </row>
    <row r="1172" spans="1:6" x14ac:dyDescent="0.25">
      <c r="A1172" s="46" t="s">
        <v>1937</v>
      </c>
      <c r="B1172" s="46" t="s">
        <v>1876</v>
      </c>
      <c r="C1172" s="46" t="s">
        <v>1938</v>
      </c>
      <c r="D1172" s="46" t="s">
        <v>18688</v>
      </c>
      <c r="E1172" s="47">
        <v>169967</v>
      </c>
      <c r="F1172" s="46" t="s">
        <v>20564</v>
      </c>
    </row>
    <row r="1173" spans="1:6" x14ac:dyDescent="0.25">
      <c r="A1173" s="46" t="s">
        <v>1939</v>
      </c>
      <c r="B1173" s="46" t="s">
        <v>1876</v>
      </c>
      <c r="C1173" s="46" t="s">
        <v>1940</v>
      </c>
      <c r="D1173" s="46" t="s">
        <v>18689</v>
      </c>
      <c r="E1173" s="47">
        <v>176031</v>
      </c>
      <c r="F1173" s="46" t="s">
        <v>20564</v>
      </c>
    </row>
    <row r="1174" spans="1:6" x14ac:dyDescent="0.25">
      <c r="A1174" s="46" t="s">
        <v>1941</v>
      </c>
      <c r="B1174" s="46" t="s">
        <v>1876</v>
      </c>
      <c r="C1174" s="46" t="s">
        <v>1942</v>
      </c>
      <c r="D1174" s="46" t="s">
        <v>18690</v>
      </c>
      <c r="E1174" s="47">
        <v>132498</v>
      </c>
      <c r="F1174" s="46" t="s">
        <v>20564</v>
      </c>
    </row>
    <row r="1175" spans="1:6" x14ac:dyDescent="0.25">
      <c r="A1175" s="46" t="s">
        <v>1943</v>
      </c>
      <c r="B1175" s="46" t="s">
        <v>1876</v>
      </c>
      <c r="C1175" s="46" t="s">
        <v>1944</v>
      </c>
      <c r="D1175" s="46" t="s">
        <v>18691</v>
      </c>
      <c r="E1175" s="47">
        <v>934679</v>
      </c>
      <c r="F1175" s="46" t="s">
        <v>20564</v>
      </c>
    </row>
    <row r="1176" spans="1:6" x14ac:dyDescent="0.25">
      <c r="A1176" s="46" t="s">
        <v>1945</v>
      </c>
      <c r="B1176" s="46" t="s">
        <v>1876</v>
      </c>
      <c r="C1176" s="46" t="s">
        <v>1946</v>
      </c>
      <c r="D1176" s="46" t="s">
        <v>18692</v>
      </c>
      <c r="E1176" s="47">
        <v>2269508</v>
      </c>
      <c r="F1176" s="46" t="s">
        <v>20564</v>
      </c>
    </row>
    <row r="1177" spans="1:6" x14ac:dyDescent="0.25">
      <c r="A1177" s="46" t="s">
        <v>1947</v>
      </c>
      <c r="B1177" s="46" t="s">
        <v>1876</v>
      </c>
      <c r="C1177" s="46" t="s">
        <v>1948</v>
      </c>
      <c r="D1177" s="46" t="s">
        <v>18693</v>
      </c>
      <c r="E1177" s="47">
        <v>377061</v>
      </c>
      <c r="F1177" s="46" t="s">
        <v>20564</v>
      </c>
    </row>
    <row r="1178" spans="1:6" x14ac:dyDescent="0.25">
      <c r="A1178" s="46" t="s">
        <v>1949</v>
      </c>
      <c r="B1178" s="46" t="s">
        <v>1876</v>
      </c>
      <c r="C1178" s="46" t="s">
        <v>1950</v>
      </c>
      <c r="D1178" s="46" t="s">
        <v>18694</v>
      </c>
      <c r="E1178" s="47">
        <v>301776</v>
      </c>
      <c r="F1178" s="46" t="s">
        <v>20564</v>
      </c>
    </row>
    <row r="1179" spans="1:6" x14ac:dyDescent="0.25">
      <c r="A1179" s="46" t="s">
        <v>1951</v>
      </c>
      <c r="B1179" s="46" t="s">
        <v>1876</v>
      </c>
      <c r="C1179" s="46" t="s">
        <v>1952</v>
      </c>
      <c r="D1179" s="46" t="s">
        <v>18695</v>
      </c>
      <c r="E1179" s="47">
        <v>283087</v>
      </c>
      <c r="F1179" s="46" t="s">
        <v>20564</v>
      </c>
    </row>
    <row r="1180" spans="1:6" x14ac:dyDescent="0.25">
      <c r="A1180" s="46" t="s">
        <v>1953</v>
      </c>
      <c r="B1180" s="46" t="s">
        <v>1876</v>
      </c>
      <c r="C1180" s="46" t="s">
        <v>1954</v>
      </c>
      <c r="D1180" s="46" t="s">
        <v>18696</v>
      </c>
      <c r="E1180" s="47">
        <v>539119</v>
      </c>
      <c r="F1180" s="46" t="s">
        <v>20564</v>
      </c>
    </row>
    <row r="1181" spans="1:6" x14ac:dyDescent="0.25">
      <c r="A1181" s="46" t="s">
        <v>1955</v>
      </c>
      <c r="B1181" s="46" t="s">
        <v>1876</v>
      </c>
      <c r="C1181" s="46" t="s">
        <v>1956</v>
      </c>
      <c r="D1181" s="46" t="s">
        <v>18697</v>
      </c>
      <c r="E1181" s="47">
        <v>305335</v>
      </c>
      <c r="F1181" s="46" t="s">
        <v>20564</v>
      </c>
    </row>
    <row r="1182" spans="1:6" x14ac:dyDescent="0.25">
      <c r="A1182" s="46" t="s">
        <v>1957</v>
      </c>
      <c r="B1182" s="46" t="s">
        <v>1876</v>
      </c>
      <c r="C1182" s="46" t="s">
        <v>1958</v>
      </c>
      <c r="D1182" s="46" t="s">
        <v>18698</v>
      </c>
      <c r="E1182" s="47">
        <v>563771</v>
      </c>
      <c r="F1182" s="46" t="s">
        <v>20564</v>
      </c>
    </row>
    <row r="1183" spans="1:6" x14ac:dyDescent="0.25">
      <c r="A1183" s="46" t="s">
        <v>1959</v>
      </c>
      <c r="B1183" s="46" t="s">
        <v>1876</v>
      </c>
      <c r="C1183" s="46" t="s">
        <v>1960</v>
      </c>
      <c r="D1183" s="46" t="s">
        <v>18699</v>
      </c>
      <c r="E1183" s="47">
        <v>192812</v>
      </c>
      <c r="F1183" s="46" t="s">
        <v>20564</v>
      </c>
    </row>
    <row r="1184" spans="1:6" x14ac:dyDescent="0.25">
      <c r="A1184" s="46" t="s">
        <v>1961</v>
      </c>
      <c r="B1184" s="46" t="s">
        <v>1876</v>
      </c>
      <c r="C1184" s="46" t="s">
        <v>1962</v>
      </c>
      <c r="D1184" s="46" t="s">
        <v>18700</v>
      </c>
      <c r="E1184" s="47">
        <v>392154</v>
      </c>
      <c r="F1184" s="46" t="s">
        <v>20564</v>
      </c>
    </row>
    <row r="1185" spans="1:6" x14ac:dyDescent="0.25">
      <c r="A1185" s="46" t="s">
        <v>1963</v>
      </c>
      <c r="B1185" s="46" t="s">
        <v>1876</v>
      </c>
      <c r="C1185" s="46" t="s">
        <v>1964</v>
      </c>
      <c r="D1185" s="46" t="s">
        <v>18701</v>
      </c>
      <c r="E1185" s="47">
        <v>260583</v>
      </c>
      <c r="F1185" s="46" t="s">
        <v>20564</v>
      </c>
    </row>
    <row r="1186" spans="1:6" x14ac:dyDescent="0.25">
      <c r="A1186" s="46" t="s">
        <v>1965</v>
      </c>
      <c r="B1186" s="46" t="s">
        <v>1876</v>
      </c>
      <c r="C1186" s="46" t="s">
        <v>1966</v>
      </c>
      <c r="D1186" s="46" t="s">
        <v>18702</v>
      </c>
      <c r="E1186" s="47">
        <v>320477</v>
      </c>
      <c r="F1186" s="46" t="s">
        <v>20564</v>
      </c>
    </row>
    <row r="1187" spans="1:6" x14ac:dyDescent="0.25">
      <c r="A1187" s="46" t="s">
        <v>1967</v>
      </c>
      <c r="B1187" s="46" t="s">
        <v>1876</v>
      </c>
      <c r="C1187" s="46" t="s">
        <v>1968</v>
      </c>
      <c r="D1187" s="46" t="s">
        <v>18703</v>
      </c>
      <c r="E1187" s="47">
        <v>169506</v>
      </c>
      <c r="F1187" s="46" t="s">
        <v>20564</v>
      </c>
    </row>
    <row r="1188" spans="1:6" x14ac:dyDescent="0.25">
      <c r="A1188" s="46" t="s">
        <v>1969</v>
      </c>
      <c r="B1188" s="46" t="s">
        <v>1876</v>
      </c>
      <c r="C1188" s="46" t="s">
        <v>1970</v>
      </c>
      <c r="D1188" s="46" t="s">
        <v>18704</v>
      </c>
      <c r="E1188" s="47">
        <v>167695</v>
      </c>
      <c r="F1188" s="46" t="s">
        <v>20564</v>
      </c>
    </row>
    <row r="1189" spans="1:6" x14ac:dyDescent="0.25">
      <c r="A1189" s="46" t="s">
        <v>1971</v>
      </c>
      <c r="B1189" s="46" t="s">
        <v>1876</v>
      </c>
      <c r="C1189" s="46" t="s">
        <v>1972</v>
      </c>
      <c r="D1189" s="46" t="s">
        <v>18705</v>
      </c>
      <c r="E1189" s="47">
        <v>387559</v>
      </c>
      <c r="F1189" s="46" t="s">
        <v>20564</v>
      </c>
    </row>
    <row r="1190" spans="1:6" x14ac:dyDescent="0.25">
      <c r="A1190" s="46" t="s">
        <v>1973</v>
      </c>
      <c r="B1190" s="46" t="s">
        <v>1876</v>
      </c>
      <c r="C1190" s="46" t="s">
        <v>1974</v>
      </c>
      <c r="D1190" s="46" t="s">
        <v>18706</v>
      </c>
      <c r="E1190" s="47">
        <v>846877</v>
      </c>
      <c r="F1190" s="46" t="s">
        <v>20564</v>
      </c>
    </row>
    <row r="1191" spans="1:6" x14ac:dyDescent="0.25">
      <c r="A1191" s="46" t="s">
        <v>1975</v>
      </c>
      <c r="B1191" s="46" t="s">
        <v>1876</v>
      </c>
      <c r="C1191" s="46" t="s">
        <v>1976</v>
      </c>
      <c r="D1191" s="46" t="s">
        <v>18707</v>
      </c>
      <c r="E1191" s="47">
        <v>339359</v>
      </c>
      <c r="F1191" s="46" t="s">
        <v>20564</v>
      </c>
    </row>
    <row r="1192" spans="1:6" x14ac:dyDescent="0.25">
      <c r="A1192" s="46" t="s">
        <v>1977</v>
      </c>
      <c r="B1192" s="46" t="s">
        <v>1876</v>
      </c>
      <c r="C1192" s="46" t="s">
        <v>1978</v>
      </c>
      <c r="D1192" s="46" t="s">
        <v>18708</v>
      </c>
      <c r="E1192" s="47">
        <v>216809</v>
      </c>
      <c r="F1192" s="46" t="s">
        <v>20564</v>
      </c>
    </row>
    <row r="1193" spans="1:6" x14ac:dyDescent="0.25">
      <c r="A1193" s="46" t="s">
        <v>1979</v>
      </c>
      <c r="B1193" s="46" t="s">
        <v>1876</v>
      </c>
      <c r="C1193" s="46" t="s">
        <v>1980</v>
      </c>
      <c r="D1193" s="46" t="s">
        <v>18709</v>
      </c>
      <c r="E1193" s="47">
        <v>77208</v>
      </c>
      <c r="F1193" s="46" t="s">
        <v>20564</v>
      </c>
    </row>
    <row r="1194" spans="1:6" x14ac:dyDescent="0.25">
      <c r="A1194" s="46" t="s">
        <v>1981</v>
      </c>
      <c r="B1194" s="46" t="s">
        <v>1876</v>
      </c>
      <c r="C1194" s="46" t="s">
        <v>1982</v>
      </c>
      <c r="D1194" s="46" t="s">
        <v>18710</v>
      </c>
      <c r="E1194" s="47">
        <v>853925</v>
      </c>
      <c r="F1194" s="46" t="s">
        <v>20564</v>
      </c>
    </row>
    <row r="1195" spans="1:6" x14ac:dyDescent="0.25">
      <c r="A1195" s="46" t="s">
        <v>1983</v>
      </c>
      <c r="B1195" s="46" t="s">
        <v>1876</v>
      </c>
      <c r="C1195" s="46" t="s">
        <v>1984</v>
      </c>
      <c r="D1195" s="46" t="s">
        <v>18711</v>
      </c>
      <c r="E1195" s="47">
        <v>282915</v>
      </c>
      <c r="F1195" s="46" t="s">
        <v>20564</v>
      </c>
    </row>
    <row r="1196" spans="1:6" x14ac:dyDescent="0.25">
      <c r="A1196" s="46" t="s">
        <v>1985</v>
      </c>
      <c r="B1196" s="46" t="s">
        <v>1876</v>
      </c>
      <c r="C1196" s="46" t="s">
        <v>1986</v>
      </c>
      <c r="D1196" s="46" t="s">
        <v>18712</v>
      </c>
      <c r="E1196" s="47">
        <v>35460</v>
      </c>
      <c r="F1196" s="46" t="s">
        <v>20564</v>
      </c>
    </row>
    <row r="1197" spans="1:6" x14ac:dyDescent="0.25">
      <c r="A1197" s="46" t="s">
        <v>1987</v>
      </c>
      <c r="B1197" s="46" t="s">
        <v>1876</v>
      </c>
      <c r="C1197" s="46" t="s">
        <v>1988</v>
      </c>
      <c r="D1197" s="46" t="s">
        <v>18713</v>
      </c>
      <c r="E1197" s="47">
        <v>362718</v>
      </c>
      <c r="F1197" s="46" t="s">
        <v>20564</v>
      </c>
    </row>
    <row r="1198" spans="1:6" x14ac:dyDescent="0.25">
      <c r="A1198" s="46" t="s">
        <v>1989</v>
      </c>
      <c r="B1198" s="46" t="s">
        <v>1876</v>
      </c>
      <c r="C1198" s="46" t="s">
        <v>1990</v>
      </c>
      <c r="D1198" s="46" t="s">
        <v>18714</v>
      </c>
      <c r="E1198" s="47">
        <v>197719</v>
      </c>
      <c r="F1198" s="46" t="s">
        <v>20564</v>
      </c>
    </row>
    <row r="1199" spans="1:6" x14ac:dyDescent="0.25">
      <c r="A1199" s="46" t="s">
        <v>1991</v>
      </c>
      <c r="B1199" s="46" t="s">
        <v>1876</v>
      </c>
      <c r="C1199" s="46" t="s">
        <v>1992</v>
      </c>
      <c r="D1199" s="46" t="s">
        <v>18715</v>
      </c>
      <c r="E1199" s="47">
        <v>292618</v>
      </c>
      <c r="F1199" s="46" t="s">
        <v>20564</v>
      </c>
    </row>
    <row r="1200" spans="1:6" x14ac:dyDescent="0.25">
      <c r="A1200" s="46" t="s">
        <v>1993</v>
      </c>
      <c r="B1200" s="46" t="s">
        <v>1876</v>
      </c>
      <c r="C1200" s="46" t="s">
        <v>1994</v>
      </c>
      <c r="D1200" s="46" t="s">
        <v>18716</v>
      </c>
      <c r="E1200" s="47">
        <v>1626441</v>
      </c>
      <c r="F1200" s="46" t="s">
        <v>20564</v>
      </c>
    </row>
    <row r="1201" spans="1:6" x14ac:dyDescent="0.25">
      <c r="A1201" s="46" t="s">
        <v>1995</v>
      </c>
      <c r="B1201" s="46" t="s">
        <v>1876</v>
      </c>
      <c r="C1201" s="46" t="s">
        <v>1996</v>
      </c>
      <c r="D1201" s="46" t="s">
        <v>18717</v>
      </c>
      <c r="E1201" s="47">
        <v>134368</v>
      </c>
      <c r="F1201" s="46" t="s">
        <v>20564</v>
      </c>
    </row>
    <row r="1202" spans="1:6" x14ac:dyDescent="0.25">
      <c r="A1202" s="46" t="s">
        <v>1997</v>
      </c>
      <c r="B1202" s="46" t="s">
        <v>1876</v>
      </c>
      <c r="C1202" s="46" t="s">
        <v>1998</v>
      </c>
      <c r="D1202" s="46" t="s">
        <v>18718</v>
      </c>
      <c r="E1202" s="47">
        <v>846152</v>
      </c>
      <c r="F1202" s="46" t="s">
        <v>20564</v>
      </c>
    </row>
    <row r="1203" spans="1:6" x14ac:dyDescent="0.25">
      <c r="A1203" s="46" t="s">
        <v>1999</v>
      </c>
      <c r="B1203" s="46" t="s">
        <v>1876</v>
      </c>
      <c r="C1203" s="46" t="s">
        <v>2000</v>
      </c>
      <c r="D1203" s="46" t="s">
        <v>18719</v>
      </c>
      <c r="E1203" s="47">
        <v>436140</v>
      </c>
      <c r="F1203" s="46" t="s">
        <v>20564</v>
      </c>
    </row>
    <row r="1204" spans="1:6" x14ac:dyDescent="0.25">
      <c r="A1204" s="46" t="s">
        <v>2001</v>
      </c>
      <c r="B1204" s="46" t="s">
        <v>1876</v>
      </c>
      <c r="C1204" s="46" t="s">
        <v>2002</v>
      </c>
      <c r="D1204" s="46" t="s">
        <v>18720</v>
      </c>
      <c r="E1204" s="47">
        <v>358549</v>
      </c>
      <c r="F1204" s="46" t="s">
        <v>20564</v>
      </c>
    </row>
    <row r="1205" spans="1:6" x14ac:dyDescent="0.25">
      <c r="A1205" s="46" t="s">
        <v>2003</v>
      </c>
      <c r="B1205" s="46" t="s">
        <v>1876</v>
      </c>
      <c r="C1205" s="46" t="s">
        <v>2004</v>
      </c>
      <c r="D1205" s="46" t="s">
        <v>18721</v>
      </c>
      <c r="E1205" s="47">
        <v>936466</v>
      </c>
      <c r="F1205" s="46" t="s">
        <v>20564</v>
      </c>
    </row>
    <row r="1206" spans="1:6" x14ac:dyDescent="0.25">
      <c r="A1206" s="46" t="s">
        <v>2005</v>
      </c>
      <c r="B1206" s="46" t="s">
        <v>1876</v>
      </c>
      <c r="C1206" s="46" t="s">
        <v>2006</v>
      </c>
      <c r="D1206" s="46" t="s">
        <v>18722</v>
      </c>
      <c r="E1206" s="47">
        <v>349135</v>
      </c>
      <c r="F1206" s="46" t="s">
        <v>20564</v>
      </c>
    </row>
    <row r="1207" spans="1:6" x14ac:dyDescent="0.25">
      <c r="A1207" s="46" t="s">
        <v>2007</v>
      </c>
      <c r="B1207" s="46" t="s">
        <v>1876</v>
      </c>
      <c r="C1207" s="46" t="s">
        <v>2008</v>
      </c>
      <c r="D1207" s="46" t="s">
        <v>18723</v>
      </c>
      <c r="E1207" s="47">
        <v>298773</v>
      </c>
      <c r="F1207" s="46" t="s">
        <v>20564</v>
      </c>
    </row>
    <row r="1208" spans="1:6" x14ac:dyDescent="0.25">
      <c r="A1208" s="46" t="s">
        <v>2009</v>
      </c>
      <c r="B1208" s="46" t="s">
        <v>1876</v>
      </c>
      <c r="C1208" s="46" t="s">
        <v>2010</v>
      </c>
      <c r="D1208" s="46" t="s">
        <v>18724</v>
      </c>
      <c r="E1208" s="47">
        <v>66186</v>
      </c>
      <c r="F1208" s="46" t="s">
        <v>20564</v>
      </c>
    </row>
    <row r="1209" spans="1:6" x14ac:dyDescent="0.25">
      <c r="A1209" s="46" t="s">
        <v>2011</v>
      </c>
      <c r="B1209" s="46" t="s">
        <v>1876</v>
      </c>
      <c r="C1209" s="46" t="s">
        <v>2012</v>
      </c>
      <c r="D1209" s="46" t="s">
        <v>18725</v>
      </c>
      <c r="E1209" s="47">
        <v>170955</v>
      </c>
      <c r="F1209" s="46" t="s">
        <v>20564</v>
      </c>
    </row>
    <row r="1210" spans="1:6" x14ac:dyDescent="0.25">
      <c r="A1210" s="46" t="s">
        <v>2013</v>
      </c>
      <c r="B1210" s="46" t="s">
        <v>1876</v>
      </c>
      <c r="C1210" s="46" t="s">
        <v>2014</v>
      </c>
      <c r="D1210" s="46" t="s">
        <v>18726</v>
      </c>
      <c r="E1210" s="47">
        <v>48733</v>
      </c>
      <c r="F1210" s="46" t="s">
        <v>20564</v>
      </c>
    </row>
    <row r="1211" spans="1:6" x14ac:dyDescent="0.25">
      <c r="A1211" s="46" t="s">
        <v>2015</v>
      </c>
      <c r="B1211" s="46" t="s">
        <v>1876</v>
      </c>
      <c r="C1211" s="46" t="s">
        <v>2016</v>
      </c>
      <c r="D1211" s="46" t="s">
        <v>18727</v>
      </c>
      <c r="E1211" s="47">
        <v>134320</v>
      </c>
      <c r="F1211" s="46" t="s">
        <v>20564</v>
      </c>
    </row>
    <row r="1212" spans="1:6" x14ac:dyDescent="0.25">
      <c r="A1212" s="46" t="s">
        <v>2017</v>
      </c>
      <c r="B1212" s="46" t="s">
        <v>1876</v>
      </c>
      <c r="C1212" s="46" t="s">
        <v>2018</v>
      </c>
      <c r="D1212" s="46" t="s">
        <v>18728</v>
      </c>
      <c r="E1212" s="47">
        <v>442017</v>
      </c>
      <c r="F1212" s="46" t="s">
        <v>20564</v>
      </c>
    </row>
    <row r="1213" spans="1:6" x14ac:dyDescent="0.25">
      <c r="A1213" s="46" t="s">
        <v>2019</v>
      </c>
      <c r="B1213" s="46" t="s">
        <v>1876</v>
      </c>
      <c r="C1213" s="46" t="s">
        <v>2020</v>
      </c>
      <c r="D1213" s="46" t="s">
        <v>18729</v>
      </c>
      <c r="E1213" s="47">
        <v>342364</v>
      </c>
      <c r="F1213" s="46" t="s">
        <v>20564</v>
      </c>
    </row>
    <row r="1214" spans="1:6" x14ac:dyDescent="0.25">
      <c r="A1214" s="46" t="s">
        <v>2021</v>
      </c>
      <c r="B1214" s="46" t="s">
        <v>1876</v>
      </c>
      <c r="C1214" s="46" t="s">
        <v>2022</v>
      </c>
      <c r="D1214" s="46" t="s">
        <v>18730</v>
      </c>
      <c r="E1214" s="47">
        <v>271484</v>
      </c>
      <c r="F1214" s="46" t="s">
        <v>20564</v>
      </c>
    </row>
    <row r="1215" spans="1:6" x14ac:dyDescent="0.25">
      <c r="A1215" s="46" t="s">
        <v>2023</v>
      </c>
      <c r="B1215" s="46" t="s">
        <v>1876</v>
      </c>
      <c r="C1215" s="46" t="s">
        <v>2024</v>
      </c>
      <c r="D1215" s="46" t="s">
        <v>18731</v>
      </c>
      <c r="E1215" s="47">
        <v>233176</v>
      </c>
      <c r="F1215" s="46" t="s">
        <v>20564</v>
      </c>
    </row>
    <row r="1216" spans="1:6" x14ac:dyDescent="0.25">
      <c r="A1216" s="46" t="s">
        <v>2025</v>
      </c>
      <c r="B1216" s="46" t="s">
        <v>1876</v>
      </c>
      <c r="C1216" s="46" t="s">
        <v>2026</v>
      </c>
      <c r="D1216" s="46" t="s">
        <v>18732</v>
      </c>
      <c r="E1216" s="47">
        <v>210928</v>
      </c>
      <c r="F1216" s="46" t="s">
        <v>20564</v>
      </c>
    </row>
    <row r="1217" spans="1:6" x14ac:dyDescent="0.25">
      <c r="A1217" s="46" t="s">
        <v>2027</v>
      </c>
      <c r="B1217" s="46" t="s">
        <v>1876</v>
      </c>
      <c r="C1217" s="46" t="s">
        <v>2028</v>
      </c>
      <c r="D1217" s="46" t="s">
        <v>18733</v>
      </c>
      <c r="E1217" s="47">
        <v>475147</v>
      </c>
      <c r="F1217" s="46" t="s">
        <v>20564</v>
      </c>
    </row>
    <row r="1218" spans="1:6" x14ac:dyDescent="0.25">
      <c r="A1218" s="46" t="s">
        <v>2029</v>
      </c>
      <c r="B1218" s="46" t="s">
        <v>1876</v>
      </c>
      <c r="C1218" s="46" t="s">
        <v>2030</v>
      </c>
      <c r="D1218" s="46" t="s">
        <v>18734</v>
      </c>
      <c r="E1218" s="47">
        <v>446191</v>
      </c>
      <c r="F1218" s="46" t="s">
        <v>20564</v>
      </c>
    </row>
    <row r="1219" spans="1:6" x14ac:dyDescent="0.25">
      <c r="A1219" s="46" t="s">
        <v>2031</v>
      </c>
      <c r="B1219" s="46" t="s">
        <v>1876</v>
      </c>
      <c r="C1219" s="46" t="s">
        <v>2032</v>
      </c>
      <c r="D1219" s="46" t="s">
        <v>18735</v>
      </c>
      <c r="E1219" s="47">
        <v>180136</v>
      </c>
      <c r="F1219" s="46" t="s">
        <v>20564</v>
      </c>
    </row>
    <row r="1220" spans="1:6" x14ac:dyDescent="0.25">
      <c r="A1220" s="46" t="s">
        <v>2033</v>
      </c>
      <c r="B1220" s="46" t="s">
        <v>1876</v>
      </c>
      <c r="C1220" s="46" t="s">
        <v>2034</v>
      </c>
      <c r="D1220" s="46" t="s">
        <v>18736</v>
      </c>
      <c r="E1220" s="47">
        <v>1275996</v>
      </c>
      <c r="F1220" s="46" t="s">
        <v>20564</v>
      </c>
    </row>
    <row r="1221" spans="1:6" x14ac:dyDescent="0.25">
      <c r="A1221" s="46" t="s">
        <v>2035</v>
      </c>
      <c r="B1221" s="46" t="s">
        <v>1876</v>
      </c>
      <c r="C1221" s="46" t="s">
        <v>2036</v>
      </c>
      <c r="D1221" s="46" t="s">
        <v>18737</v>
      </c>
      <c r="E1221" s="47">
        <v>49963</v>
      </c>
      <c r="F1221" s="46" t="s">
        <v>20564</v>
      </c>
    </row>
    <row r="1222" spans="1:6" x14ac:dyDescent="0.25">
      <c r="A1222" s="46" t="s">
        <v>2037</v>
      </c>
      <c r="B1222" s="46" t="s">
        <v>1876</v>
      </c>
      <c r="C1222" s="46" t="s">
        <v>2038</v>
      </c>
      <c r="D1222" s="46" t="s">
        <v>18738</v>
      </c>
      <c r="E1222" s="47">
        <v>575312</v>
      </c>
      <c r="F1222" s="46" t="s">
        <v>20564</v>
      </c>
    </row>
    <row r="1223" spans="1:6" x14ac:dyDescent="0.25">
      <c r="A1223" s="46" t="s">
        <v>2039</v>
      </c>
      <c r="B1223" s="46" t="s">
        <v>1876</v>
      </c>
      <c r="C1223" s="46" t="s">
        <v>2040</v>
      </c>
      <c r="D1223" s="46" t="s">
        <v>18739</v>
      </c>
      <c r="E1223" s="47">
        <v>97076</v>
      </c>
      <c r="F1223" s="46" t="s">
        <v>20564</v>
      </c>
    </row>
    <row r="1224" spans="1:6" x14ac:dyDescent="0.25">
      <c r="A1224" s="46" t="s">
        <v>2041</v>
      </c>
      <c r="B1224" s="46" t="s">
        <v>1876</v>
      </c>
      <c r="C1224" s="46" t="s">
        <v>2042</v>
      </c>
      <c r="D1224" s="46" t="s">
        <v>18740</v>
      </c>
      <c r="E1224" s="47">
        <v>286452</v>
      </c>
      <c r="F1224" s="46" t="s">
        <v>20564</v>
      </c>
    </row>
    <row r="1225" spans="1:6" x14ac:dyDescent="0.25">
      <c r="A1225" s="46" t="s">
        <v>2043</v>
      </c>
      <c r="B1225" s="46" t="s">
        <v>1876</v>
      </c>
      <c r="C1225" s="46" t="s">
        <v>2044</v>
      </c>
      <c r="D1225" s="46" t="s">
        <v>18741</v>
      </c>
      <c r="E1225" s="47">
        <v>151030</v>
      </c>
      <c r="F1225" s="46" t="s">
        <v>20564</v>
      </c>
    </row>
    <row r="1226" spans="1:6" x14ac:dyDescent="0.25">
      <c r="A1226" s="46" t="s">
        <v>2045</v>
      </c>
      <c r="B1226" s="46" t="s">
        <v>1876</v>
      </c>
      <c r="C1226" s="46" t="s">
        <v>2046</v>
      </c>
      <c r="D1226" s="46" t="s">
        <v>18742</v>
      </c>
      <c r="E1226" s="47">
        <v>389942</v>
      </c>
      <c r="F1226" s="46" t="s">
        <v>20564</v>
      </c>
    </row>
    <row r="1227" spans="1:6" x14ac:dyDescent="0.25">
      <c r="A1227" s="46" t="s">
        <v>2047</v>
      </c>
      <c r="B1227" s="46" t="s">
        <v>1876</v>
      </c>
      <c r="C1227" s="46" t="s">
        <v>2048</v>
      </c>
      <c r="D1227" s="46" t="s">
        <v>18743</v>
      </c>
      <c r="E1227" s="47">
        <v>75318</v>
      </c>
      <c r="F1227" s="46" t="s">
        <v>20564</v>
      </c>
    </row>
    <row r="1228" spans="1:6" x14ac:dyDescent="0.25">
      <c r="A1228" s="46" t="s">
        <v>2049</v>
      </c>
      <c r="B1228" s="46" t="s">
        <v>1876</v>
      </c>
      <c r="C1228" s="46" t="s">
        <v>2050</v>
      </c>
      <c r="D1228" s="46" t="s">
        <v>18744</v>
      </c>
      <c r="E1228" s="47">
        <v>221814</v>
      </c>
      <c r="F1228" s="46" t="s">
        <v>20564</v>
      </c>
    </row>
    <row r="1229" spans="1:6" x14ac:dyDescent="0.25">
      <c r="A1229" s="46" t="s">
        <v>2051</v>
      </c>
      <c r="B1229" s="46" t="s">
        <v>1876</v>
      </c>
      <c r="C1229" s="46" t="s">
        <v>2052</v>
      </c>
      <c r="D1229" s="46" t="s">
        <v>18745</v>
      </c>
      <c r="E1229" s="47">
        <v>532320</v>
      </c>
      <c r="F1229" s="46" t="s">
        <v>20564</v>
      </c>
    </row>
    <row r="1230" spans="1:6" x14ac:dyDescent="0.25">
      <c r="A1230" s="46" t="s">
        <v>2053</v>
      </c>
      <c r="B1230" s="46" t="s">
        <v>1876</v>
      </c>
      <c r="C1230" s="46" t="s">
        <v>2054</v>
      </c>
      <c r="D1230" s="46" t="s">
        <v>18746</v>
      </c>
      <c r="E1230" s="47">
        <v>83216</v>
      </c>
      <c r="F1230" s="46" t="s">
        <v>20564</v>
      </c>
    </row>
    <row r="1231" spans="1:6" x14ac:dyDescent="0.25">
      <c r="A1231" s="46" t="s">
        <v>2055</v>
      </c>
      <c r="B1231" s="46" t="s">
        <v>1876</v>
      </c>
      <c r="C1231" s="46" t="s">
        <v>2056</v>
      </c>
      <c r="D1231" s="46" t="s">
        <v>18747</v>
      </c>
      <c r="E1231" s="47">
        <v>144401</v>
      </c>
      <c r="F1231" s="46" t="s">
        <v>20564</v>
      </c>
    </row>
    <row r="1232" spans="1:6" x14ac:dyDescent="0.25">
      <c r="A1232" s="46" t="s">
        <v>2057</v>
      </c>
      <c r="B1232" s="46" t="s">
        <v>1876</v>
      </c>
      <c r="C1232" s="46" t="s">
        <v>2058</v>
      </c>
      <c r="D1232" s="46" t="s">
        <v>18748</v>
      </c>
      <c r="E1232" s="47">
        <v>304805</v>
      </c>
      <c r="F1232" s="46" t="s">
        <v>20564</v>
      </c>
    </row>
    <row r="1233" spans="1:6" x14ac:dyDescent="0.25">
      <c r="A1233" s="46" t="s">
        <v>2059</v>
      </c>
      <c r="B1233" s="46" t="s">
        <v>1876</v>
      </c>
      <c r="C1233" s="46" t="s">
        <v>2060</v>
      </c>
      <c r="D1233" s="46" t="s">
        <v>18749</v>
      </c>
      <c r="E1233" s="47">
        <v>101517</v>
      </c>
      <c r="F1233" s="46" t="s">
        <v>20564</v>
      </c>
    </row>
    <row r="1234" spans="1:6" x14ac:dyDescent="0.25">
      <c r="A1234" s="46" t="s">
        <v>2061</v>
      </c>
      <c r="B1234" s="46" t="s">
        <v>1876</v>
      </c>
      <c r="C1234" s="46" t="s">
        <v>2062</v>
      </c>
      <c r="D1234" s="46" t="s">
        <v>18750</v>
      </c>
      <c r="E1234" s="47">
        <v>59054</v>
      </c>
      <c r="F1234" s="46" t="s">
        <v>20564</v>
      </c>
    </row>
    <row r="1235" spans="1:6" x14ac:dyDescent="0.25">
      <c r="A1235" s="46" t="s">
        <v>2063</v>
      </c>
      <c r="B1235" s="46" t="s">
        <v>1876</v>
      </c>
      <c r="C1235" s="46" t="s">
        <v>2064</v>
      </c>
      <c r="D1235" s="46" t="s">
        <v>18751</v>
      </c>
      <c r="E1235" s="47">
        <v>127312</v>
      </c>
      <c r="F1235" s="46" t="s">
        <v>20564</v>
      </c>
    </row>
    <row r="1236" spans="1:6" x14ac:dyDescent="0.25">
      <c r="A1236" s="46" t="s">
        <v>2192</v>
      </c>
      <c r="B1236" s="46" t="s">
        <v>2193</v>
      </c>
      <c r="C1236" s="46" t="s">
        <v>2194</v>
      </c>
      <c r="D1236" s="46" t="s">
        <v>18816</v>
      </c>
      <c r="E1236" s="47">
        <v>2391742</v>
      </c>
      <c r="F1236" s="46" t="s">
        <v>20564</v>
      </c>
    </row>
    <row r="1237" spans="1:6" x14ac:dyDescent="0.25">
      <c r="A1237" s="46" t="s">
        <v>2195</v>
      </c>
      <c r="B1237" s="46" t="s">
        <v>2193</v>
      </c>
      <c r="C1237" s="46" t="s">
        <v>2196</v>
      </c>
      <c r="D1237" s="46" t="s">
        <v>18817</v>
      </c>
      <c r="E1237" s="47">
        <v>21676510</v>
      </c>
      <c r="F1237" s="46" t="s">
        <v>20564</v>
      </c>
    </row>
    <row r="1238" spans="1:6" x14ac:dyDescent="0.25">
      <c r="A1238" s="46" t="s">
        <v>2197</v>
      </c>
      <c r="B1238" s="46" t="s">
        <v>2193</v>
      </c>
      <c r="C1238" s="46" t="s">
        <v>2198</v>
      </c>
      <c r="D1238" s="46" t="s">
        <v>18818</v>
      </c>
      <c r="E1238" s="47">
        <v>1144058</v>
      </c>
      <c r="F1238" s="46" t="s">
        <v>20564</v>
      </c>
    </row>
    <row r="1239" spans="1:6" x14ac:dyDescent="0.25">
      <c r="A1239" s="46" t="s">
        <v>2201</v>
      </c>
      <c r="B1239" s="46" t="s">
        <v>2193</v>
      </c>
      <c r="C1239" s="46" t="s">
        <v>2202</v>
      </c>
      <c r="D1239" s="46" t="s">
        <v>18820</v>
      </c>
      <c r="E1239" s="47">
        <v>940265</v>
      </c>
      <c r="F1239" s="46" t="s">
        <v>20564</v>
      </c>
    </row>
    <row r="1240" spans="1:6" x14ac:dyDescent="0.25">
      <c r="A1240" s="46" t="s">
        <v>2203</v>
      </c>
      <c r="B1240" s="46" t="s">
        <v>2193</v>
      </c>
      <c r="C1240" s="46" t="s">
        <v>2204</v>
      </c>
      <c r="D1240" s="46" t="s">
        <v>18821</v>
      </c>
      <c r="E1240" s="47">
        <v>3081757</v>
      </c>
      <c r="F1240" s="46" t="s">
        <v>20564</v>
      </c>
    </row>
    <row r="1241" spans="1:6" x14ac:dyDescent="0.25">
      <c r="A1241" s="46" t="s">
        <v>2207</v>
      </c>
      <c r="B1241" s="46" t="s">
        <v>2193</v>
      </c>
      <c r="C1241" s="46" t="s">
        <v>2208</v>
      </c>
      <c r="D1241" s="46" t="s">
        <v>18823</v>
      </c>
      <c r="E1241" s="47">
        <v>254161</v>
      </c>
      <c r="F1241" s="46" t="s">
        <v>20564</v>
      </c>
    </row>
    <row r="1242" spans="1:6" x14ac:dyDescent="0.25">
      <c r="A1242" s="46" t="s">
        <v>2209</v>
      </c>
      <c r="B1242" s="46" t="s">
        <v>2193</v>
      </c>
      <c r="C1242" s="46" t="s">
        <v>2210</v>
      </c>
      <c r="D1242" s="46" t="s">
        <v>18824</v>
      </c>
      <c r="E1242" s="47">
        <v>1042974</v>
      </c>
      <c r="F1242" s="46" t="s">
        <v>20564</v>
      </c>
    </row>
    <row r="1243" spans="1:6" x14ac:dyDescent="0.25">
      <c r="A1243" s="46" t="s">
        <v>2213</v>
      </c>
      <c r="B1243" s="46" t="s">
        <v>2193</v>
      </c>
      <c r="C1243" s="46" t="s">
        <v>2214</v>
      </c>
      <c r="D1243" s="46" t="s">
        <v>18826</v>
      </c>
      <c r="E1243" s="47">
        <v>173044</v>
      </c>
      <c r="F1243" s="46" t="s">
        <v>20564</v>
      </c>
    </row>
    <row r="1244" spans="1:6" x14ac:dyDescent="0.25">
      <c r="A1244" s="46" t="s">
        <v>2215</v>
      </c>
      <c r="B1244" s="46" t="s">
        <v>2193</v>
      </c>
      <c r="C1244" s="46" t="s">
        <v>2216</v>
      </c>
      <c r="D1244" s="46" t="s">
        <v>18827</v>
      </c>
      <c r="E1244" s="47">
        <v>484015</v>
      </c>
      <c r="F1244" s="46" t="s">
        <v>20564</v>
      </c>
    </row>
    <row r="1245" spans="1:6" x14ac:dyDescent="0.25">
      <c r="A1245" s="46" t="s">
        <v>2221</v>
      </c>
      <c r="B1245" s="46" t="s">
        <v>2193</v>
      </c>
      <c r="C1245" s="46" t="s">
        <v>2222</v>
      </c>
      <c r="D1245" s="46" t="s">
        <v>18830</v>
      </c>
      <c r="E1245" s="47">
        <v>1196403</v>
      </c>
      <c r="F1245" s="46" t="s">
        <v>20564</v>
      </c>
    </row>
    <row r="1246" spans="1:6" x14ac:dyDescent="0.25">
      <c r="A1246" s="46" t="s">
        <v>2065</v>
      </c>
      <c r="B1246" s="46" t="s">
        <v>2066</v>
      </c>
      <c r="C1246" s="46" t="s">
        <v>2067</v>
      </c>
      <c r="D1246" s="46" t="s">
        <v>18752</v>
      </c>
      <c r="E1246" s="47">
        <v>6082056</v>
      </c>
      <c r="F1246" s="46" t="s">
        <v>20564</v>
      </c>
    </row>
    <row r="1247" spans="1:6" x14ac:dyDescent="0.25">
      <c r="A1247" s="46" t="s">
        <v>2068</v>
      </c>
      <c r="B1247" s="46" t="s">
        <v>2066</v>
      </c>
      <c r="C1247" s="46" t="s">
        <v>2069</v>
      </c>
      <c r="D1247" s="46" t="s">
        <v>18753</v>
      </c>
      <c r="E1247" s="47">
        <v>35758238</v>
      </c>
      <c r="F1247" s="46" t="s">
        <v>20564</v>
      </c>
    </row>
    <row r="1248" spans="1:6" x14ac:dyDescent="0.25">
      <c r="A1248" s="46" t="s">
        <v>2070</v>
      </c>
      <c r="B1248" s="46" t="s">
        <v>2066</v>
      </c>
      <c r="C1248" s="46" t="s">
        <v>2071</v>
      </c>
      <c r="D1248" s="46" t="s">
        <v>18754</v>
      </c>
      <c r="E1248" s="47">
        <v>1414017</v>
      </c>
      <c r="F1248" s="46" t="s">
        <v>20564</v>
      </c>
    </row>
    <row r="1249" spans="1:6" x14ac:dyDescent="0.25">
      <c r="A1249" s="46" t="s">
        <v>2072</v>
      </c>
      <c r="B1249" s="46" t="s">
        <v>2066</v>
      </c>
      <c r="C1249" s="46" t="s">
        <v>592</v>
      </c>
      <c r="D1249" s="46" t="s">
        <v>18755</v>
      </c>
      <c r="E1249" s="47">
        <v>2464875</v>
      </c>
      <c r="F1249" s="46" t="s">
        <v>20564</v>
      </c>
    </row>
    <row r="1250" spans="1:6" x14ac:dyDescent="0.25">
      <c r="A1250" s="46" t="s">
        <v>2073</v>
      </c>
      <c r="B1250" s="46" t="s">
        <v>2066</v>
      </c>
      <c r="C1250" s="46" t="s">
        <v>2074</v>
      </c>
      <c r="D1250" s="46" t="s">
        <v>18756</v>
      </c>
      <c r="E1250" s="47">
        <v>5648419</v>
      </c>
      <c r="F1250" s="46" t="s">
        <v>20564</v>
      </c>
    </row>
    <row r="1251" spans="1:6" x14ac:dyDescent="0.25">
      <c r="A1251" s="46" t="s">
        <v>2075</v>
      </c>
      <c r="B1251" s="46" t="s">
        <v>2066</v>
      </c>
      <c r="C1251" s="46" t="s">
        <v>2076</v>
      </c>
      <c r="D1251" s="46" t="s">
        <v>18757</v>
      </c>
      <c r="E1251" s="47">
        <v>7456046</v>
      </c>
      <c r="F1251" s="46" t="s">
        <v>20564</v>
      </c>
    </row>
    <row r="1252" spans="1:6" x14ac:dyDescent="0.25">
      <c r="A1252" s="46" t="s">
        <v>2077</v>
      </c>
      <c r="B1252" s="46" t="s">
        <v>2066</v>
      </c>
      <c r="C1252" s="46" t="s">
        <v>2078</v>
      </c>
      <c r="D1252" s="46" t="s">
        <v>18758</v>
      </c>
      <c r="E1252" s="47">
        <v>1235976</v>
      </c>
      <c r="F1252" s="46" t="s">
        <v>20564</v>
      </c>
    </row>
    <row r="1253" spans="1:6" x14ac:dyDescent="0.25">
      <c r="A1253" s="46" t="s">
        <v>2079</v>
      </c>
      <c r="B1253" s="46" t="s">
        <v>2066</v>
      </c>
      <c r="C1253" s="46" t="s">
        <v>2080</v>
      </c>
      <c r="D1253" s="46" t="s">
        <v>18759</v>
      </c>
      <c r="E1253" s="47">
        <v>3744564</v>
      </c>
      <c r="F1253" s="46" t="s">
        <v>20564</v>
      </c>
    </row>
    <row r="1254" spans="1:6" x14ac:dyDescent="0.25">
      <c r="A1254" s="46" t="s">
        <v>2081</v>
      </c>
      <c r="B1254" s="46" t="s">
        <v>2066</v>
      </c>
      <c r="C1254" s="46" t="s">
        <v>2082</v>
      </c>
      <c r="D1254" s="46" t="s">
        <v>18760</v>
      </c>
      <c r="E1254" s="47">
        <v>8477469</v>
      </c>
      <c r="F1254" s="46" t="s">
        <v>20564</v>
      </c>
    </row>
    <row r="1255" spans="1:6" x14ac:dyDescent="0.25">
      <c r="A1255" s="46" t="s">
        <v>2083</v>
      </c>
      <c r="B1255" s="46" t="s">
        <v>2066</v>
      </c>
      <c r="C1255" s="46" t="s">
        <v>2084</v>
      </c>
      <c r="D1255" s="46" t="s">
        <v>18761</v>
      </c>
      <c r="E1255" s="47">
        <v>779419</v>
      </c>
      <c r="F1255" s="46" t="s">
        <v>20564</v>
      </c>
    </row>
    <row r="1256" spans="1:6" x14ac:dyDescent="0.25">
      <c r="A1256" s="46" t="s">
        <v>2085</v>
      </c>
      <c r="B1256" s="46" t="s">
        <v>2066</v>
      </c>
      <c r="C1256" s="46" t="s">
        <v>2086</v>
      </c>
      <c r="D1256" s="46" t="s">
        <v>18762</v>
      </c>
      <c r="E1256" s="47">
        <v>556947</v>
      </c>
      <c r="F1256" s="46" t="s">
        <v>20564</v>
      </c>
    </row>
    <row r="1257" spans="1:6" x14ac:dyDescent="0.25">
      <c r="A1257" s="46" t="s">
        <v>2087</v>
      </c>
      <c r="B1257" s="46" t="s">
        <v>2066</v>
      </c>
      <c r="C1257" s="46" t="s">
        <v>2088</v>
      </c>
      <c r="D1257" s="46" t="s">
        <v>18763</v>
      </c>
      <c r="E1257" s="47">
        <v>2107759</v>
      </c>
      <c r="F1257" s="46" t="s">
        <v>20564</v>
      </c>
    </row>
    <row r="1258" spans="1:6" x14ac:dyDescent="0.25">
      <c r="A1258" s="46" t="s">
        <v>2089</v>
      </c>
      <c r="B1258" s="46" t="s">
        <v>2066</v>
      </c>
      <c r="C1258" s="46" t="s">
        <v>2090</v>
      </c>
      <c r="D1258" s="46" t="s">
        <v>18764</v>
      </c>
      <c r="E1258" s="47">
        <v>1385462</v>
      </c>
      <c r="F1258" s="46" t="s">
        <v>20564</v>
      </c>
    </row>
    <row r="1259" spans="1:6" x14ac:dyDescent="0.25">
      <c r="A1259" s="46" t="s">
        <v>2091</v>
      </c>
      <c r="B1259" s="46" t="s">
        <v>2066</v>
      </c>
      <c r="C1259" s="46" t="s">
        <v>2092</v>
      </c>
      <c r="D1259" s="46" t="s">
        <v>18765</v>
      </c>
      <c r="E1259" s="47">
        <v>1149713</v>
      </c>
      <c r="F1259" s="46" t="s">
        <v>20564</v>
      </c>
    </row>
    <row r="1260" spans="1:6" x14ac:dyDescent="0.25">
      <c r="A1260" s="46" t="s">
        <v>2093</v>
      </c>
      <c r="B1260" s="46" t="s">
        <v>2066</v>
      </c>
      <c r="C1260" s="46" t="s">
        <v>2094</v>
      </c>
      <c r="D1260" s="46" t="s">
        <v>18766</v>
      </c>
      <c r="E1260" s="47">
        <v>314349</v>
      </c>
      <c r="F1260" s="46" t="s">
        <v>20564</v>
      </c>
    </row>
    <row r="1261" spans="1:6" x14ac:dyDescent="0.25">
      <c r="A1261" s="46" t="s">
        <v>2095</v>
      </c>
      <c r="B1261" s="46" t="s">
        <v>2066</v>
      </c>
      <c r="C1261" s="46" t="s">
        <v>1263</v>
      </c>
      <c r="D1261" s="46" t="s">
        <v>18767</v>
      </c>
      <c r="E1261" s="47">
        <v>909940</v>
      </c>
      <c r="F1261" s="46" t="s">
        <v>20564</v>
      </c>
    </row>
    <row r="1262" spans="1:6" x14ac:dyDescent="0.25">
      <c r="A1262" s="46" t="s">
        <v>2096</v>
      </c>
      <c r="B1262" s="46" t="s">
        <v>2066</v>
      </c>
      <c r="C1262" s="46" t="s">
        <v>2097</v>
      </c>
      <c r="D1262" s="46" t="s">
        <v>18768</v>
      </c>
      <c r="E1262" s="47">
        <v>297106</v>
      </c>
      <c r="F1262" s="46" t="s">
        <v>20564</v>
      </c>
    </row>
    <row r="1263" spans="1:6" x14ac:dyDescent="0.25">
      <c r="A1263" s="46" t="s">
        <v>2098</v>
      </c>
      <c r="B1263" s="46" t="s">
        <v>2066</v>
      </c>
      <c r="C1263" s="46" t="s">
        <v>2099</v>
      </c>
      <c r="D1263" s="46" t="s">
        <v>18769</v>
      </c>
      <c r="E1263" s="47">
        <v>3917154</v>
      </c>
      <c r="F1263" s="46" t="s">
        <v>20564</v>
      </c>
    </row>
    <row r="1264" spans="1:6" x14ac:dyDescent="0.25">
      <c r="A1264" s="46" t="s">
        <v>2100</v>
      </c>
      <c r="B1264" s="46" t="s">
        <v>2066</v>
      </c>
      <c r="C1264" s="46" t="s">
        <v>2101</v>
      </c>
      <c r="D1264" s="46" t="s">
        <v>18770</v>
      </c>
      <c r="E1264" s="47">
        <v>1671070</v>
      </c>
      <c r="F1264" s="46" t="s">
        <v>20564</v>
      </c>
    </row>
    <row r="1265" spans="1:6" x14ac:dyDescent="0.25">
      <c r="A1265" s="46" t="s">
        <v>2102</v>
      </c>
      <c r="B1265" s="46" t="s">
        <v>2066</v>
      </c>
      <c r="C1265" s="46" t="s">
        <v>2103</v>
      </c>
      <c r="D1265" s="46" t="s">
        <v>18771</v>
      </c>
      <c r="E1265" s="47">
        <v>4707078</v>
      </c>
      <c r="F1265" s="46" t="s">
        <v>20564</v>
      </c>
    </row>
    <row r="1266" spans="1:6" x14ac:dyDescent="0.25">
      <c r="A1266" s="46" t="s">
        <v>2104</v>
      </c>
      <c r="B1266" s="46" t="s">
        <v>2066</v>
      </c>
      <c r="C1266" s="46" t="s">
        <v>2105</v>
      </c>
      <c r="D1266" s="46" t="s">
        <v>18772</v>
      </c>
      <c r="E1266" s="47">
        <v>289704</v>
      </c>
      <c r="F1266" s="46" t="s">
        <v>20564</v>
      </c>
    </row>
    <row r="1267" spans="1:6" x14ac:dyDescent="0.25">
      <c r="A1267" s="46" t="s">
        <v>2106</v>
      </c>
      <c r="B1267" s="46" t="s">
        <v>2066</v>
      </c>
      <c r="C1267" s="46" t="s">
        <v>2107</v>
      </c>
      <c r="D1267" s="46" t="s">
        <v>18773</v>
      </c>
      <c r="E1267" s="47">
        <v>317572</v>
      </c>
      <c r="F1267" s="46" t="s">
        <v>20564</v>
      </c>
    </row>
    <row r="1268" spans="1:6" x14ac:dyDescent="0.25">
      <c r="A1268" s="46" t="s">
        <v>2108</v>
      </c>
      <c r="B1268" s="46" t="s">
        <v>2066</v>
      </c>
      <c r="C1268" s="46" t="s">
        <v>2109</v>
      </c>
      <c r="D1268" s="46" t="s">
        <v>18774</v>
      </c>
      <c r="E1268" s="47">
        <v>701754</v>
      </c>
      <c r="F1268" s="46" t="s">
        <v>20564</v>
      </c>
    </row>
    <row r="1269" spans="1:6" x14ac:dyDescent="0.25">
      <c r="A1269" s="46" t="s">
        <v>2110</v>
      </c>
      <c r="B1269" s="46" t="s">
        <v>2066</v>
      </c>
      <c r="C1269" s="46" t="s">
        <v>2111</v>
      </c>
      <c r="D1269" s="46" t="s">
        <v>18775</v>
      </c>
      <c r="E1269" s="47">
        <v>488033</v>
      </c>
      <c r="F1269" s="46" t="s">
        <v>20564</v>
      </c>
    </row>
    <row r="1270" spans="1:6" x14ac:dyDescent="0.25">
      <c r="A1270" s="46" t="s">
        <v>2112</v>
      </c>
      <c r="B1270" s="46" t="s">
        <v>2066</v>
      </c>
      <c r="C1270" s="46" t="s">
        <v>2113</v>
      </c>
      <c r="D1270" s="46" t="s">
        <v>18776</v>
      </c>
      <c r="E1270" s="47">
        <v>1783456</v>
      </c>
      <c r="F1270" s="46" t="s">
        <v>20564</v>
      </c>
    </row>
    <row r="1271" spans="1:6" x14ac:dyDescent="0.25">
      <c r="A1271" s="46" t="s">
        <v>2114</v>
      </c>
      <c r="B1271" s="46" t="s">
        <v>2066</v>
      </c>
      <c r="C1271" s="46" t="s">
        <v>2115</v>
      </c>
      <c r="D1271" s="46" t="s">
        <v>18777</v>
      </c>
      <c r="E1271" s="47">
        <v>1012114</v>
      </c>
      <c r="F1271" s="46" t="s">
        <v>20564</v>
      </c>
    </row>
    <row r="1272" spans="1:6" x14ac:dyDescent="0.25">
      <c r="A1272" s="46" t="s">
        <v>2116</v>
      </c>
      <c r="B1272" s="46" t="s">
        <v>2066</v>
      </c>
      <c r="C1272" s="46" t="s">
        <v>2117</v>
      </c>
      <c r="D1272" s="46" t="s">
        <v>18778</v>
      </c>
      <c r="E1272" s="47">
        <v>977661</v>
      </c>
      <c r="F1272" s="46" t="s">
        <v>20564</v>
      </c>
    </row>
    <row r="1273" spans="1:6" x14ac:dyDescent="0.25">
      <c r="A1273" s="46" t="s">
        <v>2118</v>
      </c>
      <c r="B1273" s="46" t="s">
        <v>2066</v>
      </c>
      <c r="C1273" s="46" t="s">
        <v>1245</v>
      </c>
      <c r="D1273" s="46" t="s">
        <v>18779</v>
      </c>
      <c r="E1273" s="47">
        <v>5693742</v>
      </c>
      <c r="F1273" s="46" t="s">
        <v>20564</v>
      </c>
    </row>
    <row r="1274" spans="1:6" x14ac:dyDescent="0.25">
      <c r="A1274" s="46" t="s">
        <v>2119</v>
      </c>
      <c r="B1274" s="46" t="s">
        <v>2066</v>
      </c>
      <c r="C1274" s="46" t="s">
        <v>1621</v>
      </c>
      <c r="D1274" s="46" t="s">
        <v>18780</v>
      </c>
      <c r="E1274" s="47">
        <v>724001</v>
      </c>
      <c r="F1274" s="46" t="s">
        <v>20564</v>
      </c>
    </row>
    <row r="1275" spans="1:6" x14ac:dyDescent="0.25">
      <c r="A1275" s="46" t="s">
        <v>2120</v>
      </c>
      <c r="B1275" s="46" t="s">
        <v>2066</v>
      </c>
      <c r="C1275" s="46" t="s">
        <v>2121</v>
      </c>
      <c r="D1275" s="46" t="s">
        <v>18781</v>
      </c>
      <c r="E1275" s="47">
        <v>114316</v>
      </c>
      <c r="F1275" s="46" t="s">
        <v>20564</v>
      </c>
    </row>
    <row r="1276" spans="1:6" x14ac:dyDescent="0.25">
      <c r="A1276" s="46" t="s">
        <v>2122</v>
      </c>
      <c r="B1276" s="46" t="s">
        <v>2066</v>
      </c>
      <c r="C1276" s="46" t="s">
        <v>2123</v>
      </c>
      <c r="D1276" s="46" t="s">
        <v>18782</v>
      </c>
      <c r="E1276" s="47">
        <v>368601</v>
      </c>
      <c r="F1276" s="46" t="s">
        <v>20564</v>
      </c>
    </row>
    <row r="1277" spans="1:6" x14ac:dyDescent="0.25">
      <c r="A1277" s="46" t="s">
        <v>2124</v>
      </c>
      <c r="B1277" s="46" t="s">
        <v>2066</v>
      </c>
      <c r="C1277" s="46" t="s">
        <v>2125</v>
      </c>
      <c r="D1277" s="46" t="s">
        <v>18783</v>
      </c>
      <c r="E1277" s="47">
        <v>232187</v>
      </c>
      <c r="F1277" s="46" t="s">
        <v>20564</v>
      </c>
    </row>
    <row r="1278" spans="1:6" x14ac:dyDescent="0.25">
      <c r="A1278" s="46" t="s">
        <v>2126</v>
      </c>
      <c r="B1278" s="46" t="s">
        <v>2066</v>
      </c>
      <c r="C1278" s="46" t="s">
        <v>2127</v>
      </c>
      <c r="D1278" s="46" t="s">
        <v>18784</v>
      </c>
      <c r="E1278" s="47">
        <v>86732</v>
      </c>
      <c r="F1278" s="46" t="s">
        <v>20564</v>
      </c>
    </row>
    <row r="1279" spans="1:6" x14ac:dyDescent="0.25">
      <c r="A1279" s="46" t="s">
        <v>2128</v>
      </c>
      <c r="B1279" s="46" t="s">
        <v>2066</v>
      </c>
      <c r="C1279" s="46" t="s">
        <v>2129</v>
      </c>
      <c r="D1279" s="46" t="s">
        <v>18785</v>
      </c>
      <c r="E1279" s="47">
        <v>472635</v>
      </c>
      <c r="F1279" s="46" t="s">
        <v>20564</v>
      </c>
    </row>
    <row r="1280" spans="1:6" x14ac:dyDescent="0.25">
      <c r="A1280" s="46" t="s">
        <v>2130</v>
      </c>
      <c r="B1280" s="46" t="s">
        <v>2066</v>
      </c>
      <c r="C1280" s="46" t="s">
        <v>2131</v>
      </c>
      <c r="D1280" s="46" t="s">
        <v>18786</v>
      </c>
      <c r="E1280" s="47">
        <v>220932</v>
      </c>
      <c r="F1280" s="46" t="s">
        <v>20564</v>
      </c>
    </row>
    <row r="1281" spans="1:6" x14ac:dyDescent="0.25">
      <c r="A1281" s="46" t="s">
        <v>2132</v>
      </c>
      <c r="B1281" s="46" t="s">
        <v>2066</v>
      </c>
      <c r="C1281" s="46" t="s">
        <v>2133</v>
      </c>
      <c r="D1281" s="46" t="s">
        <v>18787</v>
      </c>
      <c r="E1281" s="47">
        <v>220048</v>
      </c>
      <c r="F1281" s="46" t="s">
        <v>20564</v>
      </c>
    </row>
    <row r="1282" spans="1:6" x14ac:dyDescent="0.25">
      <c r="A1282" s="46" t="s">
        <v>2134</v>
      </c>
      <c r="B1282" s="46" t="s">
        <v>2066</v>
      </c>
      <c r="C1282" s="46" t="s">
        <v>2135</v>
      </c>
      <c r="D1282" s="46" t="s">
        <v>18788</v>
      </c>
      <c r="E1282" s="47">
        <v>655344</v>
      </c>
      <c r="F1282" s="46" t="s">
        <v>20564</v>
      </c>
    </row>
    <row r="1283" spans="1:6" x14ac:dyDescent="0.25">
      <c r="A1283" s="46" t="s">
        <v>2136</v>
      </c>
      <c r="B1283" s="46" t="s">
        <v>2066</v>
      </c>
      <c r="C1283" s="46" t="s">
        <v>2137</v>
      </c>
      <c r="D1283" s="46" t="s">
        <v>18789</v>
      </c>
      <c r="E1283" s="47">
        <v>118158</v>
      </c>
      <c r="F1283" s="46" t="s">
        <v>20564</v>
      </c>
    </row>
    <row r="1284" spans="1:6" x14ac:dyDescent="0.25">
      <c r="A1284" s="46" t="s">
        <v>2138</v>
      </c>
      <c r="B1284" s="46" t="s">
        <v>2066</v>
      </c>
      <c r="C1284" s="46" t="s">
        <v>2139</v>
      </c>
      <c r="D1284" s="46" t="s">
        <v>18790</v>
      </c>
      <c r="E1284" s="47">
        <v>104298</v>
      </c>
      <c r="F1284" s="46" t="s">
        <v>20564</v>
      </c>
    </row>
    <row r="1285" spans="1:6" x14ac:dyDescent="0.25">
      <c r="A1285" s="46" t="s">
        <v>2140</v>
      </c>
      <c r="B1285" s="46" t="s">
        <v>2066</v>
      </c>
      <c r="C1285" s="46" t="s">
        <v>2141</v>
      </c>
      <c r="D1285" s="46" t="s">
        <v>18791</v>
      </c>
      <c r="E1285" s="47">
        <v>305891</v>
      </c>
      <c r="F1285" s="46" t="s">
        <v>20564</v>
      </c>
    </row>
    <row r="1286" spans="1:6" x14ac:dyDescent="0.25">
      <c r="A1286" s="46" t="s">
        <v>2142</v>
      </c>
      <c r="B1286" s="46" t="s">
        <v>2066</v>
      </c>
      <c r="C1286" s="46" t="s">
        <v>2143</v>
      </c>
      <c r="D1286" s="46" t="s">
        <v>18792</v>
      </c>
      <c r="E1286" s="47">
        <v>414714</v>
      </c>
      <c r="F1286" s="46" t="s">
        <v>20564</v>
      </c>
    </row>
    <row r="1287" spans="1:6" x14ac:dyDescent="0.25">
      <c r="A1287" s="46" t="s">
        <v>2144</v>
      </c>
      <c r="B1287" s="46" t="s">
        <v>2066</v>
      </c>
      <c r="C1287" s="46" t="s">
        <v>2145</v>
      </c>
      <c r="D1287" s="46" t="s">
        <v>18793</v>
      </c>
      <c r="E1287" s="47">
        <v>242046</v>
      </c>
      <c r="F1287" s="46" t="s">
        <v>20564</v>
      </c>
    </row>
    <row r="1288" spans="1:6" x14ac:dyDescent="0.25">
      <c r="A1288" s="46" t="s">
        <v>2146</v>
      </c>
      <c r="B1288" s="46" t="s">
        <v>2066</v>
      </c>
      <c r="C1288" s="46" t="s">
        <v>2147</v>
      </c>
      <c r="D1288" s="46" t="s">
        <v>18794</v>
      </c>
      <c r="E1288" s="47">
        <v>175626</v>
      </c>
      <c r="F1288" s="46" t="s">
        <v>20564</v>
      </c>
    </row>
    <row r="1289" spans="1:6" x14ac:dyDescent="0.25">
      <c r="A1289" s="46" t="s">
        <v>2148</v>
      </c>
      <c r="B1289" s="46" t="s">
        <v>2066</v>
      </c>
      <c r="C1289" s="46" t="s">
        <v>2149</v>
      </c>
      <c r="D1289" s="46" t="s">
        <v>18795</v>
      </c>
      <c r="E1289" s="47">
        <v>98970</v>
      </c>
      <c r="F1289" s="46" t="s">
        <v>20564</v>
      </c>
    </row>
    <row r="1290" spans="1:6" x14ac:dyDescent="0.25">
      <c r="A1290" s="46" t="s">
        <v>2150</v>
      </c>
      <c r="B1290" s="46" t="s">
        <v>2066</v>
      </c>
      <c r="C1290" s="46" t="s">
        <v>2151</v>
      </c>
      <c r="D1290" s="46" t="s">
        <v>18796</v>
      </c>
      <c r="E1290" s="47">
        <v>142873</v>
      </c>
      <c r="F1290" s="46" t="s">
        <v>20564</v>
      </c>
    </row>
    <row r="1291" spans="1:6" x14ac:dyDescent="0.25">
      <c r="A1291" s="46" t="s">
        <v>2152</v>
      </c>
      <c r="B1291" s="46" t="s">
        <v>2066</v>
      </c>
      <c r="C1291" s="46" t="s">
        <v>2153</v>
      </c>
      <c r="D1291" s="46" t="s">
        <v>18797</v>
      </c>
      <c r="E1291" s="47">
        <v>55391</v>
      </c>
      <c r="F1291" s="46" t="s">
        <v>20564</v>
      </c>
    </row>
    <row r="1292" spans="1:6" x14ac:dyDescent="0.25">
      <c r="A1292" s="46" t="s">
        <v>2154</v>
      </c>
      <c r="B1292" s="46" t="s">
        <v>2066</v>
      </c>
      <c r="C1292" s="46" t="s">
        <v>2155</v>
      </c>
      <c r="D1292" s="46" t="s">
        <v>18798</v>
      </c>
      <c r="E1292" s="47">
        <v>247544</v>
      </c>
      <c r="F1292" s="46" t="s">
        <v>20564</v>
      </c>
    </row>
    <row r="1293" spans="1:6" x14ac:dyDescent="0.25">
      <c r="A1293" s="46" t="s">
        <v>2158</v>
      </c>
      <c r="B1293" s="46" t="s">
        <v>2066</v>
      </c>
      <c r="C1293" s="46" t="s">
        <v>2159</v>
      </c>
      <c r="D1293" s="46" t="s">
        <v>18799</v>
      </c>
      <c r="E1293" s="47">
        <v>253098</v>
      </c>
      <c r="F1293" s="46" t="s">
        <v>20564</v>
      </c>
    </row>
    <row r="1294" spans="1:6" x14ac:dyDescent="0.25">
      <c r="A1294" s="46" t="s">
        <v>2160</v>
      </c>
      <c r="B1294" s="46" t="s">
        <v>2066</v>
      </c>
      <c r="C1294" s="46" t="s">
        <v>2161</v>
      </c>
      <c r="D1294" s="46" t="s">
        <v>18800</v>
      </c>
      <c r="E1294" s="47">
        <v>381078</v>
      </c>
      <c r="F1294" s="46" t="s">
        <v>20564</v>
      </c>
    </row>
    <row r="1295" spans="1:6" x14ac:dyDescent="0.25">
      <c r="A1295" s="46" t="s">
        <v>2162</v>
      </c>
      <c r="B1295" s="46" t="s">
        <v>2066</v>
      </c>
      <c r="C1295" s="46" t="s">
        <v>2163</v>
      </c>
      <c r="D1295" s="46" t="s">
        <v>18801</v>
      </c>
      <c r="E1295" s="47">
        <v>288468</v>
      </c>
      <c r="F1295" s="46" t="s">
        <v>20564</v>
      </c>
    </row>
    <row r="1296" spans="1:6" x14ac:dyDescent="0.25">
      <c r="A1296" s="46" t="s">
        <v>2164</v>
      </c>
      <c r="B1296" s="46" t="s">
        <v>2066</v>
      </c>
      <c r="C1296" s="46" t="s">
        <v>2165</v>
      </c>
      <c r="D1296" s="46" t="s">
        <v>18802</v>
      </c>
      <c r="E1296" s="47">
        <v>228657</v>
      </c>
      <c r="F1296" s="46" t="s">
        <v>20564</v>
      </c>
    </row>
    <row r="1297" spans="1:6" x14ac:dyDescent="0.25">
      <c r="A1297" s="46" t="s">
        <v>2166</v>
      </c>
      <c r="B1297" s="46" t="s">
        <v>2066</v>
      </c>
      <c r="C1297" s="46" t="s">
        <v>2167</v>
      </c>
      <c r="D1297" s="46" t="s">
        <v>18803</v>
      </c>
      <c r="E1297" s="47">
        <v>196320</v>
      </c>
      <c r="F1297" s="46" t="s">
        <v>20564</v>
      </c>
    </row>
    <row r="1298" spans="1:6" x14ac:dyDescent="0.25">
      <c r="A1298" s="46" t="s">
        <v>2168</v>
      </c>
      <c r="B1298" s="46" t="s">
        <v>2066</v>
      </c>
      <c r="C1298" s="46" t="s">
        <v>2169</v>
      </c>
      <c r="D1298" s="46" t="s">
        <v>18804</v>
      </c>
      <c r="E1298" s="47">
        <v>127040</v>
      </c>
      <c r="F1298" s="46" t="s">
        <v>20564</v>
      </c>
    </row>
    <row r="1299" spans="1:6" x14ac:dyDescent="0.25">
      <c r="A1299" s="46" t="s">
        <v>2170</v>
      </c>
      <c r="B1299" s="46" t="s">
        <v>2066</v>
      </c>
      <c r="C1299" s="46" t="s">
        <v>2171</v>
      </c>
      <c r="D1299" s="46" t="s">
        <v>18805</v>
      </c>
      <c r="E1299" s="47">
        <v>96326</v>
      </c>
      <c r="F1299" s="46" t="s">
        <v>20564</v>
      </c>
    </row>
    <row r="1300" spans="1:6" x14ac:dyDescent="0.25">
      <c r="A1300" s="46" t="s">
        <v>2172</v>
      </c>
      <c r="B1300" s="46" t="s">
        <v>2066</v>
      </c>
      <c r="C1300" s="46" t="s">
        <v>2173</v>
      </c>
      <c r="D1300" s="46" t="s">
        <v>18806</v>
      </c>
      <c r="E1300" s="47">
        <v>235396</v>
      </c>
      <c r="F1300" s="46" t="s">
        <v>20564</v>
      </c>
    </row>
    <row r="1301" spans="1:6" x14ac:dyDescent="0.25">
      <c r="A1301" s="46" t="s">
        <v>2174</v>
      </c>
      <c r="B1301" s="46" t="s">
        <v>2066</v>
      </c>
      <c r="C1301" s="46" t="s">
        <v>2175</v>
      </c>
      <c r="D1301" s="46" t="s">
        <v>18807</v>
      </c>
      <c r="E1301" s="47">
        <v>147824</v>
      </c>
      <c r="F1301" s="46" t="s">
        <v>20564</v>
      </c>
    </row>
    <row r="1302" spans="1:6" x14ac:dyDescent="0.25">
      <c r="A1302" s="46" t="s">
        <v>2176</v>
      </c>
      <c r="B1302" s="46" t="s">
        <v>2066</v>
      </c>
      <c r="C1302" s="46" t="s">
        <v>2177</v>
      </c>
      <c r="D1302" s="46" t="s">
        <v>18808</v>
      </c>
      <c r="E1302" s="47">
        <v>149372</v>
      </c>
      <c r="F1302" s="46" t="s">
        <v>20564</v>
      </c>
    </row>
    <row r="1303" spans="1:6" x14ac:dyDescent="0.25">
      <c r="A1303" s="46" t="s">
        <v>2178</v>
      </c>
      <c r="B1303" s="46" t="s">
        <v>2066</v>
      </c>
      <c r="C1303" s="46" t="s">
        <v>2179</v>
      </c>
      <c r="D1303" s="46" t="s">
        <v>18809</v>
      </c>
      <c r="E1303" s="47">
        <v>107225</v>
      </c>
      <c r="F1303" s="46" t="s">
        <v>20564</v>
      </c>
    </row>
    <row r="1304" spans="1:6" x14ac:dyDescent="0.25">
      <c r="A1304" s="46" t="s">
        <v>2180</v>
      </c>
      <c r="B1304" s="46" t="s">
        <v>2066</v>
      </c>
      <c r="C1304" s="46" t="s">
        <v>2181</v>
      </c>
      <c r="D1304" s="46" t="s">
        <v>18810</v>
      </c>
      <c r="E1304" s="47">
        <v>109225</v>
      </c>
      <c r="F1304" s="46" t="s">
        <v>20564</v>
      </c>
    </row>
    <row r="1305" spans="1:6" x14ac:dyDescent="0.25">
      <c r="A1305" s="46" t="s">
        <v>2182</v>
      </c>
      <c r="B1305" s="46" t="s">
        <v>2066</v>
      </c>
      <c r="C1305" s="46" t="s">
        <v>2183</v>
      </c>
      <c r="D1305" s="46" t="s">
        <v>18811</v>
      </c>
      <c r="E1305" s="47">
        <v>128834</v>
      </c>
      <c r="F1305" s="46" t="s">
        <v>20564</v>
      </c>
    </row>
    <row r="1306" spans="1:6" x14ac:dyDescent="0.25">
      <c r="A1306" s="46" t="s">
        <v>2184</v>
      </c>
      <c r="B1306" s="46" t="s">
        <v>2066</v>
      </c>
      <c r="C1306" s="46" t="s">
        <v>2185</v>
      </c>
      <c r="D1306" s="46" t="s">
        <v>18812</v>
      </c>
      <c r="E1306" s="47">
        <v>16135</v>
      </c>
      <c r="F1306" s="46" t="s">
        <v>20564</v>
      </c>
    </row>
    <row r="1307" spans="1:6" x14ac:dyDescent="0.25">
      <c r="A1307" s="46" t="s">
        <v>2186</v>
      </c>
      <c r="B1307" s="46" t="s">
        <v>2066</v>
      </c>
      <c r="C1307" s="46" t="s">
        <v>2187</v>
      </c>
      <c r="D1307" s="46" t="s">
        <v>18813</v>
      </c>
      <c r="E1307" s="47">
        <v>283465</v>
      </c>
      <c r="F1307" s="46" t="s">
        <v>20564</v>
      </c>
    </row>
    <row r="1308" spans="1:6" x14ac:dyDescent="0.25">
      <c r="A1308" s="46" t="s">
        <v>2188</v>
      </c>
      <c r="B1308" s="46" t="s">
        <v>2066</v>
      </c>
      <c r="C1308" s="46" t="s">
        <v>2189</v>
      </c>
      <c r="D1308" s="46" t="s">
        <v>18814</v>
      </c>
      <c r="E1308" s="47">
        <v>262260</v>
      </c>
      <c r="F1308" s="46" t="s">
        <v>20564</v>
      </c>
    </row>
    <row r="1309" spans="1:6" x14ac:dyDescent="0.25">
      <c r="A1309" s="46" t="s">
        <v>2190</v>
      </c>
      <c r="B1309" s="46" t="s">
        <v>2066</v>
      </c>
      <c r="C1309" s="46" t="s">
        <v>2191</v>
      </c>
      <c r="D1309" s="46" t="s">
        <v>18815</v>
      </c>
      <c r="E1309" s="47">
        <v>17216</v>
      </c>
      <c r="F1309" s="46" t="s">
        <v>20564</v>
      </c>
    </row>
    <row r="1310" spans="1:6" x14ac:dyDescent="0.25">
      <c r="A1310" s="46" t="s">
        <v>4255</v>
      </c>
      <c r="B1310" s="46" t="s">
        <v>4256</v>
      </c>
      <c r="C1310" s="46" t="s">
        <v>4257</v>
      </c>
      <c r="D1310" s="46" t="s">
        <v>19893</v>
      </c>
      <c r="E1310" s="47">
        <v>4012879</v>
      </c>
      <c r="F1310" s="46" t="s">
        <v>20564</v>
      </c>
    </row>
    <row r="1311" spans="1:6" x14ac:dyDescent="0.25">
      <c r="A1311" s="46" t="s">
        <v>4267</v>
      </c>
      <c r="B1311" s="46" t="s">
        <v>4256</v>
      </c>
      <c r="C1311" s="46" t="s">
        <v>4268</v>
      </c>
      <c r="D1311" s="46" t="s">
        <v>19900</v>
      </c>
      <c r="E1311" s="47">
        <v>1871389</v>
      </c>
      <c r="F1311" s="46" t="s">
        <v>20564</v>
      </c>
    </row>
    <row r="1312" spans="1:6" x14ac:dyDescent="0.25">
      <c r="A1312" s="46" t="s">
        <v>4269</v>
      </c>
      <c r="B1312" s="46" t="s">
        <v>4256</v>
      </c>
      <c r="C1312" s="46" t="s">
        <v>4270</v>
      </c>
      <c r="D1312" s="46" t="s">
        <v>19901</v>
      </c>
      <c r="E1312" s="47">
        <v>555056</v>
      </c>
      <c r="F1312" s="46" t="s">
        <v>20564</v>
      </c>
    </row>
    <row r="1313" spans="1:6" x14ac:dyDescent="0.25">
      <c r="A1313" s="46" t="s">
        <v>4271</v>
      </c>
      <c r="B1313" s="46" t="s">
        <v>4256</v>
      </c>
      <c r="C1313" s="46" t="s">
        <v>3400</v>
      </c>
      <c r="D1313" s="46" t="s">
        <v>19902</v>
      </c>
      <c r="E1313" s="47">
        <v>837213</v>
      </c>
      <c r="F1313" s="46" t="s">
        <v>20564</v>
      </c>
    </row>
    <row r="1314" spans="1:6" x14ac:dyDescent="0.25">
      <c r="A1314" s="46" t="s">
        <v>4272</v>
      </c>
      <c r="B1314" s="46" t="s">
        <v>4256</v>
      </c>
      <c r="C1314" s="46" t="s">
        <v>4273</v>
      </c>
      <c r="D1314" s="46" t="s">
        <v>19903</v>
      </c>
      <c r="E1314" s="47">
        <v>1799663</v>
      </c>
      <c r="F1314" s="46" t="s">
        <v>20564</v>
      </c>
    </row>
    <row r="1315" spans="1:6" x14ac:dyDescent="0.25">
      <c r="A1315" s="46" t="s">
        <v>4274</v>
      </c>
      <c r="B1315" s="46" t="s">
        <v>4256</v>
      </c>
      <c r="C1315" s="46" t="s">
        <v>4275</v>
      </c>
      <c r="D1315" s="46" t="s">
        <v>19904</v>
      </c>
      <c r="E1315" s="47">
        <v>595253</v>
      </c>
      <c r="F1315" s="46" t="s">
        <v>20564</v>
      </c>
    </row>
    <row r="1316" spans="1:6" x14ac:dyDescent="0.25">
      <c r="A1316" s="46" t="s">
        <v>4278</v>
      </c>
      <c r="B1316" s="46" t="s">
        <v>4256</v>
      </c>
      <c r="C1316" s="46" t="s">
        <v>4279</v>
      </c>
      <c r="D1316" s="46" t="s">
        <v>19906</v>
      </c>
      <c r="E1316" s="47">
        <v>898932</v>
      </c>
      <c r="F1316" s="46" t="s">
        <v>20564</v>
      </c>
    </row>
    <row r="1317" spans="1:6" x14ac:dyDescent="0.25">
      <c r="A1317" s="46" t="s">
        <v>4285</v>
      </c>
      <c r="B1317" s="46" t="s">
        <v>4256</v>
      </c>
      <c r="C1317" s="46" t="s">
        <v>4286</v>
      </c>
      <c r="D1317" s="46" t="s">
        <v>19910</v>
      </c>
      <c r="E1317" s="47">
        <v>1776259</v>
      </c>
      <c r="F1317" s="46" t="s">
        <v>20564</v>
      </c>
    </row>
    <row r="1318" spans="1:6" x14ac:dyDescent="0.25">
      <c r="A1318" s="46" t="s">
        <v>4288</v>
      </c>
      <c r="B1318" s="46" t="s">
        <v>4256</v>
      </c>
      <c r="C1318" s="46" t="s">
        <v>4289</v>
      </c>
      <c r="D1318" s="46" t="s">
        <v>19912</v>
      </c>
      <c r="E1318" s="47">
        <v>834687</v>
      </c>
      <c r="F1318" s="46" t="s">
        <v>20564</v>
      </c>
    </row>
    <row r="1319" spans="1:6" x14ac:dyDescent="0.25">
      <c r="A1319" s="46" t="s">
        <v>4290</v>
      </c>
      <c r="B1319" s="46" t="s">
        <v>4256</v>
      </c>
      <c r="C1319" s="46" t="s">
        <v>3369</v>
      </c>
      <c r="D1319" s="46" t="s">
        <v>19913</v>
      </c>
      <c r="E1319" s="47">
        <v>672746</v>
      </c>
      <c r="F1319" s="46" t="s">
        <v>20564</v>
      </c>
    </row>
    <row r="1320" spans="1:6" x14ac:dyDescent="0.25">
      <c r="A1320" s="46" t="s">
        <v>4293</v>
      </c>
      <c r="B1320" s="46" t="s">
        <v>4256</v>
      </c>
      <c r="C1320" s="46" t="s">
        <v>1601</v>
      </c>
      <c r="D1320" s="46" t="s">
        <v>19915</v>
      </c>
      <c r="E1320" s="47">
        <v>614570</v>
      </c>
      <c r="F1320" s="46" t="s">
        <v>20564</v>
      </c>
    </row>
    <row r="1321" spans="1:6" x14ac:dyDescent="0.25">
      <c r="A1321" s="46" t="s">
        <v>4294</v>
      </c>
      <c r="B1321" s="46" t="s">
        <v>4256</v>
      </c>
      <c r="C1321" s="46" t="s">
        <v>664</v>
      </c>
      <c r="D1321" s="46" t="s">
        <v>19916</v>
      </c>
      <c r="E1321" s="47">
        <v>204990</v>
      </c>
      <c r="F1321" s="46" t="s">
        <v>20564</v>
      </c>
    </row>
    <row r="1322" spans="1:6" x14ac:dyDescent="0.25">
      <c r="A1322" s="46" t="s">
        <v>4297</v>
      </c>
      <c r="B1322" s="46" t="s">
        <v>4256</v>
      </c>
      <c r="C1322" s="46" t="s">
        <v>4298</v>
      </c>
      <c r="D1322" s="46" t="s">
        <v>19918</v>
      </c>
      <c r="E1322" s="47">
        <v>227068</v>
      </c>
      <c r="F1322" s="46" t="s">
        <v>20564</v>
      </c>
    </row>
    <row r="1323" spans="1:6" x14ac:dyDescent="0.25">
      <c r="A1323" s="46" t="s">
        <v>4299</v>
      </c>
      <c r="B1323" s="46" t="s">
        <v>4256</v>
      </c>
      <c r="C1323" s="46" t="s">
        <v>4300</v>
      </c>
      <c r="D1323" s="46" t="s">
        <v>19919</v>
      </c>
      <c r="E1323" s="47">
        <v>311889</v>
      </c>
      <c r="F1323" s="46" t="s">
        <v>20564</v>
      </c>
    </row>
    <row r="1324" spans="1:6" x14ac:dyDescent="0.25">
      <c r="A1324" s="46" t="s">
        <v>4301</v>
      </c>
      <c r="B1324" s="46" t="s">
        <v>4256</v>
      </c>
      <c r="C1324" s="46" t="s">
        <v>4302</v>
      </c>
      <c r="D1324" s="46" t="s">
        <v>19920</v>
      </c>
      <c r="E1324" s="47">
        <v>711234</v>
      </c>
      <c r="F1324" s="46" t="s">
        <v>20564</v>
      </c>
    </row>
    <row r="1325" spans="1:6" x14ac:dyDescent="0.25">
      <c r="A1325" s="46" t="s">
        <v>4307</v>
      </c>
      <c r="B1325" s="46" t="s">
        <v>4256</v>
      </c>
      <c r="C1325" s="46" t="s">
        <v>3415</v>
      </c>
      <c r="D1325" s="46" t="s">
        <v>19923</v>
      </c>
      <c r="E1325" s="47">
        <v>489924</v>
      </c>
      <c r="F1325" s="46" t="s">
        <v>20564</v>
      </c>
    </row>
    <row r="1326" spans="1:6" x14ac:dyDescent="0.25">
      <c r="A1326" s="46" t="s">
        <v>4308</v>
      </c>
      <c r="B1326" s="46" t="s">
        <v>4256</v>
      </c>
      <c r="C1326" s="46" t="s">
        <v>1245</v>
      </c>
      <c r="D1326" s="46" t="s">
        <v>19924</v>
      </c>
      <c r="E1326" s="47">
        <v>1213601</v>
      </c>
      <c r="F1326" s="46" t="s">
        <v>20564</v>
      </c>
    </row>
    <row r="1327" spans="1:6" x14ac:dyDescent="0.25">
      <c r="A1327" s="46" t="s">
        <v>4312</v>
      </c>
      <c r="B1327" s="46" t="s">
        <v>4256</v>
      </c>
      <c r="C1327" s="46" t="s">
        <v>4313</v>
      </c>
      <c r="D1327" s="46" t="s">
        <v>19927</v>
      </c>
      <c r="E1327" s="47">
        <v>1383659</v>
      </c>
      <c r="F1327" s="46" t="s">
        <v>20564</v>
      </c>
    </row>
    <row r="1328" spans="1:6" x14ac:dyDescent="0.25">
      <c r="A1328" s="46" t="s">
        <v>4314</v>
      </c>
      <c r="B1328" s="46" t="s">
        <v>4256</v>
      </c>
      <c r="C1328" s="46" t="s">
        <v>2145</v>
      </c>
      <c r="D1328" s="46" t="s">
        <v>19928</v>
      </c>
      <c r="E1328" s="47">
        <v>401202</v>
      </c>
      <c r="F1328" s="46" t="s">
        <v>20564</v>
      </c>
    </row>
    <row r="1329" spans="1:6" x14ac:dyDescent="0.25">
      <c r="A1329" s="46" t="s">
        <v>4315</v>
      </c>
      <c r="B1329" s="46" t="s">
        <v>4256</v>
      </c>
      <c r="C1329" s="46" t="s">
        <v>4316</v>
      </c>
      <c r="D1329" s="46" t="s">
        <v>19929</v>
      </c>
      <c r="E1329" s="47">
        <v>740981</v>
      </c>
      <c r="F1329" s="46" t="s">
        <v>20564</v>
      </c>
    </row>
    <row r="1330" spans="1:6" x14ac:dyDescent="0.25">
      <c r="A1330" s="46" t="s">
        <v>4323</v>
      </c>
      <c r="B1330" s="46" t="s">
        <v>4256</v>
      </c>
      <c r="C1330" s="46" t="s">
        <v>4324</v>
      </c>
      <c r="D1330" s="46" t="s">
        <v>19933</v>
      </c>
      <c r="E1330" s="47">
        <v>274027</v>
      </c>
      <c r="F1330" s="46" t="s">
        <v>20564</v>
      </c>
    </row>
    <row r="1331" spans="1:6" x14ac:dyDescent="0.25">
      <c r="A1331" s="46" t="s">
        <v>4325</v>
      </c>
      <c r="B1331" s="46" t="s">
        <v>4256</v>
      </c>
      <c r="C1331" s="46" t="s">
        <v>4326</v>
      </c>
      <c r="D1331" s="46" t="s">
        <v>19934</v>
      </c>
      <c r="E1331" s="47">
        <v>374378</v>
      </c>
      <c r="F1331" s="46" t="s">
        <v>20564</v>
      </c>
    </row>
    <row r="1332" spans="1:6" x14ac:dyDescent="0.25">
      <c r="A1332" s="46" t="s">
        <v>4327</v>
      </c>
      <c r="B1332" s="46" t="s">
        <v>4256</v>
      </c>
      <c r="C1332" s="46" t="s">
        <v>4328</v>
      </c>
      <c r="D1332" s="46" t="s">
        <v>19935</v>
      </c>
      <c r="E1332" s="47">
        <v>895279</v>
      </c>
      <c r="F1332" s="46" t="s">
        <v>20564</v>
      </c>
    </row>
    <row r="1333" spans="1:6" x14ac:dyDescent="0.25">
      <c r="A1333" s="46" t="s">
        <v>4329</v>
      </c>
      <c r="B1333" s="46" t="s">
        <v>4256</v>
      </c>
      <c r="C1333" s="46" t="s">
        <v>4330</v>
      </c>
      <c r="D1333" s="46" t="s">
        <v>19936</v>
      </c>
      <c r="E1333" s="47">
        <v>202272</v>
      </c>
      <c r="F1333" s="46" t="s">
        <v>20564</v>
      </c>
    </row>
    <row r="1334" spans="1:6" x14ac:dyDescent="0.25">
      <c r="A1334" s="46" t="s">
        <v>4331</v>
      </c>
      <c r="B1334" s="46" t="s">
        <v>4256</v>
      </c>
      <c r="C1334" s="46" t="s">
        <v>4332</v>
      </c>
      <c r="D1334" s="46" t="s">
        <v>19937</v>
      </c>
      <c r="E1334" s="47">
        <v>373793</v>
      </c>
      <c r="F1334" s="46" t="s">
        <v>20564</v>
      </c>
    </row>
    <row r="1335" spans="1:6" x14ac:dyDescent="0.25">
      <c r="A1335" s="46" t="s">
        <v>4333</v>
      </c>
      <c r="B1335" s="46" t="s">
        <v>4256</v>
      </c>
      <c r="C1335" s="46" t="s">
        <v>4334</v>
      </c>
      <c r="D1335" s="46" t="s">
        <v>19938</v>
      </c>
      <c r="E1335" s="47">
        <v>200427</v>
      </c>
      <c r="F1335" s="46" t="s">
        <v>20564</v>
      </c>
    </row>
    <row r="1336" spans="1:6" x14ac:dyDescent="0.25">
      <c r="A1336" s="46" t="s">
        <v>4335</v>
      </c>
      <c r="B1336" s="46" t="s">
        <v>4256</v>
      </c>
      <c r="C1336" s="46" t="s">
        <v>4336</v>
      </c>
      <c r="D1336" s="46" t="s">
        <v>19939</v>
      </c>
      <c r="E1336" s="47">
        <v>453902</v>
      </c>
      <c r="F1336" s="46" t="s">
        <v>20564</v>
      </c>
    </row>
    <row r="1337" spans="1:6" x14ac:dyDescent="0.25">
      <c r="A1337" s="46" t="s">
        <v>4343</v>
      </c>
      <c r="B1337" s="46" t="s">
        <v>4256</v>
      </c>
      <c r="C1337" s="46" t="s">
        <v>4344</v>
      </c>
      <c r="D1337" s="46" t="s">
        <v>19943</v>
      </c>
      <c r="E1337" s="47">
        <v>350967</v>
      </c>
      <c r="F1337" s="46" t="s">
        <v>20564</v>
      </c>
    </row>
    <row r="1338" spans="1:6" x14ac:dyDescent="0.25">
      <c r="A1338" s="46" t="s">
        <v>4357</v>
      </c>
      <c r="B1338" s="46" t="s">
        <v>4256</v>
      </c>
      <c r="C1338" s="46" t="s">
        <v>4358</v>
      </c>
      <c r="D1338" s="46" t="s">
        <v>19951</v>
      </c>
      <c r="E1338" s="47">
        <v>115743</v>
      </c>
      <c r="F1338" s="46" t="s">
        <v>20564</v>
      </c>
    </row>
    <row r="1339" spans="1:6" x14ac:dyDescent="0.25">
      <c r="A1339" s="46" t="s">
        <v>4361</v>
      </c>
      <c r="B1339" s="46" t="s">
        <v>4256</v>
      </c>
      <c r="C1339" s="46" t="s">
        <v>680</v>
      </c>
      <c r="D1339" s="46" t="s">
        <v>19953</v>
      </c>
      <c r="E1339" s="47">
        <v>334069</v>
      </c>
      <c r="F1339" s="46" t="s">
        <v>20564</v>
      </c>
    </row>
    <row r="1340" spans="1:6" x14ac:dyDescent="0.25">
      <c r="A1340" s="46" t="s">
        <v>4362</v>
      </c>
      <c r="B1340" s="46" t="s">
        <v>4256</v>
      </c>
      <c r="C1340" s="46" t="s">
        <v>4363</v>
      </c>
      <c r="D1340" s="46" t="s">
        <v>19954</v>
      </c>
      <c r="E1340" s="47">
        <v>160524</v>
      </c>
      <c r="F1340" s="46" t="s">
        <v>20564</v>
      </c>
    </row>
    <row r="1341" spans="1:6" x14ac:dyDescent="0.25">
      <c r="A1341" s="46" t="s">
        <v>4364</v>
      </c>
      <c r="B1341" s="46" t="s">
        <v>4256</v>
      </c>
      <c r="C1341" s="46" t="s">
        <v>4365</v>
      </c>
      <c r="D1341" s="46" t="s">
        <v>19955</v>
      </c>
      <c r="E1341" s="47">
        <v>491756</v>
      </c>
      <c r="F1341" s="46" t="s">
        <v>20564</v>
      </c>
    </row>
    <row r="1342" spans="1:6" x14ac:dyDescent="0.25">
      <c r="A1342" s="46" t="s">
        <v>4372</v>
      </c>
      <c r="B1342" s="46" t="s">
        <v>4256</v>
      </c>
      <c r="C1342" s="46" t="s">
        <v>4373</v>
      </c>
      <c r="D1342" s="46" t="s">
        <v>19959</v>
      </c>
      <c r="E1342" s="47">
        <v>369996</v>
      </c>
      <c r="F1342" s="46" t="s">
        <v>20564</v>
      </c>
    </row>
    <row r="1343" spans="1:6" x14ac:dyDescent="0.25">
      <c r="A1343" s="46" t="s">
        <v>4376</v>
      </c>
      <c r="B1343" s="46" t="s">
        <v>4256</v>
      </c>
      <c r="C1343" s="46" t="s">
        <v>4377</v>
      </c>
      <c r="D1343" s="46" t="s">
        <v>19961</v>
      </c>
      <c r="E1343" s="47">
        <v>411269</v>
      </c>
      <c r="F1343" s="46" t="s">
        <v>20564</v>
      </c>
    </row>
    <row r="1344" spans="1:6" x14ac:dyDescent="0.25">
      <c r="A1344" s="46" t="s">
        <v>4380</v>
      </c>
      <c r="B1344" s="46" t="s">
        <v>4256</v>
      </c>
      <c r="C1344" s="46" t="s">
        <v>4381</v>
      </c>
      <c r="D1344" s="46" t="s">
        <v>19963</v>
      </c>
      <c r="E1344" s="47">
        <v>353941</v>
      </c>
      <c r="F1344" s="46" t="s">
        <v>20564</v>
      </c>
    </row>
    <row r="1345" spans="1:6" x14ac:dyDescent="0.25">
      <c r="A1345" s="46" t="s">
        <v>4384</v>
      </c>
      <c r="B1345" s="46" t="s">
        <v>4256</v>
      </c>
      <c r="C1345" s="46" t="s">
        <v>4385</v>
      </c>
      <c r="D1345" s="46" t="s">
        <v>19965</v>
      </c>
      <c r="E1345" s="47">
        <v>669126</v>
      </c>
      <c r="F1345" s="46" t="s">
        <v>20564</v>
      </c>
    </row>
    <row r="1346" spans="1:6" x14ac:dyDescent="0.25">
      <c r="A1346" s="46" t="s">
        <v>2251</v>
      </c>
      <c r="B1346" s="46" t="s">
        <v>2252</v>
      </c>
      <c r="C1346" s="46" t="s">
        <v>2253</v>
      </c>
      <c r="D1346" s="46" t="s">
        <v>18847</v>
      </c>
      <c r="E1346" s="47">
        <v>11348638</v>
      </c>
      <c r="F1346" s="46" t="s">
        <v>20564</v>
      </c>
    </row>
    <row r="1347" spans="1:6" x14ac:dyDescent="0.25">
      <c r="A1347" s="46" t="s">
        <v>2254</v>
      </c>
      <c r="B1347" s="46" t="s">
        <v>2252</v>
      </c>
      <c r="C1347" s="46" t="s">
        <v>2255</v>
      </c>
      <c r="D1347" s="46" t="s">
        <v>18848</v>
      </c>
      <c r="E1347" s="47">
        <v>839927</v>
      </c>
      <c r="F1347" s="46" t="s">
        <v>20564</v>
      </c>
    </row>
    <row r="1348" spans="1:6" x14ac:dyDescent="0.25">
      <c r="A1348" s="46" t="s">
        <v>2256</v>
      </c>
      <c r="B1348" s="46" t="s">
        <v>2252</v>
      </c>
      <c r="C1348" s="46" t="s">
        <v>2257</v>
      </c>
      <c r="D1348" s="46" t="s">
        <v>18849</v>
      </c>
      <c r="E1348" s="47">
        <v>1601272</v>
      </c>
      <c r="F1348" s="46" t="s">
        <v>20564</v>
      </c>
    </row>
    <row r="1349" spans="1:6" x14ac:dyDescent="0.25">
      <c r="A1349" s="46" t="s">
        <v>2258</v>
      </c>
      <c r="B1349" s="46" t="s">
        <v>2252</v>
      </c>
      <c r="C1349" s="46" t="s">
        <v>2259</v>
      </c>
      <c r="D1349" s="46" t="s">
        <v>18850</v>
      </c>
      <c r="E1349" s="47">
        <v>1686383</v>
      </c>
      <c r="F1349" s="46" t="s">
        <v>20564</v>
      </c>
    </row>
    <row r="1350" spans="1:6" x14ac:dyDescent="0.25">
      <c r="A1350" s="46" t="s">
        <v>2260</v>
      </c>
      <c r="B1350" s="46" t="s">
        <v>2252</v>
      </c>
      <c r="C1350" s="46" t="s">
        <v>2261</v>
      </c>
      <c r="D1350" s="46" t="s">
        <v>18851</v>
      </c>
      <c r="E1350" s="47">
        <v>1193801</v>
      </c>
      <c r="F1350" s="46" t="s">
        <v>20564</v>
      </c>
    </row>
    <row r="1351" spans="1:6" x14ac:dyDescent="0.25">
      <c r="A1351" s="46" t="s">
        <v>2262</v>
      </c>
      <c r="B1351" s="46" t="s">
        <v>2252</v>
      </c>
      <c r="C1351" s="46" t="s">
        <v>2263</v>
      </c>
      <c r="D1351" s="46" t="s">
        <v>18852</v>
      </c>
      <c r="E1351" s="47">
        <v>1911216</v>
      </c>
      <c r="F1351" s="46" t="s">
        <v>20564</v>
      </c>
    </row>
    <row r="1352" spans="1:6" x14ac:dyDescent="0.25">
      <c r="A1352" s="46" t="s">
        <v>2266</v>
      </c>
      <c r="B1352" s="46" t="s">
        <v>2252</v>
      </c>
      <c r="C1352" s="46" t="s">
        <v>2267</v>
      </c>
      <c r="D1352" s="46" t="s">
        <v>18855</v>
      </c>
      <c r="E1352" s="47">
        <v>1003248</v>
      </c>
      <c r="F1352" s="46" t="s">
        <v>20564</v>
      </c>
    </row>
    <row r="1353" spans="1:6" x14ac:dyDescent="0.25">
      <c r="A1353" s="46" t="s">
        <v>2284</v>
      </c>
      <c r="B1353" s="46" t="s">
        <v>2252</v>
      </c>
      <c r="C1353" s="46" t="s">
        <v>2285</v>
      </c>
      <c r="D1353" s="46" t="s">
        <v>18864</v>
      </c>
      <c r="E1353" s="47">
        <v>467595</v>
      </c>
      <c r="F1353" s="46" t="s">
        <v>20564</v>
      </c>
    </row>
    <row r="1354" spans="1:6" x14ac:dyDescent="0.25">
      <c r="A1354" s="46" t="s">
        <v>2286</v>
      </c>
      <c r="B1354" s="46" t="s">
        <v>2252</v>
      </c>
      <c r="C1354" s="46" t="s">
        <v>2287</v>
      </c>
      <c r="D1354" s="46" t="s">
        <v>18865</v>
      </c>
      <c r="E1354" s="47">
        <v>725620</v>
      </c>
      <c r="F1354" s="46" t="s">
        <v>20564</v>
      </c>
    </row>
    <row r="1355" spans="1:6" x14ac:dyDescent="0.25">
      <c r="A1355" s="46" t="s">
        <v>2288</v>
      </c>
      <c r="B1355" s="46" t="s">
        <v>2252</v>
      </c>
      <c r="C1355" s="46" t="s">
        <v>2289</v>
      </c>
      <c r="D1355" s="46" t="s">
        <v>18866</v>
      </c>
      <c r="E1355" s="47">
        <v>2708508</v>
      </c>
      <c r="F1355" s="46" t="s">
        <v>20564</v>
      </c>
    </row>
    <row r="1356" spans="1:6" x14ac:dyDescent="0.25">
      <c r="A1356" s="46" t="s">
        <v>2290</v>
      </c>
      <c r="B1356" s="46" t="s">
        <v>2252</v>
      </c>
      <c r="C1356" s="46" t="s">
        <v>2291</v>
      </c>
      <c r="D1356" s="46" t="s">
        <v>18867</v>
      </c>
      <c r="E1356" s="47">
        <v>948169</v>
      </c>
      <c r="F1356" s="46" t="s">
        <v>20564</v>
      </c>
    </row>
    <row r="1357" spans="1:6" x14ac:dyDescent="0.25">
      <c r="A1357" s="46" t="s">
        <v>2292</v>
      </c>
      <c r="B1357" s="46" t="s">
        <v>2252</v>
      </c>
      <c r="C1357" s="46" t="s">
        <v>2293</v>
      </c>
      <c r="D1357" s="46" t="s">
        <v>18868</v>
      </c>
      <c r="E1357" s="47">
        <v>142857</v>
      </c>
      <c r="F1357" s="46" t="s">
        <v>20564</v>
      </c>
    </row>
    <row r="1358" spans="1:6" x14ac:dyDescent="0.25">
      <c r="A1358" s="46" t="s">
        <v>2300</v>
      </c>
      <c r="B1358" s="46" t="s">
        <v>2252</v>
      </c>
      <c r="C1358" s="46" t="s">
        <v>2301</v>
      </c>
      <c r="D1358" s="46" t="s">
        <v>18872</v>
      </c>
      <c r="E1358" s="47">
        <v>328623</v>
      </c>
      <c r="F1358" s="46" t="s">
        <v>20564</v>
      </c>
    </row>
    <row r="1359" spans="1:6" x14ac:dyDescent="0.25">
      <c r="A1359" s="46" t="s">
        <v>2306</v>
      </c>
      <c r="B1359" s="46" t="s">
        <v>2252</v>
      </c>
      <c r="C1359" s="46" t="s">
        <v>2307</v>
      </c>
      <c r="D1359" s="46" t="s">
        <v>18875</v>
      </c>
      <c r="E1359" s="47">
        <v>165142</v>
      </c>
      <c r="F1359" s="46" t="s">
        <v>20564</v>
      </c>
    </row>
    <row r="1360" spans="1:6" x14ac:dyDescent="0.25">
      <c r="A1360" s="46" t="s">
        <v>2310</v>
      </c>
      <c r="B1360" s="46" t="s">
        <v>2252</v>
      </c>
      <c r="C1360" s="46" t="s">
        <v>2311</v>
      </c>
      <c r="D1360" s="46" t="s">
        <v>18877</v>
      </c>
      <c r="E1360" s="47">
        <v>1532412</v>
      </c>
      <c r="F1360" s="46" t="s">
        <v>20564</v>
      </c>
    </row>
    <row r="1361" spans="1:6" x14ac:dyDescent="0.25">
      <c r="A1361" s="46" t="s">
        <v>2312</v>
      </c>
      <c r="B1361" s="46" t="s">
        <v>2252</v>
      </c>
      <c r="C1361" s="46" t="s">
        <v>2313</v>
      </c>
      <c r="D1361" s="46" t="s">
        <v>18878</v>
      </c>
      <c r="E1361" s="47">
        <v>228242</v>
      </c>
      <c r="F1361" s="46" t="s">
        <v>20564</v>
      </c>
    </row>
    <row r="1362" spans="1:6" x14ac:dyDescent="0.25">
      <c r="A1362" s="46" t="s">
        <v>2318</v>
      </c>
      <c r="B1362" s="46" t="s">
        <v>2252</v>
      </c>
      <c r="C1362" s="46" t="s">
        <v>2319</v>
      </c>
      <c r="D1362" s="46" t="s">
        <v>18881</v>
      </c>
      <c r="E1362" s="47">
        <v>290204</v>
      </c>
      <c r="F1362" s="46" t="s">
        <v>20564</v>
      </c>
    </row>
    <row r="1363" spans="1:6" x14ac:dyDescent="0.25">
      <c r="A1363" s="46" t="s">
        <v>2328</v>
      </c>
      <c r="B1363" s="46" t="s">
        <v>2252</v>
      </c>
      <c r="C1363" s="46" t="s">
        <v>2329</v>
      </c>
      <c r="D1363" s="46" t="s">
        <v>18886</v>
      </c>
      <c r="E1363" s="47">
        <v>228201</v>
      </c>
      <c r="F1363" s="46" t="s">
        <v>20564</v>
      </c>
    </row>
    <row r="1364" spans="1:6" x14ac:dyDescent="0.25">
      <c r="A1364" s="46" t="s">
        <v>2330</v>
      </c>
      <c r="B1364" s="46" t="s">
        <v>2252</v>
      </c>
      <c r="C1364" s="46" t="s">
        <v>2331</v>
      </c>
      <c r="D1364" s="46" t="s">
        <v>18887</v>
      </c>
      <c r="E1364" s="47">
        <v>100823</v>
      </c>
      <c r="F1364" s="46" t="s">
        <v>20564</v>
      </c>
    </row>
    <row r="1365" spans="1:6" x14ac:dyDescent="0.25">
      <c r="A1365" s="46" t="s">
        <v>2332</v>
      </c>
      <c r="B1365" s="46" t="s">
        <v>2252</v>
      </c>
      <c r="C1365" s="46" t="s">
        <v>2333</v>
      </c>
      <c r="D1365" s="46" t="s">
        <v>18888</v>
      </c>
      <c r="E1365" s="47">
        <v>96126</v>
      </c>
      <c r="F1365" s="46" t="s">
        <v>20564</v>
      </c>
    </row>
    <row r="1366" spans="1:6" x14ac:dyDescent="0.25">
      <c r="A1366" s="46" t="s">
        <v>2336</v>
      </c>
      <c r="B1366" s="46" t="s">
        <v>2252</v>
      </c>
      <c r="C1366" s="46" t="s">
        <v>2337</v>
      </c>
      <c r="D1366" s="46" t="s">
        <v>18890</v>
      </c>
      <c r="E1366" s="47">
        <v>252290</v>
      </c>
      <c r="F1366" s="46" t="s">
        <v>20564</v>
      </c>
    </row>
    <row r="1367" spans="1:6" x14ac:dyDescent="0.25">
      <c r="A1367" s="46" t="s">
        <v>2342</v>
      </c>
      <c r="B1367" s="46" t="s">
        <v>2252</v>
      </c>
      <c r="C1367" s="46" t="s">
        <v>2343</v>
      </c>
      <c r="D1367" s="46" t="s">
        <v>18893</v>
      </c>
      <c r="E1367" s="47">
        <v>756295</v>
      </c>
      <c r="F1367" s="46" t="s">
        <v>20564</v>
      </c>
    </row>
    <row r="1368" spans="1:6" x14ac:dyDescent="0.25">
      <c r="A1368" s="46" t="s">
        <v>2350</v>
      </c>
      <c r="B1368" s="46" t="s">
        <v>2252</v>
      </c>
      <c r="C1368" s="46" t="s">
        <v>2351</v>
      </c>
      <c r="D1368" s="46" t="s">
        <v>18897</v>
      </c>
      <c r="E1368" s="47">
        <v>3713</v>
      </c>
      <c r="F1368" s="46" t="s">
        <v>20564</v>
      </c>
    </row>
    <row r="1369" spans="1:6" x14ac:dyDescent="0.25">
      <c r="A1369" s="46" t="s">
        <v>2358</v>
      </c>
      <c r="B1369" s="46" t="s">
        <v>2252</v>
      </c>
      <c r="C1369" s="46" t="s">
        <v>2359</v>
      </c>
      <c r="D1369" s="46" t="s">
        <v>18901</v>
      </c>
      <c r="E1369" s="47">
        <v>264129</v>
      </c>
      <c r="F1369" s="46" t="s">
        <v>20564</v>
      </c>
    </row>
    <row r="1370" spans="1:6" x14ac:dyDescent="0.25">
      <c r="A1370" s="46" t="s">
        <v>2370</v>
      </c>
      <c r="B1370" s="46" t="s">
        <v>2252</v>
      </c>
      <c r="C1370" s="46" t="s">
        <v>2371</v>
      </c>
      <c r="D1370" s="46" t="s">
        <v>18907</v>
      </c>
      <c r="E1370" s="47">
        <v>82279</v>
      </c>
      <c r="F1370" s="46" t="s">
        <v>20564</v>
      </c>
    </row>
    <row r="1371" spans="1:6" x14ac:dyDescent="0.25">
      <c r="A1371" s="46" t="s">
        <v>2374</v>
      </c>
      <c r="B1371" s="46" t="s">
        <v>2252</v>
      </c>
      <c r="C1371" s="46" t="s">
        <v>2375</v>
      </c>
      <c r="D1371" s="46" t="s">
        <v>18909</v>
      </c>
      <c r="E1371" s="47">
        <v>97121</v>
      </c>
      <c r="F1371" s="46" t="s">
        <v>20564</v>
      </c>
    </row>
    <row r="1372" spans="1:6" x14ac:dyDescent="0.25">
      <c r="A1372" s="46" t="s">
        <v>2390</v>
      </c>
      <c r="B1372" s="46" t="s">
        <v>2252</v>
      </c>
      <c r="C1372" s="46" t="s">
        <v>2391</v>
      </c>
      <c r="D1372" s="46" t="s">
        <v>18917</v>
      </c>
      <c r="E1372" s="47">
        <v>170070</v>
      </c>
      <c r="F1372" s="46" t="s">
        <v>20564</v>
      </c>
    </row>
    <row r="1373" spans="1:6" x14ac:dyDescent="0.25">
      <c r="A1373" s="46" t="s">
        <v>2392</v>
      </c>
      <c r="B1373" s="46" t="s">
        <v>2252</v>
      </c>
      <c r="C1373" s="46" t="s">
        <v>2393</v>
      </c>
      <c r="D1373" s="46" t="s">
        <v>18918</v>
      </c>
      <c r="E1373" s="47">
        <v>350550</v>
      </c>
      <c r="F1373" s="46" t="s">
        <v>20564</v>
      </c>
    </row>
    <row r="1374" spans="1:6" x14ac:dyDescent="0.25">
      <c r="A1374" s="46" t="s">
        <v>2394</v>
      </c>
      <c r="B1374" s="46" t="s">
        <v>2252</v>
      </c>
      <c r="C1374" s="46" t="s">
        <v>2395</v>
      </c>
      <c r="D1374" s="46" t="s">
        <v>18919</v>
      </c>
      <c r="E1374" s="47">
        <v>215910</v>
      </c>
      <c r="F1374" s="46" t="s">
        <v>20564</v>
      </c>
    </row>
    <row r="1375" spans="1:6" x14ac:dyDescent="0.25">
      <c r="A1375" s="46" t="s">
        <v>2398</v>
      </c>
      <c r="B1375" s="46" t="s">
        <v>2252</v>
      </c>
      <c r="C1375" s="46" t="s">
        <v>2399</v>
      </c>
      <c r="D1375" s="46" t="s">
        <v>18921</v>
      </c>
      <c r="E1375" s="47">
        <v>85616</v>
      </c>
      <c r="F1375" s="46" t="s">
        <v>20564</v>
      </c>
    </row>
    <row r="1376" spans="1:6" x14ac:dyDescent="0.25">
      <c r="A1376" s="46" t="s">
        <v>2404</v>
      </c>
      <c r="B1376" s="46" t="s">
        <v>2252</v>
      </c>
      <c r="C1376" s="46" t="s">
        <v>2405</v>
      </c>
      <c r="D1376" s="46" t="s">
        <v>18924</v>
      </c>
      <c r="E1376" s="47">
        <v>418993</v>
      </c>
      <c r="F1376" s="46" t="s">
        <v>20564</v>
      </c>
    </row>
    <row r="1377" spans="1:6" x14ac:dyDescent="0.25">
      <c r="A1377" s="46" t="s">
        <v>2412</v>
      </c>
      <c r="B1377" s="46" t="s">
        <v>2252</v>
      </c>
      <c r="C1377" s="46" t="s">
        <v>2413</v>
      </c>
      <c r="D1377" s="46" t="s">
        <v>18928</v>
      </c>
      <c r="E1377" s="47">
        <v>143593</v>
      </c>
      <c r="F1377" s="46" t="s">
        <v>20564</v>
      </c>
    </row>
    <row r="1378" spans="1:6" x14ac:dyDescent="0.25">
      <c r="A1378" s="46" t="s">
        <v>2430</v>
      </c>
      <c r="B1378" s="46" t="s">
        <v>2252</v>
      </c>
      <c r="C1378" s="46" t="s">
        <v>2431</v>
      </c>
      <c r="D1378" s="46" t="s">
        <v>18937</v>
      </c>
      <c r="E1378" s="47">
        <v>154483</v>
      </c>
      <c r="F1378" s="46" t="s">
        <v>20564</v>
      </c>
    </row>
    <row r="1379" spans="1:6" x14ac:dyDescent="0.25">
      <c r="A1379" s="46" t="s">
        <v>2432</v>
      </c>
      <c r="B1379" s="46" t="s">
        <v>2252</v>
      </c>
      <c r="C1379" s="46" t="s">
        <v>2433</v>
      </c>
      <c r="D1379" s="46" t="s">
        <v>18938</v>
      </c>
      <c r="E1379" s="47">
        <v>198323</v>
      </c>
      <c r="F1379" s="46" t="s">
        <v>20564</v>
      </c>
    </row>
    <row r="1380" spans="1:6" x14ac:dyDescent="0.25">
      <c r="A1380" s="46" t="s">
        <v>2434</v>
      </c>
      <c r="B1380" s="46" t="s">
        <v>2252</v>
      </c>
      <c r="C1380" s="46" t="s">
        <v>2435</v>
      </c>
      <c r="D1380" s="46" t="s">
        <v>18939</v>
      </c>
      <c r="E1380" s="47">
        <v>325089</v>
      </c>
      <c r="F1380" s="46" t="s">
        <v>20564</v>
      </c>
    </row>
    <row r="1381" spans="1:6" x14ac:dyDescent="0.25">
      <c r="A1381" s="46" t="s">
        <v>2438</v>
      </c>
      <c r="B1381" s="46" t="s">
        <v>2252</v>
      </c>
      <c r="C1381" s="46" t="s">
        <v>2439</v>
      </c>
      <c r="D1381" s="46" t="s">
        <v>18941</v>
      </c>
      <c r="E1381" s="47">
        <v>286343</v>
      </c>
      <c r="F1381" s="46" t="s">
        <v>20564</v>
      </c>
    </row>
    <row r="1382" spans="1:6" x14ac:dyDescent="0.25">
      <c r="A1382" s="46" t="s">
        <v>2444</v>
      </c>
      <c r="B1382" s="46" t="s">
        <v>2252</v>
      </c>
      <c r="C1382" s="46" t="s">
        <v>2445</v>
      </c>
      <c r="D1382" s="46" t="s">
        <v>18944</v>
      </c>
      <c r="E1382" s="47">
        <v>206477</v>
      </c>
      <c r="F1382" s="46" t="s">
        <v>20564</v>
      </c>
    </row>
    <row r="1383" spans="1:6" x14ac:dyDescent="0.25">
      <c r="A1383" s="46" t="s">
        <v>2456</v>
      </c>
      <c r="B1383" s="46" t="s">
        <v>2252</v>
      </c>
      <c r="C1383" s="46" t="s">
        <v>2457</v>
      </c>
      <c r="D1383" s="46" t="s">
        <v>18950</v>
      </c>
      <c r="E1383" s="47">
        <v>122972</v>
      </c>
      <c r="F1383" s="46" t="s">
        <v>20564</v>
      </c>
    </row>
    <row r="1384" spans="1:6" x14ac:dyDescent="0.25">
      <c r="A1384" s="46" t="s">
        <v>2462</v>
      </c>
      <c r="B1384" s="46" t="s">
        <v>2463</v>
      </c>
      <c r="C1384" s="46" t="s">
        <v>2464</v>
      </c>
      <c r="D1384" s="46" t="s">
        <v>18953</v>
      </c>
      <c r="E1384" s="47">
        <v>1917585</v>
      </c>
      <c r="F1384" s="46" t="s">
        <v>20564</v>
      </c>
    </row>
    <row r="1385" spans="1:6" x14ac:dyDescent="0.25">
      <c r="A1385" s="46" t="s">
        <v>2465</v>
      </c>
      <c r="B1385" s="46" t="s">
        <v>2463</v>
      </c>
      <c r="C1385" s="46" t="s">
        <v>2466</v>
      </c>
      <c r="D1385" s="46" t="s">
        <v>18954</v>
      </c>
      <c r="E1385" s="47">
        <v>20656470</v>
      </c>
      <c r="F1385" s="46" t="s">
        <v>20564</v>
      </c>
    </row>
    <row r="1386" spans="1:6" x14ac:dyDescent="0.25">
      <c r="A1386" s="46" t="s">
        <v>2467</v>
      </c>
      <c r="B1386" s="46" t="s">
        <v>2463</v>
      </c>
      <c r="C1386" s="46" t="s">
        <v>2468</v>
      </c>
      <c r="D1386" s="46" t="s">
        <v>18955</v>
      </c>
      <c r="E1386" s="47">
        <v>412317</v>
      </c>
      <c r="F1386" s="46" t="s">
        <v>20564</v>
      </c>
    </row>
    <row r="1387" spans="1:6" x14ac:dyDescent="0.25">
      <c r="A1387" s="46" t="s">
        <v>2469</v>
      </c>
      <c r="B1387" s="46" t="s">
        <v>2463</v>
      </c>
      <c r="C1387" s="46" t="s">
        <v>2470</v>
      </c>
      <c r="D1387" s="46" t="s">
        <v>18956</v>
      </c>
      <c r="E1387" s="47">
        <v>816799</v>
      </c>
      <c r="F1387" s="46" t="s">
        <v>20564</v>
      </c>
    </row>
    <row r="1388" spans="1:6" x14ac:dyDescent="0.25">
      <c r="A1388" s="46" t="s">
        <v>2471</v>
      </c>
      <c r="B1388" s="46" t="s">
        <v>2463</v>
      </c>
      <c r="C1388" s="46" t="s">
        <v>2472</v>
      </c>
      <c r="D1388" s="46" t="s">
        <v>18957</v>
      </c>
      <c r="E1388" s="47">
        <v>203830</v>
      </c>
      <c r="F1388" s="46" t="s">
        <v>20564</v>
      </c>
    </row>
    <row r="1389" spans="1:6" x14ac:dyDescent="0.25">
      <c r="A1389" s="46" t="s">
        <v>2473</v>
      </c>
      <c r="B1389" s="46" t="s">
        <v>2463</v>
      </c>
      <c r="C1389" s="46" t="s">
        <v>2474</v>
      </c>
      <c r="D1389" s="46" t="s">
        <v>18958</v>
      </c>
      <c r="E1389" s="47">
        <v>1031996</v>
      </c>
      <c r="F1389" s="46" t="s">
        <v>20564</v>
      </c>
    </row>
    <row r="1390" spans="1:6" x14ac:dyDescent="0.25">
      <c r="A1390" s="46" t="s">
        <v>2475</v>
      </c>
      <c r="B1390" s="46" t="s">
        <v>2463</v>
      </c>
      <c r="C1390" s="46" t="s">
        <v>2476</v>
      </c>
      <c r="D1390" s="46" t="s">
        <v>18959</v>
      </c>
      <c r="E1390" s="47">
        <v>865442</v>
      </c>
      <c r="F1390" s="46" t="s">
        <v>20564</v>
      </c>
    </row>
    <row r="1391" spans="1:6" x14ac:dyDescent="0.25">
      <c r="A1391" s="46" t="s">
        <v>2477</v>
      </c>
      <c r="B1391" s="46" t="s">
        <v>2463</v>
      </c>
      <c r="C1391" s="46" t="s">
        <v>2478</v>
      </c>
      <c r="D1391" s="46" t="s">
        <v>18960</v>
      </c>
      <c r="E1391" s="47">
        <v>169911</v>
      </c>
      <c r="F1391" s="46" t="s">
        <v>20564</v>
      </c>
    </row>
    <row r="1392" spans="1:6" x14ac:dyDescent="0.25">
      <c r="A1392" s="46" t="s">
        <v>2479</v>
      </c>
      <c r="B1392" s="46" t="s">
        <v>2463</v>
      </c>
      <c r="C1392" s="46" t="s">
        <v>2480</v>
      </c>
      <c r="D1392" s="46" t="s">
        <v>18961</v>
      </c>
      <c r="E1392" s="47">
        <v>289918</v>
      </c>
      <c r="F1392" s="46" t="s">
        <v>20564</v>
      </c>
    </row>
    <row r="1393" spans="1:6" x14ac:dyDescent="0.25">
      <c r="A1393" s="46" t="s">
        <v>2481</v>
      </c>
      <c r="B1393" s="46" t="s">
        <v>2463</v>
      </c>
      <c r="C1393" s="46" t="s">
        <v>2482</v>
      </c>
      <c r="D1393" s="46" t="s">
        <v>18962</v>
      </c>
      <c r="E1393" s="47">
        <v>964636</v>
      </c>
      <c r="F1393" s="46" t="s">
        <v>20564</v>
      </c>
    </row>
    <row r="1394" spans="1:6" x14ac:dyDescent="0.25">
      <c r="A1394" s="46" t="s">
        <v>2483</v>
      </c>
      <c r="B1394" s="46" t="s">
        <v>2463</v>
      </c>
      <c r="C1394" s="46" t="s">
        <v>2484</v>
      </c>
      <c r="D1394" s="46" t="s">
        <v>18963</v>
      </c>
      <c r="E1394" s="47">
        <v>79447</v>
      </c>
      <c r="F1394" s="46" t="s">
        <v>20564</v>
      </c>
    </row>
    <row r="1395" spans="1:6" x14ac:dyDescent="0.25">
      <c r="A1395" s="46" t="s">
        <v>2485</v>
      </c>
      <c r="B1395" s="46" t="s">
        <v>2463</v>
      </c>
      <c r="C1395" s="46" t="s">
        <v>2486</v>
      </c>
      <c r="D1395" s="46" t="s">
        <v>18964</v>
      </c>
      <c r="E1395" s="47">
        <v>225822</v>
      </c>
      <c r="F1395" s="46" t="s">
        <v>20564</v>
      </c>
    </row>
    <row r="1396" spans="1:6" x14ac:dyDescent="0.25">
      <c r="A1396" s="46" t="s">
        <v>2487</v>
      </c>
      <c r="B1396" s="46" t="s">
        <v>2463</v>
      </c>
      <c r="C1396" s="46" t="s">
        <v>2488</v>
      </c>
      <c r="D1396" s="46" t="s">
        <v>18965</v>
      </c>
      <c r="E1396" s="47">
        <v>410043</v>
      </c>
      <c r="F1396" s="46" t="s">
        <v>20564</v>
      </c>
    </row>
    <row r="1397" spans="1:6" x14ac:dyDescent="0.25">
      <c r="A1397" s="46" t="s">
        <v>2489</v>
      </c>
      <c r="B1397" s="46" t="s">
        <v>2463</v>
      </c>
      <c r="C1397" s="46" t="s">
        <v>2490</v>
      </c>
      <c r="D1397" s="46" t="s">
        <v>18966</v>
      </c>
      <c r="E1397" s="47">
        <v>128306</v>
      </c>
      <c r="F1397" s="46" t="s">
        <v>20564</v>
      </c>
    </row>
    <row r="1398" spans="1:6" x14ac:dyDescent="0.25">
      <c r="A1398" s="46" t="s">
        <v>2491</v>
      </c>
      <c r="B1398" s="46" t="s">
        <v>2463</v>
      </c>
      <c r="C1398" s="46" t="s">
        <v>2492</v>
      </c>
      <c r="D1398" s="46" t="s">
        <v>18967</v>
      </c>
      <c r="E1398" s="47">
        <v>168408</v>
      </c>
      <c r="F1398" s="46" t="s">
        <v>20564</v>
      </c>
    </row>
    <row r="1399" spans="1:6" x14ac:dyDescent="0.25">
      <c r="A1399" s="46" t="s">
        <v>2493</v>
      </c>
      <c r="B1399" s="46" t="s">
        <v>2463</v>
      </c>
      <c r="C1399" s="46" t="s">
        <v>2494</v>
      </c>
      <c r="D1399" s="46" t="s">
        <v>18968</v>
      </c>
      <c r="E1399" s="47">
        <v>76464</v>
      </c>
      <c r="F1399" s="46" t="s">
        <v>20564</v>
      </c>
    </row>
    <row r="1400" spans="1:6" x14ac:dyDescent="0.25">
      <c r="A1400" s="46" t="s">
        <v>2495</v>
      </c>
      <c r="B1400" s="46" t="s">
        <v>2463</v>
      </c>
      <c r="C1400" s="46" t="s">
        <v>2496</v>
      </c>
      <c r="D1400" s="46" t="s">
        <v>18969</v>
      </c>
      <c r="E1400" s="47">
        <v>106973</v>
      </c>
      <c r="F1400" s="46" t="s">
        <v>20564</v>
      </c>
    </row>
    <row r="1401" spans="1:6" x14ac:dyDescent="0.25">
      <c r="A1401" s="46" t="s">
        <v>2497</v>
      </c>
      <c r="B1401" s="46" t="s">
        <v>2463</v>
      </c>
      <c r="C1401" s="46" t="s">
        <v>2498</v>
      </c>
      <c r="D1401" s="46" t="s">
        <v>18970</v>
      </c>
      <c r="E1401" s="47">
        <v>113035</v>
      </c>
      <c r="F1401" s="46" t="s">
        <v>20564</v>
      </c>
    </row>
    <row r="1402" spans="1:6" x14ac:dyDescent="0.25">
      <c r="A1402" s="46" t="s">
        <v>2499</v>
      </c>
      <c r="B1402" s="46" t="s">
        <v>2463</v>
      </c>
      <c r="C1402" s="46" t="s">
        <v>2500</v>
      </c>
      <c r="D1402" s="46" t="s">
        <v>18971</v>
      </c>
      <c r="E1402" s="47">
        <v>191565</v>
      </c>
      <c r="F1402" s="46" t="s">
        <v>20564</v>
      </c>
    </row>
    <row r="1403" spans="1:6" x14ac:dyDescent="0.25">
      <c r="A1403" s="46" t="s">
        <v>2501</v>
      </c>
      <c r="B1403" s="46" t="s">
        <v>2463</v>
      </c>
      <c r="C1403" s="46" t="s">
        <v>18972</v>
      </c>
      <c r="D1403" s="46" t="s">
        <v>18973</v>
      </c>
      <c r="E1403" s="47">
        <v>131491</v>
      </c>
      <c r="F1403" s="46" t="s">
        <v>20564</v>
      </c>
    </row>
    <row r="1404" spans="1:6" x14ac:dyDescent="0.25">
      <c r="A1404" s="46" t="s">
        <v>2502</v>
      </c>
      <c r="B1404" s="46" t="s">
        <v>2463</v>
      </c>
      <c r="C1404" s="46" t="s">
        <v>17596</v>
      </c>
      <c r="D1404" s="46" t="s">
        <v>18974</v>
      </c>
      <c r="E1404" s="47">
        <v>60292</v>
      </c>
      <c r="F1404" s="46" t="s">
        <v>20564</v>
      </c>
    </row>
    <row r="1405" spans="1:6" x14ac:dyDescent="0.25">
      <c r="A1405" s="46" t="s">
        <v>2503</v>
      </c>
      <c r="B1405" s="46" t="s">
        <v>2463</v>
      </c>
      <c r="C1405" s="46" t="s">
        <v>2504</v>
      </c>
      <c r="D1405" s="46" t="s">
        <v>18975</v>
      </c>
      <c r="E1405" s="47">
        <v>145016</v>
      </c>
      <c r="F1405" s="46" t="s">
        <v>20564</v>
      </c>
    </row>
    <row r="1406" spans="1:6" x14ac:dyDescent="0.25">
      <c r="A1406" s="46" t="s">
        <v>2505</v>
      </c>
      <c r="B1406" s="46" t="s">
        <v>2463</v>
      </c>
      <c r="C1406" s="46" t="s">
        <v>2506</v>
      </c>
      <c r="D1406" s="46" t="s">
        <v>18976</v>
      </c>
      <c r="E1406" s="47">
        <v>186842</v>
      </c>
      <c r="F1406" s="46" t="s">
        <v>20564</v>
      </c>
    </row>
    <row r="1407" spans="1:6" x14ac:dyDescent="0.25">
      <c r="A1407" s="46" t="s">
        <v>2507</v>
      </c>
      <c r="B1407" s="46" t="s">
        <v>2463</v>
      </c>
      <c r="C1407" s="46" t="s">
        <v>2508</v>
      </c>
      <c r="D1407" s="46" t="s">
        <v>18977</v>
      </c>
      <c r="E1407" s="47">
        <v>57319</v>
      </c>
      <c r="F1407" s="46" t="s">
        <v>20564</v>
      </c>
    </row>
    <row r="1408" spans="1:6" x14ac:dyDescent="0.25">
      <c r="A1408" s="46" t="s">
        <v>2509</v>
      </c>
      <c r="B1408" s="46" t="s">
        <v>2463</v>
      </c>
      <c r="C1408" s="46" t="s">
        <v>2510</v>
      </c>
      <c r="D1408" s="46" t="s">
        <v>18978</v>
      </c>
      <c r="E1408" s="47">
        <v>77647</v>
      </c>
      <c r="F1408" s="46" t="s">
        <v>20564</v>
      </c>
    </row>
    <row r="1409" spans="1:6" x14ac:dyDescent="0.25">
      <c r="A1409" s="46" t="s">
        <v>2511</v>
      </c>
      <c r="B1409" s="46" t="s">
        <v>2463</v>
      </c>
      <c r="C1409" s="46" t="s">
        <v>2512</v>
      </c>
      <c r="D1409" s="46" t="s">
        <v>18979</v>
      </c>
      <c r="E1409" s="47">
        <v>191185</v>
      </c>
      <c r="F1409" s="46" t="s">
        <v>20564</v>
      </c>
    </row>
    <row r="1410" spans="1:6" x14ac:dyDescent="0.25">
      <c r="A1410" s="46" t="s">
        <v>2513</v>
      </c>
      <c r="B1410" s="46" t="s">
        <v>2463</v>
      </c>
      <c r="C1410" s="46" t="s">
        <v>2514</v>
      </c>
      <c r="D1410" s="46" t="s">
        <v>18980</v>
      </c>
      <c r="E1410" s="47">
        <v>526514</v>
      </c>
      <c r="F1410" s="46" t="s">
        <v>20564</v>
      </c>
    </row>
    <row r="1411" spans="1:6" x14ac:dyDescent="0.25">
      <c r="A1411" s="46" t="s">
        <v>2515</v>
      </c>
      <c r="B1411" s="46" t="s">
        <v>2463</v>
      </c>
      <c r="C1411" s="46" t="s">
        <v>2516</v>
      </c>
      <c r="D1411" s="46" t="s">
        <v>18981</v>
      </c>
      <c r="E1411" s="47">
        <v>53891</v>
      </c>
      <c r="F1411" s="46" t="s">
        <v>20564</v>
      </c>
    </row>
    <row r="1412" spans="1:6" x14ac:dyDescent="0.25">
      <c r="A1412" s="46" t="s">
        <v>2517</v>
      </c>
      <c r="B1412" s="46" t="s">
        <v>2463</v>
      </c>
      <c r="C1412" s="46" t="s">
        <v>2518</v>
      </c>
      <c r="D1412" s="46" t="s">
        <v>18982</v>
      </c>
      <c r="E1412" s="47">
        <v>354387</v>
      </c>
      <c r="F1412" s="46" t="s">
        <v>20564</v>
      </c>
    </row>
    <row r="1413" spans="1:6" x14ac:dyDescent="0.25">
      <c r="A1413" s="46" t="s">
        <v>2519</v>
      </c>
      <c r="B1413" s="46" t="s">
        <v>2463</v>
      </c>
      <c r="C1413" s="46" t="s">
        <v>2520</v>
      </c>
      <c r="D1413" s="46" t="s">
        <v>18983</v>
      </c>
      <c r="E1413" s="47">
        <v>297092</v>
      </c>
      <c r="F1413" s="46" t="s">
        <v>20564</v>
      </c>
    </row>
    <row r="1414" spans="1:6" x14ac:dyDescent="0.25">
      <c r="A1414" s="46" t="s">
        <v>2521</v>
      </c>
      <c r="B1414" s="46" t="s">
        <v>2463</v>
      </c>
      <c r="C1414" s="46" t="s">
        <v>2522</v>
      </c>
      <c r="D1414" s="46" t="s">
        <v>18984</v>
      </c>
      <c r="E1414" s="47">
        <v>108996</v>
      </c>
      <c r="F1414" s="46" t="s">
        <v>20564</v>
      </c>
    </row>
    <row r="1415" spans="1:6" x14ac:dyDescent="0.25">
      <c r="A1415" s="46" t="s">
        <v>2523</v>
      </c>
      <c r="B1415" s="46" t="s">
        <v>2463</v>
      </c>
      <c r="C1415" s="46" t="s">
        <v>2524</v>
      </c>
      <c r="D1415" s="46" t="s">
        <v>18985</v>
      </c>
      <c r="E1415" s="47">
        <v>367017</v>
      </c>
      <c r="F1415" s="46" t="s">
        <v>20564</v>
      </c>
    </row>
    <row r="1416" spans="1:6" x14ac:dyDescent="0.25">
      <c r="A1416" s="46" t="s">
        <v>2525</v>
      </c>
      <c r="B1416" s="46" t="s">
        <v>2463</v>
      </c>
      <c r="C1416" s="46" t="s">
        <v>2526</v>
      </c>
      <c r="D1416" s="46" t="s">
        <v>18986</v>
      </c>
      <c r="E1416" s="47">
        <v>914547</v>
      </c>
      <c r="F1416" s="46" t="s">
        <v>20564</v>
      </c>
    </row>
    <row r="1417" spans="1:6" x14ac:dyDescent="0.25">
      <c r="A1417" s="46" t="s">
        <v>2527</v>
      </c>
      <c r="B1417" s="46" t="s">
        <v>2463</v>
      </c>
      <c r="C1417" s="46" t="s">
        <v>2528</v>
      </c>
      <c r="D1417" s="46" t="s">
        <v>18987</v>
      </c>
      <c r="E1417" s="47">
        <v>108176</v>
      </c>
      <c r="F1417" s="46" t="s">
        <v>20564</v>
      </c>
    </row>
    <row r="1418" spans="1:6" x14ac:dyDescent="0.25">
      <c r="A1418" s="46" t="s">
        <v>2529</v>
      </c>
      <c r="B1418" s="46" t="s">
        <v>2463</v>
      </c>
      <c r="C1418" s="46" t="s">
        <v>2530</v>
      </c>
      <c r="D1418" s="46" t="s">
        <v>18988</v>
      </c>
      <c r="E1418" s="47">
        <v>137099</v>
      </c>
      <c r="F1418" s="46" t="s">
        <v>20564</v>
      </c>
    </row>
    <row r="1419" spans="1:6" ht="30" x14ac:dyDescent="0.25">
      <c r="A1419" s="46" t="s">
        <v>2531</v>
      </c>
      <c r="B1419" s="46" t="s">
        <v>2463</v>
      </c>
      <c r="C1419" s="46" t="s">
        <v>18989</v>
      </c>
      <c r="D1419" s="46" t="s">
        <v>18990</v>
      </c>
      <c r="E1419" s="47">
        <v>380270</v>
      </c>
      <c r="F1419" s="46" t="s">
        <v>20564</v>
      </c>
    </row>
    <row r="1420" spans="1:6" x14ac:dyDescent="0.25">
      <c r="A1420" s="46" t="s">
        <v>2532</v>
      </c>
      <c r="B1420" s="46" t="s">
        <v>2463</v>
      </c>
      <c r="C1420" s="46" t="s">
        <v>2533</v>
      </c>
      <c r="D1420" s="46" t="s">
        <v>18991</v>
      </c>
      <c r="E1420" s="47">
        <v>224708</v>
      </c>
      <c r="F1420" s="46" t="s">
        <v>20564</v>
      </c>
    </row>
    <row r="1421" spans="1:6" x14ac:dyDescent="0.25">
      <c r="A1421" s="46" t="s">
        <v>2534</v>
      </c>
      <c r="B1421" s="46" t="s">
        <v>2463</v>
      </c>
      <c r="C1421" s="46" t="s">
        <v>2535</v>
      </c>
      <c r="D1421" s="46" t="s">
        <v>18992</v>
      </c>
      <c r="E1421" s="47">
        <v>135844</v>
      </c>
      <c r="F1421" s="46" t="s">
        <v>20564</v>
      </c>
    </row>
    <row r="1422" spans="1:6" x14ac:dyDescent="0.25">
      <c r="A1422" s="46" t="s">
        <v>2536</v>
      </c>
      <c r="B1422" s="46" t="s">
        <v>2463</v>
      </c>
      <c r="C1422" s="46" t="s">
        <v>2537</v>
      </c>
      <c r="D1422" s="46" t="s">
        <v>18993</v>
      </c>
      <c r="E1422" s="47">
        <v>154338</v>
      </c>
      <c r="F1422" s="46" t="s">
        <v>20564</v>
      </c>
    </row>
    <row r="1423" spans="1:6" x14ac:dyDescent="0.25">
      <c r="A1423" s="46" t="s">
        <v>2538</v>
      </c>
      <c r="B1423" s="46" t="s">
        <v>2463</v>
      </c>
      <c r="C1423" s="46" t="s">
        <v>2539</v>
      </c>
      <c r="D1423" s="46" t="s">
        <v>18994</v>
      </c>
      <c r="E1423" s="47">
        <v>79896</v>
      </c>
      <c r="F1423" s="46" t="s">
        <v>20564</v>
      </c>
    </row>
    <row r="1424" spans="1:6" x14ac:dyDescent="0.25">
      <c r="A1424" s="46" t="s">
        <v>2540</v>
      </c>
      <c r="B1424" s="46" t="s">
        <v>2463</v>
      </c>
      <c r="C1424" s="46" t="s">
        <v>2541</v>
      </c>
      <c r="D1424" s="46" t="s">
        <v>18995</v>
      </c>
      <c r="E1424" s="47">
        <v>152607</v>
      </c>
      <c r="F1424" s="46" t="s">
        <v>20564</v>
      </c>
    </row>
    <row r="1425" spans="1:6" x14ac:dyDescent="0.25">
      <c r="A1425" s="46" t="s">
        <v>2542</v>
      </c>
      <c r="B1425" s="46" t="s">
        <v>2463</v>
      </c>
      <c r="C1425" s="46" t="s">
        <v>2543</v>
      </c>
      <c r="D1425" s="46" t="s">
        <v>18996</v>
      </c>
      <c r="E1425" s="47">
        <v>260184</v>
      </c>
      <c r="F1425" s="46" t="s">
        <v>20564</v>
      </c>
    </row>
    <row r="1426" spans="1:6" x14ac:dyDescent="0.25">
      <c r="A1426" s="46" t="s">
        <v>2544</v>
      </c>
      <c r="B1426" s="46" t="s">
        <v>2463</v>
      </c>
      <c r="C1426" s="46" t="s">
        <v>2545</v>
      </c>
      <c r="D1426" s="46" t="s">
        <v>18997</v>
      </c>
      <c r="E1426" s="47">
        <v>44362</v>
      </c>
      <c r="F1426" s="46" t="s">
        <v>20564</v>
      </c>
    </row>
    <row r="1427" spans="1:6" x14ac:dyDescent="0.25">
      <c r="A1427" s="46" t="s">
        <v>2546</v>
      </c>
      <c r="B1427" s="46" t="s">
        <v>2463</v>
      </c>
      <c r="C1427" s="46" t="s">
        <v>2547</v>
      </c>
      <c r="D1427" s="46" t="s">
        <v>18998</v>
      </c>
      <c r="E1427" s="47">
        <v>229573</v>
      </c>
      <c r="F1427" s="46" t="s">
        <v>20564</v>
      </c>
    </row>
    <row r="1428" spans="1:6" x14ac:dyDescent="0.25">
      <c r="A1428" s="46" t="s">
        <v>2548</v>
      </c>
      <c r="B1428" s="46" t="s">
        <v>2463</v>
      </c>
      <c r="C1428" s="46" t="s">
        <v>2549</v>
      </c>
      <c r="D1428" s="46" t="s">
        <v>18999</v>
      </c>
      <c r="E1428" s="47">
        <v>272915</v>
      </c>
      <c r="F1428" s="46" t="s">
        <v>20564</v>
      </c>
    </row>
    <row r="1429" spans="1:6" x14ac:dyDescent="0.25">
      <c r="A1429" s="46" t="s">
        <v>2550</v>
      </c>
      <c r="B1429" s="46" t="s">
        <v>2463</v>
      </c>
      <c r="C1429" s="46" t="s">
        <v>2551</v>
      </c>
      <c r="D1429" s="46" t="s">
        <v>19000</v>
      </c>
      <c r="E1429" s="47">
        <v>40862</v>
      </c>
      <c r="F1429" s="46" t="s">
        <v>20564</v>
      </c>
    </row>
    <row r="1430" spans="1:6" x14ac:dyDescent="0.25">
      <c r="A1430" s="46" t="s">
        <v>2552</v>
      </c>
      <c r="B1430" s="46" t="s">
        <v>2463</v>
      </c>
      <c r="C1430" s="46" t="s">
        <v>2553</v>
      </c>
      <c r="D1430" s="46" t="s">
        <v>19001</v>
      </c>
      <c r="E1430" s="47">
        <v>64497</v>
      </c>
      <c r="F1430" s="46" t="s">
        <v>20564</v>
      </c>
    </row>
    <row r="1431" spans="1:6" x14ac:dyDescent="0.25">
      <c r="A1431" s="46" t="s">
        <v>2554</v>
      </c>
      <c r="B1431" s="46" t="s">
        <v>2463</v>
      </c>
      <c r="C1431" s="46" t="s">
        <v>2555</v>
      </c>
      <c r="D1431" s="46" t="s">
        <v>19002</v>
      </c>
      <c r="E1431" s="47">
        <v>94201</v>
      </c>
      <c r="F1431" s="46" t="s">
        <v>20564</v>
      </c>
    </row>
    <row r="1432" spans="1:6" x14ac:dyDescent="0.25">
      <c r="A1432" s="46" t="s">
        <v>2556</v>
      </c>
      <c r="B1432" s="46" t="s">
        <v>2463</v>
      </c>
      <c r="C1432" s="46" t="s">
        <v>2557</v>
      </c>
      <c r="D1432" s="46" t="s">
        <v>19003</v>
      </c>
      <c r="E1432" s="47">
        <v>56556</v>
      </c>
      <c r="F1432" s="46" t="s">
        <v>20564</v>
      </c>
    </row>
    <row r="1433" spans="1:6" x14ac:dyDescent="0.25">
      <c r="A1433" s="46" t="s">
        <v>2558</v>
      </c>
      <c r="B1433" s="46" t="s">
        <v>2463</v>
      </c>
      <c r="C1433" s="46" t="s">
        <v>2559</v>
      </c>
      <c r="D1433" s="46" t="s">
        <v>19004</v>
      </c>
      <c r="E1433" s="47">
        <v>96024</v>
      </c>
      <c r="F1433" s="46" t="s">
        <v>20564</v>
      </c>
    </row>
    <row r="1434" spans="1:6" x14ac:dyDescent="0.25">
      <c r="A1434" s="46" t="s">
        <v>2560</v>
      </c>
      <c r="B1434" s="46" t="s">
        <v>2463</v>
      </c>
      <c r="C1434" s="46" t="s">
        <v>2561</v>
      </c>
      <c r="D1434" s="46" t="s">
        <v>19005</v>
      </c>
      <c r="E1434" s="47">
        <v>43655</v>
      </c>
      <c r="F1434" s="46" t="s">
        <v>20564</v>
      </c>
    </row>
    <row r="1435" spans="1:6" x14ac:dyDescent="0.25">
      <c r="A1435" s="46" t="s">
        <v>2562</v>
      </c>
      <c r="B1435" s="46" t="s">
        <v>2463</v>
      </c>
      <c r="C1435" s="46" t="s">
        <v>2563</v>
      </c>
      <c r="D1435" s="46" t="s">
        <v>19006</v>
      </c>
      <c r="E1435" s="47">
        <v>41589</v>
      </c>
      <c r="F1435" s="46" t="s">
        <v>20564</v>
      </c>
    </row>
    <row r="1436" spans="1:6" x14ac:dyDescent="0.25">
      <c r="A1436" s="46" t="s">
        <v>2564</v>
      </c>
      <c r="B1436" s="46" t="s">
        <v>2463</v>
      </c>
      <c r="C1436" s="46" t="s">
        <v>2565</v>
      </c>
      <c r="D1436" s="46" t="s">
        <v>19007</v>
      </c>
      <c r="E1436" s="47">
        <v>600002</v>
      </c>
      <c r="F1436" s="46" t="s">
        <v>20564</v>
      </c>
    </row>
    <row r="1437" spans="1:6" x14ac:dyDescent="0.25">
      <c r="A1437" s="46" t="s">
        <v>2566</v>
      </c>
      <c r="B1437" s="46" t="s">
        <v>2463</v>
      </c>
      <c r="C1437" s="46" t="s">
        <v>2567</v>
      </c>
      <c r="D1437" s="46" t="s">
        <v>19008</v>
      </c>
      <c r="E1437" s="47">
        <v>92076</v>
      </c>
      <c r="F1437" s="46" t="s">
        <v>20564</v>
      </c>
    </row>
    <row r="1438" spans="1:6" x14ac:dyDescent="0.25">
      <c r="A1438" s="46" t="s">
        <v>2568</v>
      </c>
      <c r="B1438" s="46" t="s">
        <v>2463</v>
      </c>
      <c r="C1438" s="46" t="s">
        <v>2569</v>
      </c>
      <c r="D1438" s="46" t="s">
        <v>19009</v>
      </c>
      <c r="E1438" s="47">
        <v>44441</v>
      </c>
      <c r="F1438" s="46" t="s">
        <v>20564</v>
      </c>
    </row>
    <row r="1439" spans="1:6" x14ac:dyDescent="0.25">
      <c r="A1439" s="46" t="s">
        <v>2570</v>
      </c>
      <c r="B1439" s="46" t="s">
        <v>2463</v>
      </c>
      <c r="C1439" s="46" t="s">
        <v>2571</v>
      </c>
      <c r="D1439" s="46" t="s">
        <v>19010</v>
      </c>
      <c r="E1439" s="47">
        <v>63565</v>
      </c>
      <c r="F1439" s="46" t="s">
        <v>20564</v>
      </c>
    </row>
    <row r="1440" spans="1:6" x14ac:dyDescent="0.25">
      <c r="A1440" s="46" t="s">
        <v>2572</v>
      </c>
      <c r="B1440" s="46" t="s">
        <v>2463</v>
      </c>
      <c r="C1440" s="46" t="s">
        <v>2573</v>
      </c>
      <c r="D1440" s="46" t="s">
        <v>19011</v>
      </c>
      <c r="E1440" s="47">
        <v>61918</v>
      </c>
      <c r="F1440" s="46" t="s">
        <v>20564</v>
      </c>
    </row>
    <row r="1441" spans="1:6" x14ac:dyDescent="0.25">
      <c r="A1441" s="46" t="s">
        <v>2574</v>
      </c>
      <c r="B1441" s="46" t="s">
        <v>2463</v>
      </c>
      <c r="C1441" s="46" t="s">
        <v>2575</v>
      </c>
      <c r="D1441" s="46" t="s">
        <v>19012</v>
      </c>
      <c r="E1441" s="47">
        <v>69369</v>
      </c>
      <c r="F1441" s="46" t="s">
        <v>20564</v>
      </c>
    </row>
    <row r="1442" spans="1:6" x14ac:dyDescent="0.25">
      <c r="A1442" s="46" t="s">
        <v>2576</v>
      </c>
      <c r="B1442" s="46" t="s">
        <v>2463</v>
      </c>
      <c r="C1442" s="46" t="s">
        <v>2577</v>
      </c>
      <c r="D1442" s="46" t="s">
        <v>19013</v>
      </c>
      <c r="E1442" s="47">
        <v>126591</v>
      </c>
      <c r="F1442" s="46" t="s">
        <v>20564</v>
      </c>
    </row>
    <row r="1443" spans="1:6" x14ac:dyDescent="0.25">
      <c r="A1443" s="46" t="s">
        <v>2578</v>
      </c>
      <c r="B1443" s="46" t="s">
        <v>2463</v>
      </c>
      <c r="C1443" s="46" t="s">
        <v>2579</v>
      </c>
      <c r="D1443" s="46" t="s">
        <v>19014</v>
      </c>
      <c r="E1443" s="47">
        <v>46910</v>
      </c>
      <c r="F1443" s="46" t="s">
        <v>20564</v>
      </c>
    </row>
    <row r="1444" spans="1:6" x14ac:dyDescent="0.25">
      <c r="A1444" s="46" t="s">
        <v>2580</v>
      </c>
      <c r="B1444" s="46" t="s">
        <v>2463</v>
      </c>
      <c r="C1444" s="46" t="s">
        <v>2581</v>
      </c>
      <c r="D1444" s="46" t="s">
        <v>19015</v>
      </c>
      <c r="E1444" s="47">
        <v>204087</v>
      </c>
      <c r="F1444" s="46" t="s">
        <v>20564</v>
      </c>
    </row>
    <row r="1445" spans="1:6" x14ac:dyDescent="0.25">
      <c r="A1445" s="46" t="s">
        <v>2582</v>
      </c>
      <c r="B1445" s="46" t="s">
        <v>2463</v>
      </c>
      <c r="C1445" s="46" t="s">
        <v>2583</v>
      </c>
      <c r="D1445" s="46" t="s">
        <v>19016</v>
      </c>
      <c r="E1445" s="47">
        <v>176544</v>
      </c>
      <c r="F1445" s="46" t="s">
        <v>20564</v>
      </c>
    </row>
    <row r="1446" spans="1:6" x14ac:dyDescent="0.25">
      <c r="A1446" s="46" t="s">
        <v>2584</v>
      </c>
      <c r="B1446" s="46" t="s">
        <v>2463</v>
      </c>
      <c r="C1446" s="46" t="s">
        <v>2585</v>
      </c>
      <c r="D1446" s="46" t="s">
        <v>19017</v>
      </c>
      <c r="E1446" s="47">
        <v>122871</v>
      </c>
      <c r="F1446" s="46" t="s">
        <v>20564</v>
      </c>
    </row>
    <row r="1447" spans="1:6" x14ac:dyDescent="0.25">
      <c r="A1447" s="46" t="s">
        <v>2586</v>
      </c>
      <c r="B1447" s="46" t="s">
        <v>2463</v>
      </c>
      <c r="C1447" s="46" t="s">
        <v>2587</v>
      </c>
      <c r="D1447" s="46" t="s">
        <v>19018</v>
      </c>
      <c r="E1447" s="47">
        <v>182102</v>
      </c>
      <c r="F1447" s="46" t="s">
        <v>20564</v>
      </c>
    </row>
    <row r="1448" spans="1:6" x14ac:dyDescent="0.25">
      <c r="A1448" s="46" t="s">
        <v>2588</v>
      </c>
      <c r="B1448" s="46" t="s">
        <v>2463</v>
      </c>
      <c r="C1448" s="46" t="s">
        <v>2589</v>
      </c>
      <c r="D1448" s="46" t="s">
        <v>19019</v>
      </c>
      <c r="E1448" s="47">
        <v>507206</v>
      </c>
      <c r="F1448" s="46" t="s">
        <v>20564</v>
      </c>
    </row>
    <row r="1449" spans="1:6" x14ac:dyDescent="0.25">
      <c r="A1449" s="46" t="s">
        <v>2590</v>
      </c>
      <c r="B1449" s="46" t="s">
        <v>2463</v>
      </c>
      <c r="C1449" s="46" t="s">
        <v>2591</v>
      </c>
      <c r="D1449" s="46" t="s">
        <v>19020</v>
      </c>
      <c r="E1449" s="47">
        <v>118177</v>
      </c>
      <c r="F1449" s="46" t="s">
        <v>20564</v>
      </c>
    </row>
    <row r="1450" spans="1:6" x14ac:dyDescent="0.25">
      <c r="A1450" s="46" t="s">
        <v>2592</v>
      </c>
      <c r="B1450" s="46" t="s">
        <v>2463</v>
      </c>
      <c r="C1450" s="46" t="s">
        <v>2593</v>
      </c>
      <c r="D1450" s="46" t="s">
        <v>19021</v>
      </c>
      <c r="E1450" s="47">
        <v>207857</v>
      </c>
      <c r="F1450" s="46" t="s">
        <v>20564</v>
      </c>
    </row>
    <row r="1451" spans="1:6" x14ac:dyDescent="0.25">
      <c r="A1451" s="46" t="s">
        <v>2594</v>
      </c>
      <c r="B1451" s="46" t="s">
        <v>2463</v>
      </c>
      <c r="C1451" s="46" t="s">
        <v>2595</v>
      </c>
      <c r="D1451" s="46" t="s">
        <v>19022</v>
      </c>
      <c r="E1451" s="47">
        <v>151565</v>
      </c>
      <c r="F1451" s="46" t="s">
        <v>20564</v>
      </c>
    </row>
    <row r="1452" spans="1:6" x14ac:dyDescent="0.25">
      <c r="A1452" s="46" t="s">
        <v>2596</v>
      </c>
      <c r="B1452" s="46" t="s">
        <v>2463</v>
      </c>
      <c r="C1452" s="46" t="s">
        <v>2597</v>
      </c>
      <c r="D1452" s="46" t="s">
        <v>19023</v>
      </c>
      <c r="E1452" s="47">
        <v>44656</v>
      </c>
      <c r="F1452" s="46" t="s">
        <v>20564</v>
      </c>
    </row>
    <row r="1453" spans="1:6" x14ac:dyDescent="0.25">
      <c r="A1453" s="46" t="s">
        <v>2598</v>
      </c>
      <c r="B1453" s="46" t="s">
        <v>2463</v>
      </c>
      <c r="C1453" s="46" t="s">
        <v>2599</v>
      </c>
      <c r="D1453" s="46" t="s">
        <v>19024</v>
      </c>
      <c r="E1453" s="47">
        <v>1238545</v>
      </c>
      <c r="F1453" s="46" t="s">
        <v>20564</v>
      </c>
    </row>
    <row r="1454" spans="1:6" x14ac:dyDescent="0.25">
      <c r="A1454" s="46" t="s">
        <v>2600</v>
      </c>
      <c r="B1454" s="46" t="s">
        <v>2463</v>
      </c>
      <c r="C1454" s="46" t="s">
        <v>2601</v>
      </c>
      <c r="D1454" s="46" t="s">
        <v>19025</v>
      </c>
      <c r="E1454" s="47">
        <v>44645</v>
      </c>
      <c r="F1454" s="46" t="s">
        <v>20564</v>
      </c>
    </row>
    <row r="1455" spans="1:6" x14ac:dyDescent="0.25">
      <c r="A1455" s="46" t="s">
        <v>2602</v>
      </c>
      <c r="B1455" s="46" t="s">
        <v>2463</v>
      </c>
      <c r="C1455" s="46" t="s">
        <v>2603</v>
      </c>
      <c r="D1455" s="46" t="s">
        <v>19026</v>
      </c>
      <c r="E1455" s="47">
        <v>138315</v>
      </c>
      <c r="F1455" s="46" t="s">
        <v>20564</v>
      </c>
    </row>
    <row r="1456" spans="1:6" x14ac:dyDescent="0.25">
      <c r="A1456" s="46" t="s">
        <v>2604</v>
      </c>
      <c r="B1456" s="46" t="s">
        <v>2463</v>
      </c>
      <c r="C1456" s="46" t="s">
        <v>2605</v>
      </c>
      <c r="D1456" s="46" t="s">
        <v>19027</v>
      </c>
      <c r="E1456" s="47">
        <v>86060</v>
      </c>
      <c r="F1456" s="46" t="s">
        <v>20564</v>
      </c>
    </row>
    <row r="1457" spans="1:6" x14ac:dyDescent="0.25">
      <c r="A1457" s="46" t="s">
        <v>2606</v>
      </c>
      <c r="B1457" s="46" t="s">
        <v>2463</v>
      </c>
      <c r="C1457" s="46" t="s">
        <v>2607</v>
      </c>
      <c r="D1457" s="46" t="s">
        <v>19028</v>
      </c>
      <c r="E1457" s="47">
        <v>194501</v>
      </c>
      <c r="F1457" s="46" t="s">
        <v>20564</v>
      </c>
    </row>
    <row r="1458" spans="1:6" x14ac:dyDescent="0.25">
      <c r="A1458" s="46" t="s">
        <v>2608</v>
      </c>
      <c r="B1458" s="46" t="s">
        <v>2463</v>
      </c>
      <c r="C1458" s="46" t="s">
        <v>2609</v>
      </c>
      <c r="D1458" s="46" t="s">
        <v>19029</v>
      </c>
      <c r="E1458" s="47">
        <v>326715</v>
      </c>
      <c r="F1458" s="46" t="s">
        <v>20564</v>
      </c>
    </row>
    <row r="1459" spans="1:6" x14ac:dyDescent="0.25">
      <c r="A1459" s="46" t="s">
        <v>2610</v>
      </c>
      <c r="B1459" s="46" t="s">
        <v>2463</v>
      </c>
      <c r="C1459" s="46" t="s">
        <v>2611</v>
      </c>
      <c r="D1459" s="46" t="s">
        <v>19030</v>
      </c>
      <c r="E1459" s="47">
        <v>89255</v>
      </c>
      <c r="F1459" s="46" t="s">
        <v>20564</v>
      </c>
    </row>
    <row r="1460" spans="1:6" x14ac:dyDescent="0.25">
      <c r="A1460" s="46" t="s">
        <v>2612</v>
      </c>
      <c r="B1460" s="46" t="s">
        <v>2463</v>
      </c>
      <c r="C1460" s="46" t="s">
        <v>2613</v>
      </c>
      <c r="D1460" s="46" t="s">
        <v>19031</v>
      </c>
      <c r="E1460" s="47">
        <v>104313</v>
      </c>
      <c r="F1460" s="46" t="s">
        <v>20564</v>
      </c>
    </row>
    <row r="1461" spans="1:6" x14ac:dyDescent="0.25">
      <c r="A1461" s="46" t="s">
        <v>2614</v>
      </c>
      <c r="B1461" s="46" t="s">
        <v>2463</v>
      </c>
      <c r="C1461" s="46" t="s">
        <v>2615</v>
      </c>
      <c r="D1461" s="46" t="s">
        <v>19032</v>
      </c>
      <c r="E1461" s="47">
        <v>46375</v>
      </c>
      <c r="F1461" s="46" t="s">
        <v>20564</v>
      </c>
    </row>
    <row r="1462" spans="1:6" x14ac:dyDescent="0.25">
      <c r="A1462" s="46" t="s">
        <v>2616</v>
      </c>
      <c r="B1462" s="46" t="s">
        <v>2463</v>
      </c>
      <c r="C1462" s="46" t="s">
        <v>2617</v>
      </c>
      <c r="D1462" s="46" t="s">
        <v>19033</v>
      </c>
      <c r="E1462" s="47">
        <v>118222</v>
      </c>
      <c r="F1462" s="46" t="s">
        <v>20564</v>
      </c>
    </row>
    <row r="1463" spans="1:6" x14ac:dyDescent="0.25">
      <c r="A1463" s="46" t="s">
        <v>2618</v>
      </c>
      <c r="B1463" s="46" t="s">
        <v>2463</v>
      </c>
      <c r="C1463" s="46" t="s">
        <v>2619</v>
      </c>
      <c r="D1463" s="46" t="s">
        <v>19034</v>
      </c>
      <c r="E1463" s="47">
        <v>62677</v>
      </c>
      <c r="F1463" s="46" t="s">
        <v>20564</v>
      </c>
    </row>
    <row r="1464" spans="1:6" x14ac:dyDescent="0.25">
      <c r="A1464" s="46" t="s">
        <v>2620</v>
      </c>
      <c r="B1464" s="46" t="s">
        <v>2463</v>
      </c>
      <c r="C1464" s="46" t="s">
        <v>2621</v>
      </c>
      <c r="D1464" s="46" t="s">
        <v>19035</v>
      </c>
      <c r="E1464" s="47">
        <v>99947</v>
      </c>
      <c r="F1464" s="46" t="s">
        <v>20564</v>
      </c>
    </row>
    <row r="1465" spans="1:6" x14ac:dyDescent="0.25">
      <c r="A1465" s="46" t="s">
        <v>2622</v>
      </c>
      <c r="B1465" s="46" t="s">
        <v>2463</v>
      </c>
      <c r="C1465" s="46" t="s">
        <v>2623</v>
      </c>
      <c r="D1465" s="46" t="s">
        <v>19036</v>
      </c>
      <c r="E1465" s="47">
        <v>144422</v>
      </c>
      <c r="F1465" s="46" t="s">
        <v>20564</v>
      </c>
    </row>
    <row r="1466" spans="1:6" x14ac:dyDescent="0.25">
      <c r="A1466" s="46" t="s">
        <v>2624</v>
      </c>
      <c r="B1466" s="46" t="s">
        <v>2463</v>
      </c>
      <c r="C1466" s="46" t="s">
        <v>2625</v>
      </c>
      <c r="D1466" s="46" t="s">
        <v>19037</v>
      </c>
      <c r="E1466" s="47">
        <v>87900</v>
      </c>
      <c r="F1466" s="46" t="s">
        <v>20564</v>
      </c>
    </row>
    <row r="1467" spans="1:6" x14ac:dyDescent="0.25">
      <c r="A1467" s="46" t="s">
        <v>2626</v>
      </c>
      <c r="B1467" s="46" t="s">
        <v>2463</v>
      </c>
      <c r="C1467" s="46" t="s">
        <v>2627</v>
      </c>
      <c r="D1467" s="46" t="s">
        <v>19038</v>
      </c>
      <c r="E1467" s="47">
        <v>45300</v>
      </c>
      <c r="F1467" s="46" t="s">
        <v>20564</v>
      </c>
    </row>
    <row r="1468" spans="1:6" x14ac:dyDescent="0.25">
      <c r="A1468" s="46" t="s">
        <v>2628</v>
      </c>
      <c r="B1468" s="46" t="s">
        <v>2463</v>
      </c>
      <c r="C1468" s="46" t="s">
        <v>2629</v>
      </c>
      <c r="D1468" s="46" t="s">
        <v>19039</v>
      </c>
      <c r="E1468" s="47">
        <v>282948</v>
      </c>
      <c r="F1468" s="46" t="s">
        <v>20564</v>
      </c>
    </row>
    <row r="1469" spans="1:6" x14ac:dyDescent="0.25">
      <c r="A1469" s="46" t="s">
        <v>2630</v>
      </c>
      <c r="B1469" s="46" t="s">
        <v>2463</v>
      </c>
      <c r="C1469" s="46" t="s">
        <v>2631</v>
      </c>
      <c r="D1469" s="46" t="s">
        <v>19040</v>
      </c>
      <c r="E1469" s="47">
        <v>67721</v>
      </c>
      <c r="F1469" s="46" t="s">
        <v>20564</v>
      </c>
    </row>
    <row r="1470" spans="1:6" x14ac:dyDescent="0.25">
      <c r="A1470" s="46" t="s">
        <v>2632</v>
      </c>
      <c r="B1470" s="46" t="s">
        <v>2463</v>
      </c>
      <c r="C1470" s="46" t="s">
        <v>2633</v>
      </c>
      <c r="D1470" s="46" t="s">
        <v>19041</v>
      </c>
      <c r="E1470" s="47">
        <v>77812</v>
      </c>
      <c r="F1470" s="46" t="s">
        <v>20564</v>
      </c>
    </row>
    <row r="1471" spans="1:6" x14ac:dyDescent="0.25">
      <c r="A1471" s="46" t="s">
        <v>2634</v>
      </c>
      <c r="B1471" s="46" t="s">
        <v>2463</v>
      </c>
      <c r="C1471" s="46" t="s">
        <v>2635</v>
      </c>
      <c r="D1471" s="46" t="s">
        <v>19042</v>
      </c>
      <c r="E1471" s="47">
        <v>138088</v>
      </c>
      <c r="F1471" s="46" t="s">
        <v>20564</v>
      </c>
    </row>
    <row r="1472" spans="1:6" x14ac:dyDescent="0.25">
      <c r="A1472" s="46" t="s">
        <v>2636</v>
      </c>
      <c r="B1472" s="46" t="s">
        <v>2463</v>
      </c>
      <c r="C1472" s="46" t="s">
        <v>2637</v>
      </c>
      <c r="D1472" s="46" t="s">
        <v>19043</v>
      </c>
      <c r="E1472" s="47">
        <v>365215</v>
      </c>
      <c r="F1472" s="46" t="s">
        <v>20564</v>
      </c>
    </row>
    <row r="1473" spans="1:6" x14ac:dyDescent="0.25">
      <c r="A1473" s="46" t="s">
        <v>2638</v>
      </c>
      <c r="B1473" s="46" t="s">
        <v>2463</v>
      </c>
      <c r="C1473" s="46" t="s">
        <v>2639</v>
      </c>
      <c r="D1473" s="46" t="s">
        <v>19044</v>
      </c>
      <c r="E1473" s="47">
        <v>1167722</v>
      </c>
      <c r="F1473" s="46" t="s">
        <v>20564</v>
      </c>
    </row>
    <row r="1474" spans="1:6" x14ac:dyDescent="0.25">
      <c r="A1474" s="46" t="s">
        <v>2640</v>
      </c>
      <c r="B1474" s="46" t="s">
        <v>2463</v>
      </c>
      <c r="C1474" s="46" t="s">
        <v>2641</v>
      </c>
      <c r="D1474" s="46" t="s">
        <v>19045</v>
      </c>
      <c r="E1474" s="47">
        <v>297270</v>
      </c>
      <c r="F1474" s="46" t="s">
        <v>20564</v>
      </c>
    </row>
    <row r="1475" spans="1:6" x14ac:dyDescent="0.25">
      <c r="A1475" s="46" t="s">
        <v>2642</v>
      </c>
      <c r="B1475" s="46" t="s">
        <v>2463</v>
      </c>
      <c r="C1475" s="46" t="s">
        <v>2643</v>
      </c>
      <c r="D1475" s="46" t="s">
        <v>19046</v>
      </c>
      <c r="E1475" s="47">
        <v>306914</v>
      </c>
      <c r="F1475" s="46" t="s">
        <v>20564</v>
      </c>
    </row>
    <row r="1476" spans="1:6" x14ac:dyDescent="0.25">
      <c r="A1476" s="46" t="s">
        <v>2644</v>
      </c>
      <c r="B1476" s="46" t="s">
        <v>2463</v>
      </c>
      <c r="C1476" s="46" t="s">
        <v>2645</v>
      </c>
      <c r="D1476" s="46" t="s">
        <v>19047</v>
      </c>
      <c r="E1476" s="47">
        <v>109144</v>
      </c>
      <c r="F1476" s="46" t="s">
        <v>20564</v>
      </c>
    </row>
    <row r="1477" spans="1:6" x14ac:dyDescent="0.25">
      <c r="A1477" s="46" t="s">
        <v>2646</v>
      </c>
      <c r="B1477" s="46" t="s">
        <v>2463</v>
      </c>
      <c r="C1477" s="46" t="s">
        <v>2647</v>
      </c>
      <c r="D1477" s="46" t="s">
        <v>19048</v>
      </c>
      <c r="E1477" s="47">
        <v>271684</v>
      </c>
      <c r="F1477" s="46" t="s">
        <v>20564</v>
      </c>
    </row>
    <row r="1478" spans="1:6" x14ac:dyDescent="0.25">
      <c r="A1478" s="46" t="s">
        <v>2648</v>
      </c>
      <c r="B1478" s="46" t="s">
        <v>2463</v>
      </c>
      <c r="C1478" s="46" t="s">
        <v>2649</v>
      </c>
      <c r="D1478" s="46" t="s">
        <v>19049</v>
      </c>
      <c r="E1478" s="47">
        <v>69371</v>
      </c>
      <c r="F1478" s="46" t="s">
        <v>20564</v>
      </c>
    </row>
    <row r="1479" spans="1:6" x14ac:dyDescent="0.25">
      <c r="A1479" s="46" t="s">
        <v>2650</v>
      </c>
      <c r="B1479" s="46" t="s">
        <v>2463</v>
      </c>
      <c r="C1479" s="46" t="s">
        <v>2651</v>
      </c>
      <c r="D1479" s="46" t="s">
        <v>19050</v>
      </c>
      <c r="E1479" s="47">
        <v>273357</v>
      </c>
      <c r="F1479" s="46" t="s">
        <v>20564</v>
      </c>
    </row>
    <row r="1480" spans="1:6" x14ac:dyDescent="0.25">
      <c r="A1480" s="46" t="s">
        <v>2652</v>
      </c>
      <c r="B1480" s="46" t="s">
        <v>2463</v>
      </c>
      <c r="C1480" s="46" t="s">
        <v>2653</v>
      </c>
      <c r="D1480" s="46" t="s">
        <v>19051</v>
      </c>
      <c r="E1480" s="47">
        <v>506975</v>
      </c>
      <c r="F1480" s="46" t="s">
        <v>20564</v>
      </c>
    </row>
    <row r="1481" spans="1:6" x14ac:dyDescent="0.25">
      <c r="A1481" s="46" t="s">
        <v>2654</v>
      </c>
      <c r="B1481" s="46" t="s">
        <v>2463</v>
      </c>
      <c r="C1481" s="46" t="s">
        <v>2655</v>
      </c>
      <c r="D1481" s="46" t="s">
        <v>19052</v>
      </c>
      <c r="E1481" s="47">
        <v>236069</v>
      </c>
      <c r="F1481" s="46" t="s">
        <v>20564</v>
      </c>
    </row>
    <row r="1482" spans="1:6" x14ac:dyDescent="0.25">
      <c r="A1482" s="46" t="s">
        <v>2656</v>
      </c>
      <c r="B1482" s="46" t="s">
        <v>2463</v>
      </c>
      <c r="C1482" s="46" t="s">
        <v>2657</v>
      </c>
      <c r="D1482" s="46" t="s">
        <v>19053</v>
      </c>
      <c r="E1482" s="47">
        <v>129248</v>
      </c>
      <c r="F1482" s="46" t="s">
        <v>20564</v>
      </c>
    </row>
    <row r="1483" spans="1:6" x14ac:dyDescent="0.25">
      <c r="A1483" s="46" t="s">
        <v>2658</v>
      </c>
      <c r="B1483" s="46" t="s">
        <v>2463</v>
      </c>
      <c r="C1483" s="46" t="s">
        <v>2659</v>
      </c>
      <c r="D1483" s="46" t="s">
        <v>19054</v>
      </c>
      <c r="E1483" s="47">
        <v>49784</v>
      </c>
      <c r="F1483" s="46" t="s">
        <v>20564</v>
      </c>
    </row>
    <row r="1484" spans="1:6" x14ac:dyDescent="0.25">
      <c r="A1484" s="46" t="s">
        <v>2660</v>
      </c>
      <c r="B1484" s="46" t="s">
        <v>2463</v>
      </c>
      <c r="C1484" s="46" t="s">
        <v>2661</v>
      </c>
      <c r="D1484" s="46" t="s">
        <v>19055</v>
      </c>
      <c r="E1484" s="47">
        <v>41306</v>
      </c>
      <c r="F1484" s="46" t="s">
        <v>20564</v>
      </c>
    </row>
    <row r="1485" spans="1:6" x14ac:dyDescent="0.25">
      <c r="A1485" s="46" t="s">
        <v>2662</v>
      </c>
      <c r="B1485" s="46" t="s">
        <v>2463</v>
      </c>
      <c r="C1485" s="46" t="s">
        <v>2663</v>
      </c>
      <c r="D1485" s="46" t="s">
        <v>19056</v>
      </c>
      <c r="E1485" s="47">
        <v>120416</v>
      </c>
      <c r="F1485" s="46" t="s">
        <v>20564</v>
      </c>
    </row>
    <row r="1486" spans="1:6" x14ac:dyDescent="0.25">
      <c r="A1486" s="46" t="s">
        <v>2664</v>
      </c>
      <c r="B1486" s="46" t="s">
        <v>2463</v>
      </c>
      <c r="C1486" s="46" t="s">
        <v>2665</v>
      </c>
      <c r="D1486" s="46" t="s">
        <v>19057</v>
      </c>
      <c r="E1486" s="47">
        <v>123423</v>
      </c>
      <c r="F1486" s="46" t="s">
        <v>20564</v>
      </c>
    </row>
    <row r="1487" spans="1:6" x14ac:dyDescent="0.25">
      <c r="A1487" s="46" t="s">
        <v>2666</v>
      </c>
      <c r="B1487" s="46" t="s">
        <v>2463</v>
      </c>
      <c r="C1487" s="46" t="s">
        <v>2667</v>
      </c>
      <c r="D1487" s="46" t="s">
        <v>19058</v>
      </c>
      <c r="E1487" s="47">
        <v>32435</v>
      </c>
      <c r="F1487" s="46" t="s">
        <v>20564</v>
      </c>
    </row>
    <row r="1488" spans="1:6" x14ac:dyDescent="0.25">
      <c r="A1488" s="46" t="s">
        <v>2668</v>
      </c>
      <c r="B1488" s="46" t="s">
        <v>2463</v>
      </c>
      <c r="C1488" s="46" t="s">
        <v>2669</v>
      </c>
      <c r="D1488" s="46" t="s">
        <v>19059</v>
      </c>
      <c r="E1488" s="47">
        <v>65188</v>
      </c>
      <c r="F1488" s="46" t="s">
        <v>20564</v>
      </c>
    </row>
    <row r="1489" spans="1:6" x14ac:dyDescent="0.25">
      <c r="A1489" s="46" t="s">
        <v>2670</v>
      </c>
      <c r="B1489" s="46" t="s">
        <v>2463</v>
      </c>
      <c r="C1489" s="46" t="s">
        <v>2671</v>
      </c>
      <c r="D1489" s="46" t="s">
        <v>19060</v>
      </c>
      <c r="E1489" s="47">
        <v>69659</v>
      </c>
      <c r="F1489" s="46" t="s">
        <v>20564</v>
      </c>
    </row>
    <row r="1490" spans="1:6" x14ac:dyDescent="0.25">
      <c r="A1490" s="46" t="s">
        <v>2672</v>
      </c>
      <c r="B1490" s="46" t="s">
        <v>2463</v>
      </c>
      <c r="C1490" s="46" t="s">
        <v>2673</v>
      </c>
      <c r="D1490" s="46" t="s">
        <v>19061</v>
      </c>
      <c r="E1490" s="47">
        <v>97079</v>
      </c>
      <c r="F1490" s="46" t="s">
        <v>20564</v>
      </c>
    </row>
    <row r="1491" spans="1:6" x14ac:dyDescent="0.25">
      <c r="A1491" s="46" t="s">
        <v>2674</v>
      </c>
      <c r="B1491" s="46" t="s">
        <v>2463</v>
      </c>
      <c r="C1491" s="46" t="s">
        <v>2675</v>
      </c>
      <c r="D1491" s="46" t="s">
        <v>19062</v>
      </c>
      <c r="E1491" s="47">
        <v>278866</v>
      </c>
      <c r="F1491" s="46" t="s">
        <v>20564</v>
      </c>
    </row>
    <row r="1492" spans="1:6" x14ac:dyDescent="0.25">
      <c r="A1492" s="46" t="s">
        <v>2676</v>
      </c>
      <c r="B1492" s="46" t="s">
        <v>2463</v>
      </c>
      <c r="C1492" s="46" t="s">
        <v>2677</v>
      </c>
      <c r="D1492" s="46" t="s">
        <v>19063</v>
      </c>
      <c r="E1492" s="47">
        <v>91604</v>
      </c>
      <c r="F1492" s="46" t="s">
        <v>20564</v>
      </c>
    </row>
    <row r="1493" spans="1:6" x14ac:dyDescent="0.25">
      <c r="A1493" s="46" t="s">
        <v>2678</v>
      </c>
      <c r="B1493" s="46" t="s">
        <v>2463</v>
      </c>
      <c r="C1493" s="46" t="s">
        <v>2679</v>
      </c>
      <c r="D1493" s="46" t="s">
        <v>19064</v>
      </c>
      <c r="E1493" s="47">
        <v>89336</v>
      </c>
      <c r="F1493" s="46" t="s">
        <v>20564</v>
      </c>
    </row>
    <row r="1494" spans="1:6" x14ac:dyDescent="0.25">
      <c r="A1494" s="46" t="s">
        <v>2680</v>
      </c>
      <c r="B1494" s="46" t="s">
        <v>2463</v>
      </c>
      <c r="C1494" s="46" t="s">
        <v>2681</v>
      </c>
      <c r="D1494" s="46" t="s">
        <v>19065</v>
      </c>
      <c r="E1494" s="47">
        <v>218643</v>
      </c>
      <c r="F1494" s="46" t="s">
        <v>20564</v>
      </c>
    </row>
    <row r="1495" spans="1:6" x14ac:dyDescent="0.25">
      <c r="A1495" s="46" t="s">
        <v>2886</v>
      </c>
      <c r="B1495" s="46" t="s">
        <v>2887</v>
      </c>
      <c r="C1495" s="46" t="s">
        <v>2888</v>
      </c>
      <c r="D1495" s="46" t="s">
        <v>19171</v>
      </c>
      <c r="E1495" s="47">
        <v>848096</v>
      </c>
      <c r="F1495" s="46" t="s">
        <v>20564</v>
      </c>
    </row>
    <row r="1496" spans="1:6" x14ac:dyDescent="0.25">
      <c r="A1496" s="46" t="s">
        <v>2889</v>
      </c>
      <c r="B1496" s="46" t="s">
        <v>2887</v>
      </c>
      <c r="C1496" s="46" t="s">
        <v>2890</v>
      </c>
      <c r="D1496" s="46" t="s">
        <v>19172</v>
      </c>
      <c r="E1496" s="47">
        <v>1999402</v>
      </c>
      <c r="F1496" s="46" t="s">
        <v>20564</v>
      </c>
    </row>
    <row r="1497" spans="1:6" x14ac:dyDescent="0.25">
      <c r="A1497" s="46" t="s">
        <v>2891</v>
      </c>
      <c r="B1497" s="46" t="s">
        <v>2887</v>
      </c>
      <c r="C1497" s="46" t="s">
        <v>2892</v>
      </c>
      <c r="D1497" s="46" t="s">
        <v>19173</v>
      </c>
      <c r="E1497" s="47">
        <v>3380980</v>
      </c>
      <c r="F1497" s="46" t="s">
        <v>20564</v>
      </c>
    </row>
    <row r="1498" spans="1:6" x14ac:dyDescent="0.25">
      <c r="A1498" s="46" t="s">
        <v>2893</v>
      </c>
      <c r="B1498" s="46" t="s">
        <v>2887</v>
      </c>
      <c r="C1498" s="46" t="s">
        <v>2894</v>
      </c>
      <c r="D1498" s="46" t="s">
        <v>19174</v>
      </c>
      <c r="E1498" s="47">
        <v>910349</v>
      </c>
      <c r="F1498" s="46" t="s">
        <v>20564</v>
      </c>
    </row>
    <row r="1499" spans="1:6" x14ac:dyDescent="0.25">
      <c r="A1499" s="46" t="s">
        <v>2895</v>
      </c>
      <c r="B1499" s="46" t="s">
        <v>2887</v>
      </c>
      <c r="C1499" s="46" t="s">
        <v>2896</v>
      </c>
      <c r="D1499" s="46" t="s">
        <v>19175</v>
      </c>
      <c r="E1499" s="47">
        <v>1248476</v>
      </c>
      <c r="F1499" s="46" t="s">
        <v>20564</v>
      </c>
    </row>
    <row r="1500" spans="1:6" x14ac:dyDescent="0.25">
      <c r="A1500" s="46" t="s">
        <v>2897</v>
      </c>
      <c r="B1500" s="46" t="s">
        <v>2887</v>
      </c>
      <c r="C1500" s="46" t="s">
        <v>2898</v>
      </c>
      <c r="D1500" s="46" t="s">
        <v>19176</v>
      </c>
      <c r="E1500" s="47">
        <v>1855033</v>
      </c>
      <c r="F1500" s="46" t="s">
        <v>20564</v>
      </c>
    </row>
    <row r="1501" spans="1:6" x14ac:dyDescent="0.25">
      <c r="A1501" s="46" t="s">
        <v>2899</v>
      </c>
      <c r="B1501" s="46" t="s">
        <v>2887</v>
      </c>
      <c r="C1501" s="46" t="s">
        <v>2900</v>
      </c>
      <c r="D1501" s="46" t="s">
        <v>19177</v>
      </c>
      <c r="E1501" s="47">
        <v>285964</v>
      </c>
      <c r="F1501" s="46" t="s">
        <v>20564</v>
      </c>
    </row>
    <row r="1502" spans="1:6" x14ac:dyDescent="0.25">
      <c r="A1502" s="46" t="s">
        <v>2901</v>
      </c>
      <c r="B1502" s="46" t="s">
        <v>2887</v>
      </c>
      <c r="C1502" s="46" t="s">
        <v>2902</v>
      </c>
      <c r="D1502" s="46" t="s">
        <v>19178</v>
      </c>
      <c r="E1502" s="47">
        <v>724442</v>
      </c>
      <c r="F1502" s="46" t="s">
        <v>20564</v>
      </c>
    </row>
    <row r="1503" spans="1:6" x14ac:dyDescent="0.25">
      <c r="A1503" s="46" t="s">
        <v>2903</v>
      </c>
      <c r="B1503" s="46" t="s">
        <v>2887</v>
      </c>
      <c r="C1503" s="46" t="s">
        <v>2904</v>
      </c>
      <c r="D1503" s="46" t="s">
        <v>19179</v>
      </c>
      <c r="E1503" s="47">
        <v>357822</v>
      </c>
      <c r="F1503" s="46" t="s">
        <v>20564</v>
      </c>
    </row>
    <row r="1504" spans="1:6" x14ac:dyDescent="0.25">
      <c r="A1504" s="46" t="s">
        <v>2905</v>
      </c>
      <c r="B1504" s="46" t="s">
        <v>2887</v>
      </c>
      <c r="C1504" s="46" t="s">
        <v>2906</v>
      </c>
      <c r="D1504" s="46" t="s">
        <v>19180</v>
      </c>
      <c r="E1504" s="47">
        <v>776906</v>
      </c>
      <c r="F1504" s="46" t="s">
        <v>20564</v>
      </c>
    </row>
    <row r="1505" spans="1:6" x14ac:dyDescent="0.25">
      <c r="A1505" s="46" t="s">
        <v>2907</v>
      </c>
      <c r="B1505" s="46" t="s">
        <v>2887</v>
      </c>
      <c r="C1505" s="46" t="s">
        <v>2908</v>
      </c>
      <c r="D1505" s="46" t="s">
        <v>19181</v>
      </c>
      <c r="E1505" s="47">
        <v>385630</v>
      </c>
      <c r="F1505" s="46" t="s">
        <v>20564</v>
      </c>
    </row>
    <row r="1506" spans="1:6" x14ac:dyDescent="0.25">
      <c r="A1506" s="46" t="s">
        <v>2909</v>
      </c>
      <c r="B1506" s="46" t="s">
        <v>2887</v>
      </c>
      <c r="C1506" s="46" t="s">
        <v>2910</v>
      </c>
      <c r="D1506" s="46" t="s">
        <v>19182</v>
      </c>
      <c r="E1506" s="47">
        <v>265270</v>
      </c>
      <c r="F1506" s="46" t="s">
        <v>20564</v>
      </c>
    </row>
    <row r="1507" spans="1:6" x14ac:dyDescent="0.25">
      <c r="A1507" s="46" t="s">
        <v>2911</v>
      </c>
      <c r="B1507" s="46" t="s">
        <v>2887</v>
      </c>
      <c r="C1507" s="46" t="s">
        <v>2912</v>
      </c>
      <c r="D1507" s="46" t="s">
        <v>19183</v>
      </c>
      <c r="E1507" s="47">
        <v>431863</v>
      </c>
      <c r="F1507" s="46" t="s">
        <v>20564</v>
      </c>
    </row>
    <row r="1508" spans="1:6" x14ac:dyDescent="0.25">
      <c r="A1508" s="46" t="s">
        <v>2913</v>
      </c>
      <c r="B1508" s="46" t="s">
        <v>2887</v>
      </c>
      <c r="C1508" s="46" t="s">
        <v>2914</v>
      </c>
      <c r="D1508" s="46" t="s">
        <v>19184</v>
      </c>
      <c r="E1508" s="47">
        <v>924205</v>
      </c>
      <c r="F1508" s="46" t="s">
        <v>20564</v>
      </c>
    </row>
    <row r="1509" spans="1:6" x14ac:dyDescent="0.25">
      <c r="A1509" s="46" t="s">
        <v>2915</v>
      </c>
      <c r="B1509" s="46" t="s">
        <v>2887</v>
      </c>
      <c r="C1509" s="46" t="s">
        <v>2916</v>
      </c>
      <c r="D1509" s="46" t="s">
        <v>19185</v>
      </c>
      <c r="E1509" s="47">
        <v>157268</v>
      </c>
      <c r="F1509" s="46" t="s">
        <v>20564</v>
      </c>
    </row>
    <row r="1510" spans="1:6" x14ac:dyDescent="0.25">
      <c r="A1510" s="46" t="s">
        <v>2917</v>
      </c>
      <c r="B1510" s="46" t="s">
        <v>2887</v>
      </c>
      <c r="C1510" s="46" t="s">
        <v>2918</v>
      </c>
      <c r="D1510" s="46" t="s">
        <v>19186</v>
      </c>
      <c r="E1510" s="47">
        <v>201767</v>
      </c>
      <c r="F1510" s="46" t="s">
        <v>20564</v>
      </c>
    </row>
    <row r="1511" spans="1:6" x14ac:dyDescent="0.25">
      <c r="A1511" s="46" t="s">
        <v>2919</v>
      </c>
      <c r="B1511" s="46" t="s">
        <v>2887</v>
      </c>
      <c r="C1511" s="46" t="s">
        <v>2920</v>
      </c>
      <c r="D1511" s="46" t="s">
        <v>19187</v>
      </c>
      <c r="E1511" s="47">
        <v>315840</v>
      </c>
      <c r="F1511" s="46" t="s">
        <v>20564</v>
      </c>
    </row>
    <row r="1512" spans="1:6" x14ac:dyDescent="0.25">
      <c r="A1512" s="46" t="s">
        <v>2921</v>
      </c>
      <c r="B1512" s="46" t="s">
        <v>2887</v>
      </c>
      <c r="C1512" s="46" t="s">
        <v>2922</v>
      </c>
      <c r="D1512" s="46" t="s">
        <v>19188</v>
      </c>
      <c r="E1512" s="47">
        <v>1005645</v>
      </c>
      <c r="F1512" s="46" t="s">
        <v>20564</v>
      </c>
    </row>
    <row r="1513" spans="1:6" x14ac:dyDescent="0.25">
      <c r="A1513" s="46" t="s">
        <v>2923</v>
      </c>
      <c r="B1513" s="46" t="s">
        <v>2887</v>
      </c>
      <c r="C1513" s="46" t="s">
        <v>2924</v>
      </c>
      <c r="D1513" s="46" t="s">
        <v>19189</v>
      </c>
      <c r="E1513" s="47">
        <v>239454</v>
      </c>
      <c r="F1513" s="46" t="s">
        <v>20564</v>
      </c>
    </row>
    <row r="1514" spans="1:6" x14ac:dyDescent="0.25">
      <c r="A1514" s="46" t="s">
        <v>2925</v>
      </c>
      <c r="B1514" s="46" t="s">
        <v>2887</v>
      </c>
      <c r="C1514" s="46" t="s">
        <v>2926</v>
      </c>
      <c r="D1514" s="46" t="s">
        <v>19190</v>
      </c>
      <c r="E1514" s="47">
        <v>1572910</v>
      </c>
      <c r="F1514" s="46" t="s">
        <v>20564</v>
      </c>
    </row>
    <row r="1515" spans="1:6" x14ac:dyDescent="0.25">
      <c r="A1515" s="46" t="s">
        <v>2927</v>
      </c>
      <c r="B1515" s="46" t="s">
        <v>2887</v>
      </c>
      <c r="C1515" s="46" t="s">
        <v>2928</v>
      </c>
      <c r="D1515" s="46" t="s">
        <v>19191</v>
      </c>
      <c r="E1515" s="47">
        <v>1316321</v>
      </c>
      <c r="F1515" s="46" t="s">
        <v>20564</v>
      </c>
    </row>
    <row r="1516" spans="1:6" x14ac:dyDescent="0.25">
      <c r="A1516" s="46" t="s">
        <v>2929</v>
      </c>
      <c r="B1516" s="46" t="s">
        <v>2887</v>
      </c>
      <c r="C1516" s="46" t="s">
        <v>2930</v>
      </c>
      <c r="D1516" s="46" t="s">
        <v>19192</v>
      </c>
      <c r="E1516" s="47">
        <v>632226</v>
      </c>
      <c r="F1516" s="46" t="s">
        <v>20564</v>
      </c>
    </row>
    <row r="1517" spans="1:6" x14ac:dyDescent="0.25">
      <c r="A1517" s="46" t="s">
        <v>2931</v>
      </c>
      <c r="B1517" s="46" t="s">
        <v>2887</v>
      </c>
      <c r="C1517" s="46" t="s">
        <v>2932</v>
      </c>
      <c r="D1517" s="46" t="s">
        <v>19193</v>
      </c>
      <c r="E1517" s="47">
        <v>487072</v>
      </c>
      <c r="F1517" s="46" t="s">
        <v>20564</v>
      </c>
    </row>
    <row r="1518" spans="1:6" x14ac:dyDescent="0.25">
      <c r="A1518" s="46" t="s">
        <v>2933</v>
      </c>
      <c r="B1518" s="46" t="s">
        <v>2887</v>
      </c>
      <c r="C1518" s="46" t="s">
        <v>2934</v>
      </c>
      <c r="D1518" s="46" t="s">
        <v>19194</v>
      </c>
      <c r="E1518" s="47">
        <v>252767</v>
      </c>
      <c r="F1518" s="46" t="s">
        <v>20564</v>
      </c>
    </row>
    <row r="1519" spans="1:6" x14ac:dyDescent="0.25">
      <c r="A1519" s="46" t="s">
        <v>2935</v>
      </c>
      <c r="B1519" s="46" t="s">
        <v>2887</v>
      </c>
      <c r="C1519" s="46" t="s">
        <v>2936</v>
      </c>
      <c r="D1519" s="46" t="s">
        <v>19195</v>
      </c>
      <c r="E1519" s="47">
        <v>488331</v>
      </c>
      <c r="F1519" s="46" t="s">
        <v>20564</v>
      </c>
    </row>
    <row r="1520" spans="1:6" x14ac:dyDescent="0.25">
      <c r="A1520" s="46" t="s">
        <v>2937</v>
      </c>
      <c r="B1520" s="46" t="s">
        <v>2887</v>
      </c>
      <c r="C1520" s="46" t="s">
        <v>2938</v>
      </c>
      <c r="D1520" s="46" t="s">
        <v>19196</v>
      </c>
      <c r="E1520" s="47">
        <v>358808</v>
      </c>
      <c r="F1520" s="46" t="s">
        <v>20564</v>
      </c>
    </row>
    <row r="1521" spans="1:6" x14ac:dyDescent="0.25">
      <c r="A1521" s="46" t="s">
        <v>2939</v>
      </c>
      <c r="B1521" s="46" t="s">
        <v>2887</v>
      </c>
      <c r="C1521" s="46" t="s">
        <v>2940</v>
      </c>
      <c r="D1521" s="46" t="s">
        <v>19197</v>
      </c>
      <c r="E1521" s="47">
        <v>97659</v>
      </c>
      <c r="F1521" s="46" t="s">
        <v>20564</v>
      </c>
    </row>
    <row r="1522" spans="1:6" x14ac:dyDescent="0.25">
      <c r="A1522" s="46" t="s">
        <v>2941</v>
      </c>
      <c r="B1522" s="46" t="s">
        <v>2887</v>
      </c>
      <c r="C1522" s="46" t="s">
        <v>2942</v>
      </c>
      <c r="D1522" s="46" t="s">
        <v>19198</v>
      </c>
      <c r="E1522" s="47">
        <v>176678</v>
      </c>
      <c r="F1522" s="46" t="s">
        <v>20564</v>
      </c>
    </row>
    <row r="1523" spans="1:6" x14ac:dyDescent="0.25">
      <c r="A1523" s="46" t="s">
        <v>2943</v>
      </c>
      <c r="B1523" s="46" t="s">
        <v>2887</v>
      </c>
      <c r="C1523" s="46" t="s">
        <v>2944</v>
      </c>
      <c r="D1523" s="46" t="s">
        <v>19199</v>
      </c>
      <c r="E1523" s="47">
        <v>398551</v>
      </c>
      <c r="F1523" s="46" t="s">
        <v>20564</v>
      </c>
    </row>
    <row r="1524" spans="1:6" x14ac:dyDescent="0.25">
      <c r="A1524" s="46" t="s">
        <v>2945</v>
      </c>
      <c r="B1524" s="46" t="s">
        <v>2887</v>
      </c>
      <c r="C1524" s="46" t="s">
        <v>2946</v>
      </c>
      <c r="D1524" s="46" t="s">
        <v>19200</v>
      </c>
      <c r="E1524" s="47">
        <v>667750</v>
      </c>
      <c r="F1524" s="46" t="s">
        <v>20564</v>
      </c>
    </row>
    <row r="1525" spans="1:6" x14ac:dyDescent="0.25">
      <c r="A1525" s="46" t="s">
        <v>2947</v>
      </c>
      <c r="B1525" s="46" t="s">
        <v>2887</v>
      </c>
      <c r="C1525" s="46" t="s">
        <v>2948</v>
      </c>
      <c r="D1525" s="46" t="s">
        <v>19201</v>
      </c>
      <c r="E1525" s="47">
        <v>439172</v>
      </c>
      <c r="F1525" s="46" t="s">
        <v>20564</v>
      </c>
    </row>
    <row r="1526" spans="1:6" x14ac:dyDescent="0.25">
      <c r="A1526" s="46" t="s">
        <v>2949</v>
      </c>
      <c r="B1526" s="46" t="s">
        <v>2887</v>
      </c>
      <c r="C1526" s="46" t="s">
        <v>2950</v>
      </c>
      <c r="D1526" s="46" t="s">
        <v>19202</v>
      </c>
      <c r="E1526" s="47">
        <v>236088</v>
      </c>
      <c r="F1526" s="46" t="s">
        <v>20564</v>
      </c>
    </row>
    <row r="1527" spans="1:6" x14ac:dyDescent="0.25">
      <c r="A1527" s="46" t="s">
        <v>2951</v>
      </c>
      <c r="B1527" s="46" t="s">
        <v>2887</v>
      </c>
      <c r="C1527" s="46" t="s">
        <v>2952</v>
      </c>
      <c r="D1527" s="46" t="s">
        <v>19203</v>
      </c>
      <c r="E1527" s="47">
        <v>70728</v>
      </c>
      <c r="F1527" s="46" t="s">
        <v>20564</v>
      </c>
    </row>
    <row r="1528" spans="1:6" x14ac:dyDescent="0.25">
      <c r="A1528" s="46" t="s">
        <v>2953</v>
      </c>
      <c r="B1528" s="46" t="s">
        <v>2887</v>
      </c>
      <c r="C1528" s="46" t="s">
        <v>2954</v>
      </c>
      <c r="D1528" s="46" t="s">
        <v>19204</v>
      </c>
      <c r="E1528" s="47">
        <v>1036662</v>
      </c>
      <c r="F1528" s="46" t="s">
        <v>20564</v>
      </c>
    </row>
    <row r="1529" spans="1:6" x14ac:dyDescent="0.25">
      <c r="A1529" s="46" t="s">
        <v>2955</v>
      </c>
      <c r="B1529" s="46" t="s">
        <v>2887</v>
      </c>
      <c r="C1529" s="46" t="s">
        <v>2956</v>
      </c>
      <c r="D1529" s="46" t="s">
        <v>19205</v>
      </c>
      <c r="E1529" s="47">
        <v>1345651</v>
      </c>
      <c r="F1529" s="46" t="s">
        <v>20564</v>
      </c>
    </row>
    <row r="1530" spans="1:6" x14ac:dyDescent="0.25">
      <c r="A1530" s="46" t="s">
        <v>2957</v>
      </c>
      <c r="B1530" s="46" t="s">
        <v>2887</v>
      </c>
      <c r="C1530" s="46" t="s">
        <v>2958</v>
      </c>
      <c r="D1530" s="46" t="s">
        <v>19206</v>
      </c>
      <c r="E1530" s="47">
        <v>343665</v>
      </c>
      <c r="F1530" s="46" t="s">
        <v>20564</v>
      </c>
    </row>
    <row r="1531" spans="1:6" x14ac:dyDescent="0.25">
      <c r="A1531" s="46" t="s">
        <v>2959</v>
      </c>
      <c r="B1531" s="46" t="s">
        <v>2887</v>
      </c>
      <c r="C1531" s="46" t="s">
        <v>2960</v>
      </c>
      <c r="D1531" s="46" t="s">
        <v>19207</v>
      </c>
      <c r="E1531" s="47">
        <v>262467</v>
      </c>
      <c r="F1531" s="46" t="s">
        <v>20564</v>
      </c>
    </row>
    <row r="1532" spans="1:6" x14ac:dyDescent="0.25">
      <c r="A1532" s="46" t="s">
        <v>2961</v>
      </c>
      <c r="B1532" s="46" t="s">
        <v>2887</v>
      </c>
      <c r="C1532" s="46" t="s">
        <v>2962</v>
      </c>
      <c r="D1532" s="46" t="s">
        <v>19208</v>
      </c>
      <c r="E1532" s="47">
        <v>210730</v>
      </c>
      <c r="F1532" s="46" t="s">
        <v>20564</v>
      </c>
    </row>
    <row r="1533" spans="1:6" x14ac:dyDescent="0.25">
      <c r="A1533" s="46" t="s">
        <v>2963</v>
      </c>
      <c r="B1533" s="46" t="s">
        <v>2887</v>
      </c>
      <c r="C1533" s="46" t="s">
        <v>2964</v>
      </c>
      <c r="D1533" s="46" t="s">
        <v>19209</v>
      </c>
      <c r="E1533" s="47">
        <v>240838</v>
      </c>
      <c r="F1533" s="46" t="s">
        <v>20564</v>
      </c>
    </row>
    <row r="1534" spans="1:6" x14ac:dyDescent="0.25">
      <c r="A1534" s="46" t="s">
        <v>3165</v>
      </c>
      <c r="B1534" s="46" t="s">
        <v>3166</v>
      </c>
      <c r="C1534" s="46" t="s">
        <v>3167</v>
      </c>
      <c r="D1534" s="46" t="s">
        <v>19320</v>
      </c>
      <c r="E1534" s="47">
        <v>7538645</v>
      </c>
      <c r="F1534" s="46" t="s">
        <v>20564</v>
      </c>
    </row>
    <row r="1535" spans="1:6" x14ac:dyDescent="0.25">
      <c r="A1535" s="46" t="s">
        <v>3168</v>
      </c>
      <c r="B1535" s="46" t="s">
        <v>3166</v>
      </c>
      <c r="C1535" s="46" t="s">
        <v>1654</v>
      </c>
      <c r="D1535" s="46" t="s">
        <v>19321</v>
      </c>
      <c r="E1535" s="47">
        <v>705847</v>
      </c>
      <c r="F1535" s="46" t="s">
        <v>20564</v>
      </c>
    </row>
    <row r="1536" spans="1:6" x14ac:dyDescent="0.25">
      <c r="A1536" s="46" t="s">
        <v>3169</v>
      </c>
      <c r="B1536" s="46" t="s">
        <v>3166</v>
      </c>
      <c r="C1536" s="46" t="s">
        <v>3170</v>
      </c>
      <c r="D1536" s="46" t="s">
        <v>19322</v>
      </c>
      <c r="E1536" s="47">
        <v>1067689</v>
      </c>
      <c r="F1536" s="46" t="s">
        <v>20564</v>
      </c>
    </row>
    <row r="1537" spans="1:6" x14ac:dyDescent="0.25">
      <c r="A1537" s="46" t="s">
        <v>3171</v>
      </c>
      <c r="B1537" s="46" t="s">
        <v>3166</v>
      </c>
      <c r="C1537" s="46" t="s">
        <v>3172</v>
      </c>
      <c r="D1537" s="46" t="s">
        <v>19323</v>
      </c>
      <c r="E1537" s="47">
        <v>393176</v>
      </c>
      <c r="F1537" s="46" t="s">
        <v>20564</v>
      </c>
    </row>
    <row r="1538" spans="1:6" x14ac:dyDescent="0.25">
      <c r="A1538" s="46" t="s">
        <v>3173</v>
      </c>
      <c r="B1538" s="46" t="s">
        <v>3166</v>
      </c>
      <c r="C1538" s="46" t="s">
        <v>3174</v>
      </c>
      <c r="D1538" s="46" t="s">
        <v>19324</v>
      </c>
      <c r="E1538" s="47">
        <v>291868</v>
      </c>
      <c r="F1538" s="46" t="s">
        <v>20564</v>
      </c>
    </row>
    <row r="1539" spans="1:6" x14ac:dyDescent="0.25">
      <c r="A1539" s="46" t="s">
        <v>3175</v>
      </c>
      <c r="B1539" s="46" t="s">
        <v>3166</v>
      </c>
      <c r="C1539" s="46" t="s">
        <v>3176</v>
      </c>
      <c r="D1539" s="46" t="s">
        <v>19325</v>
      </c>
      <c r="E1539" s="47">
        <v>115578</v>
      </c>
      <c r="F1539" s="46" t="s">
        <v>20564</v>
      </c>
    </row>
    <row r="1540" spans="1:6" x14ac:dyDescent="0.25">
      <c r="A1540" s="46" t="s">
        <v>3177</v>
      </c>
      <c r="B1540" s="46" t="s">
        <v>3166</v>
      </c>
      <c r="C1540" s="46" t="s">
        <v>3178</v>
      </c>
      <c r="D1540" s="46" t="s">
        <v>19326</v>
      </c>
      <c r="E1540" s="47">
        <v>82154</v>
      </c>
      <c r="F1540" s="46" t="s">
        <v>20564</v>
      </c>
    </row>
    <row r="1541" spans="1:6" x14ac:dyDescent="0.25">
      <c r="A1541" s="46" t="s">
        <v>3179</v>
      </c>
      <c r="B1541" s="46" t="s">
        <v>3166</v>
      </c>
      <c r="C1541" s="46" t="s">
        <v>3180</v>
      </c>
      <c r="D1541" s="46" t="s">
        <v>19327</v>
      </c>
      <c r="E1541" s="47">
        <v>30204</v>
      </c>
      <c r="F1541" s="46" t="s">
        <v>20564</v>
      </c>
    </row>
    <row r="1542" spans="1:6" x14ac:dyDescent="0.25">
      <c r="A1542" s="46" t="s">
        <v>3181</v>
      </c>
      <c r="B1542" s="46" t="s">
        <v>3166</v>
      </c>
      <c r="C1542" s="46" t="s">
        <v>3182</v>
      </c>
      <c r="D1542" s="46" t="s">
        <v>19328</v>
      </c>
      <c r="E1542" s="47">
        <v>168465</v>
      </c>
      <c r="F1542" s="46" t="s">
        <v>20564</v>
      </c>
    </row>
    <row r="1543" spans="1:6" x14ac:dyDescent="0.25">
      <c r="A1543" s="46" t="s">
        <v>3183</v>
      </c>
      <c r="B1543" s="46" t="s">
        <v>3166</v>
      </c>
      <c r="C1543" s="46" t="s">
        <v>1601</v>
      </c>
      <c r="D1543" s="46" t="s">
        <v>19329</v>
      </c>
      <c r="E1543" s="47">
        <v>59553</v>
      </c>
      <c r="F1543" s="46" t="s">
        <v>20564</v>
      </c>
    </row>
    <row r="1544" spans="1:6" x14ac:dyDescent="0.25">
      <c r="A1544" s="46" t="s">
        <v>3184</v>
      </c>
      <c r="B1544" s="46" t="s">
        <v>3166</v>
      </c>
      <c r="C1544" s="46" t="s">
        <v>3185</v>
      </c>
      <c r="D1544" s="46" t="s">
        <v>19330</v>
      </c>
      <c r="E1544" s="47">
        <v>45237</v>
      </c>
      <c r="F1544" s="46" t="s">
        <v>20564</v>
      </c>
    </row>
    <row r="1545" spans="1:6" x14ac:dyDescent="0.25">
      <c r="A1545" s="46" t="s">
        <v>3186</v>
      </c>
      <c r="B1545" s="46" t="s">
        <v>3166</v>
      </c>
      <c r="C1545" s="46" t="s">
        <v>3187</v>
      </c>
      <c r="D1545" s="46" t="s">
        <v>19331</v>
      </c>
      <c r="E1545" s="47">
        <v>90036</v>
      </c>
      <c r="F1545" s="46" t="s">
        <v>20564</v>
      </c>
    </row>
    <row r="1546" spans="1:6" x14ac:dyDescent="0.25">
      <c r="A1546" s="46" t="s">
        <v>3188</v>
      </c>
      <c r="B1546" s="46" t="s">
        <v>3166</v>
      </c>
      <c r="C1546" s="46" t="s">
        <v>3189</v>
      </c>
      <c r="D1546" s="46" t="s">
        <v>19332</v>
      </c>
      <c r="E1546" s="47">
        <v>71956</v>
      </c>
      <c r="F1546" s="46" t="s">
        <v>20564</v>
      </c>
    </row>
    <row r="1547" spans="1:6" x14ac:dyDescent="0.25">
      <c r="A1547" s="46" t="s">
        <v>3190</v>
      </c>
      <c r="B1547" s="46" t="s">
        <v>3166</v>
      </c>
      <c r="C1547" s="46" t="s">
        <v>3191</v>
      </c>
      <c r="D1547" s="46" t="s">
        <v>19333</v>
      </c>
      <c r="E1547" s="47">
        <v>57882</v>
      </c>
      <c r="F1547" s="46" t="s">
        <v>20564</v>
      </c>
    </row>
    <row r="1548" spans="1:6" x14ac:dyDescent="0.25">
      <c r="A1548" s="46" t="s">
        <v>3192</v>
      </c>
      <c r="B1548" s="46" t="s">
        <v>3166</v>
      </c>
      <c r="C1548" s="46" t="s">
        <v>3193</v>
      </c>
      <c r="D1548" s="46" t="s">
        <v>19334</v>
      </c>
      <c r="E1548" s="47">
        <v>73702</v>
      </c>
      <c r="F1548" s="46" t="s">
        <v>20564</v>
      </c>
    </row>
    <row r="1549" spans="1:6" x14ac:dyDescent="0.25">
      <c r="A1549" s="46" t="s">
        <v>3194</v>
      </c>
      <c r="B1549" s="46" t="s">
        <v>3166</v>
      </c>
      <c r="C1549" s="46" t="s">
        <v>3195</v>
      </c>
      <c r="D1549" s="46" t="s">
        <v>19335</v>
      </c>
      <c r="E1549" s="47">
        <v>47353</v>
      </c>
      <c r="F1549" s="46" t="s">
        <v>20564</v>
      </c>
    </row>
    <row r="1550" spans="1:6" x14ac:dyDescent="0.25">
      <c r="A1550" s="46" t="s">
        <v>3196</v>
      </c>
      <c r="B1550" s="46" t="s">
        <v>3166</v>
      </c>
      <c r="C1550" s="46" t="s">
        <v>3197</v>
      </c>
      <c r="D1550" s="46" t="s">
        <v>19336</v>
      </c>
      <c r="E1550" s="47">
        <v>47512</v>
      </c>
      <c r="F1550" s="46" t="s">
        <v>20564</v>
      </c>
    </row>
    <row r="1551" spans="1:6" x14ac:dyDescent="0.25">
      <c r="A1551" s="46" t="s">
        <v>3198</v>
      </c>
      <c r="B1551" s="46" t="s">
        <v>3166</v>
      </c>
      <c r="C1551" s="46" t="s">
        <v>3199</v>
      </c>
      <c r="D1551" s="46" t="s">
        <v>19337</v>
      </c>
      <c r="E1551" s="47">
        <v>78849</v>
      </c>
      <c r="F1551" s="46" t="s">
        <v>20564</v>
      </c>
    </row>
    <row r="1552" spans="1:6" x14ac:dyDescent="0.25">
      <c r="A1552" s="46" t="s">
        <v>3200</v>
      </c>
      <c r="B1552" s="46" t="s">
        <v>3166</v>
      </c>
      <c r="C1552" s="46" t="s">
        <v>3201</v>
      </c>
      <c r="D1552" s="46" t="s">
        <v>19338</v>
      </c>
      <c r="E1552" s="47">
        <v>142875</v>
      </c>
      <c r="F1552" s="46" t="s">
        <v>20564</v>
      </c>
    </row>
    <row r="1553" spans="1:6" x14ac:dyDescent="0.25">
      <c r="A1553" s="46" t="s">
        <v>3202</v>
      </c>
      <c r="B1553" s="46" t="s">
        <v>3166</v>
      </c>
      <c r="C1553" s="46" t="s">
        <v>3203</v>
      </c>
      <c r="D1553" s="46" t="s">
        <v>19339</v>
      </c>
      <c r="E1553" s="47">
        <v>37850</v>
      </c>
      <c r="F1553" s="46" t="s">
        <v>20564</v>
      </c>
    </row>
    <row r="1554" spans="1:6" x14ac:dyDescent="0.25">
      <c r="A1554" s="46" t="s">
        <v>3204</v>
      </c>
      <c r="B1554" s="46" t="s">
        <v>3166</v>
      </c>
      <c r="C1554" s="46" t="s">
        <v>3205</v>
      </c>
      <c r="D1554" s="46" t="s">
        <v>19340</v>
      </c>
      <c r="E1554" s="47">
        <v>136560</v>
      </c>
      <c r="F1554" s="46" t="s">
        <v>20564</v>
      </c>
    </row>
    <row r="1555" spans="1:6" x14ac:dyDescent="0.25">
      <c r="A1555" s="46" t="s">
        <v>3206</v>
      </c>
      <c r="B1555" s="46" t="s">
        <v>3166</v>
      </c>
      <c r="C1555" s="46" t="s">
        <v>3207</v>
      </c>
      <c r="D1555" s="46" t="s">
        <v>19341</v>
      </c>
      <c r="E1555" s="47">
        <v>167410</v>
      </c>
      <c r="F1555" s="46" t="s">
        <v>20564</v>
      </c>
    </row>
    <row r="1556" spans="1:6" x14ac:dyDescent="0.25">
      <c r="A1556" s="46" t="s">
        <v>3208</v>
      </c>
      <c r="B1556" s="46" t="s">
        <v>3166</v>
      </c>
      <c r="C1556" s="46" t="s">
        <v>3209</v>
      </c>
      <c r="D1556" s="46" t="s">
        <v>19342</v>
      </c>
      <c r="E1556" s="47">
        <v>60350</v>
      </c>
      <c r="F1556" s="46" t="s">
        <v>20564</v>
      </c>
    </row>
    <row r="1557" spans="1:6" x14ac:dyDescent="0.25">
      <c r="A1557" s="46" t="s">
        <v>3210</v>
      </c>
      <c r="B1557" s="46" t="s">
        <v>3166</v>
      </c>
      <c r="C1557" s="46" t="s">
        <v>3211</v>
      </c>
      <c r="D1557" s="46" t="s">
        <v>19343</v>
      </c>
      <c r="E1557" s="47">
        <v>71465</v>
      </c>
      <c r="F1557" s="46" t="s">
        <v>20564</v>
      </c>
    </row>
    <row r="1558" spans="1:6" x14ac:dyDescent="0.25">
      <c r="A1558" s="46" t="s">
        <v>3212</v>
      </c>
      <c r="B1558" s="46" t="s">
        <v>3166</v>
      </c>
      <c r="C1558" s="46" t="s">
        <v>3213</v>
      </c>
      <c r="D1558" s="46" t="s">
        <v>19344</v>
      </c>
      <c r="E1558" s="47">
        <v>120811</v>
      </c>
      <c r="F1558" s="46" t="s">
        <v>20564</v>
      </c>
    </row>
    <row r="1559" spans="1:6" x14ac:dyDescent="0.25">
      <c r="A1559" s="46" t="s">
        <v>3214</v>
      </c>
      <c r="B1559" s="46" t="s">
        <v>3166</v>
      </c>
      <c r="C1559" s="46" t="s">
        <v>3215</v>
      </c>
      <c r="D1559" s="46" t="s">
        <v>19345</v>
      </c>
      <c r="E1559" s="47">
        <v>87376</v>
      </c>
      <c r="F1559" s="46" t="s">
        <v>20564</v>
      </c>
    </row>
    <row r="1560" spans="1:6" x14ac:dyDescent="0.25">
      <c r="A1560" s="46" t="s">
        <v>3216</v>
      </c>
      <c r="B1560" s="46" t="s">
        <v>3166</v>
      </c>
      <c r="C1560" s="46" t="s">
        <v>3217</v>
      </c>
      <c r="D1560" s="46" t="s">
        <v>19346</v>
      </c>
      <c r="E1560" s="47">
        <v>38957</v>
      </c>
      <c r="F1560" s="46" t="s">
        <v>20564</v>
      </c>
    </row>
    <row r="1561" spans="1:6" x14ac:dyDescent="0.25">
      <c r="A1561" s="46" t="s">
        <v>3218</v>
      </c>
      <c r="B1561" s="46" t="s">
        <v>3166</v>
      </c>
      <c r="C1561" s="46" t="s">
        <v>3219</v>
      </c>
      <c r="D1561" s="46" t="s">
        <v>19347</v>
      </c>
      <c r="E1561" s="47">
        <v>47549</v>
      </c>
      <c r="F1561" s="46" t="s">
        <v>20564</v>
      </c>
    </row>
    <row r="1562" spans="1:6" x14ac:dyDescent="0.25">
      <c r="A1562" s="46" t="s">
        <v>3220</v>
      </c>
      <c r="B1562" s="46" t="s">
        <v>3166</v>
      </c>
      <c r="C1562" s="46" t="s">
        <v>3221</v>
      </c>
      <c r="D1562" s="46" t="s">
        <v>19348</v>
      </c>
      <c r="E1562" s="47">
        <v>77531</v>
      </c>
      <c r="F1562" s="46" t="s">
        <v>20564</v>
      </c>
    </row>
    <row r="1563" spans="1:6" x14ac:dyDescent="0.25">
      <c r="A1563" s="46" t="s">
        <v>3222</v>
      </c>
      <c r="B1563" s="46" t="s">
        <v>3166</v>
      </c>
      <c r="C1563" s="46" t="s">
        <v>3223</v>
      </c>
      <c r="D1563" s="46" t="s">
        <v>19349</v>
      </c>
      <c r="E1563" s="47">
        <v>71513</v>
      </c>
      <c r="F1563" s="46" t="s">
        <v>20564</v>
      </c>
    </row>
    <row r="1564" spans="1:6" x14ac:dyDescent="0.25">
      <c r="A1564" s="46" t="s">
        <v>3224</v>
      </c>
      <c r="B1564" s="46" t="s">
        <v>3166</v>
      </c>
      <c r="C1564" s="46" t="s">
        <v>3225</v>
      </c>
      <c r="D1564" s="46" t="s">
        <v>19350</v>
      </c>
      <c r="E1564" s="47">
        <v>70798</v>
      </c>
      <c r="F1564" s="46" t="s">
        <v>20564</v>
      </c>
    </row>
    <row r="1565" spans="1:6" x14ac:dyDescent="0.25">
      <c r="A1565" s="46" t="s">
        <v>3226</v>
      </c>
      <c r="B1565" s="46" t="s">
        <v>3166</v>
      </c>
      <c r="C1565" s="46" t="s">
        <v>3227</v>
      </c>
      <c r="D1565" s="46" t="s">
        <v>19351</v>
      </c>
      <c r="E1565" s="47">
        <v>42359</v>
      </c>
      <c r="F1565" s="46" t="s">
        <v>20564</v>
      </c>
    </row>
    <row r="1566" spans="1:6" x14ac:dyDescent="0.25">
      <c r="A1566" s="46" t="s">
        <v>3228</v>
      </c>
      <c r="B1566" s="46" t="s">
        <v>3166</v>
      </c>
      <c r="C1566" s="46" t="s">
        <v>3229</v>
      </c>
      <c r="D1566" s="46" t="s">
        <v>19352</v>
      </c>
      <c r="E1566" s="47">
        <v>41457</v>
      </c>
      <c r="F1566" s="46" t="s">
        <v>20564</v>
      </c>
    </row>
    <row r="1567" spans="1:6" x14ac:dyDescent="0.25">
      <c r="A1567" s="46" t="s">
        <v>3230</v>
      </c>
      <c r="B1567" s="46" t="s">
        <v>3166</v>
      </c>
      <c r="C1567" s="46" t="s">
        <v>3231</v>
      </c>
      <c r="D1567" s="46" t="s">
        <v>19353</v>
      </c>
      <c r="E1567" s="47">
        <v>51413</v>
      </c>
      <c r="F1567" s="46" t="s">
        <v>20564</v>
      </c>
    </row>
    <row r="1568" spans="1:6" x14ac:dyDescent="0.25">
      <c r="A1568" s="46" t="s">
        <v>3232</v>
      </c>
      <c r="B1568" s="46" t="s">
        <v>3166</v>
      </c>
      <c r="C1568" s="46" t="s">
        <v>3233</v>
      </c>
      <c r="D1568" s="46" t="s">
        <v>19354</v>
      </c>
      <c r="E1568" s="47">
        <v>101375</v>
      </c>
      <c r="F1568" s="46" t="s">
        <v>20564</v>
      </c>
    </row>
    <row r="1569" spans="1:6" x14ac:dyDescent="0.25">
      <c r="A1569" s="46" t="s">
        <v>3234</v>
      </c>
      <c r="B1569" s="46" t="s">
        <v>3166</v>
      </c>
      <c r="C1569" s="46" t="s">
        <v>3235</v>
      </c>
      <c r="D1569" s="46" t="s">
        <v>19355</v>
      </c>
      <c r="E1569" s="47">
        <v>86995</v>
      </c>
      <c r="F1569" s="46" t="s">
        <v>20564</v>
      </c>
    </row>
    <row r="1570" spans="1:6" x14ac:dyDescent="0.25">
      <c r="A1570" s="46" t="s">
        <v>3236</v>
      </c>
      <c r="B1570" s="46" t="s">
        <v>3166</v>
      </c>
      <c r="C1570" s="46" t="s">
        <v>3237</v>
      </c>
      <c r="D1570" s="46" t="s">
        <v>19356</v>
      </c>
      <c r="E1570" s="47">
        <v>34185</v>
      </c>
      <c r="F1570" s="46" t="s">
        <v>20564</v>
      </c>
    </row>
    <row r="1571" spans="1:6" x14ac:dyDescent="0.25">
      <c r="A1571" s="46" t="s">
        <v>3238</v>
      </c>
      <c r="B1571" s="46" t="s">
        <v>3166</v>
      </c>
      <c r="C1571" s="46" t="s">
        <v>3239</v>
      </c>
      <c r="D1571" s="46" t="s">
        <v>19357</v>
      </c>
      <c r="E1571" s="47">
        <v>25732</v>
      </c>
      <c r="F1571" s="46" t="s">
        <v>20564</v>
      </c>
    </row>
    <row r="1572" spans="1:6" x14ac:dyDescent="0.25">
      <c r="A1572" s="46" t="s">
        <v>3240</v>
      </c>
      <c r="B1572" s="46" t="s">
        <v>3166</v>
      </c>
      <c r="C1572" s="46" t="s">
        <v>3241</v>
      </c>
      <c r="D1572" s="46" t="s">
        <v>19358</v>
      </c>
      <c r="E1572" s="47">
        <v>39007</v>
      </c>
      <c r="F1572" s="46" t="s">
        <v>20564</v>
      </c>
    </row>
    <row r="1573" spans="1:6" x14ac:dyDescent="0.25">
      <c r="A1573" s="46" t="s">
        <v>3242</v>
      </c>
      <c r="B1573" s="46" t="s">
        <v>3166</v>
      </c>
      <c r="C1573" s="46" t="s">
        <v>3243</v>
      </c>
      <c r="D1573" s="46" t="s">
        <v>19359</v>
      </c>
      <c r="E1573" s="47">
        <v>74066</v>
      </c>
      <c r="F1573" s="46" t="s">
        <v>20564</v>
      </c>
    </row>
    <row r="1574" spans="1:6" x14ac:dyDescent="0.25">
      <c r="A1574" s="46" t="s">
        <v>3244</v>
      </c>
      <c r="B1574" s="46" t="s">
        <v>3166</v>
      </c>
      <c r="C1574" s="46" t="s">
        <v>3245</v>
      </c>
      <c r="D1574" s="46" t="s">
        <v>19360</v>
      </c>
      <c r="E1574" s="47">
        <v>56683</v>
      </c>
      <c r="F1574" s="46" t="s">
        <v>20564</v>
      </c>
    </row>
    <row r="1575" spans="1:6" x14ac:dyDescent="0.25">
      <c r="A1575" s="46" t="s">
        <v>3246</v>
      </c>
      <c r="B1575" s="46" t="s">
        <v>3166</v>
      </c>
      <c r="C1575" s="46" t="s">
        <v>3247</v>
      </c>
      <c r="D1575" s="46" t="s">
        <v>19361</v>
      </c>
      <c r="E1575" s="47">
        <v>96804</v>
      </c>
      <c r="F1575" s="46" t="s">
        <v>20564</v>
      </c>
    </row>
    <row r="1576" spans="1:6" x14ac:dyDescent="0.25">
      <c r="A1576" s="46" t="s">
        <v>3248</v>
      </c>
      <c r="B1576" s="46" t="s">
        <v>3166</v>
      </c>
      <c r="C1576" s="46" t="s">
        <v>3249</v>
      </c>
      <c r="D1576" s="46" t="s">
        <v>19362</v>
      </c>
      <c r="E1576" s="47">
        <v>67939</v>
      </c>
      <c r="F1576" s="46" t="s">
        <v>20564</v>
      </c>
    </row>
    <row r="1577" spans="1:6" x14ac:dyDescent="0.25">
      <c r="A1577" s="46" t="s">
        <v>3250</v>
      </c>
      <c r="B1577" s="46" t="s">
        <v>3166</v>
      </c>
      <c r="C1577" s="46" t="s">
        <v>3251</v>
      </c>
      <c r="D1577" s="46" t="s">
        <v>19363</v>
      </c>
      <c r="E1577" s="47">
        <v>47201</v>
      </c>
      <c r="F1577" s="46" t="s">
        <v>20564</v>
      </c>
    </row>
    <row r="1578" spans="1:6" x14ac:dyDescent="0.25">
      <c r="A1578" s="46" t="s">
        <v>3252</v>
      </c>
      <c r="B1578" s="46" t="s">
        <v>3166</v>
      </c>
      <c r="C1578" s="46" t="s">
        <v>3253</v>
      </c>
      <c r="D1578" s="46" t="s">
        <v>19364</v>
      </c>
      <c r="E1578" s="47">
        <v>47050</v>
      </c>
      <c r="F1578" s="46" t="s">
        <v>20564</v>
      </c>
    </row>
    <row r="1579" spans="1:6" x14ac:dyDescent="0.25">
      <c r="A1579" s="46" t="s">
        <v>3254</v>
      </c>
      <c r="B1579" s="46" t="s">
        <v>3166</v>
      </c>
      <c r="C1579" s="46" t="s">
        <v>3255</v>
      </c>
      <c r="D1579" s="46" t="s">
        <v>19365</v>
      </c>
      <c r="E1579" s="47">
        <v>39680</v>
      </c>
      <c r="F1579" s="46" t="s">
        <v>20564</v>
      </c>
    </row>
    <row r="1580" spans="1:6" x14ac:dyDescent="0.25">
      <c r="A1580" s="46" t="s">
        <v>3256</v>
      </c>
      <c r="B1580" s="46" t="s">
        <v>3166</v>
      </c>
      <c r="C1580" s="46" t="s">
        <v>3257</v>
      </c>
      <c r="D1580" s="46" t="s">
        <v>19366</v>
      </c>
      <c r="E1580" s="47">
        <v>66620</v>
      </c>
      <c r="F1580" s="46" t="s">
        <v>20564</v>
      </c>
    </row>
    <row r="1581" spans="1:6" x14ac:dyDescent="0.25">
      <c r="A1581" s="46" t="s">
        <v>3258</v>
      </c>
      <c r="B1581" s="46" t="s">
        <v>3166</v>
      </c>
      <c r="C1581" s="46" t="s">
        <v>3049</v>
      </c>
      <c r="D1581" s="46" t="s">
        <v>19367</v>
      </c>
      <c r="E1581" s="47">
        <v>39567</v>
      </c>
      <c r="F1581" s="46" t="s">
        <v>20564</v>
      </c>
    </row>
    <row r="1582" spans="1:6" x14ac:dyDescent="0.25">
      <c r="A1582" s="46" t="s">
        <v>3259</v>
      </c>
      <c r="B1582" s="46" t="s">
        <v>3166</v>
      </c>
      <c r="C1582" s="46" t="s">
        <v>2189</v>
      </c>
      <c r="D1582" s="46" t="s">
        <v>19368</v>
      </c>
      <c r="E1582" s="47">
        <v>102443</v>
      </c>
      <c r="F1582" s="46" t="s">
        <v>20564</v>
      </c>
    </row>
    <row r="1583" spans="1:6" x14ac:dyDescent="0.25">
      <c r="A1583" s="46" t="s">
        <v>3260</v>
      </c>
      <c r="B1583" s="46" t="s">
        <v>3166</v>
      </c>
      <c r="C1583" s="46" t="s">
        <v>3261</v>
      </c>
      <c r="D1583" s="46" t="s">
        <v>19369</v>
      </c>
      <c r="E1583" s="47">
        <v>40597</v>
      </c>
      <c r="F1583" s="46" t="s">
        <v>20564</v>
      </c>
    </row>
    <row r="1584" spans="1:6" x14ac:dyDescent="0.25">
      <c r="A1584" s="46" t="s">
        <v>3262</v>
      </c>
      <c r="B1584" s="46" t="s">
        <v>3166</v>
      </c>
      <c r="C1584" s="46" t="s">
        <v>3263</v>
      </c>
      <c r="D1584" s="46" t="s">
        <v>19370</v>
      </c>
      <c r="E1584" s="47">
        <v>44283</v>
      </c>
      <c r="F1584" s="46" t="s">
        <v>20564</v>
      </c>
    </row>
    <row r="1585" spans="1:6" x14ac:dyDescent="0.25">
      <c r="A1585" s="46" t="s">
        <v>3264</v>
      </c>
      <c r="B1585" s="46" t="s">
        <v>3166</v>
      </c>
      <c r="C1585" s="46" t="s">
        <v>2946</v>
      </c>
      <c r="D1585" s="46" t="s">
        <v>19371</v>
      </c>
      <c r="E1585" s="47">
        <v>47908</v>
      </c>
      <c r="F1585" s="46" t="s">
        <v>20564</v>
      </c>
    </row>
    <row r="1586" spans="1:6" x14ac:dyDescent="0.25">
      <c r="A1586" s="46" t="s">
        <v>3265</v>
      </c>
      <c r="B1586" s="46" t="s">
        <v>3166</v>
      </c>
      <c r="C1586" s="46" t="s">
        <v>2071</v>
      </c>
      <c r="D1586" s="46" t="s">
        <v>19372</v>
      </c>
      <c r="E1586" s="47">
        <v>39843</v>
      </c>
      <c r="F1586" s="46" t="s">
        <v>20564</v>
      </c>
    </row>
    <row r="1587" spans="1:6" x14ac:dyDescent="0.25">
      <c r="A1587" s="46" t="s">
        <v>3266</v>
      </c>
      <c r="B1587" s="46" t="s">
        <v>3166</v>
      </c>
      <c r="C1587" s="46" t="s">
        <v>3267</v>
      </c>
      <c r="D1587" s="46" t="s">
        <v>19373</v>
      </c>
      <c r="E1587" s="47">
        <v>51315</v>
      </c>
      <c r="F1587" s="46" t="s">
        <v>20564</v>
      </c>
    </row>
    <row r="1588" spans="1:6" x14ac:dyDescent="0.25">
      <c r="A1588" s="46" t="s">
        <v>3268</v>
      </c>
      <c r="B1588" s="46" t="s">
        <v>3166</v>
      </c>
      <c r="C1588" s="46" t="s">
        <v>3269</v>
      </c>
      <c r="D1588" s="46" t="s">
        <v>19374</v>
      </c>
      <c r="E1588" s="47">
        <v>57488</v>
      </c>
      <c r="F1588" s="46" t="s">
        <v>20564</v>
      </c>
    </row>
    <row r="1589" spans="1:6" x14ac:dyDescent="0.25">
      <c r="A1589" s="46" t="s">
        <v>3270</v>
      </c>
      <c r="B1589" s="46" t="s">
        <v>3166</v>
      </c>
      <c r="C1589" s="46" t="s">
        <v>3271</v>
      </c>
      <c r="D1589" s="46" t="s">
        <v>19375</v>
      </c>
      <c r="E1589" s="47">
        <v>42167</v>
      </c>
      <c r="F1589" s="46" t="s">
        <v>20564</v>
      </c>
    </row>
    <row r="1590" spans="1:6" x14ac:dyDescent="0.25">
      <c r="A1590" s="46" t="s">
        <v>3272</v>
      </c>
      <c r="B1590" s="46" t="s">
        <v>3166</v>
      </c>
      <c r="C1590" s="46" t="s">
        <v>3273</v>
      </c>
      <c r="D1590" s="46" t="s">
        <v>19376</v>
      </c>
      <c r="E1590" s="47">
        <v>105894</v>
      </c>
      <c r="F1590" s="46" t="s">
        <v>20564</v>
      </c>
    </row>
    <row r="1591" spans="1:6" x14ac:dyDescent="0.25">
      <c r="A1591" s="46" t="s">
        <v>3274</v>
      </c>
      <c r="B1591" s="46" t="s">
        <v>3166</v>
      </c>
      <c r="C1591" s="46" t="s">
        <v>3275</v>
      </c>
      <c r="D1591" s="46" t="s">
        <v>19377</v>
      </c>
      <c r="E1591" s="47">
        <v>53933</v>
      </c>
      <c r="F1591" s="46" t="s">
        <v>20564</v>
      </c>
    </row>
    <row r="1592" spans="1:6" x14ac:dyDescent="0.25">
      <c r="A1592" s="46" t="s">
        <v>3276</v>
      </c>
      <c r="B1592" s="46" t="s">
        <v>3166</v>
      </c>
      <c r="C1592" s="46" t="s">
        <v>3277</v>
      </c>
      <c r="D1592" s="46" t="s">
        <v>19378</v>
      </c>
      <c r="E1592" s="47">
        <v>42663</v>
      </c>
      <c r="F1592" s="46" t="s">
        <v>20564</v>
      </c>
    </row>
    <row r="1593" spans="1:6" x14ac:dyDescent="0.25">
      <c r="A1593" s="46" t="s">
        <v>3278</v>
      </c>
      <c r="B1593" s="46" t="s">
        <v>3166</v>
      </c>
      <c r="C1593" s="46" t="s">
        <v>3279</v>
      </c>
      <c r="D1593" s="46" t="s">
        <v>19379</v>
      </c>
      <c r="E1593" s="47">
        <v>40929</v>
      </c>
      <c r="F1593" s="46" t="s">
        <v>20564</v>
      </c>
    </row>
    <row r="1594" spans="1:6" x14ac:dyDescent="0.25">
      <c r="A1594" s="46" t="s">
        <v>3280</v>
      </c>
      <c r="B1594" s="46" t="s">
        <v>3166</v>
      </c>
      <c r="C1594" s="46" t="s">
        <v>3281</v>
      </c>
      <c r="D1594" s="46" t="s">
        <v>19380</v>
      </c>
      <c r="E1594" s="47">
        <v>437485</v>
      </c>
      <c r="F1594" s="46" t="s">
        <v>20564</v>
      </c>
    </row>
    <row r="1595" spans="1:6" x14ac:dyDescent="0.25">
      <c r="A1595" s="46" t="s">
        <v>3282</v>
      </c>
      <c r="B1595" s="46" t="s">
        <v>3166</v>
      </c>
      <c r="C1595" s="46" t="s">
        <v>3283</v>
      </c>
      <c r="D1595" s="46" t="s">
        <v>19381</v>
      </c>
      <c r="E1595" s="47">
        <v>36890</v>
      </c>
      <c r="F1595" s="46" t="s">
        <v>20564</v>
      </c>
    </row>
    <row r="1596" spans="1:6" x14ac:dyDescent="0.25">
      <c r="A1596" s="46" t="s">
        <v>3284</v>
      </c>
      <c r="B1596" s="46" t="s">
        <v>3166</v>
      </c>
      <c r="C1596" s="46" t="s">
        <v>3285</v>
      </c>
      <c r="D1596" s="46" t="s">
        <v>19382</v>
      </c>
      <c r="E1596" s="47">
        <v>92107</v>
      </c>
      <c r="F1596" s="46" t="s">
        <v>20564</v>
      </c>
    </row>
    <row r="1597" spans="1:6" x14ac:dyDescent="0.25">
      <c r="A1597" s="46" t="s">
        <v>3286</v>
      </c>
      <c r="B1597" s="46" t="s">
        <v>3166</v>
      </c>
      <c r="C1597" s="46" t="s">
        <v>3287</v>
      </c>
      <c r="D1597" s="46" t="s">
        <v>19383</v>
      </c>
      <c r="E1597" s="47">
        <v>35295</v>
      </c>
      <c r="F1597" s="46" t="s">
        <v>20564</v>
      </c>
    </row>
    <row r="1598" spans="1:6" x14ac:dyDescent="0.25">
      <c r="A1598" s="46" t="s">
        <v>3288</v>
      </c>
      <c r="B1598" s="46" t="s">
        <v>3166</v>
      </c>
      <c r="C1598" s="46" t="s">
        <v>3289</v>
      </c>
      <c r="D1598" s="46" t="s">
        <v>19384</v>
      </c>
      <c r="E1598" s="47">
        <v>44347</v>
      </c>
      <c r="F1598" s="46" t="s">
        <v>20564</v>
      </c>
    </row>
    <row r="1599" spans="1:6" x14ac:dyDescent="0.25">
      <c r="A1599" s="46" t="s">
        <v>3290</v>
      </c>
      <c r="B1599" s="46" t="s">
        <v>3166</v>
      </c>
      <c r="C1599" s="46" t="s">
        <v>1542</v>
      </c>
      <c r="D1599" s="46" t="s">
        <v>19385</v>
      </c>
      <c r="E1599" s="47">
        <v>41929</v>
      </c>
      <c r="F1599" s="46" t="s">
        <v>20564</v>
      </c>
    </row>
    <row r="1600" spans="1:6" x14ac:dyDescent="0.25">
      <c r="A1600" s="46" t="s">
        <v>3291</v>
      </c>
      <c r="B1600" s="46" t="s">
        <v>3166</v>
      </c>
      <c r="C1600" s="46" t="s">
        <v>619</v>
      </c>
      <c r="D1600" s="46" t="s">
        <v>19386</v>
      </c>
      <c r="E1600" s="47">
        <v>91584</v>
      </c>
      <c r="F1600" s="46" t="s">
        <v>20564</v>
      </c>
    </row>
    <row r="1601" spans="1:6" x14ac:dyDescent="0.25">
      <c r="A1601" s="46" t="s">
        <v>3292</v>
      </c>
      <c r="B1601" s="46" t="s">
        <v>3166</v>
      </c>
      <c r="C1601" s="46" t="s">
        <v>3293</v>
      </c>
      <c r="D1601" s="46" t="s">
        <v>19387</v>
      </c>
      <c r="E1601" s="47">
        <v>45035</v>
      </c>
      <c r="F1601" s="46" t="s">
        <v>20564</v>
      </c>
    </row>
    <row r="1602" spans="1:6" x14ac:dyDescent="0.25">
      <c r="A1602" s="46" t="s">
        <v>3294</v>
      </c>
      <c r="B1602" s="46" t="s">
        <v>3166</v>
      </c>
      <c r="C1602" s="46" t="s">
        <v>3295</v>
      </c>
      <c r="D1602" s="46" t="s">
        <v>19388</v>
      </c>
      <c r="E1602" s="47">
        <v>204678</v>
      </c>
      <c r="F1602" s="46" t="s">
        <v>20564</v>
      </c>
    </row>
    <row r="1603" spans="1:6" x14ac:dyDescent="0.25">
      <c r="A1603" s="46" t="s">
        <v>3296</v>
      </c>
      <c r="B1603" s="46" t="s">
        <v>3166</v>
      </c>
      <c r="C1603" s="46" t="s">
        <v>3297</v>
      </c>
      <c r="D1603" s="46" t="s">
        <v>19389</v>
      </c>
      <c r="E1603" s="47">
        <v>50648</v>
      </c>
      <c r="F1603" s="46" t="s">
        <v>20564</v>
      </c>
    </row>
    <row r="1604" spans="1:6" x14ac:dyDescent="0.25">
      <c r="A1604" s="46" t="s">
        <v>3298</v>
      </c>
      <c r="B1604" s="46" t="s">
        <v>3166</v>
      </c>
      <c r="C1604" s="46" t="s">
        <v>3299</v>
      </c>
      <c r="D1604" s="46" t="s">
        <v>19390</v>
      </c>
      <c r="E1604" s="47">
        <v>162691</v>
      </c>
      <c r="F1604" s="46" t="s">
        <v>20564</v>
      </c>
    </row>
    <row r="1605" spans="1:6" x14ac:dyDescent="0.25">
      <c r="A1605" s="46" t="s">
        <v>3300</v>
      </c>
      <c r="B1605" s="46" t="s">
        <v>3166</v>
      </c>
      <c r="C1605" s="46" t="s">
        <v>3301</v>
      </c>
      <c r="D1605" s="46" t="s">
        <v>19391</v>
      </c>
      <c r="E1605" s="47">
        <v>47209</v>
      </c>
      <c r="F1605" s="46" t="s">
        <v>20564</v>
      </c>
    </row>
    <row r="1606" spans="1:6" x14ac:dyDescent="0.25">
      <c r="A1606" s="46" t="s">
        <v>3302</v>
      </c>
      <c r="B1606" s="46" t="s">
        <v>3166</v>
      </c>
      <c r="C1606" s="46" t="s">
        <v>3303</v>
      </c>
      <c r="D1606" s="46" t="s">
        <v>19392</v>
      </c>
      <c r="E1606" s="47">
        <v>58151</v>
      </c>
      <c r="F1606" s="46" t="s">
        <v>20564</v>
      </c>
    </row>
    <row r="1607" spans="1:6" x14ac:dyDescent="0.25">
      <c r="A1607" s="46" t="s">
        <v>3304</v>
      </c>
      <c r="B1607" s="46" t="s">
        <v>3166</v>
      </c>
      <c r="C1607" s="46" t="s">
        <v>3305</v>
      </c>
      <c r="D1607" s="46" t="s">
        <v>19393</v>
      </c>
      <c r="E1607" s="47">
        <v>53108</v>
      </c>
      <c r="F1607" s="46" t="s">
        <v>20564</v>
      </c>
    </row>
    <row r="1608" spans="1:6" x14ac:dyDescent="0.25">
      <c r="A1608" s="46" t="s">
        <v>3306</v>
      </c>
      <c r="B1608" s="46" t="s">
        <v>3166</v>
      </c>
      <c r="C1608" s="46" t="s">
        <v>3307</v>
      </c>
      <c r="D1608" s="46" t="s">
        <v>19394</v>
      </c>
      <c r="E1608" s="47">
        <v>38061</v>
      </c>
      <c r="F1608" s="46" t="s">
        <v>20564</v>
      </c>
    </row>
    <row r="1609" spans="1:6" x14ac:dyDescent="0.25">
      <c r="A1609" s="46" t="s">
        <v>3308</v>
      </c>
      <c r="B1609" s="46" t="s">
        <v>3166</v>
      </c>
      <c r="C1609" s="46" t="s">
        <v>1491</v>
      </c>
      <c r="D1609" s="46" t="s">
        <v>19395</v>
      </c>
      <c r="E1609" s="47">
        <v>626665</v>
      </c>
      <c r="F1609" s="46" t="s">
        <v>20564</v>
      </c>
    </row>
    <row r="1610" spans="1:6" x14ac:dyDescent="0.25">
      <c r="A1610" s="46" t="s">
        <v>3309</v>
      </c>
      <c r="B1610" s="46" t="s">
        <v>3166</v>
      </c>
      <c r="C1610" s="46" t="s">
        <v>3310</v>
      </c>
      <c r="D1610" s="46" t="s">
        <v>19396</v>
      </c>
      <c r="E1610" s="47">
        <v>42001</v>
      </c>
      <c r="F1610" s="46" t="s">
        <v>20564</v>
      </c>
    </row>
    <row r="1611" spans="1:6" x14ac:dyDescent="0.25">
      <c r="A1611" s="46" t="s">
        <v>3311</v>
      </c>
      <c r="B1611" s="46" t="s">
        <v>3166</v>
      </c>
      <c r="C1611" s="46" t="s">
        <v>3312</v>
      </c>
      <c r="D1611" s="46" t="s">
        <v>19397</v>
      </c>
      <c r="E1611" s="47">
        <v>34959</v>
      </c>
      <c r="F1611" s="46" t="s">
        <v>20564</v>
      </c>
    </row>
    <row r="1612" spans="1:6" x14ac:dyDescent="0.25">
      <c r="A1612" s="46" t="s">
        <v>3313</v>
      </c>
      <c r="B1612" s="46" t="s">
        <v>3166</v>
      </c>
      <c r="C1612" s="46" t="s">
        <v>480</v>
      </c>
      <c r="D1612" s="46" t="s">
        <v>19398</v>
      </c>
      <c r="E1612" s="47">
        <v>56043</v>
      </c>
      <c r="F1612" s="46" t="s">
        <v>20564</v>
      </c>
    </row>
    <row r="1613" spans="1:6" x14ac:dyDescent="0.25">
      <c r="A1613" s="46" t="s">
        <v>3314</v>
      </c>
      <c r="B1613" s="46" t="s">
        <v>3166</v>
      </c>
      <c r="C1613" s="46" t="s">
        <v>1488</v>
      </c>
      <c r="D1613" s="46" t="s">
        <v>19399</v>
      </c>
      <c r="E1613" s="47">
        <v>218811</v>
      </c>
      <c r="F1613" s="46" t="s">
        <v>20564</v>
      </c>
    </row>
    <row r="1614" spans="1:6" x14ac:dyDescent="0.25">
      <c r="A1614" s="46" t="s">
        <v>3315</v>
      </c>
      <c r="B1614" s="46" t="s">
        <v>3166</v>
      </c>
      <c r="C1614" s="46" t="s">
        <v>3316</v>
      </c>
      <c r="D1614" s="46" t="s">
        <v>19400</v>
      </c>
      <c r="E1614" s="47">
        <v>41626</v>
      </c>
      <c r="F1614" s="46" t="s">
        <v>20564</v>
      </c>
    </row>
    <row r="1615" spans="1:6" x14ac:dyDescent="0.25">
      <c r="A1615" s="46" t="s">
        <v>3317</v>
      </c>
      <c r="B1615" s="46" t="s">
        <v>3166</v>
      </c>
      <c r="C1615" s="46" t="s">
        <v>3318</v>
      </c>
      <c r="D1615" s="46" t="s">
        <v>19401</v>
      </c>
      <c r="E1615" s="47">
        <v>61870</v>
      </c>
      <c r="F1615" s="46" t="s">
        <v>20564</v>
      </c>
    </row>
    <row r="1616" spans="1:6" x14ac:dyDescent="0.25">
      <c r="A1616" s="46" t="s">
        <v>3319</v>
      </c>
      <c r="B1616" s="46" t="s">
        <v>3166</v>
      </c>
      <c r="C1616" s="46" t="s">
        <v>3320</v>
      </c>
      <c r="D1616" s="46" t="s">
        <v>19402</v>
      </c>
      <c r="E1616" s="47">
        <v>47702</v>
      </c>
      <c r="F1616" s="46" t="s">
        <v>20564</v>
      </c>
    </row>
    <row r="1617" spans="1:6" x14ac:dyDescent="0.25">
      <c r="A1617" s="46" t="s">
        <v>3321</v>
      </c>
      <c r="B1617" s="46" t="s">
        <v>3166</v>
      </c>
      <c r="C1617" s="46" t="s">
        <v>3322</v>
      </c>
      <c r="D1617" s="46" t="s">
        <v>19403</v>
      </c>
      <c r="E1617" s="47">
        <v>83067</v>
      </c>
      <c r="F1617" s="46" t="s">
        <v>20564</v>
      </c>
    </row>
    <row r="1618" spans="1:6" x14ac:dyDescent="0.25">
      <c r="A1618" s="46" t="s">
        <v>3323</v>
      </c>
      <c r="B1618" s="46" t="s">
        <v>3166</v>
      </c>
      <c r="C1618" s="46" t="s">
        <v>3324</v>
      </c>
      <c r="D1618" s="46" t="s">
        <v>19404</v>
      </c>
      <c r="E1618" s="47">
        <v>96942</v>
      </c>
      <c r="F1618" s="46" t="s">
        <v>20564</v>
      </c>
    </row>
    <row r="1619" spans="1:6" x14ac:dyDescent="0.25">
      <c r="A1619" s="46" t="s">
        <v>3325</v>
      </c>
      <c r="B1619" s="46" t="s">
        <v>3166</v>
      </c>
      <c r="C1619" s="46" t="s">
        <v>3326</v>
      </c>
      <c r="D1619" s="46" t="s">
        <v>19405</v>
      </c>
      <c r="E1619" s="47">
        <v>44920</v>
      </c>
      <c r="F1619" s="46" t="s">
        <v>20564</v>
      </c>
    </row>
    <row r="1620" spans="1:6" x14ac:dyDescent="0.25">
      <c r="A1620" s="46" t="s">
        <v>3327</v>
      </c>
      <c r="B1620" s="46" t="s">
        <v>3166</v>
      </c>
      <c r="C1620" s="46" t="s">
        <v>3328</v>
      </c>
      <c r="D1620" s="46" t="s">
        <v>19406</v>
      </c>
      <c r="E1620" s="47">
        <v>81856</v>
      </c>
      <c r="F1620" s="46" t="s">
        <v>20564</v>
      </c>
    </row>
    <row r="1621" spans="1:6" x14ac:dyDescent="0.25">
      <c r="A1621" s="46" t="s">
        <v>3329</v>
      </c>
      <c r="B1621" s="46" t="s">
        <v>3166</v>
      </c>
      <c r="C1621" s="46" t="s">
        <v>3330</v>
      </c>
      <c r="D1621" s="46" t="s">
        <v>19407</v>
      </c>
      <c r="E1621" s="47">
        <v>237252</v>
      </c>
      <c r="F1621" s="46" t="s">
        <v>20564</v>
      </c>
    </row>
    <row r="1622" spans="1:6" x14ac:dyDescent="0.25">
      <c r="A1622" s="46" t="s">
        <v>3331</v>
      </c>
      <c r="B1622" s="46" t="s">
        <v>3166</v>
      </c>
      <c r="C1622" s="46" t="s">
        <v>3332</v>
      </c>
      <c r="D1622" s="46" t="s">
        <v>19408</v>
      </c>
      <c r="E1622" s="47">
        <v>186887</v>
      </c>
      <c r="F1622" s="46" t="s">
        <v>20564</v>
      </c>
    </row>
    <row r="1623" spans="1:6" x14ac:dyDescent="0.25">
      <c r="A1623" s="46" t="s">
        <v>3333</v>
      </c>
      <c r="B1623" s="46" t="s">
        <v>3166</v>
      </c>
      <c r="C1623" s="46" t="s">
        <v>3334</v>
      </c>
      <c r="D1623" s="46" t="s">
        <v>19409</v>
      </c>
      <c r="E1623" s="47">
        <v>69580</v>
      </c>
      <c r="F1623" s="46" t="s">
        <v>20564</v>
      </c>
    </row>
    <row r="1624" spans="1:6" x14ac:dyDescent="0.25">
      <c r="A1624" s="46" t="s">
        <v>3335</v>
      </c>
      <c r="B1624" s="46" t="s">
        <v>3166</v>
      </c>
      <c r="C1624" s="46" t="s">
        <v>3336</v>
      </c>
      <c r="D1624" s="46" t="s">
        <v>19410</v>
      </c>
      <c r="E1624" s="47">
        <v>943509</v>
      </c>
      <c r="F1624" s="46" t="s">
        <v>20564</v>
      </c>
    </row>
    <row r="1625" spans="1:6" x14ac:dyDescent="0.25">
      <c r="A1625" s="46" t="s">
        <v>3337</v>
      </c>
      <c r="B1625" s="46" t="s">
        <v>3166</v>
      </c>
      <c r="C1625" s="46" t="s">
        <v>3338</v>
      </c>
      <c r="D1625" s="46" t="s">
        <v>19411</v>
      </c>
      <c r="E1625" s="47">
        <v>48797</v>
      </c>
      <c r="F1625" s="46" t="s">
        <v>20564</v>
      </c>
    </row>
    <row r="1626" spans="1:6" x14ac:dyDescent="0.25">
      <c r="A1626" s="46" t="s">
        <v>3339</v>
      </c>
      <c r="B1626" s="46" t="s">
        <v>3166</v>
      </c>
      <c r="C1626" s="46" t="s">
        <v>3340</v>
      </c>
      <c r="D1626" s="46" t="s">
        <v>19412</v>
      </c>
      <c r="E1626" s="47">
        <v>196905</v>
      </c>
      <c r="F1626" s="46" t="s">
        <v>20564</v>
      </c>
    </row>
    <row r="1627" spans="1:6" x14ac:dyDescent="0.25">
      <c r="A1627" s="46" t="s">
        <v>3341</v>
      </c>
      <c r="B1627" s="46" t="s">
        <v>3166</v>
      </c>
      <c r="C1627" s="46" t="s">
        <v>3342</v>
      </c>
      <c r="D1627" s="46" t="s">
        <v>19413</v>
      </c>
      <c r="E1627" s="47">
        <v>182694</v>
      </c>
      <c r="F1627" s="46" t="s">
        <v>20564</v>
      </c>
    </row>
    <row r="1628" spans="1:6" x14ac:dyDescent="0.25">
      <c r="A1628" s="46" t="s">
        <v>2223</v>
      </c>
      <c r="B1628" s="46" t="s">
        <v>18831</v>
      </c>
      <c r="C1628" s="46" t="s">
        <v>2224</v>
      </c>
      <c r="D1628" s="46" t="s">
        <v>18832</v>
      </c>
      <c r="E1628" s="47">
        <v>332926</v>
      </c>
      <c r="F1628" s="46" t="s">
        <v>20564</v>
      </c>
    </row>
    <row r="1629" spans="1:6" x14ac:dyDescent="0.25">
      <c r="A1629" s="46" t="s">
        <v>2225</v>
      </c>
      <c r="B1629" s="46" t="s">
        <v>18831</v>
      </c>
      <c r="C1629" s="46" t="s">
        <v>2226</v>
      </c>
      <c r="D1629" s="46" t="s">
        <v>18833</v>
      </c>
      <c r="E1629" s="47">
        <v>266251</v>
      </c>
      <c r="F1629" s="46" t="s">
        <v>20564</v>
      </c>
    </row>
    <row r="1630" spans="1:6" x14ac:dyDescent="0.25">
      <c r="A1630" s="46" t="s">
        <v>2227</v>
      </c>
      <c r="B1630" s="46" t="s">
        <v>18831</v>
      </c>
      <c r="C1630" s="46" t="s">
        <v>680</v>
      </c>
      <c r="D1630" s="46" t="s">
        <v>18834</v>
      </c>
      <c r="E1630" s="47">
        <v>3413858</v>
      </c>
      <c r="F1630" s="46" t="s">
        <v>20564</v>
      </c>
    </row>
    <row r="1631" spans="1:6" x14ac:dyDescent="0.25">
      <c r="A1631" s="46" t="s">
        <v>2228</v>
      </c>
      <c r="B1631" s="46" t="s">
        <v>18831</v>
      </c>
      <c r="C1631" s="46" t="s">
        <v>2229</v>
      </c>
      <c r="D1631" s="46" t="s">
        <v>18835</v>
      </c>
      <c r="E1631" s="47">
        <v>688006</v>
      </c>
      <c r="F1631" s="46" t="s">
        <v>20564</v>
      </c>
    </row>
    <row r="1632" spans="1:6" x14ac:dyDescent="0.25">
      <c r="A1632" s="46" t="s">
        <v>2230</v>
      </c>
      <c r="B1632" s="46" t="s">
        <v>18831</v>
      </c>
      <c r="C1632" s="46" t="s">
        <v>2231</v>
      </c>
      <c r="D1632" s="46" t="s">
        <v>18836</v>
      </c>
      <c r="E1632" s="47">
        <v>1298068</v>
      </c>
      <c r="F1632" s="46" t="s">
        <v>20564</v>
      </c>
    </row>
    <row r="1633" spans="1:6" x14ac:dyDescent="0.25">
      <c r="A1633" s="46" t="s">
        <v>2232</v>
      </c>
      <c r="B1633" s="46" t="s">
        <v>18831</v>
      </c>
      <c r="C1633" s="46" t="s">
        <v>2189</v>
      </c>
      <c r="D1633" s="46" t="s">
        <v>18837</v>
      </c>
      <c r="E1633" s="47">
        <v>478784</v>
      </c>
      <c r="F1633" s="46" t="s">
        <v>20564</v>
      </c>
    </row>
    <row r="1634" spans="1:6" x14ac:dyDescent="0.25">
      <c r="A1634" s="46" t="s">
        <v>2233</v>
      </c>
      <c r="B1634" s="46" t="s">
        <v>18831</v>
      </c>
      <c r="C1634" s="46" t="s">
        <v>1599</v>
      </c>
      <c r="D1634" s="46" t="s">
        <v>18838</v>
      </c>
      <c r="E1634" s="47">
        <v>745293</v>
      </c>
      <c r="F1634" s="46" t="s">
        <v>20564</v>
      </c>
    </row>
    <row r="1635" spans="1:6" x14ac:dyDescent="0.25">
      <c r="A1635" s="46" t="s">
        <v>2234</v>
      </c>
      <c r="B1635" s="46" t="s">
        <v>18831</v>
      </c>
      <c r="C1635" s="46" t="s">
        <v>2235</v>
      </c>
      <c r="D1635" s="46" t="s">
        <v>18839</v>
      </c>
      <c r="E1635" s="47">
        <v>2052361</v>
      </c>
      <c r="F1635" s="46" t="s">
        <v>20564</v>
      </c>
    </row>
    <row r="1636" spans="1:6" x14ac:dyDescent="0.25">
      <c r="A1636" s="46" t="s">
        <v>2237</v>
      </c>
      <c r="B1636" s="46" t="s">
        <v>18831</v>
      </c>
      <c r="C1636" s="46" t="s">
        <v>2238</v>
      </c>
      <c r="D1636" s="46" t="s">
        <v>18840</v>
      </c>
      <c r="E1636" s="47">
        <v>252695</v>
      </c>
      <c r="F1636" s="46" t="s">
        <v>20564</v>
      </c>
    </row>
    <row r="1637" spans="1:6" x14ac:dyDescent="0.25">
      <c r="A1637" s="46" t="s">
        <v>2239</v>
      </c>
      <c r="B1637" s="46" t="s">
        <v>18831</v>
      </c>
      <c r="C1637" s="46" t="s">
        <v>2240</v>
      </c>
      <c r="D1637" s="46" t="s">
        <v>18841</v>
      </c>
      <c r="E1637" s="47">
        <v>452242</v>
      </c>
      <c r="F1637" s="46" t="s">
        <v>20564</v>
      </c>
    </row>
    <row r="1638" spans="1:6" x14ac:dyDescent="0.25">
      <c r="A1638" s="46" t="s">
        <v>2241</v>
      </c>
      <c r="B1638" s="46" t="s">
        <v>18831</v>
      </c>
      <c r="C1638" s="46" t="s">
        <v>2242</v>
      </c>
      <c r="D1638" s="46" t="s">
        <v>18842</v>
      </c>
      <c r="E1638" s="47">
        <v>139133</v>
      </c>
      <c r="F1638" s="46" t="s">
        <v>20564</v>
      </c>
    </row>
    <row r="1639" spans="1:6" x14ac:dyDescent="0.25">
      <c r="A1639" s="46" t="s">
        <v>2243</v>
      </c>
      <c r="B1639" s="46" t="s">
        <v>18831</v>
      </c>
      <c r="C1639" s="46" t="s">
        <v>2244</v>
      </c>
      <c r="D1639" s="46" t="s">
        <v>18843</v>
      </c>
      <c r="E1639" s="47">
        <v>383748</v>
      </c>
      <c r="F1639" s="46" t="s">
        <v>20564</v>
      </c>
    </row>
    <row r="1640" spans="1:6" x14ac:dyDescent="0.25">
      <c r="A1640" s="46" t="s">
        <v>2245</v>
      </c>
      <c r="B1640" s="46" t="s">
        <v>18831</v>
      </c>
      <c r="C1640" s="46" t="s">
        <v>2246</v>
      </c>
      <c r="D1640" s="46" t="s">
        <v>18844</v>
      </c>
      <c r="E1640" s="47">
        <v>52054</v>
      </c>
      <c r="F1640" s="46" t="s">
        <v>20564</v>
      </c>
    </row>
    <row r="1641" spans="1:6" x14ac:dyDescent="0.25">
      <c r="A1641" s="46" t="s">
        <v>2247</v>
      </c>
      <c r="B1641" s="46" t="s">
        <v>18831</v>
      </c>
      <c r="C1641" s="46" t="s">
        <v>2248</v>
      </c>
      <c r="D1641" s="46" t="s">
        <v>18845</v>
      </c>
      <c r="E1641" s="47">
        <v>60782</v>
      </c>
      <c r="F1641" s="46" t="s">
        <v>20564</v>
      </c>
    </row>
    <row r="1642" spans="1:6" x14ac:dyDescent="0.25">
      <c r="A1642" s="46" t="s">
        <v>2249</v>
      </c>
      <c r="B1642" s="46" t="s">
        <v>18831</v>
      </c>
      <c r="C1642" s="46" t="s">
        <v>2250</v>
      </c>
      <c r="D1642" s="46" t="s">
        <v>18846</v>
      </c>
      <c r="E1642" s="47">
        <v>156688</v>
      </c>
      <c r="F1642" s="46" t="s">
        <v>20564</v>
      </c>
    </row>
    <row r="1643" spans="1:6" x14ac:dyDescent="0.25">
      <c r="A1643" s="46" t="s">
        <v>3343</v>
      </c>
      <c r="B1643" s="46" t="s">
        <v>18831</v>
      </c>
      <c r="C1643" s="46" t="s">
        <v>3344</v>
      </c>
      <c r="D1643" s="46" t="s">
        <v>19414</v>
      </c>
      <c r="E1643" s="47">
        <v>3510376</v>
      </c>
      <c r="F1643" s="46" t="s">
        <v>20564</v>
      </c>
    </row>
    <row r="1644" spans="1:6" x14ac:dyDescent="0.25">
      <c r="A1644" s="46" t="s">
        <v>3345</v>
      </c>
      <c r="B1644" s="46" t="s">
        <v>18831</v>
      </c>
      <c r="C1644" s="46" t="s">
        <v>3346</v>
      </c>
      <c r="D1644" s="46" t="s">
        <v>19415</v>
      </c>
      <c r="E1644" s="47">
        <v>1916997</v>
      </c>
      <c r="F1644" s="46" t="s">
        <v>20564</v>
      </c>
    </row>
    <row r="1645" spans="1:6" x14ac:dyDescent="0.25">
      <c r="A1645" s="46" t="s">
        <v>3347</v>
      </c>
      <c r="B1645" s="46" t="s">
        <v>18831</v>
      </c>
      <c r="C1645" s="46" t="s">
        <v>696</v>
      </c>
      <c r="D1645" s="46" t="s">
        <v>19416</v>
      </c>
      <c r="E1645" s="47">
        <v>753536</v>
      </c>
      <c r="F1645" s="46" t="s">
        <v>20564</v>
      </c>
    </row>
    <row r="1646" spans="1:6" x14ac:dyDescent="0.25">
      <c r="A1646" s="46" t="s">
        <v>3348</v>
      </c>
      <c r="B1646" s="46" t="s">
        <v>18831</v>
      </c>
      <c r="C1646" s="46" t="s">
        <v>3349</v>
      </c>
      <c r="D1646" s="46" t="s">
        <v>19417</v>
      </c>
      <c r="E1646" s="47">
        <v>1302038</v>
      </c>
      <c r="F1646" s="46" t="s">
        <v>20564</v>
      </c>
    </row>
    <row r="1647" spans="1:6" x14ac:dyDescent="0.25">
      <c r="A1647" s="46" t="s">
        <v>3350</v>
      </c>
      <c r="B1647" s="46" t="s">
        <v>18831</v>
      </c>
      <c r="C1647" s="46" t="s">
        <v>2157</v>
      </c>
      <c r="D1647" s="46" t="s">
        <v>19418</v>
      </c>
      <c r="E1647" s="47">
        <v>780032</v>
      </c>
      <c r="F1647" s="46" t="s">
        <v>20564</v>
      </c>
    </row>
    <row r="1648" spans="1:6" x14ac:dyDescent="0.25">
      <c r="A1648" s="46" t="s">
        <v>3351</v>
      </c>
      <c r="B1648" s="46" t="s">
        <v>18831</v>
      </c>
      <c r="C1648" s="46" t="s">
        <v>3352</v>
      </c>
      <c r="D1648" s="46" t="s">
        <v>19419</v>
      </c>
      <c r="E1648" s="47">
        <v>634530</v>
      </c>
      <c r="F1648" s="46" t="s">
        <v>20564</v>
      </c>
    </row>
    <row r="1649" spans="1:6" x14ac:dyDescent="0.25">
      <c r="A1649" s="46" t="s">
        <v>3353</v>
      </c>
      <c r="B1649" s="46" t="s">
        <v>18831</v>
      </c>
      <c r="C1649" s="46" t="s">
        <v>2828</v>
      </c>
      <c r="D1649" s="46" t="s">
        <v>19420</v>
      </c>
      <c r="E1649" s="47">
        <v>448069</v>
      </c>
      <c r="F1649" s="46" t="s">
        <v>20564</v>
      </c>
    </row>
    <row r="1650" spans="1:6" x14ac:dyDescent="0.25">
      <c r="A1650" s="46" t="s">
        <v>3354</v>
      </c>
      <c r="B1650" s="46" t="s">
        <v>18831</v>
      </c>
      <c r="C1650" s="46" t="s">
        <v>3355</v>
      </c>
      <c r="D1650" s="46" t="s">
        <v>19421</v>
      </c>
      <c r="E1650" s="47">
        <v>140620</v>
      </c>
      <c r="F1650" s="46" t="s">
        <v>20564</v>
      </c>
    </row>
    <row r="1651" spans="1:6" x14ac:dyDescent="0.25">
      <c r="A1651" s="46" t="s">
        <v>3356</v>
      </c>
      <c r="B1651" s="46" t="s">
        <v>18831</v>
      </c>
      <c r="C1651" s="46" t="s">
        <v>3357</v>
      </c>
      <c r="D1651" s="46" t="s">
        <v>19422</v>
      </c>
      <c r="E1651" s="47">
        <v>167702</v>
      </c>
      <c r="F1651" s="46" t="s">
        <v>20564</v>
      </c>
    </row>
    <row r="1652" spans="1:6" x14ac:dyDescent="0.25">
      <c r="A1652" s="46" t="s">
        <v>3358</v>
      </c>
      <c r="B1652" s="46" t="s">
        <v>18831</v>
      </c>
      <c r="C1652" s="46" t="s">
        <v>3359</v>
      </c>
      <c r="D1652" s="46" t="s">
        <v>19423</v>
      </c>
      <c r="E1652" s="47">
        <v>323047</v>
      </c>
      <c r="F1652" s="46" t="s">
        <v>20564</v>
      </c>
    </row>
    <row r="1653" spans="1:6" x14ac:dyDescent="0.25">
      <c r="A1653" s="46" t="s">
        <v>3360</v>
      </c>
      <c r="B1653" s="46" t="s">
        <v>18831</v>
      </c>
      <c r="C1653" s="46" t="s">
        <v>3361</v>
      </c>
      <c r="D1653" s="46" t="s">
        <v>19424</v>
      </c>
      <c r="E1653" s="47">
        <v>418072</v>
      </c>
      <c r="F1653" s="46" t="s">
        <v>20564</v>
      </c>
    </row>
    <row r="1654" spans="1:6" x14ac:dyDescent="0.25">
      <c r="A1654" s="46" t="s">
        <v>5059</v>
      </c>
      <c r="B1654" s="46" t="s">
        <v>18831</v>
      </c>
      <c r="C1654" s="46" t="s">
        <v>5060</v>
      </c>
      <c r="D1654" s="46" t="s">
        <v>20308</v>
      </c>
      <c r="E1654" s="47">
        <v>269553</v>
      </c>
      <c r="F1654" s="46" t="s">
        <v>20564</v>
      </c>
    </row>
    <row r="1655" spans="1:6" x14ac:dyDescent="0.25">
      <c r="A1655" s="46" t="s">
        <v>5061</v>
      </c>
      <c r="B1655" s="46" t="s">
        <v>18831</v>
      </c>
      <c r="C1655" s="46" t="s">
        <v>5062</v>
      </c>
      <c r="D1655" s="46" t="s">
        <v>20309</v>
      </c>
      <c r="E1655" s="47">
        <v>905891</v>
      </c>
      <c r="F1655" s="46" t="s">
        <v>20564</v>
      </c>
    </row>
    <row r="1656" spans="1:6" x14ac:dyDescent="0.25">
      <c r="A1656" s="46" t="s">
        <v>5063</v>
      </c>
      <c r="B1656" s="46" t="s">
        <v>18831</v>
      </c>
      <c r="C1656" s="46" t="s">
        <v>5064</v>
      </c>
      <c r="D1656" s="46" t="s">
        <v>20310</v>
      </c>
      <c r="E1656" s="47">
        <v>156475</v>
      </c>
      <c r="F1656" s="46" t="s">
        <v>20564</v>
      </c>
    </row>
    <row r="1657" spans="1:6" x14ac:dyDescent="0.25">
      <c r="A1657" s="46" t="s">
        <v>3362</v>
      </c>
      <c r="B1657" s="46" t="s">
        <v>3363</v>
      </c>
      <c r="C1657" s="46" t="s">
        <v>698</v>
      </c>
      <c r="D1657" s="46" t="s">
        <v>19425</v>
      </c>
      <c r="E1657" s="47">
        <v>22746228</v>
      </c>
      <c r="F1657" s="46" t="s">
        <v>20564</v>
      </c>
    </row>
    <row r="1658" spans="1:6" x14ac:dyDescent="0.25">
      <c r="A1658" s="46" t="s">
        <v>3364</v>
      </c>
      <c r="B1658" s="46" t="s">
        <v>3363</v>
      </c>
      <c r="C1658" s="46" t="s">
        <v>3365</v>
      </c>
      <c r="D1658" s="46" t="s">
        <v>19426</v>
      </c>
      <c r="E1658" s="47">
        <v>4291212</v>
      </c>
      <c r="F1658" s="46" t="s">
        <v>20564</v>
      </c>
    </row>
    <row r="1659" spans="1:6" x14ac:dyDescent="0.25">
      <c r="A1659" s="46" t="s">
        <v>3366</v>
      </c>
      <c r="B1659" s="46" t="s">
        <v>3363</v>
      </c>
      <c r="C1659" s="46" t="s">
        <v>3367</v>
      </c>
      <c r="D1659" s="46" t="s">
        <v>19427</v>
      </c>
      <c r="E1659" s="47">
        <v>3017010</v>
      </c>
      <c r="F1659" s="46" t="s">
        <v>20564</v>
      </c>
    </row>
    <row r="1660" spans="1:6" x14ac:dyDescent="0.25">
      <c r="A1660" s="46" t="s">
        <v>3368</v>
      </c>
      <c r="B1660" s="46" t="s">
        <v>3363</v>
      </c>
      <c r="C1660" s="46" t="s">
        <v>3369</v>
      </c>
      <c r="D1660" s="46" t="s">
        <v>19428</v>
      </c>
      <c r="E1660" s="47">
        <v>5570234</v>
      </c>
      <c r="F1660" s="46" t="s">
        <v>20564</v>
      </c>
    </row>
    <row r="1661" spans="1:6" x14ac:dyDescent="0.25">
      <c r="A1661" s="46" t="s">
        <v>3370</v>
      </c>
      <c r="B1661" s="46" t="s">
        <v>3363</v>
      </c>
      <c r="C1661" s="46" t="s">
        <v>3371</v>
      </c>
      <c r="D1661" s="46" t="s">
        <v>19429</v>
      </c>
      <c r="E1661" s="47">
        <v>1600381</v>
      </c>
      <c r="F1661" s="46" t="s">
        <v>20564</v>
      </c>
    </row>
    <row r="1662" spans="1:6" x14ac:dyDescent="0.25">
      <c r="A1662" s="46" t="s">
        <v>3372</v>
      </c>
      <c r="B1662" s="46" t="s">
        <v>3363</v>
      </c>
      <c r="C1662" s="46" t="s">
        <v>3373</v>
      </c>
      <c r="D1662" s="46" t="s">
        <v>19430</v>
      </c>
      <c r="E1662" s="47">
        <v>1227058</v>
      </c>
      <c r="F1662" s="46" t="s">
        <v>20564</v>
      </c>
    </row>
    <row r="1663" spans="1:6" x14ac:dyDescent="0.25">
      <c r="A1663" s="46" t="s">
        <v>3374</v>
      </c>
      <c r="B1663" s="46" t="s">
        <v>3363</v>
      </c>
      <c r="C1663" s="46" t="s">
        <v>3375</v>
      </c>
      <c r="D1663" s="46" t="s">
        <v>19431</v>
      </c>
      <c r="E1663" s="47">
        <v>8035040</v>
      </c>
      <c r="F1663" s="46" t="s">
        <v>20564</v>
      </c>
    </row>
    <row r="1664" spans="1:6" x14ac:dyDescent="0.25">
      <c r="A1664" s="46" t="s">
        <v>3376</v>
      </c>
      <c r="B1664" s="46" t="s">
        <v>3363</v>
      </c>
      <c r="C1664" s="46" t="s">
        <v>3377</v>
      </c>
      <c r="D1664" s="46" t="s">
        <v>19432</v>
      </c>
      <c r="E1664" s="47">
        <v>2980353</v>
      </c>
      <c r="F1664" s="46" t="s">
        <v>20564</v>
      </c>
    </row>
    <row r="1665" spans="1:6" x14ac:dyDescent="0.25">
      <c r="A1665" s="46" t="s">
        <v>3378</v>
      </c>
      <c r="B1665" s="46" t="s">
        <v>3363</v>
      </c>
      <c r="C1665" s="46" t="s">
        <v>3379</v>
      </c>
      <c r="D1665" s="46" t="s">
        <v>19433</v>
      </c>
      <c r="E1665" s="47">
        <v>564141</v>
      </c>
      <c r="F1665" s="46" t="s">
        <v>20564</v>
      </c>
    </row>
    <row r="1666" spans="1:6" x14ac:dyDescent="0.25">
      <c r="A1666" s="46" t="s">
        <v>3380</v>
      </c>
      <c r="B1666" s="46" t="s">
        <v>3363</v>
      </c>
      <c r="C1666" s="46" t="s">
        <v>3381</v>
      </c>
      <c r="D1666" s="46" t="s">
        <v>19434</v>
      </c>
      <c r="E1666" s="47">
        <v>4208030</v>
      </c>
      <c r="F1666" s="46" t="s">
        <v>20564</v>
      </c>
    </row>
    <row r="1667" spans="1:6" x14ac:dyDescent="0.25">
      <c r="A1667" s="46" t="s">
        <v>3382</v>
      </c>
      <c r="B1667" s="46" t="s">
        <v>3363</v>
      </c>
      <c r="C1667" s="46" t="s">
        <v>3383</v>
      </c>
      <c r="D1667" s="46" t="s">
        <v>19435</v>
      </c>
      <c r="E1667" s="47">
        <v>1565946</v>
      </c>
      <c r="F1667" s="46" t="s">
        <v>20564</v>
      </c>
    </row>
    <row r="1668" spans="1:6" x14ac:dyDescent="0.25">
      <c r="A1668" s="46" t="s">
        <v>3384</v>
      </c>
      <c r="B1668" s="46" t="s">
        <v>3363</v>
      </c>
      <c r="C1668" s="46" t="s">
        <v>3385</v>
      </c>
      <c r="D1668" s="46" t="s">
        <v>19436</v>
      </c>
      <c r="E1668" s="47">
        <v>4935697</v>
      </c>
      <c r="F1668" s="46" t="s">
        <v>20564</v>
      </c>
    </row>
    <row r="1669" spans="1:6" x14ac:dyDescent="0.25">
      <c r="A1669" s="46" t="s">
        <v>3386</v>
      </c>
      <c r="B1669" s="46" t="s">
        <v>3363</v>
      </c>
      <c r="C1669" s="46" t="s">
        <v>3387</v>
      </c>
      <c r="D1669" s="46" t="s">
        <v>19437</v>
      </c>
      <c r="E1669" s="47">
        <v>4522531</v>
      </c>
      <c r="F1669" s="46" t="s">
        <v>20564</v>
      </c>
    </row>
    <row r="1670" spans="1:6" x14ac:dyDescent="0.25">
      <c r="A1670" s="46" t="s">
        <v>3388</v>
      </c>
      <c r="B1670" s="46" t="s">
        <v>3363</v>
      </c>
      <c r="C1670" s="46" t="s">
        <v>3389</v>
      </c>
      <c r="D1670" s="46" t="s">
        <v>19438</v>
      </c>
      <c r="E1670" s="47">
        <v>1055597</v>
      </c>
      <c r="F1670" s="46" t="s">
        <v>20564</v>
      </c>
    </row>
    <row r="1671" spans="1:6" x14ac:dyDescent="0.25">
      <c r="A1671" s="46" t="s">
        <v>3390</v>
      </c>
      <c r="B1671" s="46" t="s">
        <v>3363</v>
      </c>
      <c r="C1671" s="46" t="s">
        <v>2129</v>
      </c>
      <c r="D1671" s="46" t="s">
        <v>19439</v>
      </c>
      <c r="E1671" s="47">
        <v>187694</v>
      </c>
      <c r="F1671" s="46" t="s">
        <v>20564</v>
      </c>
    </row>
    <row r="1672" spans="1:6" x14ac:dyDescent="0.25">
      <c r="A1672" s="46" t="s">
        <v>3391</v>
      </c>
      <c r="B1672" s="46" t="s">
        <v>3363</v>
      </c>
      <c r="C1672" s="46" t="s">
        <v>602</v>
      </c>
      <c r="D1672" s="46" t="s">
        <v>19440</v>
      </c>
      <c r="E1672" s="47">
        <v>241002</v>
      </c>
      <c r="F1672" s="46" t="s">
        <v>20564</v>
      </c>
    </row>
    <row r="1673" spans="1:6" x14ac:dyDescent="0.25">
      <c r="A1673" s="46" t="s">
        <v>3392</v>
      </c>
      <c r="B1673" s="46" t="s">
        <v>3363</v>
      </c>
      <c r="C1673" s="46" t="s">
        <v>3393</v>
      </c>
      <c r="D1673" s="46" t="s">
        <v>19441</v>
      </c>
      <c r="E1673" s="47">
        <v>4381090</v>
      </c>
      <c r="F1673" s="46" t="s">
        <v>20564</v>
      </c>
    </row>
    <row r="1674" spans="1:6" x14ac:dyDescent="0.25">
      <c r="A1674" s="46" t="s">
        <v>3394</v>
      </c>
      <c r="B1674" s="46" t="s">
        <v>3363</v>
      </c>
      <c r="C1674" s="46" t="s">
        <v>3395</v>
      </c>
      <c r="D1674" s="46" t="s">
        <v>19442</v>
      </c>
      <c r="E1674" s="47">
        <v>1083168</v>
      </c>
      <c r="F1674" s="46" t="s">
        <v>20564</v>
      </c>
    </row>
    <row r="1675" spans="1:6" x14ac:dyDescent="0.25">
      <c r="A1675" s="46" t="s">
        <v>3396</v>
      </c>
      <c r="B1675" s="46" t="s">
        <v>3363</v>
      </c>
      <c r="C1675" s="46" t="s">
        <v>1560</v>
      </c>
      <c r="D1675" s="46" t="s">
        <v>19443</v>
      </c>
      <c r="E1675" s="47">
        <v>2219208</v>
      </c>
      <c r="F1675" s="46" t="s">
        <v>20564</v>
      </c>
    </row>
    <row r="1676" spans="1:6" x14ac:dyDescent="0.25">
      <c r="A1676" s="46" t="s">
        <v>3397</v>
      </c>
      <c r="B1676" s="46" t="s">
        <v>3363</v>
      </c>
      <c r="C1676" s="46" t="s">
        <v>3398</v>
      </c>
      <c r="D1676" s="46" t="s">
        <v>19444</v>
      </c>
      <c r="E1676" s="47">
        <v>865432</v>
      </c>
      <c r="F1676" s="46" t="s">
        <v>20564</v>
      </c>
    </row>
    <row r="1677" spans="1:6" x14ac:dyDescent="0.25">
      <c r="A1677" s="46" t="s">
        <v>3399</v>
      </c>
      <c r="B1677" s="46" t="s">
        <v>3363</v>
      </c>
      <c r="C1677" s="46" t="s">
        <v>3400</v>
      </c>
      <c r="D1677" s="46" t="s">
        <v>19445</v>
      </c>
      <c r="E1677" s="47">
        <v>1598871</v>
      </c>
      <c r="F1677" s="46" t="s">
        <v>20564</v>
      </c>
    </row>
    <row r="1678" spans="1:6" x14ac:dyDescent="0.25">
      <c r="A1678" s="46" t="s">
        <v>3401</v>
      </c>
      <c r="B1678" s="46" t="s">
        <v>3363</v>
      </c>
      <c r="C1678" s="46" t="s">
        <v>3402</v>
      </c>
      <c r="D1678" s="46" t="s">
        <v>19446</v>
      </c>
      <c r="E1678" s="47">
        <v>836724</v>
      </c>
      <c r="F1678" s="46" t="s">
        <v>20564</v>
      </c>
    </row>
    <row r="1679" spans="1:6" x14ac:dyDescent="0.25">
      <c r="A1679" s="46" t="s">
        <v>3403</v>
      </c>
      <c r="B1679" s="46" t="s">
        <v>3363</v>
      </c>
      <c r="C1679" s="46" t="s">
        <v>3404</v>
      </c>
      <c r="D1679" s="46" t="s">
        <v>19447</v>
      </c>
      <c r="E1679" s="47">
        <v>1379816</v>
      </c>
      <c r="F1679" s="46" t="s">
        <v>20564</v>
      </c>
    </row>
    <row r="1680" spans="1:6" x14ac:dyDescent="0.25">
      <c r="A1680" s="46" t="s">
        <v>3405</v>
      </c>
      <c r="B1680" s="46" t="s">
        <v>3363</v>
      </c>
      <c r="C1680" s="46" t="s">
        <v>3406</v>
      </c>
      <c r="D1680" s="46" t="s">
        <v>19448</v>
      </c>
      <c r="E1680" s="47">
        <v>391504</v>
      </c>
      <c r="F1680" s="46" t="s">
        <v>20564</v>
      </c>
    </row>
    <row r="1681" spans="1:6" x14ac:dyDescent="0.25">
      <c r="A1681" s="46" t="s">
        <v>3407</v>
      </c>
      <c r="B1681" s="46" t="s">
        <v>3363</v>
      </c>
      <c r="C1681" s="46" t="s">
        <v>3408</v>
      </c>
      <c r="D1681" s="46" t="s">
        <v>19449</v>
      </c>
      <c r="E1681" s="47">
        <v>901302</v>
      </c>
      <c r="F1681" s="46" t="s">
        <v>20564</v>
      </c>
    </row>
    <row r="1682" spans="1:6" x14ac:dyDescent="0.25">
      <c r="A1682" s="46" t="s">
        <v>3409</v>
      </c>
      <c r="B1682" s="46" t="s">
        <v>3363</v>
      </c>
      <c r="C1682" s="46" t="s">
        <v>3410</v>
      </c>
      <c r="D1682" s="46" t="s">
        <v>19450</v>
      </c>
      <c r="E1682" s="47">
        <v>1815663</v>
      </c>
      <c r="F1682" s="46" t="s">
        <v>20564</v>
      </c>
    </row>
    <row r="1683" spans="1:6" x14ac:dyDescent="0.25">
      <c r="A1683" s="46" t="s">
        <v>3411</v>
      </c>
      <c r="B1683" s="46" t="s">
        <v>3363</v>
      </c>
      <c r="C1683" s="46" t="s">
        <v>1642</v>
      </c>
      <c r="D1683" s="46" t="s">
        <v>19451</v>
      </c>
      <c r="E1683" s="47">
        <v>133855</v>
      </c>
      <c r="F1683" s="46" t="s">
        <v>20564</v>
      </c>
    </row>
    <row r="1684" spans="1:6" x14ac:dyDescent="0.25">
      <c r="A1684" s="46" t="s">
        <v>3412</v>
      </c>
      <c r="B1684" s="46" t="s">
        <v>3363</v>
      </c>
      <c r="C1684" s="46" t="s">
        <v>3413</v>
      </c>
      <c r="D1684" s="46" t="s">
        <v>19452</v>
      </c>
      <c r="E1684" s="47">
        <v>1157376</v>
      </c>
      <c r="F1684" s="46" t="s">
        <v>20564</v>
      </c>
    </row>
    <row r="1685" spans="1:6" x14ac:dyDescent="0.25">
      <c r="A1685" s="46" t="s">
        <v>3414</v>
      </c>
      <c r="B1685" s="46" t="s">
        <v>3363</v>
      </c>
      <c r="C1685" s="46" t="s">
        <v>17604</v>
      </c>
      <c r="D1685" s="46" t="s">
        <v>19453</v>
      </c>
      <c r="E1685" s="47">
        <v>132589</v>
      </c>
      <c r="F1685" s="46" t="s">
        <v>20564</v>
      </c>
    </row>
    <row r="1686" spans="1:6" x14ac:dyDescent="0.25">
      <c r="A1686" s="46" t="s">
        <v>3416</v>
      </c>
      <c r="B1686" s="46" t="s">
        <v>3363</v>
      </c>
      <c r="C1686" s="46" t="s">
        <v>3417</v>
      </c>
      <c r="D1686" s="46" t="s">
        <v>19454</v>
      </c>
      <c r="E1686" s="47">
        <v>448977</v>
      </c>
      <c r="F1686" s="46" t="s">
        <v>20564</v>
      </c>
    </row>
    <row r="1687" spans="1:6" x14ac:dyDescent="0.25">
      <c r="A1687" s="46" t="s">
        <v>3418</v>
      </c>
      <c r="B1687" s="46" t="s">
        <v>3363</v>
      </c>
      <c r="C1687" s="46" t="s">
        <v>3419</v>
      </c>
      <c r="D1687" s="46" t="s">
        <v>19455</v>
      </c>
      <c r="E1687" s="47">
        <v>258565</v>
      </c>
      <c r="F1687" s="46" t="s">
        <v>20564</v>
      </c>
    </row>
    <row r="1688" spans="1:6" x14ac:dyDescent="0.25">
      <c r="A1688" s="46" t="s">
        <v>3420</v>
      </c>
      <c r="B1688" s="46" t="s">
        <v>3363</v>
      </c>
      <c r="C1688" s="46" t="s">
        <v>17605</v>
      </c>
      <c r="D1688" s="46" t="s">
        <v>19456</v>
      </c>
      <c r="E1688" s="47">
        <v>197967</v>
      </c>
      <c r="F1688" s="46" t="s">
        <v>20564</v>
      </c>
    </row>
    <row r="1689" spans="1:6" x14ac:dyDescent="0.25">
      <c r="A1689" s="46" t="s">
        <v>3421</v>
      </c>
      <c r="B1689" s="46" t="s">
        <v>3363</v>
      </c>
      <c r="C1689" s="46" t="s">
        <v>19457</v>
      </c>
      <c r="D1689" s="46" t="s">
        <v>19458</v>
      </c>
      <c r="E1689" s="47">
        <v>166438</v>
      </c>
      <c r="F1689" s="46" t="s">
        <v>20564</v>
      </c>
    </row>
    <row r="1690" spans="1:6" x14ac:dyDescent="0.25">
      <c r="A1690" s="46" t="s">
        <v>3422</v>
      </c>
      <c r="B1690" s="46" t="s">
        <v>3363</v>
      </c>
      <c r="C1690" s="46" t="s">
        <v>3423</v>
      </c>
      <c r="D1690" s="46" t="s">
        <v>19459</v>
      </c>
      <c r="E1690" s="47">
        <v>1031812</v>
      </c>
      <c r="F1690" s="46" t="s">
        <v>20564</v>
      </c>
    </row>
    <row r="1691" spans="1:6" x14ac:dyDescent="0.25">
      <c r="A1691" s="46" t="s">
        <v>3424</v>
      </c>
      <c r="B1691" s="46" t="s">
        <v>3363</v>
      </c>
      <c r="C1691" s="46" t="s">
        <v>3425</v>
      </c>
      <c r="D1691" s="46" t="s">
        <v>19460</v>
      </c>
      <c r="E1691" s="47">
        <v>1302622</v>
      </c>
      <c r="F1691" s="46" t="s">
        <v>20564</v>
      </c>
    </row>
    <row r="1692" spans="1:6" x14ac:dyDescent="0.25">
      <c r="A1692" s="46" t="s">
        <v>3426</v>
      </c>
      <c r="B1692" s="46" t="s">
        <v>3363</v>
      </c>
      <c r="C1692" s="46" t="s">
        <v>3427</v>
      </c>
      <c r="D1692" s="46" t="s">
        <v>19461</v>
      </c>
      <c r="E1692" s="47">
        <v>240888</v>
      </c>
      <c r="F1692" s="46" t="s">
        <v>20564</v>
      </c>
    </row>
    <row r="1693" spans="1:6" x14ac:dyDescent="0.25">
      <c r="A1693" s="46" t="s">
        <v>3428</v>
      </c>
      <c r="B1693" s="46" t="s">
        <v>3363</v>
      </c>
      <c r="C1693" s="46" t="s">
        <v>3429</v>
      </c>
      <c r="D1693" s="46" t="s">
        <v>19462</v>
      </c>
      <c r="E1693" s="47">
        <v>157303</v>
      </c>
      <c r="F1693" s="46" t="s">
        <v>20564</v>
      </c>
    </row>
    <row r="1694" spans="1:6" x14ac:dyDescent="0.25">
      <c r="A1694" s="46" t="s">
        <v>3430</v>
      </c>
      <c r="B1694" s="46" t="s">
        <v>3363</v>
      </c>
      <c r="C1694" s="46" t="s">
        <v>3431</v>
      </c>
      <c r="D1694" s="46" t="s">
        <v>19463</v>
      </c>
      <c r="E1694" s="47">
        <v>95788</v>
      </c>
      <c r="F1694" s="46" t="s">
        <v>20564</v>
      </c>
    </row>
    <row r="1695" spans="1:6" x14ac:dyDescent="0.25">
      <c r="A1695" s="46" t="s">
        <v>3432</v>
      </c>
      <c r="B1695" s="46" t="s">
        <v>3363</v>
      </c>
      <c r="C1695" s="46" t="s">
        <v>2139</v>
      </c>
      <c r="D1695" s="46" t="s">
        <v>19464</v>
      </c>
      <c r="E1695" s="47">
        <v>763918</v>
      </c>
      <c r="F1695" s="46" t="s">
        <v>20564</v>
      </c>
    </row>
    <row r="1696" spans="1:6" x14ac:dyDescent="0.25">
      <c r="A1696" s="46" t="s">
        <v>3433</v>
      </c>
      <c r="B1696" s="46" t="s">
        <v>3363</v>
      </c>
      <c r="C1696" s="46" t="s">
        <v>3434</v>
      </c>
      <c r="D1696" s="46" t="s">
        <v>19465</v>
      </c>
      <c r="E1696" s="47">
        <v>1186630</v>
      </c>
      <c r="F1696" s="46" t="s">
        <v>20564</v>
      </c>
    </row>
    <row r="1697" spans="1:6" x14ac:dyDescent="0.25">
      <c r="A1697" s="46" t="s">
        <v>3435</v>
      </c>
      <c r="B1697" s="46" t="s">
        <v>3363</v>
      </c>
      <c r="C1697" s="46" t="s">
        <v>3436</v>
      </c>
      <c r="D1697" s="46" t="s">
        <v>19466</v>
      </c>
      <c r="E1697" s="47">
        <v>218764</v>
      </c>
      <c r="F1697" s="46" t="s">
        <v>20564</v>
      </c>
    </row>
    <row r="1698" spans="1:6" x14ac:dyDescent="0.25">
      <c r="A1698" s="46" t="s">
        <v>3437</v>
      </c>
      <c r="B1698" s="46" t="s">
        <v>3363</v>
      </c>
      <c r="C1698" s="46" t="s">
        <v>3438</v>
      </c>
      <c r="D1698" s="46" t="s">
        <v>19467</v>
      </c>
      <c r="E1698" s="47">
        <v>583534</v>
      </c>
      <c r="F1698" s="46" t="s">
        <v>20564</v>
      </c>
    </row>
    <row r="1699" spans="1:6" x14ac:dyDescent="0.25">
      <c r="A1699" s="46" t="s">
        <v>3439</v>
      </c>
      <c r="B1699" s="46" t="s">
        <v>3363</v>
      </c>
      <c r="C1699" s="46" t="s">
        <v>3440</v>
      </c>
      <c r="D1699" s="46" t="s">
        <v>19468</v>
      </c>
      <c r="E1699" s="47">
        <v>196858</v>
      </c>
      <c r="F1699" s="46" t="s">
        <v>20564</v>
      </c>
    </row>
    <row r="1700" spans="1:6" x14ac:dyDescent="0.25">
      <c r="A1700" s="46" t="s">
        <v>3441</v>
      </c>
      <c r="B1700" s="46" t="s">
        <v>3363</v>
      </c>
      <c r="C1700" s="46" t="s">
        <v>3442</v>
      </c>
      <c r="D1700" s="46" t="s">
        <v>19469</v>
      </c>
      <c r="E1700" s="47">
        <v>451431</v>
      </c>
      <c r="F1700" s="46" t="s">
        <v>20564</v>
      </c>
    </row>
    <row r="1701" spans="1:6" x14ac:dyDescent="0.25">
      <c r="A1701" s="46" t="s">
        <v>3443</v>
      </c>
      <c r="B1701" s="46" t="s">
        <v>3363</v>
      </c>
      <c r="C1701" s="46" t="s">
        <v>696</v>
      </c>
      <c r="D1701" s="46" t="s">
        <v>19470</v>
      </c>
      <c r="E1701" s="47">
        <v>123175</v>
      </c>
      <c r="F1701" s="46" t="s">
        <v>20564</v>
      </c>
    </row>
    <row r="1702" spans="1:6" x14ac:dyDescent="0.25">
      <c r="A1702" s="46" t="s">
        <v>3444</v>
      </c>
      <c r="B1702" s="46" t="s">
        <v>3363</v>
      </c>
      <c r="C1702" s="46" t="s">
        <v>3445</v>
      </c>
      <c r="D1702" s="46" t="s">
        <v>19471</v>
      </c>
      <c r="E1702" s="47">
        <v>196555</v>
      </c>
      <c r="F1702" s="46" t="s">
        <v>20564</v>
      </c>
    </row>
    <row r="1703" spans="1:6" x14ac:dyDescent="0.25">
      <c r="A1703" s="46" t="s">
        <v>3446</v>
      </c>
      <c r="B1703" s="46" t="s">
        <v>3363</v>
      </c>
      <c r="C1703" s="46" t="s">
        <v>3447</v>
      </c>
      <c r="D1703" s="46" t="s">
        <v>19472</v>
      </c>
      <c r="E1703" s="47">
        <v>129838</v>
      </c>
      <c r="F1703" s="46" t="s">
        <v>20564</v>
      </c>
    </row>
    <row r="1704" spans="1:6" x14ac:dyDescent="0.25">
      <c r="A1704" s="46" t="s">
        <v>3448</v>
      </c>
      <c r="B1704" s="46" t="s">
        <v>3363</v>
      </c>
      <c r="C1704" s="46" t="s">
        <v>3449</v>
      </c>
      <c r="D1704" s="46" t="s">
        <v>19473</v>
      </c>
      <c r="E1704" s="47">
        <v>452737</v>
      </c>
      <c r="F1704" s="46" t="s">
        <v>20564</v>
      </c>
    </row>
    <row r="1705" spans="1:6" x14ac:dyDescent="0.25">
      <c r="A1705" s="46" t="s">
        <v>3450</v>
      </c>
      <c r="B1705" s="46" t="s">
        <v>3363</v>
      </c>
      <c r="C1705" s="46" t="s">
        <v>1621</v>
      </c>
      <c r="D1705" s="46" t="s">
        <v>19474</v>
      </c>
      <c r="E1705" s="47">
        <v>148414</v>
      </c>
      <c r="F1705" s="46" t="s">
        <v>20564</v>
      </c>
    </row>
    <row r="1706" spans="1:6" x14ac:dyDescent="0.25">
      <c r="A1706" s="46" t="s">
        <v>3451</v>
      </c>
      <c r="B1706" s="46" t="s">
        <v>3363</v>
      </c>
      <c r="C1706" s="46" t="s">
        <v>3452</v>
      </c>
      <c r="D1706" s="46" t="s">
        <v>19475</v>
      </c>
      <c r="E1706" s="47">
        <v>195765</v>
      </c>
      <c r="F1706" s="46" t="s">
        <v>20564</v>
      </c>
    </row>
    <row r="1707" spans="1:6" x14ac:dyDescent="0.25">
      <c r="A1707" s="46" t="s">
        <v>3453</v>
      </c>
      <c r="B1707" s="46" t="s">
        <v>3363</v>
      </c>
      <c r="C1707" s="46" t="s">
        <v>3454</v>
      </c>
      <c r="D1707" s="46" t="s">
        <v>19476</v>
      </c>
      <c r="E1707" s="47">
        <v>465436</v>
      </c>
      <c r="F1707" s="46" t="s">
        <v>20564</v>
      </c>
    </row>
    <row r="1708" spans="1:6" x14ac:dyDescent="0.25">
      <c r="A1708" s="46" t="s">
        <v>3455</v>
      </c>
      <c r="B1708" s="46" t="s">
        <v>3363</v>
      </c>
      <c r="C1708" s="46" t="s">
        <v>3456</v>
      </c>
      <c r="D1708" s="46" t="s">
        <v>19477</v>
      </c>
      <c r="E1708" s="47">
        <v>683956</v>
      </c>
      <c r="F1708" s="46" t="s">
        <v>20564</v>
      </c>
    </row>
    <row r="1709" spans="1:6" x14ac:dyDescent="0.25">
      <c r="A1709" s="46" t="s">
        <v>3457</v>
      </c>
      <c r="B1709" s="46" t="s">
        <v>3363</v>
      </c>
      <c r="C1709" s="46" t="s">
        <v>3458</v>
      </c>
      <c r="D1709" s="46" t="s">
        <v>19478</v>
      </c>
      <c r="E1709" s="47">
        <v>752104</v>
      </c>
      <c r="F1709" s="46" t="s">
        <v>20564</v>
      </c>
    </row>
    <row r="1710" spans="1:6" x14ac:dyDescent="0.25">
      <c r="A1710" s="46" t="s">
        <v>3459</v>
      </c>
      <c r="B1710" s="46" t="s">
        <v>3460</v>
      </c>
      <c r="C1710" s="46" t="s">
        <v>3461</v>
      </c>
      <c r="D1710" s="46" t="s">
        <v>19479</v>
      </c>
      <c r="E1710" s="47">
        <v>2222017</v>
      </c>
      <c r="F1710" s="46" t="s">
        <v>20564</v>
      </c>
    </row>
    <row r="1711" spans="1:6" x14ac:dyDescent="0.25">
      <c r="A1711" s="46" t="s">
        <v>3462</v>
      </c>
      <c r="B1711" s="46" t="s">
        <v>3460</v>
      </c>
      <c r="C1711" s="46" t="s">
        <v>3463</v>
      </c>
      <c r="D1711" s="46" t="s">
        <v>19480</v>
      </c>
      <c r="E1711" s="47">
        <v>474541</v>
      </c>
      <c r="F1711" s="46" t="s">
        <v>20564</v>
      </c>
    </row>
    <row r="1712" spans="1:6" x14ac:dyDescent="0.25">
      <c r="A1712" s="46" t="s">
        <v>3464</v>
      </c>
      <c r="B1712" s="46" t="s">
        <v>3460</v>
      </c>
      <c r="C1712" s="46" t="s">
        <v>3465</v>
      </c>
      <c r="D1712" s="46" t="s">
        <v>19481</v>
      </c>
      <c r="E1712" s="47">
        <v>781598</v>
      </c>
      <c r="F1712" s="46" t="s">
        <v>20564</v>
      </c>
    </row>
    <row r="1713" spans="1:6" x14ac:dyDescent="0.25">
      <c r="A1713" s="46" t="s">
        <v>3466</v>
      </c>
      <c r="B1713" s="46" t="s">
        <v>3460</v>
      </c>
      <c r="C1713" s="46" t="s">
        <v>3467</v>
      </c>
      <c r="D1713" s="46" t="s">
        <v>19482</v>
      </c>
      <c r="E1713" s="47">
        <v>860708</v>
      </c>
      <c r="F1713" s="46" t="s">
        <v>20564</v>
      </c>
    </row>
    <row r="1714" spans="1:6" x14ac:dyDescent="0.25">
      <c r="A1714" s="46" t="s">
        <v>3468</v>
      </c>
      <c r="B1714" s="46" t="s">
        <v>3460</v>
      </c>
      <c r="C1714" s="46" t="s">
        <v>3469</v>
      </c>
      <c r="D1714" s="46" t="s">
        <v>19483</v>
      </c>
      <c r="E1714" s="47">
        <v>651563</v>
      </c>
      <c r="F1714" s="46" t="s">
        <v>20564</v>
      </c>
    </row>
    <row r="1715" spans="1:6" x14ac:dyDescent="0.25">
      <c r="A1715" s="46" t="s">
        <v>3470</v>
      </c>
      <c r="B1715" s="46" t="s">
        <v>3460</v>
      </c>
      <c r="C1715" s="46" t="s">
        <v>3471</v>
      </c>
      <c r="D1715" s="46" t="s">
        <v>19484</v>
      </c>
      <c r="E1715" s="47">
        <v>298194</v>
      </c>
      <c r="F1715" s="46" t="s">
        <v>20564</v>
      </c>
    </row>
    <row r="1716" spans="1:6" x14ac:dyDescent="0.25">
      <c r="A1716" s="46" t="s">
        <v>3472</v>
      </c>
      <c r="B1716" s="46" t="s">
        <v>3460</v>
      </c>
      <c r="C1716" s="46" t="s">
        <v>3473</v>
      </c>
      <c r="D1716" s="46" t="s">
        <v>19485</v>
      </c>
      <c r="E1716" s="47">
        <v>193312</v>
      </c>
      <c r="F1716" s="46" t="s">
        <v>20564</v>
      </c>
    </row>
    <row r="1717" spans="1:6" x14ac:dyDescent="0.25">
      <c r="A1717" s="46" t="s">
        <v>3474</v>
      </c>
      <c r="B1717" s="46" t="s">
        <v>3460</v>
      </c>
      <c r="C1717" s="46" t="s">
        <v>3475</v>
      </c>
      <c r="D1717" s="46" t="s">
        <v>19486</v>
      </c>
      <c r="E1717" s="47">
        <v>367895</v>
      </c>
      <c r="F1717" s="46" t="s">
        <v>20564</v>
      </c>
    </row>
    <row r="1718" spans="1:6" x14ac:dyDescent="0.25">
      <c r="A1718" s="46" t="s">
        <v>3476</v>
      </c>
      <c r="B1718" s="46" t="s">
        <v>3460</v>
      </c>
      <c r="C1718" s="46" t="s">
        <v>3477</v>
      </c>
      <c r="D1718" s="46" t="s">
        <v>19487</v>
      </c>
      <c r="E1718" s="47">
        <v>149799</v>
      </c>
      <c r="F1718" s="46" t="s">
        <v>20564</v>
      </c>
    </row>
    <row r="1719" spans="1:6" x14ac:dyDescent="0.25">
      <c r="A1719" s="46" t="s">
        <v>3478</v>
      </c>
      <c r="B1719" s="46" t="s">
        <v>3460</v>
      </c>
      <c r="C1719" s="46" t="s">
        <v>3479</v>
      </c>
      <c r="D1719" s="46" t="s">
        <v>19488</v>
      </c>
      <c r="E1719" s="47">
        <v>64991</v>
      </c>
      <c r="F1719" s="46" t="s">
        <v>20564</v>
      </c>
    </row>
    <row r="1720" spans="1:6" x14ac:dyDescent="0.25">
      <c r="A1720" s="46" t="s">
        <v>3480</v>
      </c>
      <c r="B1720" s="46" t="s">
        <v>3460</v>
      </c>
      <c r="C1720" s="46" t="s">
        <v>3481</v>
      </c>
      <c r="D1720" s="46" t="s">
        <v>19489</v>
      </c>
      <c r="E1720" s="47">
        <v>201155</v>
      </c>
      <c r="F1720" s="46" t="s">
        <v>20564</v>
      </c>
    </row>
    <row r="1721" spans="1:6" x14ac:dyDescent="0.25">
      <c r="A1721" s="46" t="s">
        <v>3482</v>
      </c>
      <c r="B1721" s="46" t="s">
        <v>3460</v>
      </c>
      <c r="C1721" s="46" t="s">
        <v>3483</v>
      </c>
      <c r="D1721" s="46" t="s">
        <v>19490</v>
      </c>
      <c r="E1721" s="47">
        <v>138893</v>
      </c>
      <c r="F1721" s="46" t="s">
        <v>20564</v>
      </c>
    </row>
    <row r="1722" spans="1:6" x14ac:dyDescent="0.25">
      <c r="A1722" s="46" t="s">
        <v>3484</v>
      </c>
      <c r="B1722" s="46" t="s">
        <v>3460</v>
      </c>
      <c r="C1722" s="46" t="s">
        <v>3485</v>
      </c>
      <c r="D1722" s="46" t="s">
        <v>19491</v>
      </c>
      <c r="E1722" s="47">
        <v>653454</v>
      </c>
      <c r="F1722" s="46" t="s">
        <v>20564</v>
      </c>
    </row>
    <row r="1723" spans="1:6" x14ac:dyDescent="0.25">
      <c r="A1723" s="46" t="s">
        <v>3486</v>
      </c>
      <c r="B1723" s="46" t="s">
        <v>3460</v>
      </c>
      <c r="C1723" s="46" t="s">
        <v>3487</v>
      </c>
      <c r="D1723" s="46" t="s">
        <v>19492</v>
      </c>
      <c r="E1723" s="47">
        <v>125943</v>
      </c>
      <c r="F1723" s="46" t="s">
        <v>20564</v>
      </c>
    </row>
    <row r="1724" spans="1:6" x14ac:dyDescent="0.25">
      <c r="A1724" s="46" t="s">
        <v>3488</v>
      </c>
      <c r="B1724" s="46" t="s">
        <v>3460</v>
      </c>
      <c r="C1724" s="46" t="s">
        <v>231</v>
      </c>
      <c r="D1724" s="46" t="s">
        <v>19493</v>
      </c>
      <c r="E1724" s="47">
        <v>165278</v>
      </c>
      <c r="F1724" s="46" t="s">
        <v>20564</v>
      </c>
    </row>
    <row r="1725" spans="1:6" x14ac:dyDescent="0.25">
      <c r="A1725" s="46" t="s">
        <v>3489</v>
      </c>
      <c r="B1725" s="46" t="s">
        <v>3460</v>
      </c>
      <c r="C1725" s="46" t="s">
        <v>3490</v>
      </c>
      <c r="D1725" s="46" t="s">
        <v>19494</v>
      </c>
      <c r="E1725" s="47">
        <v>1878209</v>
      </c>
      <c r="F1725" s="46" t="s">
        <v>20564</v>
      </c>
    </row>
    <row r="1726" spans="1:6" x14ac:dyDescent="0.25">
      <c r="A1726" s="46" t="s">
        <v>3491</v>
      </c>
      <c r="B1726" s="46" t="s">
        <v>3460</v>
      </c>
      <c r="C1726" s="46" t="s">
        <v>3492</v>
      </c>
      <c r="D1726" s="46" t="s">
        <v>19495</v>
      </c>
      <c r="E1726" s="47">
        <v>517419</v>
      </c>
      <c r="F1726" s="46" t="s">
        <v>20564</v>
      </c>
    </row>
    <row r="1727" spans="1:6" x14ac:dyDescent="0.25">
      <c r="A1727" s="46" t="s">
        <v>3493</v>
      </c>
      <c r="B1727" s="46" t="s">
        <v>3460</v>
      </c>
      <c r="C1727" s="46" t="s">
        <v>3494</v>
      </c>
      <c r="D1727" s="46" t="s">
        <v>19496</v>
      </c>
      <c r="E1727" s="47">
        <v>95649</v>
      </c>
      <c r="F1727" s="46" t="s">
        <v>20564</v>
      </c>
    </row>
    <row r="1728" spans="1:6" x14ac:dyDescent="0.25">
      <c r="A1728" s="46" t="s">
        <v>3495</v>
      </c>
      <c r="B1728" s="46" t="s">
        <v>3460</v>
      </c>
      <c r="C1728" s="46" t="s">
        <v>3496</v>
      </c>
      <c r="D1728" s="46" t="s">
        <v>19497</v>
      </c>
      <c r="E1728" s="47">
        <v>102673</v>
      </c>
      <c r="F1728" s="46" t="s">
        <v>20564</v>
      </c>
    </row>
    <row r="1729" spans="1:6" x14ac:dyDescent="0.25">
      <c r="A1729" s="46" t="s">
        <v>3497</v>
      </c>
      <c r="B1729" s="46" t="s">
        <v>3460</v>
      </c>
      <c r="C1729" s="46" t="s">
        <v>3498</v>
      </c>
      <c r="D1729" s="46" t="s">
        <v>19498</v>
      </c>
      <c r="E1729" s="47">
        <v>2007290</v>
      </c>
      <c r="F1729" s="46" t="s">
        <v>20564</v>
      </c>
    </row>
    <row r="1730" spans="1:6" x14ac:dyDescent="0.25">
      <c r="A1730" s="46" t="s">
        <v>4386</v>
      </c>
      <c r="B1730" s="46" t="s">
        <v>3460</v>
      </c>
      <c r="C1730" s="46" t="s">
        <v>4388</v>
      </c>
      <c r="D1730" s="46" t="s">
        <v>19966</v>
      </c>
      <c r="E1730" s="47">
        <v>1413212</v>
      </c>
      <c r="F1730" s="46" t="s">
        <v>20564</v>
      </c>
    </row>
    <row r="1731" spans="1:6" x14ac:dyDescent="0.25">
      <c r="A1731" s="46" t="s">
        <v>4413</v>
      </c>
      <c r="B1731" s="46" t="s">
        <v>3460</v>
      </c>
      <c r="C1731" s="46" t="s">
        <v>4414</v>
      </c>
      <c r="D1731" s="46" t="s">
        <v>19978</v>
      </c>
      <c r="E1731" s="47">
        <v>1122881</v>
      </c>
      <c r="F1731" s="46" t="s">
        <v>20564</v>
      </c>
    </row>
    <row r="1732" spans="1:6" x14ac:dyDescent="0.25">
      <c r="A1732" s="46" t="s">
        <v>4613</v>
      </c>
      <c r="B1732" s="46" t="s">
        <v>3460</v>
      </c>
      <c r="C1732" s="46" t="s">
        <v>4614</v>
      </c>
      <c r="D1732" s="46" t="s">
        <v>20080</v>
      </c>
      <c r="E1732" s="47">
        <v>142542</v>
      </c>
      <c r="F1732" s="46" t="s">
        <v>20564</v>
      </c>
    </row>
    <row r="1733" spans="1:6" x14ac:dyDescent="0.25">
      <c r="A1733" s="46" t="s">
        <v>4623</v>
      </c>
      <c r="B1733" s="46" t="s">
        <v>3460</v>
      </c>
      <c r="C1733" s="46" t="s">
        <v>4624</v>
      </c>
      <c r="D1733" s="46" t="s">
        <v>20085</v>
      </c>
      <c r="E1733" s="47">
        <v>169432</v>
      </c>
      <c r="F1733" s="46" t="s">
        <v>20564</v>
      </c>
    </row>
    <row r="1734" spans="1:6" x14ac:dyDescent="0.25">
      <c r="A1734" s="46" t="s">
        <v>4638</v>
      </c>
      <c r="B1734" s="46" t="s">
        <v>3460</v>
      </c>
      <c r="C1734" s="46" t="s">
        <v>4639</v>
      </c>
      <c r="D1734" s="46" t="s">
        <v>20093</v>
      </c>
      <c r="E1734" s="47">
        <v>282217</v>
      </c>
      <c r="F1734" s="46" t="s">
        <v>20564</v>
      </c>
    </row>
    <row r="1735" spans="1:6" x14ac:dyDescent="0.25">
      <c r="A1735" s="46" t="s">
        <v>4654</v>
      </c>
      <c r="B1735" s="46" t="s">
        <v>3460</v>
      </c>
      <c r="C1735" s="46" t="s">
        <v>4655</v>
      </c>
      <c r="D1735" s="46" t="s">
        <v>20101</v>
      </c>
      <c r="E1735" s="47">
        <v>178290</v>
      </c>
      <c r="F1735" s="46" t="s">
        <v>20564</v>
      </c>
    </row>
    <row r="1736" spans="1:6" x14ac:dyDescent="0.25">
      <c r="A1736" s="46" t="s">
        <v>4760</v>
      </c>
      <c r="B1736" s="46" t="s">
        <v>3460</v>
      </c>
      <c r="C1736" s="46" t="s">
        <v>4761</v>
      </c>
      <c r="D1736" s="46" t="s">
        <v>20156</v>
      </c>
      <c r="E1736" s="47">
        <v>171205</v>
      </c>
      <c r="F1736" s="46" t="s">
        <v>20564</v>
      </c>
    </row>
    <row r="1737" spans="1:6" x14ac:dyDescent="0.25">
      <c r="A1737" s="46" t="s">
        <v>4791</v>
      </c>
      <c r="B1737" s="46" t="s">
        <v>3460</v>
      </c>
      <c r="C1737" s="46" t="s">
        <v>4792</v>
      </c>
      <c r="D1737" s="46" t="s">
        <v>20172</v>
      </c>
      <c r="E1737" s="47">
        <v>170804</v>
      </c>
      <c r="F1737" s="46" t="s">
        <v>20564</v>
      </c>
    </row>
    <row r="1738" spans="1:6" x14ac:dyDescent="0.25">
      <c r="A1738" s="46" t="s">
        <v>4951</v>
      </c>
      <c r="B1738" s="46" t="s">
        <v>3460</v>
      </c>
      <c r="C1738" s="46" t="s">
        <v>1530</v>
      </c>
      <c r="D1738" s="46" t="s">
        <v>20253</v>
      </c>
      <c r="E1738" s="47">
        <v>56614</v>
      </c>
      <c r="F1738" s="46" t="s">
        <v>20564</v>
      </c>
    </row>
    <row r="1739" spans="1:6" x14ac:dyDescent="0.25">
      <c r="A1739" s="46" t="s">
        <v>4974</v>
      </c>
      <c r="B1739" s="46" t="s">
        <v>3460</v>
      </c>
      <c r="C1739" s="46" t="s">
        <v>4975</v>
      </c>
      <c r="D1739" s="46" t="s">
        <v>20265</v>
      </c>
      <c r="E1739" s="47">
        <v>210337</v>
      </c>
      <c r="F1739" s="46" t="s">
        <v>20564</v>
      </c>
    </row>
    <row r="1740" spans="1:6" x14ac:dyDescent="0.25">
      <c r="A1740" s="46" t="s">
        <v>4980</v>
      </c>
      <c r="B1740" s="46" t="s">
        <v>3460</v>
      </c>
      <c r="C1740" s="46" t="s">
        <v>4981</v>
      </c>
      <c r="D1740" s="46" t="s">
        <v>20268</v>
      </c>
      <c r="E1740" s="47">
        <v>112341</v>
      </c>
      <c r="F1740" s="46" t="s">
        <v>20564</v>
      </c>
    </row>
    <row r="1741" spans="1:6" x14ac:dyDescent="0.25">
      <c r="A1741" s="46" t="s">
        <v>3506</v>
      </c>
      <c r="B1741" s="46" t="s">
        <v>3507</v>
      </c>
      <c r="C1741" s="46" t="s">
        <v>3508</v>
      </c>
      <c r="D1741" s="46" t="s">
        <v>19503</v>
      </c>
      <c r="E1741" s="47">
        <v>1858967</v>
      </c>
      <c r="F1741" s="46" t="s">
        <v>20564</v>
      </c>
    </row>
    <row r="1742" spans="1:6" x14ac:dyDescent="0.25">
      <c r="A1742" s="46" t="s">
        <v>3509</v>
      </c>
      <c r="B1742" s="46" t="s">
        <v>3507</v>
      </c>
      <c r="C1742" s="46" t="s">
        <v>3510</v>
      </c>
      <c r="D1742" s="46" t="s">
        <v>19504</v>
      </c>
      <c r="E1742" s="47">
        <v>731292825.99960005</v>
      </c>
      <c r="F1742" s="46" t="s">
        <v>20564</v>
      </c>
    </row>
    <row r="1743" spans="1:6" x14ac:dyDescent="0.25">
      <c r="A1743" s="46" t="s">
        <v>3513</v>
      </c>
      <c r="B1743" s="46" t="s">
        <v>3507</v>
      </c>
      <c r="C1743" s="46" t="s">
        <v>3514</v>
      </c>
      <c r="D1743" s="46" t="s">
        <v>19506</v>
      </c>
      <c r="E1743" s="47">
        <v>315450</v>
      </c>
      <c r="F1743" s="46" t="s">
        <v>20564</v>
      </c>
    </row>
    <row r="1744" spans="1:6" x14ac:dyDescent="0.25">
      <c r="A1744" s="46" t="s">
        <v>3521</v>
      </c>
      <c r="B1744" s="46" t="s">
        <v>3507</v>
      </c>
      <c r="C1744" s="46" t="s">
        <v>3522</v>
      </c>
      <c r="D1744" s="46" t="s">
        <v>19511</v>
      </c>
      <c r="E1744" s="47">
        <v>404501</v>
      </c>
      <c r="F1744" s="46" t="s">
        <v>20564</v>
      </c>
    </row>
    <row r="1745" spans="1:6" x14ac:dyDescent="0.25">
      <c r="A1745" s="46" t="s">
        <v>3523</v>
      </c>
      <c r="B1745" s="46" t="s">
        <v>3507</v>
      </c>
      <c r="C1745" s="46" t="s">
        <v>3524</v>
      </c>
      <c r="D1745" s="46" t="s">
        <v>19512</v>
      </c>
      <c r="E1745" s="47">
        <v>1214177</v>
      </c>
      <c r="F1745" s="46" t="s">
        <v>20564</v>
      </c>
    </row>
    <row r="1746" spans="1:6" x14ac:dyDescent="0.25">
      <c r="A1746" s="46" t="s">
        <v>3537</v>
      </c>
      <c r="B1746" s="46" t="s">
        <v>3507</v>
      </c>
      <c r="C1746" s="46" t="s">
        <v>3538</v>
      </c>
      <c r="D1746" s="46" t="s">
        <v>19519</v>
      </c>
      <c r="E1746" s="47">
        <v>991088</v>
      </c>
      <c r="F1746" s="46" t="s">
        <v>20564</v>
      </c>
    </row>
    <row r="1747" spans="1:6" x14ac:dyDescent="0.25">
      <c r="A1747" s="46" t="s">
        <v>3539</v>
      </c>
      <c r="B1747" s="46" t="s">
        <v>3507</v>
      </c>
      <c r="C1747" s="46" t="s">
        <v>3540</v>
      </c>
      <c r="D1747" s="46" t="s">
        <v>19520</v>
      </c>
      <c r="E1747" s="47">
        <v>207174</v>
      </c>
      <c r="F1747" s="46" t="s">
        <v>20564</v>
      </c>
    </row>
    <row r="1748" spans="1:6" x14ac:dyDescent="0.25">
      <c r="A1748" s="46" t="s">
        <v>3555</v>
      </c>
      <c r="B1748" s="46" t="s">
        <v>3507</v>
      </c>
      <c r="C1748" s="46" t="s">
        <v>3556</v>
      </c>
      <c r="D1748" s="46" t="s">
        <v>19528</v>
      </c>
      <c r="E1748" s="47">
        <v>114269</v>
      </c>
      <c r="F1748" s="46" t="s">
        <v>20564</v>
      </c>
    </row>
    <row r="1749" spans="1:6" x14ac:dyDescent="0.25">
      <c r="A1749" s="46" t="s">
        <v>3561</v>
      </c>
      <c r="B1749" s="46" t="s">
        <v>3507</v>
      </c>
      <c r="C1749" s="46" t="s">
        <v>3562</v>
      </c>
      <c r="D1749" s="46" t="s">
        <v>19531</v>
      </c>
      <c r="E1749" s="47">
        <v>1431806</v>
      </c>
      <c r="F1749" s="46" t="s">
        <v>20564</v>
      </c>
    </row>
    <row r="1750" spans="1:6" x14ac:dyDescent="0.25">
      <c r="A1750" s="46" t="s">
        <v>3565</v>
      </c>
      <c r="B1750" s="46" t="s">
        <v>3507</v>
      </c>
      <c r="C1750" s="46" t="s">
        <v>3566</v>
      </c>
      <c r="D1750" s="46" t="s">
        <v>19533</v>
      </c>
      <c r="E1750" s="47">
        <v>2973966</v>
      </c>
      <c r="F1750" s="46" t="s">
        <v>20564</v>
      </c>
    </row>
    <row r="1751" spans="1:6" x14ac:dyDescent="0.25">
      <c r="A1751" s="46" t="s">
        <v>3569</v>
      </c>
      <c r="B1751" s="46" t="s">
        <v>3507</v>
      </c>
      <c r="C1751" s="46" t="s">
        <v>3570</v>
      </c>
      <c r="D1751" s="46" t="s">
        <v>19535</v>
      </c>
      <c r="E1751" s="47">
        <v>1109897</v>
      </c>
      <c r="F1751" s="46" t="s">
        <v>20564</v>
      </c>
    </row>
    <row r="1752" spans="1:6" x14ac:dyDescent="0.25">
      <c r="A1752" s="46" t="s">
        <v>3571</v>
      </c>
      <c r="B1752" s="46" t="s">
        <v>3507</v>
      </c>
      <c r="C1752" s="46" t="s">
        <v>3572</v>
      </c>
      <c r="D1752" s="46" t="s">
        <v>19536</v>
      </c>
      <c r="E1752" s="47">
        <v>330513</v>
      </c>
      <c r="F1752" s="46" t="s">
        <v>20564</v>
      </c>
    </row>
    <row r="1753" spans="1:6" x14ac:dyDescent="0.25">
      <c r="A1753" s="46" t="s">
        <v>3577</v>
      </c>
      <c r="B1753" s="46" t="s">
        <v>3507</v>
      </c>
      <c r="C1753" s="46" t="s">
        <v>3578</v>
      </c>
      <c r="D1753" s="46" t="s">
        <v>19539</v>
      </c>
      <c r="E1753" s="47">
        <v>1839706</v>
      </c>
      <c r="F1753" s="46" t="s">
        <v>20564</v>
      </c>
    </row>
    <row r="1754" spans="1:6" x14ac:dyDescent="0.25">
      <c r="A1754" s="46" t="s">
        <v>3579</v>
      </c>
      <c r="B1754" s="46" t="s">
        <v>3507</v>
      </c>
      <c r="C1754" s="46" t="s">
        <v>3580</v>
      </c>
      <c r="D1754" s="46" t="s">
        <v>19540</v>
      </c>
      <c r="E1754" s="47">
        <v>393091</v>
      </c>
      <c r="F1754" s="46" t="s">
        <v>20564</v>
      </c>
    </row>
    <row r="1755" spans="1:6" x14ac:dyDescent="0.25">
      <c r="A1755" s="46" t="s">
        <v>3585</v>
      </c>
      <c r="B1755" s="46" t="s">
        <v>3507</v>
      </c>
      <c r="C1755" s="46" t="s">
        <v>3586</v>
      </c>
      <c r="D1755" s="46" t="s">
        <v>19543</v>
      </c>
      <c r="E1755" s="47">
        <v>1409440</v>
      </c>
      <c r="F1755" s="46" t="s">
        <v>20564</v>
      </c>
    </row>
    <row r="1756" spans="1:6" x14ac:dyDescent="0.25">
      <c r="A1756" s="46" t="s">
        <v>3589</v>
      </c>
      <c r="B1756" s="46" t="s">
        <v>3507</v>
      </c>
      <c r="C1756" s="46" t="s">
        <v>3590</v>
      </c>
      <c r="D1756" s="46" t="s">
        <v>19545</v>
      </c>
      <c r="E1756" s="47">
        <v>149620</v>
      </c>
      <c r="F1756" s="46" t="s">
        <v>20564</v>
      </c>
    </row>
    <row r="1757" spans="1:6" x14ac:dyDescent="0.25">
      <c r="A1757" s="46" t="s">
        <v>3594</v>
      </c>
      <c r="B1757" s="46" t="s">
        <v>3507</v>
      </c>
      <c r="C1757" s="46" t="s">
        <v>3595</v>
      </c>
      <c r="D1757" s="46" t="s">
        <v>19548</v>
      </c>
      <c r="E1757" s="47">
        <v>698995</v>
      </c>
      <c r="F1757" s="46" t="s">
        <v>20564</v>
      </c>
    </row>
    <row r="1758" spans="1:6" x14ac:dyDescent="0.25">
      <c r="A1758" s="46" t="s">
        <v>3598</v>
      </c>
      <c r="B1758" s="46" t="s">
        <v>3507</v>
      </c>
      <c r="C1758" s="46" t="s">
        <v>3599</v>
      </c>
      <c r="D1758" s="46" t="s">
        <v>19550</v>
      </c>
      <c r="E1758" s="47">
        <v>350961</v>
      </c>
      <c r="F1758" s="46" t="s">
        <v>20564</v>
      </c>
    </row>
    <row r="1759" spans="1:6" x14ac:dyDescent="0.25">
      <c r="A1759" s="46" t="s">
        <v>3606</v>
      </c>
      <c r="B1759" s="46" t="s">
        <v>3507</v>
      </c>
      <c r="C1759" s="46" t="s">
        <v>3607</v>
      </c>
      <c r="D1759" s="46" t="s">
        <v>19554</v>
      </c>
      <c r="E1759" s="47">
        <v>1084311</v>
      </c>
      <c r="F1759" s="46" t="s">
        <v>20564</v>
      </c>
    </row>
    <row r="1760" spans="1:6" x14ac:dyDescent="0.25">
      <c r="A1760" s="46" t="s">
        <v>3608</v>
      </c>
      <c r="B1760" s="46" t="s">
        <v>3507</v>
      </c>
      <c r="C1760" s="46" t="s">
        <v>3609</v>
      </c>
      <c r="D1760" s="46" t="s">
        <v>19555</v>
      </c>
      <c r="E1760" s="47">
        <v>752870</v>
      </c>
      <c r="F1760" s="46" t="s">
        <v>20564</v>
      </c>
    </row>
    <row r="1761" spans="1:6" x14ac:dyDescent="0.25">
      <c r="A1761" s="46" t="s">
        <v>3612</v>
      </c>
      <c r="B1761" s="46" t="s">
        <v>3507</v>
      </c>
      <c r="C1761" s="46" t="s">
        <v>3613</v>
      </c>
      <c r="D1761" s="46" t="s">
        <v>19557</v>
      </c>
      <c r="E1761" s="47">
        <v>421559</v>
      </c>
      <c r="F1761" s="46" t="s">
        <v>20564</v>
      </c>
    </row>
    <row r="1762" spans="1:6" x14ac:dyDescent="0.25">
      <c r="A1762" s="46" t="s">
        <v>3618</v>
      </c>
      <c r="B1762" s="46" t="s">
        <v>3507</v>
      </c>
      <c r="C1762" s="46" t="s">
        <v>3619</v>
      </c>
      <c r="D1762" s="46" t="s">
        <v>19560</v>
      </c>
      <c r="E1762" s="47">
        <v>194982</v>
      </c>
      <c r="F1762" s="46" t="s">
        <v>20564</v>
      </c>
    </row>
    <row r="1763" spans="1:6" x14ac:dyDescent="0.25">
      <c r="A1763" s="46" t="s">
        <v>3620</v>
      </c>
      <c r="B1763" s="46" t="s">
        <v>3507</v>
      </c>
      <c r="C1763" s="46" t="s">
        <v>3621</v>
      </c>
      <c r="D1763" s="46" t="s">
        <v>19561</v>
      </c>
      <c r="E1763" s="47">
        <v>69315</v>
      </c>
      <c r="F1763" s="46" t="s">
        <v>20564</v>
      </c>
    </row>
    <row r="1764" spans="1:6" x14ac:dyDescent="0.25">
      <c r="A1764" s="46" t="s">
        <v>3622</v>
      </c>
      <c r="B1764" s="46" t="s">
        <v>3507</v>
      </c>
      <c r="C1764" s="46" t="s">
        <v>3623</v>
      </c>
      <c r="D1764" s="46" t="s">
        <v>19562</v>
      </c>
      <c r="E1764" s="47">
        <v>202938</v>
      </c>
      <c r="F1764" s="46" t="s">
        <v>20564</v>
      </c>
    </row>
    <row r="1765" spans="1:6" x14ac:dyDescent="0.25">
      <c r="A1765" s="46" t="s">
        <v>3624</v>
      </c>
      <c r="B1765" s="46" t="s">
        <v>3507</v>
      </c>
      <c r="C1765" s="46" t="s">
        <v>3625</v>
      </c>
      <c r="D1765" s="46" t="s">
        <v>19563</v>
      </c>
      <c r="E1765" s="47">
        <v>145019</v>
      </c>
      <c r="F1765" s="46" t="s">
        <v>20564</v>
      </c>
    </row>
    <row r="1766" spans="1:6" x14ac:dyDescent="0.25">
      <c r="A1766" s="46" t="s">
        <v>2979</v>
      </c>
      <c r="B1766" s="46" t="s">
        <v>2980</v>
      </c>
      <c r="C1766" s="46" t="s">
        <v>2981</v>
      </c>
      <c r="D1766" s="46" t="s">
        <v>19218</v>
      </c>
      <c r="E1766" s="47">
        <v>3283506</v>
      </c>
      <c r="F1766" s="46" t="s">
        <v>20564</v>
      </c>
    </row>
    <row r="1767" spans="1:6" x14ac:dyDescent="0.25">
      <c r="A1767" s="46" t="s">
        <v>2982</v>
      </c>
      <c r="B1767" s="46" t="s">
        <v>2980</v>
      </c>
      <c r="C1767" s="46" t="s">
        <v>2983</v>
      </c>
      <c r="D1767" s="46" t="s">
        <v>19219</v>
      </c>
      <c r="E1767" s="47">
        <v>3778623</v>
      </c>
      <c r="F1767" s="46" t="s">
        <v>20564</v>
      </c>
    </row>
    <row r="1768" spans="1:6" x14ac:dyDescent="0.25">
      <c r="A1768" s="46" t="s">
        <v>2984</v>
      </c>
      <c r="B1768" s="46" t="s">
        <v>2980</v>
      </c>
      <c r="C1768" s="46" t="s">
        <v>2985</v>
      </c>
      <c r="D1768" s="46" t="s">
        <v>19220</v>
      </c>
      <c r="E1768" s="47">
        <v>656058</v>
      </c>
      <c r="F1768" s="46" t="s">
        <v>20564</v>
      </c>
    </row>
    <row r="1769" spans="1:6" x14ac:dyDescent="0.25">
      <c r="A1769" s="46" t="s">
        <v>2986</v>
      </c>
      <c r="B1769" s="46" t="s">
        <v>2980</v>
      </c>
      <c r="C1769" s="46" t="s">
        <v>2987</v>
      </c>
      <c r="D1769" s="46" t="s">
        <v>19221</v>
      </c>
      <c r="E1769" s="47">
        <v>2480166</v>
      </c>
      <c r="F1769" s="46" t="s">
        <v>20564</v>
      </c>
    </row>
    <row r="1770" spans="1:6" x14ac:dyDescent="0.25">
      <c r="A1770" s="46" t="s">
        <v>2988</v>
      </c>
      <c r="B1770" s="46" t="s">
        <v>2980</v>
      </c>
      <c r="C1770" s="46" t="s">
        <v>2989</v>
      </c>
      <c r="D1770" s="46" t="s">
        <v>19222</v>
      </c>
      <c r="E1770" s="47">
        <v>639826</v>
      </c>
      <c r="F1770" s="46" t="s">
        <v>20564</v>
      </c>
    </row>
    <row r="1771" spans="1:6" x14ac:dyDescent="0.25">
      <c r="A1771" s="46" t="s">
        <v>2990</v>
      </c>
      <c r="B1771" s="46" t="s">
        <v>2980</v>
      </c>
      <c r="C1771" s="46" t="s">
        <v>2991</v>
      </c>
      <c r="D1771" s="46" t="s">
        <v>19223</v>
      </c>
      <c r="E1771" s="47">
        <v>3631778</v>
      </c>
      <c r="F1771" s="46" t="s">
        <v>20564</v>
      </c>
    </row>
    <row r="1772" spans="1:6" x14ac:dyDescent="0.25">
      <c r="A1772" s="46" t="s">
        <v>2992</v>
      </c>
      <c r="B1772" s="46" t="s">
        <v>2980</v>
      </c>
      <c r="C1772" s="46" t="s">
        <v>2993</v>
      </c>
      <c r="D1772" s="46" t="s">
        <v>19224</v>
      </c>
      <c r="E1772" s="47">
        <v>496950</v>
      </c>
      <c r="F1772" s="46" t="s">
        <v>20564</v>
      </c>
    </row>
    <row r="1773" spans="1:6" x14ac:dyDescent="0.25">
      <c r="A1773" s="46" t="s">
        <v>2994</v>
      </c>
      <c r="B1773" s="46" t="s">
        <v>2980</v>
      </c>
      <c r="C1773" s="46" t="s">
        <v>2995</v>
      </c>
      <c r="D1773" s="46" t="s">
        <v>19225</v>
      </c>
      <c r="E1773" s="47">
        <v>2559718</v>
      </c>
      <c r="F1773" s="46" t="s">
        <v>20564</v>
      </c>
    </row>
    <row r="1774" spans="1:6" x14ac:dyDescent="0.25">
      <c r="A1774" s="46" t="s">
        <v>2996</v>
      </c>
      <c r="B1774" s="46" t="s">
        <v>2980</v>
      </c>
      <c r="C1774" s="46" t="s">
        <v>2997</v>
      </c>
      <c r="D1774" s="46" t="s">
        <v>19226</v>
      </c>
      <c r="E1774" s="47">
        <v>2670610</v>
      </c>
      <c r="F1774" s="46" t="s">
        <v>20564</v>
      </c>
    </row>
    <row r="1775" spans="1:6" x14ac:dyDescent="0.25">
      <c r="A1775" s="46" t="s">
        <v>2998</v>
      </c>
      <c r="B1775" s="46" t="s">
        <v>2980</v>
      </c>
      <c r="C1775" s="46" t="s">
        <v>229</v>
      </c>
      <c r="D1775" s="46" t="s">
        <v>19227</v>
      </c>
      <c r="E1775" s="47">
        <v>1701934</v>
      </c>
      <c r="F1775" s="46" t="s">
        <v>20564</v>
      </c>
    </row>
    <row r="1776" spans="1:6" x14ac:dyDescent="0.25">
      <c r="A1776" s="46" t="s">
        <v>2999</v>
      </c>
      <c r="B1776" s="46" t="s">
        <v>2980</v>
      </c>
      <c r="C1776" s="46" t="s">
        <v>3000</v>
      </c>
      <c r="D1776" s="46" t="s">
        <v>19228</v>
      </c>
      <c r="E1776" s="47">
        <v>4203199</v>
      </c>
      <c r="F1776" s="46" t="s">
        <v>20564</v>
      </c>
    </row>
    <row r="1777" spans="1:6" x14ac:dyDescent="0.25">
      <c r="A1777" s="46" t="s">
        <v>3001</v>
      </c>
      <c r="B1777" s="46" t="s">
        <v>2980</v>
      </c>
      <c r="C1777" s="46" t="s">
        <v>3002</v>
      </c>
      <c r="D1777" s="46" t="s">
        <v>19229</v>
      </c>
      <c r="E1777" s="47">
        <v>4096565</v>
      </c>
      <c r="F1777" s="46" t="s">
        <v>20564</v>
      </c>
    </row>
    <row r="1778" spans="1:6" x14ac:dyDescent="0.25">
      <c r="A1778" s="46" t="s">
        <v>3003</v>
      </c>
      <c r="B1778" s="46" t="s">
        <v>2980</v>
      </c>
      <c r="C1778" s="46" t="s">
        <v>3004</v>
      </c>
      <c r="D1778" s="46" t="s">
        <v>19230</v>
      </c>
      <c r="E1778" s="47">
        <v>2798011</v>
      </c>
      <c r="F1778" s="46" t="s">
        <v>20564</v>
      </c>
    </row>
    <row r="1779" spans="1:6" x14ac:dyDescent="0.25">
      <c r="A1779" s="46" t="s">
        <v>3005</v>
      </c>
      <c r="B1779" s="46" t="s">
        <v>2980</v>
      </c>
      <c r="C1779" s="46" t="s">
        <v>3006</v>
      </c>
      <c r="D1779" s="46" t="s">
        <v>19231</v>
      </c>
      <c r="E1779" s="47">
        <v>4572333</v>
      </c>
      <c r="F1779" s="46" t="s">
        <v>20564</v>
      </c>
    </row>
    <row r="1780" spans="1:6" x14ac:dyDescent="0.25">
      <c r="A1780" s="46" t="s">
        <v>3007</v>
      </c>
      <c r="B1780" s="46" t="s">
        <v>2980</v>
      </c>
      <c r="C1780" s="46" t="s">
        <v>3008</v>
      </c>
      <c r="D1780" s="46" t="s">
        <v>19232</v>
      </c>
      <c r="E1780" s="47">
        <v>536477</v>
      </c>
      <c r="F1780" s="46" t="s">
        <v>20564</v>
      </c>
    </row>
    <row r="1781" spans="1:6" x14ac:dyDescent="0.25">
      <c r="A1781" s="46" t="s">
        <v>3009</v>
      </c>
      <c r="B1781" s="46" t="s">
        <v>2980</v>
      </c>
      <c r="C1781" s="46" t="s">
        <v>3010</v>
      </c>
      <c r="D1781" s="46" t="s">
        <v>19233</v>
      </c>
      <c r="E1781" s="47">
        <v>2449827</v>
      </c>
      <c r="F1781" s="46" t="s">
        <v>20564</v>
      </c>
    </row>
    <row r="1782" spans="1:6" x14ac:dyDescent="0.25">
      <c r="A1782" s="46" t="s">
        <v>3011</v>
      </c>
      <c r="B1782" s="46" t="s">
        <v>2980</v>
      </c>
      <c r="C1782" s="46" t="s">
        <v>339</v>
      </c>
      <c r="D1782" s="46" t="s">
        <v>19234</v>
      </c>
      <c r="E1782" s="47">
        <v>2121967</v>
      </c>
      <c r="F1782" s="46" t="s">
        <v>20564</v>
      </c>
    </row>
    <row r="1783" spans="1:6" x14ac:dyDescent="0.25">
      <c r="A1783" s="46" t="s">
        <v>3012</v>
      </c>
      <c r="B1783" s="46" t="s">
        <v>2980</v>
      </c>
      <c r="C1783" s="46" t="s">
        <v>3013</v>
      </c>
      <c r="D1783" s="46" t="s">
        <v>19235</v>
      </c>
      <c r="E1783" s="47">
        <v>1230616</v>
      </c>
      <c r="F1783" s="46" t="s">
        <v>20564</v>
      </c>
    </row>
    <row r="1784" spans="1:6" x14ac:dyDescent="0.25">
      <c r="A1784" s="46" t="s">
        <v>3014</v>
      </c>
      <c r="B1784" s="46" t="s">
        <v>2980</v>
      </c>
      <c r="C1784" s="46" t="s">
        <v>1089</v>
      </c>
      <c r="D1784" s="46" t="s">
        <v>19236</v>
      </c>
      <c r="E1784" s="47">
        <v>2594286</v>
      </c>
      <c r="F1784" s="46" t="s">
        <v>20564</v>
      </c>
    </row>
    <row r="1785" spans="1:6" x14ac:dyDescent="0.25">
      <c r="A1785" s="46" t="s">
        <v>3015</v>
      </c>
      <c r="B1785" s="46" t="s">
        <v>2980</v>
      </c>
      <c r="C1785" s="46" t="s">
        <v>3016</v>
      </c>
      <c r="D1785" s="46" t="s">
        <v>19237</v>
      </c>
      <c r="E1785" s="47">
        <v>1190436</v>
      </c>
      <c r="F1785" s="46" t="s">
        <v>20564</v>
      </c>
    </row>
    <row r="1786" spans="1:6" x14ac:dyDescent="0.25">
      <c r="A1786" s="46" t="s">
        <v>3017</v>
      </c>
      <c r="B1786" s="46" t="s">
        <v>2980</v>
      </c>
      <c r="C1786" s="46" t="s">
        <v>3018</v>
      </c>
      <c r="D1786" s="46" t="s">
        <v>19238</v>
      </c>
      <c r="E1786" s="47">
        <v>388328</v>
      </c>
      <c r="F1786" s="46" t="s">
        <v>20564</v>
      </c>
    </row>
    <row r="1787" spans="1:6" x14ac:dyDescent="0.25">
      <c r="A1787" s="46" t="s">
        <v>3019</v>
      </c>
      <c r="B1787" s="46" t="s">
        <v>2980</v>
      </c>
      <c r="C1787" s="46" t="s">
        <v>3020</v>
      </c>
      <c r="D1787" s="46" t="s">
        <v>19239</v>
      </c>
      <c r="E1787" s="47">
        <v>754517</v>
      </c>
      <c r="F1787" s="46" t="s">
        <v>20564</v>
      </c>
    </row>
    <row r="1788" spans="1:6" x14ac:dyDescent="0.25">
      <c r="A1788" s="46" t="s">
        <v>3021</v>
      </c>
      <c r="B1788" s="46" t="s">
        <v>2980</v>
      </c>
      <c r="C1788" s="46" t="s">
        <v>3022</v>
      </c>
      <c r="D1788" s="46" t="s">
        <v>19240</v>
      </c>
      <c r="E1788" s="47">
        <v>1144812</v>
      </c>
      <c r="F1788" s="46" t="s">
        <v>20564</v>
      </c>
    </row>
    <row r="1789" spans="1:6" x14ac:dyDescent="0.25">
      <c r="A1789" s="46" t="s">
        <v>3023</v>
      </c>
      <c r="B1789" s="46" t="s">
        <v>2980</v>
      </c>
      <c r="C1789" s="46" t="s">
        <v>3024</v>
      </c>
      <c r="D1789" s="46" t="s">
        <v>19241</v>
      </c>
      <c r="E1789" s="47">
        <v>546040</v>
      </c>
      <c r="F1789" s="46" t="s">
        <v>20564</v>
      </c>
    </row>
    <row r="1790" spans="1:6" x14ac:dyDescent="0.25">
      <c r="A1790" s="46" t="s">
        <v>3025</v>
      </c>
      <c r="B1790" s="46" t="s">
        <v>2980</v>
      </c>
      <c r="C1790" s="46" t="s">
        <v>3026</v>
      </c>
      <c r="D1790" s="46" t="s">
        <v>19242</v>
      </c>
      <c r="E1790" s="47">
        <v>94058</v>
      </c>
      <c r="F1790" s="46" t="s">
        <v>20564</v>
      </c>
    </row>
    <row r="1791" spans="1:6" x14ac:dyDescent="0.25">
      <c r="A1791" s="46" t="s">
        <v>3027</v>
      </c>
      <c r="B1791" s="46" t="s">
        <v>2980</v>
      </c>
      <c r="C1791" s="46" t="s">
        <v>3028</v>
      </c>
      <c r="D1791" s="46" t="s">
        <v>19243</v>
      </c>
      <c r="E1791" s="47">
        <v>280415</v>
      </c>
      <c r="F1791" s="46" t="s">
        <v>20564</v>
      </c>
    </row>
    <row r="1792" spans="1:6" x14ac:dyDescent="0.25">
      <c r="A1792" s="46" t="s">
        <v>3029</v>
      </c>
      <c r="B1792" s="46" t="s">
        <v>2980</v>
      </c>
      <c r="C1792" s="46" t="s">
        <v>1467</v>
      </c>
      <c r="D1792" s="46" t="s">
        <v>19244</v>
      </c>
      <c r="E1792" s="47">
        <v>1433886</v>
      </c>
      <c r="F1792" s="46" t="s">
        <v>20564</v>
      </c>
    </row>
    <row r="1793" spans="1:6" x14ac:dyDescent="0.25">
      <c r="A1793" s="46" t="s">
        <v>3030</v>
      </c>
      <c r="B1793" s="46" t="s">
        <v>2980</v>
      </c>
      <c r="C1793" s="46" t="s">
        <v>3031</v>
      </c>
      <c r="D1793" s="46" t="s">
        <v>19245</v>
      </c>
      <c r="E1793" s="47">
        <v>312244</v>
      </c>
      <c r="F1793" s="46" t="s">
        <v>20564</v>
      </c>
    </row>
    <row r="1794" spans="1:6" x14ac:dyDescent="0.25">
      <c r="A1794" s="46" t="s">
        <v>3032</v>
      </c>
      <c r="B1794" s="46" t="s">
        <v>2980</v>
      </c>
      <c r="C1794" s="46" t="s">
        <v>3033</v>
      </c>
      <c r="D1794" s="46" t="s">
        <v>19246</v>
      </c>
      <c r="E1794" s="47">
        <v>656039</v>
      </c>
      <c r="F1794" s="46" t="s">
        <v>20564</v>
      </c>
    </row>
    <row r="1795" spans="1:6" x14ac:dyDescent="0.25">
      <c r="A1795" s="46" t="s">
        <v>3034</v>
      </c>
      <c r="B1795" s="46" t="s">
        <v>2980</v>
      </c>
      <c r="C1795" s="46" t="s">
        <v>2236</v>
      </c>
      <c r="D1795" s="46" t="s">
        <v>19247</v>
      </c>
      <c r="E1795" s="47">
        <v>882829</v>
      </c>
      <c r="F1795" s="46" t="s">
        <v>20564</v>
      </c>
    </row>
    <row r="1796" spans="1:6" x14ac:dyDescent="0.25">
      <c r="A1796" s="46" t="s">
        <v>3035</v>
      </c>
      <c r="B1796" s="46" t="s">
        <v>2980</v>
      </c>
      <c r="C1796" s="46" t="s">
        <v>37</v>
      </c>
      <c r="D1796" s="46" t="s">
        <v>19248</v>
      </c>
      <c r="E1796" s="47">
        <v>547214</v>
      </c>
      <c r="F1796" s="46" t="s">
        <v>20564</v>
      </c>
    </row>
    <row r="1797" spans="1:6" x14ac:dyDescent="0.25">
      <c r="A1797" s="46" t="s">
        <v>3036</v>
      </c>
      <c r="B1797" s="46" t="s">
        <v>2980</v>
      </c>
      <c r="C1797" s="46" t="s">
        <v>3037</v>
      </c>
      <c r="D1797" s="46" t="s">
        <v>19249</v>
      </c>
      <c r="E1797" s="47">
        <v>192175</v>
      </c>
      <c r="F1797" s="46" t="s">
        <v>20564</v>
      </c>
    </row>
    <row r="1798" spans="1:6" x14ac:dyDescent="0.25">
      <c r="A1798" s="46" t="s">
        <v>3038</v>
      </c>
      <c r="B1798" s="46" t="s">
        <v>2980</v>
      </c>
      <c r="C1798" s="46" t="s">
        <v>3039</v>
      </c>
      <c r="D1798" s="46" t="s">
        <v>19250</v>
      </c>
      <c r="E1798" s="47">
        <v>645642</v>
      </c>
      <c r="F1798" s="46" t="s">
        <v>20564</v>
      </c>
    </row>
    <row r="1799" spans="1:6" x14ac:dyDescent="0.25">
      <c r="A1799" s="46" t="s">
        <v>3040</v>
      </c>
      <c r="B1799" s="46" t="s">
        <v>2980</v>
      </c>
      <c r="C1799" s="46" t="s">
        <v>3041</v>
      </c>
      <c r="D1799" s="46" t="s">
        <v>19251</v>
      </c>
      <c r="E1799" s="47">
        <v>305416</v>
      </c>
      <c r="F1799" s="46" t="s">
        <v>20564</v>
      </c>
    </row>
    <row r="1800" spans="1:6" x14ac:dyDescent="0.25">
      <c r="A1800" s="46" t="s">
        <v>3042</v>
      </c>
      <c r="B1800" s="46" t="s">
        <v>2980</v>
      </c>
      <c r="C1800" s="46" t="s">
        <v>3043</v>
      </c>
      <c r="D1800" s="46" t="s">
        <v>19252</v>
      </c>
      <c r="E1800" s="47">
        <v>102812</v>
      </c>
      <c r="F1800" s="46" t="s">
        <v>20564</v>
      </c>
    </row>
    <row r="1801" spans="1:6" x14ac:dyDescent="0.25">
      <c r="A1801" s="46" t="s">
        <v>3044</v>
      </c>
      <c r="B1801" s="46" t="s">
        <v>2980</v>
      </c>
      <c r="C1801" s="46" t="s">
        <v>3045</v>
      </c>
      <c r="D1801" s="46" t="s">
        <v>19253</v>
      </c>
      <c r="E1801" s="47">
        <v>187886</v>
      </c>
      <c r="F1801" s="46" t="s">
        <v>20564</v>
      </c>
    </row>
    <row r="1802" spans="1:6" x14ac:dyDescent="0.25">
      <c r="A1802" s="46" t="s">
        <v>3046</v>
      </c>
      <c r="B1802" s="46" t="s">
        <v>2980</v>
      </c>
      <c r="C1802" s="46" t="s">
        <v>3047</v>
      </c>
      <c r="D1802" s="46" t="s">
        <v>19254</v>
      </c>
      <c r="E1802" s="47">
        <v>1085302</v>
      </c>
      <c r="F1802" s="46" t="s">
        <v>20564</v>
      </c>
    </row>
    <row r="1803" spans="1:6" x14ac:dyDescent="0.25">
      <c r="A1803" s="46" t="s">
        <v>3048</v>
      </c>
      <c r="B1803" s="46" t="s">
        <v>2980</v>
      </c>
      <c r="C1803" s="46" t="s">
        <v>3049</v>
      </c>
      <c r="D1803" s="46" t="s">
        <v>19255</v>
      </c>
      <c r="E1803" s="47">
        <v>179437</v>
      </c>
      <c r="F1803" s="46" t="s">
        <v>20564</v>
      </c>
    </row>
    <row r="1804" spans="1:6" x14ac:dyDescent="0.25">
      <c r="A1804" s="46" t="s">
        <v>3050</v>
      </c>
      <c r="B1804" s="46" t="s">
        <v>2980</v>
      </c>
      <c r="C1804" s="46" t="s">
        <v>3051</v>
      </c>
      <c r="D1804" s="46" t="s">
        <v>19256</v>
      </c>
      <c r="E1804" s="47">
        <v>955138</v>
      </c>
      <c r="F1804" s="46" t="s">
        <v>20564</v>
      </c>
    </row>
    <row r="1805" spans="1:6" x14ac:dyDescent="0.25">
      <c r="A1805" s="46" t="s">
        <v>3052</v>
      </c>
      <c r="B1805" s="46" t="s">
        <v>2980</v>
      </c>
      <c r="C1805" s="46" t="s">
        <v>3053</v>
      </c>
      <c r="D1805" s="46" t="s">
        <v>19257</v>
      </c>
      <c r="E1805" s="47">
        <v>640181</v>
      </c>
      <c r="F1805" s="46" t="s">
        <v>20564</v>
      </c>
    </row>
    <row r="1806" spans="1:6" x14ac:dyDescent="0.25">
      <c r="A1806" s="46" t="s">
        <v>3054</v>
      </c>
      <c r="B1806" s="46" t="s">
        <v>2980</v>
      </c>
      <c r="C1806" s="46" t="s">
        <v>3055</v>
      </c>
      <c r="D1806" s="46" t="s">
        <v>19258</v>
      </c>
      <c r="E1806" s="47">
        <v>162919</v>
      </c>
      <c r="F1806" s="46" t="s">
        <v>20564</v>
      </c>
    </row>
    <row r="1807" spans="1:6" x14ac:dyDescent="0.25">
      <c r="A1807" s="46" t="s">
        <v>3056</v>
      </c>
      <c r="B1807" s="46" t="s">
        <v>2980</v>
      </c>
      <c r="C1807" s="46" t="s">
        <v>3057</v>
      </c>
      <c r="D1807" s="46" t="s">
        <v>19259</v>
      </c>
      <c r="E1807" s="47">
        <v>802624</v>
      </c>
      <c r="F1807" s="46" t="s">
        <v>20564</v>
      </c>
    </row>
    <row r="1808" spans="1:6" x14ac:dyDescent="0.25">
      <c r="A1808" s="46" t="s">
        <v>3058</v>
      </c>
      <c r="B1808" s="46" t="s">
        <v>2980</v>
      </c>
      <c r="C1808" s="46" t="s">
        <v>3059</v>
      </c>
      <c r="D1808" s="46" t="s">
        <v>19260</v>
      </c>
      <c r="E1808" s="47">
        <v>173841</v>
      </c>
      <c r="F1808" s="46" t="s">
        <v>20564</v>
      </c>
    </row>
    <row r="1809" spans="1:6" x14ac:dyDescent="0.25">
      <c r="A1809" s="46" t="s">
        <v>3060</v>
      </c>
      <c r="B1809" s="46" t="s">
        <v>2980</v>
      </c>
      <c r="C1809" s="46" t="s">
        <v>3061</v>
      </c>
      <c r="D1809" s="46" t="s">
        <v>19261</v>
      </c>
      <c r="E1809" s="47">
        <v>144058</v>
      </c>
      <c r="F1809" s="46" t="s">
        <v>20564</v>
      </c>
    </row>
    <row r="1810" spans="1:6" x14ac:dyDescent="0.25">
      <c r="A1810" s="46" t="s">
        <v>3062</v>
      </c>
      <c r="B1810" s="46" t="s">
        <v>2980</v>
      </c>
      <c r="C1810" s="46" t="s">
        <v>3063</v>
      </c>
      <c r="D1810" s="46" t="s">
        <v>19262</v>
      </c>
      <c r="E1810" s="47">
        <v>590931</v>
      </c>
      <c r="F1810" s="46" t="s">
        <v>20564</v>
      </c>
    </row>
    <row r="1811" spans="1:6" x14ac:dyDescent="0.25">
      <c r="A1811" s="46" t="s">
        <v>3064</v>
      </c>
      <c r="B1811" s="46" t="s">
        <v>2980</v>
      </c>
      <c r="C1811" s="46" t="s">
        <v>3065</v>
      </c>
      <c r="D1811" s="46" t="s">
        <v>19263</v>
      </c>
      <c r="E1811" s="47">
        <v>778939</v>
      </c>
      <c r="F1811" s="46" t="s">
        <v>20564</v>
      </c>
    </row>
    <row r="1812" spans="1:6" x14ac:dyDescent="0.25">
      <c r="A1812" s="46" t="s">
        <v>3066</v>
      </c>
      <c r="B1812" s="46" t="s">
        <v>2980</v>
      </c>
      <c r="C1812" s="46" t="s">
        <v>3067</v>
      </c>
      <c r="D1812" s="46" t="s">
        <v>19264</v>
      </c>
      <c r="E1812" s="47">
        <v>336511</v>
      </c>
      <c r="F1812" s="46" t="s">
        <v>20564</v>
      </c>
    </row>
    <row r="1813" spans="1:6" x14ac:dyDescent="0.25">
      <c r="A1813" s="46" t="s">
        <v>3068</v>
      </c>
      <c r="B1813" s="46" t="s">
        <v>2980</v>
      </c>
      <c r="C1813" s="46" t="s">
        <v>3069</v>
      </c>
      <c r="D1813" s="46" t="s">
        <v>19265</v>
      </c>
      <c r="E1813" s="47">
        <v>346073</v>
      </c>
      <c r="F1813" s="46" t="s">
        <v>20564</v>
      </c>
    </row>
    <row r="1814" spans="1:6" x14ac:dyDescent="0.25">
      <c r="A1814" s="46" t="s">
        <v>3070</v>
      </c>
      <c r="B1814" s="46" t="s">
        <v>2980</v>
      </c>
      <c r="C1814" s="46" t="s">
        <v>3071</v>
      </c>
      <c r="D1814" s="46" t="s">
        <v>19266</v>
      </c>
      <c r="E1814" s="47">
        <v>243678</v>
      </c>
      <c r="F1814" s="46" t="s">
        <v>20564</v>
      </c>
    </row>
    <row r="1815" spans="1:6" x14ac:dyDescent="0.25">
      <c r="A1815" s="46" t="s">
        <v>3072</v>
      </c>
      <c r="B1815" s="46" t="s">
        <v>2980</v>
      </c>
      <c r="C1815" s="46" t="s">
        <v>3073</v>
      </c>
      <c r="D1815" s="46" t="s">
        <v>19267</v>
      </c>
      <c r="E1815" s="47">
        <v>966491</v>
      </c>
      <c r="F1815" s="46" t="s">
        <v>20564</v>
      </c>
    </row>
    <row r="1816" spans="1:6" x14ac:dyDescent="0.25">
      <c r="A1816" s="46" t="s">
        <v>3075</v>
      </c>
      <c r="B1816" s="46" t="s">
        <v>2980</v>
      </c>
      <c r="C1816" s="46" t="s">
        <v>602</v>
      </c>
      <c r="D1816" s="46" t="s">
        <v>19268</v>
      </c>
      <c r="E1816" s="47">
        <v>262695</v>
      </c>
      <c r="F1816" s="46" t="s">
        <v>20564</v>
      </c>
    </row>
    <row r="1817" spans="1:6" x14ac:dyDescent="0.25">
      <c r="A1817" s="46" t="s">
        <v>3076</v>
      </c>
      <c r="B1817" s="46" t="s">
        <v>2980</v>
      </c>
      <c r="C1817" s="46" t="s">
        <v>3077</v>
      </c>
      <c r="D1817" s="46" t="s">
        <v>19269</v>
      </c>
      <c r="E1817" s="47">
        <v>367917</v>
      </c>
      <c r="F1817" s="46" t="s">
        <v>20564</v>
      </c>
    </row>
    <row r="1818" spans="1:6" x14ac:dyDescent="0.25">
      <c r="A1818" s="46" t="s">
        <v>3078</v>
      </c>
      <c r="B1818" s="46" t="s">
        <v>2980</v>
      </c>
      <c r="C1818" s="46" t="s">
        <v>3079</v>
      </c>
      <c r="D1818" s="46" t="s">
        <v>19270</v>
      </c>
      <c r="E1818" s="47">
        <v>354875</v>
      </c>
      <c r="F1818" s="46" t="s">
        <v>20564</v>
      </c>
    </row>
    <row r="1819" spans="1:6" x14ac:dyDescent="0.25">
      <c r="A1819" s="46" t="s">
        <v>3080</v>
      </c>
      <c r="B1819" s="46" t="s">
        <v>2980</v>
      </c>
      <c r="C1819" s="46" t="s">
        <v>3081</v>
      </c>
      <c r="D1819" s="46" t="s">
        <v>19271</v>
      </c>
      <c r="E1819" s="47">
        <v>738859</v>
      </c>
      <c r="F1819" s="46" t="s">
        <v>20564</v>
      </c>
    </row>
    <row r="1820" spans="1:6" x14ac:dyDescent="0.25">
      <c r="A1820" s="46" t="s">
        <v>3082</v>
      </c>
      <c r="B1820" s="46" t="s">
        <v>2980</v>
      </c>
      <c r="C1820" s="46" t="s">
        <v>3083</v>
      </c>
      <c r="D1820" s="46" t="s">
        <v>19272</v>
      </c>
      <c r="E1820" s="47">
        <v>844501</v>
      </c>
      <c r="F1820" s="46" t="s">
        <v>20564</v>
      </c>
    </row>
    <row r="1821" spans="1:6" x14ac:dyDescent="0.25">
      <c r="A1821" s="46" t="s">
        <v>3084</v>
      </c>
      <c r="B1821" s="46" t="s">
        <v>2980</v>
      </c>
      <c r="C1821" s="46" t="s">
        <v>3085</v>
      </c>
      <c r="D1821" s="46" t="s">
        <v>19273</v>
      </c>
      <c r="E1821" s="47">
        <v>836706</v>
      </c>
      <c r="F1821" s="46" t="s">
        <v>20564</v>
      </c>
    </row>
    <row r="1822" spans="1:6" x14ac:dyDescent="0.25">
      <c r="A1822" s="46" t="s">
        <v>3086</v>
      </c>
      <c r="B1822" s="46" t="s">
        <v>2980</v>
      </c>
      <c r="C1822" s="46" t="s">
        <v>3087</v>
      </c>
      <c r="D1822" s="46" t="s">
        <v>19274</v>
      </c>
      <c r="E1822" s="47">
        <v>2026766</v>
      </c>
      <c r="F1822" s="46" t="s">
        <v>20564</v>
      </c>
    </row>
    <row r="1823" spans="1:6" x14ac:dyDescent="0.25">
      <c r="A1823" s="46" t="s">
        <v>3088</v>
      </c>
      <c r="B1823" s="46" t="s">
        <v>2980</v>
      </c>
      <c r="C1823" s="46" t="s">
        <v>2946</v>
      </c>
      <c r="D1823" s="46" t="s">
        <v>19275</v>
      </c>
      <c r="E1823" s="47">
        <v>1067733</v>
      </c>
      <c r="F1823" s="46" t="s">
        <v>20564</v>
      </c>
    </row>
    <row r="1824" spans="1:6" x14ac:dyDescent="0.25">
      <c r="A1824" s="46" t="s">
        <v>3089</v>
      </c>
      <c r="B1824" s="46" t="s">
        <v>2980</v>
      </c>
      <c r="C1824" s="46" t="s">
        <v>3090</v>
      </c>
      <c r="D1824" s="46" t="s">
        <v>19276</v>
      </c>
      <c r="E1824" s="47">
        <v>536620</v>
      </c>
      <c r="F1824" s="46" t="s">
        <v>20564</v>
      </c>
    </row>
    <row r="1825" spans="1:6" x14ac:dyDescent="0.25">
      <c r="A1825" s="46" t="s">
        <v>3091</v>
      </c>
      <c r="B1825" s="46" t="s">
        <v>2980</v>
      </c>
      <c r="C1825" s="46" t="s">
        <v>3092</v>
      </c>
      <c r="D1825" s="46" t="s">
        <v>19277</v>
      </c>
      <c r="E1825" s="47">
        <v>758100</v>
      </c>
      <c r="F1825" s="46" t="s">
        <v>20564</v>
      </c>
    </row>
    <row r="1826" spans="1:6" x14ac:dyDescent="0.25">
      <c r="A1826" s="46" t="s">
        <v>3093</v>
      </c>
      <c r="B1826" s="46" t="s">
        <v>2980</v>
      </c>
      <c r="C1826" s="46" t="s">
        <v>3094</v>
      </c>
      <c r="D1826" s="46" t="s">
        <v>19278</v>
      </c>
      <c r="E1826" s="47">
        <v>545244</v>
      </c>
      <c r="F1826" s="46" t="s">
        <v>20564</v>
      </c>
    </row>
    <row r="1827" spans="1:6" x14ac:dyDescent="0.25">
      <c r="A1827" s="46" t="s">
        <v>3095</v>
      </c>
      <c r="B1827" s="46" t="s">
        <v>2980</v>
      </c>
      <c r="C1827" s="46" t="s">
        <v>3096</v>
      </c>
      <c r="D1827" s="46" t="s">
        <v>19279</v>
      </c>
      <c r="E1827" s="47">
        <v>514220</v>
      </c>
      <c r="F1827" s="46" t="s">
        <v>20564</v>
      </c>
    </row>
    <row r="1828" spans="1:6" x14ac:dyDescent="0.25">
      <c r="A1828" s="46" t="s">
        <v>3097</v>
      </c>
      <c r="B1828" s="46" t="s">
        <v>2980</v>
      </c>
      <c r="C1828" s="46" t="s">
        <v>2141</v>
      </c>
      <c r="D1828" s="46" t="s">
        <v>19280</v>
      </c>
      <c r="E1828" s="47">
        <v>655883</v>
      </c>
      <c r="F1828" s="46" t="s">
        <v>20564</v>
      </c>
    </row>
    <row r="1829" spans="1:6" x14ac:dyDescent="0.25">
      <c r="A1829" s="46" t="s">
        <v>3098</v>
      </c>
      <c r="B1829" s="46" t="s">
        <v>2980</v>
      </c>
      <c r="C1829" s="46" t="s">
        <v>3099</v>
      </c>
      <c r="D1829" s="46" t="s">
        <v>19281</v>
      </c>
      <c r="E1829" s="47">
        <v>528446</v>
      </c>
      <c r="F1829" s="46" t="s">
        <v>20564</v>
      </c>
    </row>
    <row r="1830" spans="1:6" x14ac:dyDescent="0.25">
      <c r="A1830" s="46" t="s">
        <v>3100</v>
      </c>
      <c r="B1830" s="46" t="s">
        <v>2980</v>
      </c>
      <c r="C1830" s="46" t="s">
        <v>2710</v>
      </c>
      <c r="D1830" s="46" t="s">
        <v>19282</v>
      </c>
      <c r="E1830" s="47">
        <v>154353</v>
      </c>
      <c r="F1830" s="46" t="s">
        <v>20564</v>
      </c>
    </row>
    <row r="1831" spans="1:6" x14ac:dyDescent="0.25">
      <c r="A1831" s="46" t="s">
        <v>3101</v>
      </c>
      <c r="B1831" s="46" t="s">
        <v>2980</v>
      </c>
      <c r="C1831" s="46" t="s">
        <v>3102</v>
      </c>
      <c r="D1831" s="46" t="s">
        <v>19283</v>
      </c>
      <c r="E1831" s="47">
        <v>696069</v>
      </c>
      <c r="F1831" s="46" t="s">
        <v>20564</v>
      </c>
    </row>
    <row r="1832" spans="1:6" x14ac:dyDescent="0.25">
      <c r="A1832" s="46" t="s">
        <v>3103</v>
      </c>
      <c r="B1832" s="46" t="s">
        <v>2980</v>
      </c>
      <c r="C1832" s="46" t="s">
        <v>3104</v>
      </c>
      <c r="D1832" s="46" t="s">
        <v>19284</v>
      </c>
      <c r="E1832" s="47">
        <v>554217</v>
      </c>
      <c r="F1832" s="46" t="s">
        <v>20564</v>
      </c>
    </row>
    <row r="1833" spans="1:6" x14ac:dyDescent="0.25">
      <c r="A1833" s="46" t="s">
        <v>3105</v>
      </c>
      <c r="B1833" s="46" t="s">
        <v>2980</v>
      </c>
      <c r="C1833" s="46" t="s">
        <v>3106</v>
      </c>
      <c r="D1833" s="46" t="s">
        <v>19285</v>
      </c>
      <c r="E1833" s="47">
        <v>1120045</v>
      </c>
      <c r="F1833" s="46" t="s">
        <v>20564</v>
      </c>
    </row>
    <row r="1834" spans="1:6" x14ac:dyDescent="0.25">
      <c r="A1834" s="46" t="s">
        <v>3107</v>
      </c>
      <c r="B1834" s="46" t="s">
        <v>2980</v>
      </c>
      <c r="C1834" s="46" t="s">
        <v>3108</v>
      </c>
      <c r="D1834" s="46" t="s">
        <v>19286</v>
      </c>
      <c r="E1834" s="47">
        <v>363786</v>
      </c>
      <c r="F1834" s="46" t="s">
        <v>20564</v>
      </c>
    </row>
    <row r="1835" spans="1:6" x14ac:dyDescent="0.25">
      <c r="A1835" s="46" t="s">
        <v>3109</v>
      </c>
      <c r="B1835" s="46" t="s">
        <v>2980</v>
      </c>
      <c r="C1835" s="46" t="s">
        <v>3110</v>
      </c>
      <c r="D1835" s="46" t="s">
        <v>19287</v>
      </c>
      <c r="E1835" s="47">
        <v>485224</v>
      </c>
      <c r="F1835" s="46" t="s">
        <v>20564</v>
      </c>
    </row>
    <row r="1836" spans="1:6" x14ac:dyDescent="0.25">
      <c r="A1836" s="46" t="s">
        <v>3111</v>
      </c>
      <c r="B1836" s="46" t="s">
        <v>2980</v>
      </c>
      <c r="C1836" s="46" t="s">
        <v>3112</v>
      </c>
      <c r="D1836" s="46" t="s">
        <v>19288</v>
      </c>
      <c r="E1836" s="47">
        <v>175698</v>
      </c>
      <c r="F1836" s="46" t="s">
        <v>20564</v>
      </c>
    </row>
    <row r="1837" spans="1:6" x14ac:dyDescent="0.25">
      <c r="A1837" s="46" t="s">
        <v>3113</v>
      </c>
      <c r="B1837" s="46" t="s">
        <v>2980</v>
      </c>
      <c r="C1837" s="46" t="s">
        <v>3114</v>
      </c>
      <c r="D1837" s="46" t="s">
        <v>19289</v>
      </c>
      <c r="E1837" s="47">
        <v>296587</v>
      </c>
      <c r="F1837" s="46" t="s">
        <v>20564</v>
      </c>
    </row>
    <row r="1838" spans="1:6" x14ac:dyDescent="0.25">
      <c r="A1838" s="46" t="s">
        <v>3115</v>
      </c>
      <c r="B1838" s="46" t="s">
        <v>2980</v>
      </c>
      <c r="C1838" s="46" t="s">
        <v>3116</v>
      </c>
      <c r="D1838" s="46" t="s">
        <v>19290</v>
      </c>
      <c r="E1838" s="47">
        <v>553920</v>
      </c>
      <c r="F1838" s="46" t="s">
        <v>20564</v>
      </c>
    </row>
    <row r="1839" spans="1:6" x14ac:dyDescent="0.25">
      <c r="A1839" s="46" t="s">
        <v>3117</v>
      </c>
      <c r="B1839" s="46" t="s">
        <v>2980</v>
      </c>
      <c r="C1839" s="46" t="s">
        <v>3118</v>
      </c>
      <c r="D1839" s="46" t="s">
        <v>19291</v>
      </c>
      <c r="E1839" s="47">
        <v>567918</v>
      </c>
      <c r="F1839" s="46" t="s">
        <v>20564</v>
      </c>
    </row>
    <row r="1840" spans="1:6" x14ac:dyDescent="0.25">
      <c r="A1840" s="46" t="s">
        <v>3119</v>
      </c>
      <c r="B1840" s="46" t="s">
        <v>2980</v>
      </c>
      <c r="C1840" s="46" t="s">
        <v>3120</v>
      </c>
      <c r="D1840" s="46" t="s">
        <v>19292</v>
      </c>
      <c r="E1840" s="47">
        <v>373811</v>
      </c>
      <c r="F1840" s="46" t="s">
        <v>20564</v>
      </c>
    </row>
    <row r="1841" spans="1:6" x14ac:dyDescent="0.25">
      <c r="A1841" s="46" t="s">
        <v>3121</v>
      </c>
      <c r="B1841" s="46" t="s">
        <v>2980</v>
      </c>
      <c r="C1841" s="46" t="s">
        <v>3122</v>
      </c>
      <c r="D1841" s="46" t="s">
        <v>19293</v>
      </c>
      <c r="E1841" s="47">
        <v>400681</v>
      </c>
      <c r="F1841" s="46" t="s">
        <v>20564</v>
      </c>
    </row>
    <row r="1842" spans="1:6" x14ac:dyDescent="0.25">
      <c r="A1842" s="46" t="s">
        <v>3123</v>
      </c>
      <c r="B1842" s="46" t="s">
        <v>2980</v>
      </c>
      <c r="C1842" s="46" t="s">
        <v>3124</v>
      </c>
      <c r="D1842" s="46" t="s">
        <v>19294</v>
      </c>
      <c r="E1842" s="47">
        <v>69539</v>
      </c>
      <c r="F1842" s="46" t="s">
        <v>20564</v>
      </c>
    </row>
    <row r="1843" spans="1:6" x14ac:dyDescent="0.25">
      <c r="A1843" s="46" t="s">
        <v>3125</v>
      </c>
      <c r="B1843" s="46" t="s">
        <v>2980</v>
      </c>
      <c r="C1843" s="46" t="s">
        <v>2169</v>
      </c>
      <c r="D1843" s="46" t="s">
        <v>19295</v>
      </c>
      <c r="E1843" s="47">
        <v>950843</v>
      </c>
      <c r="F1843" s="46" t="s">
        <v>20564</v>
      </c>
    </row>
    <row r="1844" spans="1:6" x14ac:dyDescent="0.25">
      <c r="A1844" s="46" t="s">
        <v>3126</v>
      </c>
      <c r="B1844" s="46" t="s">
        <v>2980</v>
      </c>
      <c r="C1844" s="46" t="s">
        <v>3127</v>
      </c>
      <c r="D1844" s="46" t="s">
        <v>19296</v>
      </c>
      <c r="E1844" s="47">
        <v>714608</v>
      </c>
      <c r="F1844" s="46" t="s">
        <v>20564</v>
      </c>
    </row>
    <row r="1845" spans="1:6" x14ac:dyDescent="0.25">
      <c r="A1845" s="46" t="s">
        <v>3128</v>
      </c>
      <c r="B1845" s="46" t="s">
        <v>2980</v>
      </c>
      <c r="C1845" s="46" t="s">
        <v>3129</v>
      </c>
      <c r="D1845" s="46" t="s">
        <v>19297</v>
      </c>
      <c r="E1845" s="47">
        <v>1396477</v>
      </c>
      <c r="F1845" s="46" t="s">
        <v>20564</v>
      </c>
    </row>
    <row r="1846" spans="1:6" x14ac:dyDescent="0.25">
      <c r="A1846" s="46" t="s">
        <v>19298</v>
      </c>
      <c r="B1846" s="46" t="s">
        <v>2980</v>
      </c>
      <c r="C1846" s="46" t="s">
        <v>19299</v>
      </c>
      <c r="D1846" s="46" t="s">
        <v>19300</v>
      </c>
      <c r="E1846" s="47">
        <v>369987</v>
      </c>
      <c r="F1846" s="46" t="s">
        <v>20564</v>
      </c>
    </row>
    <row r="1847" spans="1:6" x14ac:dyDescent="0.25">
      <c r="A1847" s="46" t="s">
        <v>3130</v>
      </c>
      <c r="B1847" s="46" t="s">
        <v>2980</v>
      </c>
      <c r="C1847" s="46" t="s">
        <v>3131</v>
      </c>
      <c r="D1847" s="46" t="s">
        <v>19301</v>
      </c>
      <c r="E1847" s="47">
        <v>157794</v>
      </c>
      <c r="F1847" s="46" t="s">
        <v>20564</v>
      </c>
    </row>
    <row r="1848" spans="1:6" x14ac:dyDescent="0.25">
      <c r="A1848" s="46" t="s">
        <v>3132</v>
      </c>
      <c r="B1848" s="46" t="s">
        <v>2980</v>
      </c>
      <c r="C1848" s="46" t="s">
        <v>3133</v>
      </c>
      <c r="D1848" s="46" t="s">
        <v>19302</v>
      </c>
      <c r="E1848" s="47">
        <v>302053</v>
      </c>
      <c r="F1848" s="46" t="s">
        <v>20564</v>
      </c>
    </row>
    <row r="1849" spans="1:6" x14ac:dyDescent="0.25">
      <c r="A1849" s="46" t="s">
        <v>3134</v>
      </c>
      <c r="B1849" s="46" t="s">
        <v>2980</v>
      </c>
      <c r="C1849" s="46" t="s">
        <v>1261</v>
      </c>
      <c r="D1849" s="46" t="s">
        <v>19303</v>
      </c>
      <c r="E1849" s="47">
        <v>141069</v>
      </c>
      <c r="F1849" s="46" t="s">
        <v>20564</v>
      </c>
    </row>
    <row r="1850" spans="1:6" x14ac:dyDescent="0.25">
      <c r="A1850" s="46" t="s">
        <v>3135</v>
      </c>
      <c r="B1850" s="46" t="s">
        <v>2980</v>
      </c>
      <c r="C1850" s="46" t="s">
        <v>3136</v>
      </c>
      <c r="D1850" s="46" t="s">
        <v>19304</v>
      </c>
      <c r="E1850" s="47">
        <v>296349</v>
      </c>
      <c r="F1850" s="46" t="s">
        <v>20564</v>
      </c>
    </row>
    <row r="1851" spans="1:6" x14ac:dyDescent="0.25">
      <c r="A1851" s="46" t="s">
        <v>273</v>
      </c>
      <c r="B1851" s="46" t="s">
        <v>3728</v>
      </c>
      <c r="C1851" s="46" t="s">
        <v>274</v>
      </c>
      <c r="D1851" s="46" t="s">
        <v>17836</v>
      </c>
      <c r="E1851" s="47">
        <v>1805008</v>
      </c>
      <c r="F1851" s="46" t="s">
        <v>20564</v>
      </c>
    </row>
    <row r="1852" spans="1:6" x14ac:dyDescent="0.25">
      <c r="A1852" s="46" t="s">
        <v>275</v>
      </c>
      <c r="B1852" s="46" t="s">
        <v>3728</v>
      </c>
      <c r="C1852" s="46" t="s">
        <v>276</v>
      </c>
      <c r="D1852" s="46" t="s">
        <v>17837</v>
      </c>
      <c r="E1852" s="47">
        <v>426727</v>
      </c>
      <c r="F1852" s="46" t="s">
        <v>20564</v>
      </c>
    </row>
    <row r="1853" spans="1:6" x14ac:dyDescent="0.25">
      <c r="A1853" s="46" t="s">
        <v>277</v>
      </c>
      <c r="B1853" s="46" t="s">
        <v>3728</v>
      </c>
      <c r="C1853" s="46" t="s">
        <v>278</v>
      </c>
      <c r="D1853" s="46" t="s">
        <v>17838</v>
      </c>
      <c r="E1853" s="47">
        <v>837995</v>
      </c>
      <c r="F1853" s="46" t="s">
        <v>20564</v>
      </c>
    </row>
    <row r="1854" spans="1:6" x14ac:dyDescent="0.25">
      <c r="A1854" s="46" t="s">
        <v>279</v>
      </c>
      <c r="B1854" s="46" t="s">
        <v>3728</v>
      </c>
      <c r="C1854" s="46" t="s">
        <v>280</v>
      </c>
      <c r="D1854" s="46" t="s">
        <v>17839</v>
      </c>
      <c r="E1854" s="47">
        <v>396863</v>
      </c>
      <c r="F1854" s="46" t="s">
        <v>20564</v>
      </c>
    </row>
    <row r="1855" spans="1:6" x14ac:dyDescent="0.25">
      <c r="A1855" s="46" t="s">
        <v>281</v>
      </c>
      <c r="B1855" s="46" t="s">
        <v>3728</v>
      </c>
      <c r="C1855" s="46" t="s">
        <v>282</v>
      </c>
      <c r="D1855" s="46" t="s">
        <v>17840</v>
      </c>
      <c r="E1855" s="47">
        <v>172918</v>
      </c>
      <c r="F1855" s="46" t="s">
        <v>20564</v>
      </c>
    </row>
    <row r="1856" spans="1:6" x14ac:dyDescent="0.25">
      <c r="A1856" s="46" t="s">
        <v>283</v>
      </c>
      <c r="B1856" s="46" t="s">
        <v>3728</v>
      </c>
      <c r="C1856" s="46" t="s">
        <v>284</v>
      </c>
      <c r="D1856" s="46" t="s">
        <v>17841</v>
      </c>
      <c r="E1856" s="47">
        <v>263210</v>
      </c>
      <c r="F1856" s="46" t="s">
        <v>20564</v>
      </c>
    </row>
    <row r="1857" spans="1:6" x14ac:dyDescent="0.25">
      <c r="A1857" s="46" t="s">
        <v>285</v>
      </c>
      <c r="B1857" s="46" t="s">
        <v>3728</v>
      </c>
      <c r="C1857" s="46" t="s">
        <v>286</v>
      </c>
      <c r="D1857" s="46" t="s">
        <v>17842</v>
      </c>
      <c r="E1857" s="47">
        <v>1565172</v>
      </c>
      <c r="F1857" s="46" t="s">
        <v>20564</v>
      </c>
    </row>
    <row r="1858" spans="1:6" x14ac:dyDescent="0.25">
      <c r="A1858" s="46" t="s">
        <v>287</v>
      </c>
      <c r="B1858" s="46" t="s">
        <v>3728</v>
      </c>
      <c r="C1858" s="46" t="s">
        <v>288</v>
      </c>
      <c r="D1858" s="46" t="s">
        <v>17843</v>
      </c>
      <c r="E1858" s="47">
        <v>486285</v>
      </c>
      <c r="F1858" s="46" t="s">
        <v>20564</v>
      </c>
    </row>
    <row r="1859" spans="1:6" x14ac:dyDescent="0.25">
      <c r="A1859" s="46" t="s">
        <v>289</v>
      </c>
      <c r="B1859" s="46" t="s">
        <v>3728</v>
      </c>
      <c r="C1859" s="46" t="s">
        <v>290</v>
      </c>
      <c r="D1859" s="46" t="s">
        <v>17844</v>
      </c>
      <c r="E1859" s="47">
        <v>423145</v>
      </c>
      <c r="F1859" s="46" t="s">
        <v>20564</v>
      </c>
    </row>
    <row r="1860" spans="1:6" x14ac:dyDescent="0.25">
      <c r="A1860" s="46" t="s">
        <v>291</v>
      </c>
      <c r="B1860" s="46" t="s">
        <v>3728</v>
      </c>
      <c r="C1860" s="46" t="s">
        <v>292</v>
      </c>
      <c r="D1860" s="46" t="s">
        <v>17845</v>
      </c>
      <c r="E1860" s="47">
        <v>1248235</v>
      </c>
      <c r="F1860" s="46" t="s">
        <v>20564</v>
      </c>
    </row>
    <row r="1861" spans="1:6" x14ac:dyDescent="0.25">
      <c r="A1861" s="46" t="s">
        <v>293</v>
      </c>
      <c r="B1861" s="46" t="s">
        <v>3728</v>
      </c>
      <c r="C1861" s="46" t="s">
        <v>294</v>
      </c>
      <c r="D1861" s="46" t="s">
        <v>17846</v>
      </c>
      <c r="E1861" s="47">
        <v>319109</v>
      </c>
      <c r="F1861" s="46" t="s">
        <v>20564</v>
      </c>
    </row>
    <row r="1862" spans="1:6" x14ac:dyDescent="0.25">
      <c r="A1862" s="46" t="s">
        <v>295</v>
      </c>
      <c r="B1862" s="46" t="s">
        <v>3728</v>
      </c>
      <c r="C1862" s="46" t="s">
        <v>296</v>
      </c>
      <c r="D1862" s="46" t="s">
        <v>17847</v>
      </c>
      <c r="E1862" s="47">
        <v>863493</v>
      </c>
      <c r="F1862" s="46" t="s">
        <v>20564</v>
      </c>
    </row>
    <row r="1863" spans="1:6" x14ac:dyDescent="0.25">
      <c r="A1863" s="46" t="s">
        <v>297</v>
      </c>
      <c r="B1863" s="46" t="s">
        <v>3728</v>
      </c>
      <c r="C1863" s="46" t="s">
        <v>298</v>
      </c>
      <c r="D1863" s="46" t="s">
        <v>17848</v>
      </c>
      <c r="E1863" s="47">
        <v>1175272</v>
      </c>
      <c r="F1863" s="46" t="s">
        <v>20564</v>
      </c>
    </row>
    <row r="1864" spans="1:6" x14ac:dyDescent="0.25">
      <c r="A1864" s="46" t="s">
        <v>299</v>
      </c>
      <c r="B1864" s="46" t="s">
        <v>3728</v>
      </c>
      <c r="C1864" s="46" t="s">
        <v>300</v>
      </c>
      <c r="D1864" s="46" t="s">
        <v>17849</v>
      </c>
      <c r="E1864" s="47">
        <v>467134</v>
      </c>
      <c r="F1864" s="46" t="s">
        <v>20564</v>
      </c>
    </row>
    <row r="1865" spans="1:6" x14ac:dyDescent="0.25">
      <c r="A1865" s="46" t="s">
        <v>301</v>
      </c>
      <c r="B1865" s="46" t="s">
        <v>3728</v>
      </c>
      <c r="C1865" s="46" t="s">
        <v>302</v>
      </c>
      <c r="D1865" s="46" t="s">
        <v>17850</v>
      </c>
      <c r="E1865" s="47">
        <v>589250</v>
      </c>
      <c r="F1865" s="46" t="s">
        <v>20564</v>
      </c>
    </row>
    <row r="1866" spans="1:6" x14ac:dyDescent="0.25">
      <c r="A1866" s="46" t="s">
        <v>303</v>
      </c>
      <c r="B1866" s="46" t="s">
        <v>3728</v>
      </c>
      <c r="C1866" s="46" t="s">
        <v>304</v>
      </c>
      <c r="D1866" s="46" t="s">
        <v>17851</v>
      </c>
      <c r="E1866" s="47">
        <v>725730</v>
      </c>
      <c r="F1866" s="46" t="s">
        <v>20564</v>
      </c>
    </row>
    <row r="1867" spans="1:6" x14ac:dyDescent="0.25">
      <c r="A1867" s="46" t="s">
        <v>305</v>
      </c>
      <c r="B1867" s="46" t="s">
        <v>3728</v>
      </c>
      <c r="C1867" s="46" t="s">
        <v>306</v>
      </c>
      <c r="D1867" s="46" t="s">
        <v>17852</v>
      </c>
      <c r="E1867" s="47">
        <v>856643</v>
      </c>
      <c r="F1867" s="46" t="s">
        <v>20564</v>
      </c>
    </row>
    <row r="1868" spans="1:6" x14ac:dyDescent="0.25">
      <c r="A1868" s="46" t="s">
        <v>307</v>
      </c>
      <c r="B1868" s="46" t="s">
        <v>3728</v>
      </c>
      <c r="C1868" s="46" t="s">
        <v>308</v>
      </c>
      <c r="D1868" s="46" t="s">
        <v>17853</v>
      </c>
      <c r="E1868" s="47">
        <v>548070</v>
      </c>
      <c r="F1868" s="46" t="s">
        <v>20564</v>
      </c>
    </row>
    <row r="1869" spans="1:6" x14ac:dyDescent="0.25">
      <c r="A1869" s="46" t="s">
        <v>309</v>
      </c>
      <c r="B1869" s="46" t="s">
        <v>3728</v>
      </c>
      <c r="C1869" s="46" t="s">
        <v>310</v>
      </c>
      <c r="D1869" s="46" t="s">
        <v>17854</v>
      </c>
      <c r="E1869" s="47">
        <v>152790</v>
      </c>
      <c r="F1869" s="46" t="s">
        <v>20564</v>
      </c>
    </row>
    <row r="1870" spans="1:6" x14ac:dyDescent="0.25">
      <c r="A1870" s="46" t="s">
        <v>311</v>
      </c>
      <c r="B1870" s="46" t="s">
        <v>3728</v>
      </c>
      <c r="C1870" s="46" t="s">
        <v>312</v>
      </c>
      <c r="D1870" s="46" t="s">
        <v>17855</v>
      </c>
      <c r="E1870" s="47">
        <v>1165448</v>
      </c>
      <c r="F1870" s="46" t="s">
        <v>20564</v>
      </c>
    </row>
    <row r="1871" spans="1:6" x14ac:dyDescent="0.25">
      <c r="A1871" s="46" t="s">
        <v>313</v>
      </c>
      <c r="B1871" s="46" t="s">
        <v>3728</v>
      </c>
      <c r="C1871" s="46" t="s">
        <v>314</v>
      </c>
      <c r="D1871" s="46" t="s">
        <v>17856</v>
      </c>
      <c r="E1871" s="47">
        <v>436810</v>
      </c>
      <c r="F1871" s="46" t="s">
        <v>20564</v>
      </c>
    </row>
    <row r="1872" spans="1:6" x14ac:dyDescent="0.25">
      <c r="A1872" s="46" t="s">
        <v>315</v>
      </c>
      <c r="B1872" s="46" t="s">
        <v>3728</v>
      </c>
      <c r="C1872" s="46" t="s">
        <v>316</v>
      </c>
      <c r="D1872" s="46" t="s">
        <v>17857</v>
      </c>
      <c r="E1872" s="47">
        <v>296841</v>
      </c>
      <c r="F1872" s="46" t="s">
        <v>20564</v>
      </c>
    </row>
    <row r="1873" spans="1:6" x14ac:dyDescent="0.25">
      <c r="A1873" s="46" t="s">
        <v>317</v>
      </c>
      <c r="B1873" s="46" t="s">
        <v>3728</v>
      </c>
      <c r="C1873" s="46" t="s">
        <v>318</v>
      </c>
      <c r="D1873" s="46" t="s">
        <v>17858</v>
      </c>
      <c r="E1873" s="47">
        <v>219935</v>
      </c>
      <c r="F1873" s="46" t="s">
        <v>20564</v>
      </c>
    </row>
    <row r="1874" spans="1:6" x14ac:dyDescent="0.25">
      <c r="A1874" s="46" t="s">
        <v>319</v>
      </c>
      <c r="B1874" s="46" t="s">
        <v>3728</v>
      </c>
      <c r="C1874" s="46" t="s">
        <v>320</v>
      </c>
      <c r="D1874" s="46" t="s">
        <v>17859</v>
      </c>
      <c r="E1874" s="47">
        <v>118518</v>
      </c>
      <c r="F1874" s="46" t="s">
        <v>20564</v>
      </c>
    </row>
    <row r="1875" spans="1:6" x14ac:dyDescent="0.25">
      <c r="A1875" s="46" t="s">
        <v>321</v>
      </c>
      <c r="B1875" s="46" t="s">
        <v>3728</v>
      </c>
      <c r="C1875" s="46" t="s">
        <v>322</v>
      </c>
      <c r="D1875" s="46" t="s">
        <v>17860</v>
      </c>
      <c r="E1875" s="47">
        <v>315568</v>
      </c>
      <c r="F1875" s="46" t="s">
        <v>20564</v>
      </c>
    </row>
    <row r="1876" spans="1:6" x14ac:dyDescent="0.25">
      <c r="A1876" s="46" t="s">
        <v>323</v>
      </c>
      <c r="B1876" s="46" t="s">
        <v>3728</v>
      </c>
      <c r="C1876" s="46" t="s">
        <v>324</v>
      </c>
      <c r="D1876" s="46" t="s">
        <v>17861</v>
      </c>
      <c r="E1876" s="47">
        <v>169863</v>
      </c>
      <c r="F1876" s="46" t="s">
        <v>20564</v>
      </c>
    </row>
    <row r="1877" spans="1:6" x14ac:dyDescent="0.25">
      <c r="A1877" s="46" t="s">
        <v>325</v>
      </c>
      <c r="B1877" s="46" t="s">
        <v>3728</v>
      </c>
      <c r="C1877" s="46" t="s">
        <v>326</v>
      </c>
      <c r="D1877" s="46" t="s">
        <v>17862</v>
      </c>
      <c r="E1877" s="47">
        <v>288705</v>
      </c>
      <c r="F1877" s="46" t="s">
        <v>20564</v>
      </c>
    </row>
    <row r="1878" spans="1:6" x14ac:dyDescent="0.25">
      <c r="A1878" s="46" t="s">
        <v>327</v>
      </c>
      <c r="B1878" s="46" t="s">
        <v>3728</v>
      </c>
      <c r="C1878" s="46" t="s">
        <v>328</v>
      </c>
      <c r="D1878" s="46" t="s">
        <v>17863</v>
      </c>
      <c r="E1878" s="47">
        <v>261818</v>
      </c>
      <c r="F1878" s="46" t="s">
        <v>20564</v>
      </c>
    </row>
    <row r="1879" spans="1:6" x14ac:dyDescent="0.25">
      <c r="A1879" s="46" t="s">
        <v>329</v>
      </c>
      <c r="B1879" s="46" t="s">
        <v>3728</v>
      </c>
      <c r="C1879" s="46" t="s">
        <v>330</v>
      </c>
      <c r="D1879" s="46" t="s">
        <v>17864</v>
      </c>
      <c r="E1879" s="47">
        <v>51654</v>
      </c>
      <c r="F1879" s="46" t="s">
        <v>20564</v>
      </c>
    </row>
    <row r="1880" spans="1:6" x14ac:dyDescent="0.25">
      <c r="A1880" s="46" t="s">
        <v>331</v>
      </c>
      <c r="B1880" s="46" t="s">
        <v>3728</v>
      </c>
      <c r="C1880" s="46" t="s">
        <v>332</v>
      </c>
      <c r="D1880" s="46" t="s">
        <v>17865</v>
      </c>
      <c r="E1880" s="47">
        <v>86345</v>
      </c>
      <c r="F1880" s="46" t="s">
        <v>20564</v>
      </c>
    </row>
    <row r="1881" spans="1:6" x14ac:dyDescent="0.25">
      <c r="A1881" s="46" t="s">
        <v>333</v>
      </c>
      <c r="B1881" s="46" t="s">
        <v>3728</v>
      </c>
      <c r="C1881" s="46" t="s">
        <v>334</v>
      </c>
      <c r="D1881" s="46" t="s">
        <v>17866</v>
      </c>
      <c r="E1881" s="47">
        <v>480155</v>
      </c>
      <c r="F1881" s="46" t="s">
        <v>20564</v>
      </c>
    </row>
    <row r="1882" spans="1:6" x14ac:dyDescent="0.25">
      <c r="A1882" s="46" t="s">
        <v>335</v>
      </c>
      <c r="B1882" s="46" t="s">
        <v>3728</v>
      </c>
      <c r="C1882" s="46" t="s">
        <v>336</v>
      </c>
      <c r="D1882" s="46" t="s">
        <v>17867</v>
      </c>
      <c r="E1882" s="47">
        <v>252543</v>
      </c>
      <c r="F1882" s="46" t="s">
        <v>20564</v>
      </c>
    </row>
    <row r="1883" spans="1:6" x14ac:dyDescent="0.25">
      <c r="A1883" s="46" t="s">
        <v>337</v>
      </c>
      <c r="B1883" s="46" t="s">
        <v>3728</v>
      </c>
      <c r="C1883" s="46" t="s">
        <v>338</v>
      </c>
      <c r="D1883" s="46" t="s">
        <v>17868</v>
      </c>
      <c r="E1883" s="47">
        <v>170411</v>
      </c>
      <c r="F1883" s="46" t="s">
        <v>20564</v>
      </c>
    </row>
    <row r="1884" spans="1:6" x14ac:dyDescent="0.25">
      <c r="A1884" s="46" t="s">
        <v>340</v>
      </c>
      <c r="B1884" s="46" t="s">
        <v>3728</v>
      </c>
      <c r="C1884" s="46" t="s">
        <v>341</v>
      </c>
      <c r="D1884" s="46" t="s">
        <v>17869</v>
      </c>
      <c r="E1884" s="47">
        <v>235843</v>
      </c>
      <c r="F1884" s="46" t="s">
        <v>20564</v>
      </c>
    </row>
    <row r="1885" spans="1:6" x14ac:dyDescent="0.25">
      <c r="A1885" s="46" t="s">
        <v>342</v>
      </c>
      <c r="B1885" s="46" t="s">
        <v>3728</v>
      </c>
      <c r="C1885" s="46" t="s">
        <v>343</v>
      </c>
      <c r="D1885" s="46" t="s">
        <v>17870</v>
      </c>
      <c r="E1885" s="47">
        <v>539614</v>
      </c>
      <c r="F1885" s="46" t="s">
        <v>20564</v>
      </c>
    </row>
    <row r="1886" spans="1:6" x14ac:dyDescent="0.25">
      <c r="A1886" s="46" t="s">
        <v>344</v>
      </c>
      <c r="B1886" s="46" t="s">
        <v>3728</v>
      </c>
      <c r="C1886" s="46" t="s">
        <v>345</v>
      </c>
      <c r="D1886" s="46" t="s">
        <v>17871</v>
      </c>
      <c r="E1886" s="47">
        <v>1706504</v>
      </c>
      <c r="F1886" s="46" t="s">
        <v>20564</v>
      </c>
    </row>
    <row r="1887" spans="1:6" x14ac:dyDescent="0.25">
      <c r="A1887" s="46" t="s">
        <v>346</v>
      </c>
      <c r="B1887" s="46" t="s">
        <v>3728</v>
      </c>
      <c r="C1887" s="46" t="s">
        <v>347</v>
      </c>
      <c r="D1887" s="46" t="s">
        <v>17872</v>
      </c>
      <c r="E1887" s="47">
        <v>128632</v>
      </c>
      <c r="F1887" s="46" t="s">
        <v>20564</v>
      </c>
    </row>
    <row r="1888" spans="1:6" x14ac:dyDescent="0.25">
      <c r="A1888" s="46" t="s">
        <v>348</v>
      </c>
      <c r="B1888" s="46" t="s">
        <v>3728</v>
      </c>
      <c r="C1888" s="46" t="s">
        <v>349</v>
      </c>
      <c r="D1888" s="46" t="s">
        <v>17873</v>
      </c>
      <c r="E1888" s="47">
        <v>196129</v>
      </c>
      <c r="F1888" s="46" t="s">
        <v>20564</v>
      </c>
    </row>
    <row r="1889" spans="1:6" x14ac:dyDescent="0.25">
      <c r="A1889" s="46" t="s">
        <v>350</v>
      </c>
      <c r="B1889" s="46" t="s">
        <v>3728</v>
      </c>
      <c r="C1889" s="46" t="s">
        <v>351</v>
      </c>
      <c r="D1889" s="46" t="s">
        <v>17874</v>
      </c>
      <c r="E1889" s="47">
        <v>153799</v>
      </c>
      <c r="F1889" s="46" t="s">
        <v>20564</v>
      </c>
    </row>
    <row r="1890" spans="1:6" x14ac:dyDescent="0.25">
      <c r="A1890" s="46" t="s">
        <v>352</v>
      </c>
      <c r="B1890" s="46" t="s">
        <v>3728</v>
      </c>
      <c r="C1890" s="46" t="s">
        <v>353</v>
      </c>
      <c r="D1890" s="46" t="s">
        <v>17875</v>
      </c>
      <c r="E1890" s="47">
        <v>478070</v>
      </c>
      <c r="F1890" s="46" t="s">
        <v>20564</v>
      </c>
    </row>
    <row r="1891" spans="1:6" x14ac:dyDescent="0.25">
      <c r="A1891" s="46" t="s">
        <v>354</v>
      </c>
      <c r="B1891" s="46" t="s">
        <v>3728</v>
      </c>
      <c r="C1891" s="46" t="s">
        <v>355</v>
      </c>
      <c r="D1891" s="46" t="s">
        <v>17876</v>
      </c>
      <c r="E1891" s="47">
        <v>578076</v>
      </c>
      <c r="F1891" s="46" t="s">
        <v>20564</v>
      </c>
    </row>
    <row r="1892" spans="1:6" x14ac:dyDescent="0.25">
      <c r="A1892" s="46" t="s">
        <v>356</v>
      </c>
      <c r="B1892" s="46" t="s">
        <v>3728</v>
      </c>
      <c r="C1892" s="46" t="s">
        <v>357</v>
      </c>
      <c r="D1892" s="46" t="s">
        <v>17877</v>
      </c>
      <c r="E1892" s="47">
        <v>217110</v>
      </c>
      <c r="F1892" s="46" t="s">
        <v>20564</v>
      </c>
    </row>
    <row r="1893" spans="1:6" x14ac:dyDescent="0.25">
      <c r="A1893" s="46" t="s">
        <v>358</v>
      </c>
      <c r="B1893" s="46" t="s">
        <v>3728</v>
      </c>
      <c r="C1893" s="46" t="s">
        <v>359</v>
      </c>
      <c r="D1893" s="46" t="s">
        <v>17878</v>
      </c>
      <c r="E1893" s="47">
        <v>150526</v>
      </c>
      <c r="F1893" s="46" t="s">
        <v>20564</v>
      </c>
    </row>
    <row r="1894" spans="1:6" x14ac:dyDescent="0.25">
      <c r="A1894" s="46" t="s">
        <v>360</v>
      </c>
      <c r="B1894" s="46" t="s">
        <v>3728</v>
      </c>
      <c r="C1894" s="46" t="s">
        <v>361</v>
      </c>
      <c r="D1894" s="46" t="s">
        <v>17879</v>
      </c>
      <c r="E1894" s="47">
        <v>137891</v>
      </c>
      <c r="F1894" s="46" t="s">
        <v>20564</v>
      </c>
    </row>
    <row r="1895" spans="1:6" x14ac:dyDescent="0.25">
      <c r="A1895" s="46" t="s">
        <v>362</v>
      </c>
      <c r="B1895" s="46" t="s">
        <v>3728</v>
      </c>
      <c r="C1895" s="46" t="s">
        <v>363</v>
      </c>
      <c r="D1895" s="46" t="s">
        <v>17880</v>
      </c>
      <c r="E1895" s="47">
        <v>162516</v>
      </c>
      <c r="F1895" s="46" t="s">
        <v>20564</v>
      </c>
    </row>
    <row r="1896" spans="1:6" x14ac:dyDescent="0.25">
      <c r="A1896" s="46" t="s">
        <v>364</v>
      </c>
      <c r="B1896" s="46" t="s">
        <v>3728</v>
      </c>
      <c r="C1896" s="46" t="s">
        <v>365</v>
      </c>
      <c r="D1896" s="46" t="s">
        <v>17881</v>
      </c>
      <c r="E1896" s="47">
        <v>45291</v>
      </c>
      <c r="F1896" s="46" t="s">
        <v>20564</v>
      </c>
    </row>
    <row r="1897" spans="1:6" x14ac:dyDescent="0.25">
      <c r="A1897" s="46" t="s">
        <v>366</v>
      </c>
      <c r="B1897" s="46" t="s">
        <v>3728</v>
      </c>
      <c r="C1897" s="46" t="s">
        <v>367</v>
      </c>
      <c r="D1897" s="46" t="s">
        <v>17882</v>
      </c>
      <c r="E1897" s="47">
        <v>134809</v>
      </c>
      <c r="F1897" s="46" t="s">
        <v>20564</v>
      </c>
    </row>
    <row r="1898" spans="1:6" x14ac:dyDescent="0.25">
      <c r="A1898" s="46" t="s">
        <v>368</v>
      </c>
      <c r="B1898" s="46" t="s">
        <v>3728</v>
      </c>
      <c r="C1898" s="46" t="s">
        <v>369</v>
      </c>
      <c r="D1898" s="46" t="s">
        <v>17883</v>
      </c>
      <c r="E1898" s="47">
        <v>276410</v>
      </c>
      <c r="F1898" s="46" t="s">
        <v>20564</v>
      </c>
    </row>
    <row r="1899" spans="1:6" x14ac:dyDescent="0.25">
      <c r="A1899" s="46" t="s">
        <v>370</v>
      </c>
      <c r="B1899" s="46" t="s">
        <v>3728</v>
      </c>
      <c r="C1899" s="46" t="s">
        <v>371</v>
      </c>
      <c r="D1899" s="46" t="s">
        <v>17884</v>
      </c>
      <c r="E1899" s="47">
        <v>35725</v>
      </c>
      <c r="F1899" s="46" t="s">
        <v>20564</v>
      </c>
    </row>
    <row r="1900" spans="1:6" x14ac:dyDescent="0.25">
      <c r="A1900" s="46" t="s">
        <v>372</v>
      </c>
      <c r="B1900" s="46" t="s">
        <v>3728</v>
      </c>
      <c r="C1900" s="46" t="s">
        <v>373</v>
      </c>
      <c r="D1900" s="46" t="s">
        <v>17885</v>
      </c>
      <c r="E1900" s="47">
        <v>180210</v>
      </c>
      <c r="F1900" s="46" t="s">
        <v>20564</v>
      </c>
    </row>
    <row r="1901" spans="1:6" x14ac:dyDescent="0.25">
      <c r="A1901" s="46" t="s">
        <v>374</v>
      </c>
      <c r="B1901" s="46" t="s">
        <v>3728</v>
      </c>
      <c r="C1901" s="46" t="s">
        <v>375</v>
      </c>
      <c r="D1901" s="46" t="s">
        <v>17886</v>
      </c>
      <c r="E1901" s="47">
        <v>260742</v>
      </c>
      <c r="F1901" s="46" t="s">
        <v>20564</v>
      </c>
    </row>
    <row r="1902" spans="1:6" x14ac:dyDescent="0.25">
      <c r="A1902" s="46" t="s">
        <v>376</v>
      </c>
      <c r="B1902" s="46" t="s">
        <v>3728</v>
      </c>
      <c r="C1902" s="46" t="s">
        <v>377</v>
      </c>
      <c r="D1902" s="46" t="s">
        <v>17887</v>
      </c>
      <c r="E1902" s="47">
        <v>35257</v>
      </c>
      <c r="F1902" s="46" t="s">
        <v>20564</v>
      </c>
    </row>
    <row r="1903" spans="1:6" x14ac:dyDescent="0.25">
      <c r="A1903" s="46" t="s">
        <v>378</v>
      </c>
      <c r="B1903" s="46" t="s">
        <v>3728</v>
      </c>
      <c r="C1903" s="46" t="s">
        <v>379</v>
      </c>
      <c r="D1903" s="46" t="s">
        <v>17888</v>
      </c>
      <c r="E1903" s="47">
        <v>511846</v>
      </c>
      <c r="F1903" s="46" t="s">
        <v>20564</v>
      </c>
    </row>
    <row r="1904" spans="1:6" x14ac:dyDescent="0.25">
      <c r="A1904" s="46" t="s">
        <v>380</v>
      </c>
      <c r="B1904" s="46" t="s">
        <v>3728</v>
      </c>
      <c r="C1904" s="46" t="s">
        <v>381</v>
      </c>
      <c r="D1904" s="46" t="s">
        <v>17889</v>
      </c>
      <c r="E1904" s="47">
        <v>61353</v>
      </c>
      <c r="F1904" s="46" t="s">
        <v>20564</v>
      </c>
    </row>
    <row r="1905" spans="1:6" x14ac:dyDescent="0.25">
      <c r="A1905" s="46" t="s">
        <v>382</v>
      </c>
      <c r="B1905" s="46" t="s">
        <v>3728</v>
      </c>
      <c r="C1905" s="46" t="s">
        <v>383</v>
      </c>
      <c r="D1905" s="46" t="s">
        <v>17890</v>
      </c>
      <c r="E1905" s="47">
        <v>119152</v>
      </c>
      <c r="F1905" s="46" t="s">
        <v>20564</v>
      </c>
    </row>
    <row r="1906" spans="1:6" x14ac:dyDescent="0.25">
      <c r="A1906" s="46" t="s">
        <v>384</v>
      </c>
      <c r="B1906" s="46" t="s">
        <v>3728</v>
      </c>
      <c r="C1906" s="46" t="s">
        <v>385</v>
      </c>
      <c r="D1906" s="46" t="s">
        <v>17891</v>
      </c>
      <c r="E1906" s="47">
        <v>53811</v>
      </c>
      <c r="F1906" s="46" t="s">
        <v>20564</v>
      </c>
    </row>
    <row r="1907" spans="1:6" x14ac:dyDescent="0.25">
      <c r="A1907" s="46" t="s">
        <v>386</v>
      </c>
      <c r="B1907" s="46" t="s">
        <v>3728</v>
      </c>
      <c r="C1907" s="46" t="s">
        <v>387</v>
      </c>
      <c r="D1907" s="46" t="s">
        <v>17892</v>
      </c>
      <c r="E1907" s="47">
        <v>55820</v>
      </c>
      <c r="F1907" s="46" t="s">
        <v>20564</v>
      </c>
    </row>
    <row r="1908" spans="1:6" x14ac:dyDescent="0.25">
      <c r="A1908" s="46" t="s">
        <v>388</v>
      </c>
      <c r="B1908" s="46" t="s">
        <v>3728</v>
      </c>
      <c r="C1908" s="46" t="s">
        <v>389</v>
      </c>
      <c r="D1908" s="46" t="s">
        <v>17893</v>
      </c>
      <c r="E1908" s="47">
        <v>372438</v>
      </c>
      <c r="F1908" s="46" t="s">
        <v>20564</v>
      </c>
    </row>
    <row r="1909" spans="1:6" x14ac:dyDescent="0.25">
      <c r="A1909" s="46" t="s">
        <v>390</v>
      </c>
      <c r="B1909" s="46" t="s">
        <v>3728</v>
      </c>
      <c r="C1909" s="46" t="s">
        <v>391</v>
      </c>
      <c r="D1909" s="46" t="s">
        <v>17894</v>
      </c>
      <c r="E1909" s="47">
        <v>121289</v>
      </c>
      <c r="F1909" s="46" t="s">
        <v>20564</v>
      </c>
    </row>
    <row r="1910" spans="1:6" x14ac:dyDescent="0.25">
      <c r="A1910" s="46" t="s">
        <v>392</v>
      </c>
      <c r="B1910" s="46" t="s">
        <v>3728</v>
      </c>
      <c r="C1910" s="46" t="s">
        <v>393</v>
      </c>
      <c r="D1910" s="46" t="s">
        <v>17895</v>
      </c>
      <c r="E1910" s="47">
        <v>65572</v>
      </c>
      <c r="F1910" s="46" t="s">
        <v>20564</v>
      </c>
    </row>
    <row r="1911" spans="1:6" x14ac:dyDescent="0.25">
      <c r="A1911" s="46" t="s">
        <v>394</v>
      </c>
      <c r="B1911" s="46" t="s">
        <v>3728</v>
      </c>
      <c r="C1911" s="46" t="s">
        <v>395</v>
      </c>
      <c r="D1911" s="46" t="s">
        <v>17896</v>
      </c>
      <c r="E1911" s="47">
        <v>76834</v>
      </c>
      <c r="F1911" s="46" t="s">
        <v>20564</v>
      </c>
    </row>
    <row r="1912" spans="1:6" x14ac:dyDescent="0.25">
      <c r="A1912" s="46" t="s">
        <v>396</v>
      </c>
      <c r="B1912" s="46" t="s">
        <v>3728</v>
      </c>
      <c r="C1912" s="46" t="s">
        <v>397</v>
      </c>
      <c r="D1912" s="46" t="s">
        <v>17897</v>
      </c>
      <c r="E1912" s="47">
        <v>340281</v>
      </c>
      <c r="F1912" s="46" t="s">
        <v>20564</v>
      </c>
    </row>
    <row r="1913" spans="1:6" x14ac:dyDescent="0.25">
      <c r="A1913" s="46" t="s">
        <v>398</v>
      </c>
      <c r="B1913" s="46" t="s">
        <v>3728</v>
      </c>
      <c r="C1913" s="46" t="s">
        <v>399</v>
      </c>
      <c r="D1913" s="46" t="s">
        <v>17898</v>
      </c>
      <c r="E1913" s="47">
        <v>149927</v>
      </c>
      <c r="F1913" s="46" t="s">
        <v>20564</v>
      </c>
    </row>
    <row r="1914" spans="1:6" x14ac:dyDescent="0.25">
      <c r="A1914" s="46" t="s">
        <v>400</v>
      </c>
      <c r="B1914" s="46" t="s">
        <v>3728</v>
      </c>
      <c r="C1914" s="46" t="s">
        <v>401</v>
      </c>
      <c r="D1914" s="46" t="s">
        <v>17899</v>
      </c>
      <c r="E1914" s="47">
        <v>41561</v>
      </c>
      <c r="F1914" s="46" t="s">
        <v>20564</v>
      </c>
    </row>
    <row r="1915" spans="1:6" x14ac:dyDescent="0.25">
      <c r="A1915" s="46" t="s">
        <v>402</v>
      </c>
      <c r="B1915" s="46" t="s">
        <v>3728</v>
      </c>
      <c r="C1915" s="46" t="s">
        <v>403</v>
      </c>
      <c r="D1915" s="46" t="s">
        <v>17900</v>
      </c>
      <c r="E1915" s="47">
        <v>506088</v>
      </c>
      <c r="F1915" s="46" t="s">
        <v>20564</v>
      </c>
    </row>
    <row r="1916" spans="1:6" x14ac:dyDescent="0.25">
      <c r="A1916" s="46" t="s">
        <v>404</v>
      </c>
      <c r="B1916" s="46" t="s">
        <v>3728</v>
      </c>
      <c r="C1916" s="46" t="s">
        <v>405</v>
      </c>
      <c r="D1916" s="46" t="s">
        <v>17901</v>
      </c>
      <c r="E1916" s="47">
        <v>229775</v>
      </c>
      <c r="F1916" s="46" t="s">
        <v>20564</v>
      </c>
    </row>
    <row r="1917" spans="1:6" x14ac:dyDescent="0.25">
      <c r="A1917" s="46" t="s">
        <v>406</v>
      </c>
      <c r="B1917" s="46" t="s">
        <v>3728</v>
      </c>
      <c r="C1917" s="46" t="s">
        <v>407</v>
      </c>
      <c r="D1917" s="46" t="s">
        <v>17902</v>
      </c>
      <c r="E1917" s="47">
        <v>492269</v>
      </c>
      <c r="F1917" s="46" t="s">
        <v>20564</v>
      </c>
    </row>
    <row r="1918" spans="1:6" x14ac:dyDescent="0.25">
      <c r="A1918" s="46" t="s">
        <v>408</v>
      </c>
      <c r="B1918" s="46" t="s">
        <v>3728</v>
      </c>
      <c r="C1918" s="46" t="s">
        <v>409</v>
      </c>
      <c r="D1918" s="46" t="s">
        <v>17903</v>
      </c>
      <c r="E1918" s="47">
        <v>46434</v>
      </c>
      <c r="F1918" s="46" t="s">
        <v>20564</v>
      </c>
    </row>
    <row r="1919" spans="1:6" x14ac:dyDescent="0.25">
      <c r="A1919" s="46" t="s">
        <v>410</v>
      </c>
      <c r="B1919" s="46" t="s">
        <v>3728</v>
      </c>
      <c r="C1919" s="46" t="s">
        <v>411</v>
      </c>
      <c r="D1919" s="46" t="s">
        <v>17904</v>
      </c>
      <c r="E1919" s="47">
        <v>1288538</v>
      </c>
      <c r="F1919" s="46" t="s">
        <v>20564</v>
      </c>
    </row>
    <row r="1920" spans="1:6" x14ac:dyDescent="0.25">
      <c r="A1920" s="46" t="s">
        <v>412</v>
      </c>
      <c r="B1920" s="46" t="s">
        <v>3728</v>
      </c>
      <c r="C1920" s="46" t="s">
        <v>413</v>
      </c>
      <c r="D1920" s="46" t="s">
        <v>17905</v>
      </c>
      <c r="E1920" s="47">
        <v>108071</v>
      </c>
      <c r="F1920" s="46" t="s">
        <v>20564</v>
      </c>
    </row>
    <row r="1921" spans="1:6" x14ac:dyDescent="0.25">
      <c r="A1921" s="46" t="s">
        <v>414</v>
      </c>
      <c r="B1921" s="46" t="s">
        <v>3728</v>
      </c>
      <c r="C1921" s="46" t="s">
        <v>415</v>
      </c>
      <c r="D1921" s="46" t="s">
        <v>17906</v>
      </c>
      <c r="E1921" s="47">
        <v>50956</v>
      </c>
      <c r="F1921" s="46" t="s">
        <v>20564</v>
      </c>
    </row>
    <row r="1922" spans="1:6" x14ac:dyDescent="0.25">
      <c r="A1922" s="46" t="s">
        <v>416</v>
      </c>
      <c r="B1922" s="46" t="s">
        <v>3728</v>
      </c>
      <c r="C1922" s="46" t="s">
        <v>417</v>
      </c>
      <c r="D1922" s="46" t="s">
        <v>17907</v>
      </c>
      <c r="E1922" s="47">
        <v>526610</v>
      </c>
      <c r="F1922" s="46" t="s">
        <v>20564</v>
      </c>
    </row>
    <row r="1923" spans="1:6" x14ac:dyDescent="0.25">
      <c r="A1923" s="46" t="s">
        <v>418</v>
      </c>
      <c r="B1923" s="46" t="s">
        <v>3728</v>
      </c>
      <c r="C1923" s="46" t="s">
        <v>419</v>
      </c>
      <c r="D1923" s="46" t="s">
        <v>17908</v>
      </c>
      <c r="E1923" s="47">
        <v>125422</v>
      </c>
      <c r="F1923" s="46" t="s">
        <v>20564</v>
      </c>
    </row>
    <row r="1924" spans="1:6" x14ac:dyDescent="0.25">
      <c r="A1924" s="46" t="s">
        <v>420</v>
      </c>
      <c r="B1924" s="46" t="s">
        <v>3728</v>
      </c>
      <c r="C1924" s="46" t="s">
        <v>421</v>
      </c>
      <c r="D1924" s="46" t="s">
        <v>17909</v>
      </c>
      <c r="E1924" s="47">
        <v>101071</v>
      </c>
      <c r="F1924" s="46" t="s">
        <v>20564</v>
      </c>
    </row>
    <row r="1925" spans="1:6" x14ac:dyDescent="0.25">
      <c r="A1925" s="46" t="s">
        <v>422</v>
      </c>
      <c r="B1925" s="46" t="s">
        <v>3728</v>
      </c>
      <c r="C1925" s="46" t="s">
        <v>423</v>
      </c>
      <c r="D1925" s="46" t="s">
        <v>17910</v>
      </c>
      <c r="E1925" s="47">
        <v>202547</v>
      </c>
      <c r="F1925" s="46" t="s">
        <v>20564</v>
      </c>
    </row>
    <row r="1926" spans="1:6" x14ac:dyDescent="0.25">
      <c r="A1926" s="46" t="s">
        <v>424</v>
      </c>
      <c r="B1926" s="46" t="s">
        <v>3728</v>
      </c>
      <c r="C1926" s="46" t="s">
        <v>425</v>
      </c>
      <c r="D1926" s="46" t="s">
        <v>17911</v>
      </c>
      <c r="E1926" s="47">
        <v>211400</v>
      </c>
      <c r="F1926" s="46" t="s">
        <v>20564</v>
      </c>
    </row>
    <row r="1927" spans="1:6" x14ac:dyDescent="0.25">
      <c r="A1927" s="46" t="s">
        <v>426</v>
      </c>
      <c r="B1927" s="46" t="s">
        <v>3728</v>
      </c>
      <c r="C1927" s="46" t="s">
        <v>427</v>
      </c>
      <c r="D1927" s="46" t="s">
        <v>17912</v>
      </c>
      <c r="E1927" s="47">
        <v>479491</v>
      </c>
      <c r="F1927" s="46" t="s">
        <v>20564</v>
      </c>
    </row>
    <row r="1928" spans="1:6" x14ac:dyDescent="0.25">
      <c r="A1928" s="46" t="s">
        <v>428</v>
      </c>
      <c r="B1928" s="46" t="s">
        <v>3728</v>
      </c>
      <c r="C1928" s="46" t="s">
        <v>429</v>
      </c>
      <c r="D1928" s="46" t="s">
        <v>17913</v>
      </c>
      <c r="E1928" s="47">
        <v>113920</v>
      </c>
      <c r="F1928" s="46" t="s">
        <v>20564</v>
      </c>
    </row>
    <row r="1929" spans="1:6" x14ac:dyDescent="0.25">
      <c r="A1929" s="46" t="s">
        <v>430</v>
      </c>
      <c r="B1929" s="46" t="s">
        <v>3728</v>
      </c>
      <c r="C1929" s="46" t="s">
        <v>431</v>
      </c>
      <c r="D1929" s="46" t="s">
        <v>17914</v>
      </c>
      <c r="E1929" s="47">
        <v>66772</v>
      </c>
      <c r="F1929" s="46" t="s">
        <v>20564</v>
      </c>
    </row>
    <row r="1930" spans="1:6" x14ac:dyDescent="0.25">
      <c r="A1930" s="46" t="s">
        <v>432</v>
      </c>
      <c r="B1930" s="46" t="s">
        <v>3728</v>
      </c>
      <c r="C1930" s="46" t="s">
        <v>433</v>
      </c>
      <c r="D1930" s="46" t="s">
        <v>17915</v>
      </c>
      <c r="E1930" s="47">
        <v>314690</v>
      </c>
      <c r="F1930" s="46" t="s">
        <v>20564</v>
      </c>
    </row>
    <row r="1931" spans="1:6" x14ac:dyDescent="0.25">
      <c r="A1931" s="46" t="s">
        <v>434</v>
      </c>
      <c r="B1931" s="46" t="s">
        <v>3728</v>
      </c>
      <c r="C1931" s="46" t="s">
        <v>435</v>
      </c>
      <c r="D1931" s="46" t="s">
        <v>17916</v>
      </c>
      <c r="E1931" s="47">
        <v>613693</v>
      </c>
      <c r="F1931" s="46" t="s">
        <v>20564</v>
      </c>
    </row>
    <row r="1932" spans="1:6" x14ac:dyDescent="0.25">
      <c r="A1932" s="46" t="s">
        <v>436</v>
      </c>
      <c r="B1932" s="46" t="s">
        <v>3728</v>
      </c>
      <c r="C1932" s="46" t="s">
        <v>437</v>
      </c>
      <c r="D1932" s="46" t="s">
        <v>17917</v>
      </c>
      <c r="E1932" s="47">
        <v>74970</v>
      </c>
      <c r="F1932" s="46" t="s">
        <v>20564</v>
      </c>
    </row>
    <row r="1933" spans="1:6" x14ac:dyDescent="0.25">
      <c r="A1933" s="46" t="s">
        <v>438</v>
      </c>
      <c r="B1933" s="46" t="s">
        <v>3728</v>
      </c>
      <c r="C1933" s="46" t="s">
        <v>439</v>
      </c>
      <c r="D1933" s="46" t="s">
        <v>17918</v>
      </c>
      <c r="E1933" s="47">
        <v>103576</v>
      </c>
      <c r="F1933" s="46" t="s">
        <v>20564</v>
      </c>
    </row>
    <row r="1934" spans="1:6" x14ac:dyDescent="0.25">
      <c r="A1934" s="46" t="s">
        <v>440</v>
      </c>
      <c r="B1934" s="46" t="s">
        <v>3728</v>
      </c>
      <c r="C1934" s="46" t="s">
        <v>441</v>
      </c>
      <c r="D1934" s="46" t="s">
        <v>17919</v>
      </c>
      <c r="E1934" s="47">
        <v>361167</v>
      </c>
      <c r="F1934" s="46" t="s">
        <v>20564</v>
      </c>
    </row>
    <row r="1935" spans="1:6" x14ac:dyDescent="0.25">
      <c r="A1935" s="46" t="s">
        <v>442</v>
      </c>
      <c r="B1935" s="46" t="s">
        <v>3728</v>
      </c>
      <c r="C1935" s="46" t="s">
        <v>443</v>
      </c>
      <c r="D1935" s="46" t="s">
        <v>17920</v>
      </c>
      <c r="E1935" s="47">
        <v>308986</v>
      </c>
      <c r="F1935" s="46" t="s">
        <v>20564</v>
      </c>
    </row>
    <row r="1936" spans="1:6" x14ac:dyDescent="0.25">
      <c r="A1936" s="46" t="s">
        <v>444</v>
      </c>
      <c r="B1936" s="46" t="s">
        <v>3728</v>
      </c>
      <c r="C1936" s="46" t="s">
        <v>445</v>
      </c>
      <c r="D1936" s="46" t="s">
        <v>17921</v>
      </c>
      <c r="E1936" s="47">
        <v>320172</v>
      </c>
      <c r="F1936" s="46" t="s">
        <v>20564</v>
      </c>
    </row>
    <row r="1937" spans="1:6" x14ac:dyDescent="0.25">
      <c r="A1937" s="46" t="s">
        <v>446</v>
      </c>
      <c r="B1937" s="46" t="s">
        <v>3728</v>
      </c>
      <c r="C1937" s="46" t="s">
        <v>447</v>
      </c>
      <c r="D1937" s="46" t="s">
        <v>17922</v>
      </c>
      <c r="E1937" s="47">
        <v>98778</v>
      </c>
      <c r="F1937" s="46" t="s">
        <v>20564</v>
      </c>
    </row>
    <row r="1938" spans="1:6" x14ac:dyDescent="0.25">
      <c r="A1938" s="46" t="s">
        <v>448</v>
      </c>
      <c r="B1938" s="46" t="s">
        <v>3728</v>
      </c>
      <c r="C1938" s="46" t="s">
        <v>449</v>
      </c>
      <c r="D1938" s="46" t="s">
        <v>17923</v>
      </c>
      <c r="E1938" s="47">
        <v>259710</v>
      </c>
      <c r="F1938" s="46" t="s">
        <v>20564</v>
      </c>
    </row>
    <row r="1939" spans="1:6" x14ac:dyDescent="0.25">
      <c r="A1939" s="46" t="s">
        <v>3727</v>
      </c>
      <c r="B1939" s="46" t="s">
        <v>3728</v>
      </c>
      <c r="C1939" s="46" t="s">
        <v>3729</v>
      </c>
      <c r="D1939" s="46" t="s">
        <v>19614</v>
      </c>
      <c r="E1939" s="47">
        <v>7934300</v>
      </c>
      <c r="F1939" s="46" t="s">
        <v>20564</v>
      </c>
    </row>
    <row r="1940" spans="1:6" x14ac:dyDescent="0.25">
      <c r="A1940" s="46" t="s">
        <v>3730</v>
      </c>
      <c r="B1940" s="46" t="s">
        <v>3728</v>
      </c>
      <c r="C1940" s="46" t="s">
        <v>3731</v>
      </c>
      <c r="D1940" s="46" t="s">
        <v>19615</v>
      </c>
      <c r="E1940" s="47">
        <v>93705</v>
      </c>
      <c r="F1940" s="46" t="s">
        <v>20564</v>
      </c>
    </row>
    <row r="1941" spans="1:6" x14ac:dyDescent="0.25">
      <c r="A1941" s="46" t="s">
        <v>3732</v>
      </c>
      <c r="B1941" s="46" t="s">
        <v>3728</v>
      </c>
      <c r="C1941" s="46" t="s">
        <v>3733</v>
      </c>
      <c r="D1941" s="46" t="s">
        <v>19616</v>
      </c>
      <c r="E1941" s="47">
        <v>576902</v>
      </c>
      <c r="F1941" s="46" t="s">
        <v>20564</v>
      </c>
    </row>
    <row r="1942" spans="1:6" x14ac:dyDescent="0.25">
      <c r="A1942" s="46" t="s">
        <v>3734</v>
      </c>
      <c r="B1942" s="46" t="s">
        <v>3728</v>
      </c>
      <c r="C1942" s="46" t="s">
        <v>3735</v>
      </c>
      <c r="D1942" s="46" t="s">
        <v>19617</v>
      </c>
      <c r="E1942" s="47">
        <v>837659</v>
      </c>
      <c r="F1942" s="46" t="s">
        <v>20564</v>
      </c>
    </row>
    <row r="1943" spans="1:6" x14ac:dyDescent="0.25">
      <c r="A1943" s="46" t="s">
        <v>3736</v>
      </c>
      <c r="B1943" s="46" t="s">
        <v>3728</v>
      </c>
      <c r="C1943" s="46" t="s">
        <v>3737</v>
      </c>
      <c r="D1943" s="46" t="s">
        <v>19618</v>
      </c>
      <c r="E1943" s="47">
        <v>80377</v>
      </c>
      <c r="F1943" s="46" t="s">
        <v>20564</v>
      </c>
    </row>
    <row r="1944" spans="1:6" x14ac:dyDescent="0.25">
      <c r="A1944" s="46" t="s">
        <v>3738</v>
      </c>
      <c r="B1944" s="46" t="s">
        <v>3728</v>
      </c>
      <c r="C1944" s="46" t="s">
        <v>3739</v>
      </c>
      <c r="D1944" s="46" t="s">
        <v>19619</v>
      </c>
      <c r="E1944" s="47">
        <v>242180</v>
      </c>
      <c r="F1944" s="46" t="s">
        <v>20564</v>
      </c>
    </row>
    <row r="1945" spans="1:6" x14ac:dyDescent="0.25">
      <c r="A1945" s="46" t="s">
        <v>3740</v>
      </c>
      <c r="B1945" s="46" t="s">
        <v>3728</v>
      </c>
      <c r="C1945" s="46" t="s">
        <v>3741</v>
      </c>
      <c r="D1945" s="46" t="s">
        <v>19620</v>
      </c>
      <c r="E1945" s="47">
        <v>375409</v>
      </c>
      <c r="F1945" s="46" t="s">
        <v>20564</v>
      </c>
    </row>
    <row r="1946" spans="1:6" x14ac:dyDescent="0.25">
      <c r="A1946" s="46" t="s">
        <v>3742</v>
      </c>
      <c r="B1946" s="46" t="s">
        <v>3728</v>
      </c>
      <c r="C1946" s="46" t="s">
        <v>3743</v>
      </c>
      <c r="D1946" s="46" t="s">
        <v>19621</v>
      </c>
      <c r="E1946" s="47">
        <v>110416</v>
      </c>
      <c r="F1946" s="46" t="s">
        <v>20564</v>
      </c>
    </row>
    <row r="1947" spans="1:6" x14ac:dyDescent="0.25">
      <c r="A1947" s="46" t="s">
        <v>3744</v>
      </c>
      <c r="B1947" s="46" t="s">
        <v>3728</v>
      </c>
      <c r="C1947" s="46" t="s">
        <v>3745</v>
      </c>
      <c r="D1947" s="46" t="s">
        <v>19622</v>
      </c>
      <c r="E1947" s="47">
        <v>98996</v>
      </c>
      <c r="F1947" s="46" t="s">
        <v>20564</v>
      </c>
    </row>
    <row r="1948" spans="1:6" x14ac:dyDescent="0.25">
      <c r="A1948" s="46" t="s">
        <v>3746</v>
      </c>
      <c r="B1948" s="46" t="s">
        <v>3728</v>
      </c>
      <c r="C1948" s="46" t="s">
        <v>3747</v>
      </c>
      <c r="D1948" s="46" t="s">
        <v>19623</v>
      </c>
      <c r="E1948" s="47">
        <v>472650</v>
      </c>
      <c r="F1948" s="46" t="s">
        <v>20564</v>
      </c>
    </row>
    <row r="1949" spans="1:6" x14ac:dyDescent="0.25">
      <c r="A1949" s="46" t="s">
        <v>3748</v>
      </c>
      <c r="B1949" s="46" t="s">
        <v>3728</v>
      </c>
      <c r="C1949" s="46" t="s">
        <v>3749</v>
      </c>
      <c r="D1949" s="46" t="s">
        <v>19624</v>
      </c>
      <c r="E1949" s="47">
        <v>80689</v>
      </c>
      <c r="F1949" s="46" t="s">
        <v>20564</v>
      </c>
    </row>
    <row r="1950" spans="1:6" x14ac:dyDescent="0.25">
      <c r="A1950" s="46" t="s">
        <v>3750</v>
      </c>
      <c r="B1950" s="46" t="s">
        <v>3728</v>
      </c>
      <c r="C1950" s="46" t="s">
        <v>3751</v>
      </c>
      <c r="D1950" s="46" t="s">
        <v>19625</v>
      </c>
      <c r="E1950" s="47">
        <v>81699</v>
      </c>
      <c r="F1950" s="46" t="s">
        <v>20564</v>
      </c>
    </row>
    <row r="1951" spans="1:6" x14ac:dyDescent="0.25">
      <c r="A1951" s="46" t="s">
        <v>3752</v>
      </c>
      <c r="B1951" s="46" t="s">
        <v>3728</v>
      </c>
      <c r="C1951" s="46" t="s">
        <v>3753</v>
      </c>
      <c r="D1951" s="46" t="s">
        <v>19626</v>
      </c>
      <c r="E1951" s="47">
        <v>170088</v>
      </c>
      <c r="F1951" s="46" t="s">
        <v>20564</v>
      </c>
    </row>
    <row r="1952" spans="1:6" x14ac:dyDescent="0.25">
      <c r="A1952" s="46" t="s">
        <v>3754</v>
      </c>
      <c r="B1952" s="46" t="s">
        <v>3728</v>
      </c>
      <c r="C1952" s="46" t="s">
        <v>3755</v>
      </c>
      <c r="D1952" s="46" t="s">
        <v>19627</v>
      </c>
      <c r="E1952" s="47">
        <v>234148</v>
      </c>
      <c r="F1952" s="46" t="s">
        <v>20564</v>
      </c>
    </row>
    <row r="1953" spans="1:6" x14ac:dyDescent="0.25">
      <c r="A1953" s="46" t="s">
        <v>3756</v>
      </c>
      <c r="B1953" s="46" t="s">
        <v>3728</v>
      </c>
      <c r="C1953" s="46" t="s">
        <v>3757</v>
      </c>
      <c r="D1953" s="46" t="s">
        <v>19628</v>
      </c>
      <c r="E1953" s="47">
        <v>112101</v>
      </c>
      <c r="F1953" s="46" t="s">
        <v>20564</v>
      </c>
    </row>
    <row r="1954" spans="1:6" x14ac:dyDescent="0.25">
      <c r="A1954" s="46" t="s">
        <v>3758</v>
      </c>
      <c r="B1954" s="46" t="s">
        <v>3728</v>
      </c>
      <c r="C1954" s="46" t="s">
        <v>3759</v>
      </c>
      <c r="D1954" s="46" t="s">
        <v>19629</v>
      </c>
      <c r="E1954" s="47">
        <v>50388</v>
      </c>
      <c r="F1954" s="46" t="s">
        <v>20564</v>
      </c>
    </row>
    <row r="1955" spans="1:6" x14ac:dyDescent="0.25">
      <c r="A1955" s="46" t="s">
        <v>3760</v>
      </c>
      <c r="B1955" s="46" t="s">
        <v>3728</v>
      </c>
      <c r="C1955" s="46" t="s">
        <v>3761</v>
      </c>
      <c r="D1955" s="46" t="s">
        <v>19630</v>
      </c>
      <c r="E1955" s="47">
        <v>131468</v>
      </c>
      <c r="F1955" s="46" t="s">
        <v>20564</v>
      </c>
    </row>
    <row r="1956" spans="1:6" x14ac:dyDescent="0.25">
      <c r="A1956" s="46" t="s">
        <v>3762</v>
      </c>
      <c r="B1956" s="46" t="s">
        <v>3728</v>
      </c>
      <c r="C1956" s="46" t="s">
        <v>3763</v>
      </c>
      <c r="D1956" s="46" t="s">
        <v>19631</v>
      </c>
      <c r="E1956" s="47">
        <v>660567</v>
      </c>
      <c r="F1956" s="46" t="s">
        <v>20564</v>
      </c>
    </row>
    <row r="1957" spans="1:6" x14ac:dyDescent="0.25">
      <c r="A1957" s="46" t="s">
        <v>3764</v>
      </c>
      <c r="B1957" s="46" t="s">
        <v>3728</v>
      </c>
      <c r="C1957" s="46" t="s">
        <v>3765</v>
      </c>
      <c r="D1957" s="46" t="s">
        <v>19632</v>
      </c>
      <c r="E1957" s="47">
        <v>244409</v>
      </c>
      <c r="F1957" s="46" t="s">
        <v>20564</v>
      </c>
    </row>
    <row r="1958" spans="1:6" x14ac:dyDescent="0.25">
      <c r="A1958" s="46" t="s">
        <v>3766</v>
      </c>
      <c r="B1958" s="46" t="s">
        <v>3728</v>
      </c>
      <c r="C1958" s="46" t="s">
        <v>3767</v>
      </c>
      <c r="D1958" s="46" t="s">
        <v>19633</v>
      </c>
      <c r="E1958" s="47">
        <v>89105</v>
      </c>
      <c r="F1958" s="46" t="s">
        <v>20564</v>
      </c>
    </row>
    <row r="1959" spans="1:6" x14ac:dyDescent="0.25">
      <c r="A1959" s="46" t="s">
        <v>3768</v>
      </c>
      <c r="B1959" s="46" t="s">
        <v>3728</v>
      </c>
      <c r="C1959" s="46" t="s">
        <v>3769</v>
      </c>
      <c r="D1959" s="46" t="s">
        <v>19634</v>
      </c>
      <c r="E1959" s="47">
        <v>599122</v>
      </c>
      <c r="F1959" s="46" t="s">
        <v>20564</v>
      </c>
    </row>
    <row r="1960" spans="1:6" x14ac:dyDescent="0.25">
      <c r="A1960" s="46" t="s">
        <v>3770</v>
      </c>
      <c r="B1960" s="46" t="s">
        <v>3728</v>
      </c>
      <c r="C1960" s="46" t="s">
        <v>3771</v>
      </c>
      <c r="D1960" s="46" t="s">
        <v>19635</v>
      </c>
      <c r="E1960" s="47">
        <v>64367</v>
      </c>
      <c r="F1960" s="46" t="s">
        <v>20564</v>
      </c>
    </row>
    <row r="1961" spans="1:6" x14ac:dyDescent="0.25">
      <c r="A1961" s="46" t="s">
        <v>3772</v>
      </c>
      <c r="B1961" s="46" t="s">
        <v>3728</v>
      </c>
      <c r="C1961" s="46" t="s">
        <v>3773</v>
      </c>
      <c r="D1961" s="46" t="s">
        <v>19636</v>
      </c>
      <c r="E1961" s="47">
        <v>102648</v>
      </c>
      <c r="F1961" s="46" t="s">
        <v>20564</v>
      </c>
    </row>
    <row r="1962" spans="1:6" x14ac:dyDescent="0.25">
      <c r="A1962" s="46" t="s">
        <v>3774</v>
      </c>
      <c r="B1962" s="46" t="s">
        <v>3728</v>
      </c>
      <c r="C1962" s="46" t="s">
        <v>3775</v>
      </c>
      <c r="D1962" s="46" t="s">
        <v>19637</v>
      </c>
      <c r="E1962" s="47">
        <v>105964</v>
      </c>
      <c r="F1962" s="46" t="s">
        <v>20564</v>
      </c>
    </row>
    <row r="1963" spans="1:6" x14ac:dyDescent="0.25">
      <c r="A1963" s="46" t="s">
        <v>3776</v>
      </c>
      <c r="B1963" s="46" t="s">
        <v>3728</v>
      </c>
      <c r="C1963" s="46" t="s">
        <v>3777</v>
      </c>
      <c r="D1963" s="46" t="s">
        <v>19638</v>
      </c>
      <c r="E1963" s="47">
        <v>158627</v>
      </c>
      <c r="F1963" s="46" t="s">
        <v>20564</v>
      </c>
    </row>
    <row r="1964" spans="1:6" x14ac:dyDescent="0.25">
      <c r="A1964" s="46" t="s">
        <v>3778</v>
      </c>
      <c r="B1964" s="46" t="s">
        <v>3728</v>
      </c>
      <c r="C1964" s="46" t="s">
        <v>3779</v>
      </c>
      <c r="D1964" s="46" t="s">
        <v>19639</v>
      </c>
      <c r="E1964" s="47">
        <v>315559</v>
      </c>
      <c r="F1964" s="46" t="s">
        <v>20564</v>
      </c>
    </row>
    <row r="1965" spans="1:6" x14ac:dyDescent="0.25">
      <c r="A1965" s="46" t="s">
        <v>3780</v>
      </c>
      <c r="B1965" s="46" t="s">
        <v>3728</v>
      </c>
      <c r="C1965" s="46" t="s">
        <v>3781</v>
      </c>
      <c r="D1965" s="46" t="s">
        <v>19640</v>
      </c>
      <c r="E1965" s="47">
        <v>382255</v>
      </c>
      <c r="F1965" s="46" t="s">
        <v>20564</v>
      </c>
    </row>
    <row r="1966" spans="1:6" x14ac:dyDescent="0.25">
      <c r="A1966" s="46" t="s">
        <v>3782</v>
      </c>
      <c r="B1966" s="46" t="s">
        <v>3728</v>
      </c>
      <c r="C1966" s="46" t="s">
        <v>3783</v>
      </c>
      <c r="D1966" s="46" t="s">
        <v>19641</v>
      </c>
      <c r="E1966" s="47">
        <v>90810</v>
      </c>
      <c r="F1966" s="46" t="s">
        <v>20564</v>
      </c>
    </row>
    <row r="1967" spans="1:6" x14ac:dyDescent="0.25">
      <c r="A1967" s="46" t="s">
        <v>3784</v>
      </c>
      <c r="B1967" s="46" t="s">
        <v>3728</v>
      </c>
      <c r="C1967" s="46" t="s">
        <v>19642</v>
      </c>
      <c r="D1967" s="46" t="s">
        <v>19643</v>
      </c>
      <c r="E1967" s="47">
        <v>104612</v>
      </c>
      <c r="F1967" s="46" t="s">
        <v>20564</v>
      </c>
    </row>
    <row r="1968" spans="1:6" x14ac:dyDescent="0.25">
      <c r="A1968" s="46" t="s">
        <v>3785</v>
      </c>
      <c r="B1968" s="46" t="s">
        <v>3728</v>
      </c>
      <c r="C1968" s="46" t="s">
        <v>17612</v>
      </c>
      <c r="D1968" s="46" t="s">
        <v>19644</v>
      </c>
      <c r="E1968" s="47">
        <v>54005</v>
      </c>
      <c r="F1968" s="46" t="s">
        <v>20564</v>
      </c>
    </row>
    <row r="1969" spans="1:6" x14ac:dyDescent="0.25">
      <c r="A1969" s="46" t="s">
        <v>3786</v>
      </c>
      <c r="B1969" s="46" t="s">
        <v>3728</v>
      </c>
      <c r="C1969" s="46" t="s">
        <v>3787</v>
      </c>
      <c r="D1969" s="46" t="s">
        <v>19645</v>
      </c>
      <c r="E1969" s="47">
        <v>62713</v>
      </c>
      <c r="F1969" s="46" t="s">
        <v>20564</v>
      </c>
    </row>
    <row r="1970" spans="1:6" x14ac:dyDescent="0.25">
      <c r="A1970" s="46" t="s">
        <v>3788</v>
      </c>
      <c r="B1970" s="46" t="s">
        <v>3728</v>
      </c>
      <c r="C1970" s="46" t="s">
        <v>3789</v>
      </c>
      <c r="D1970" s="46" t="s">
        <v>19646</v>
      </c>
      <c r="E1970" s="47">
        <v>148072</v>
      </c>
      <c r="F1970" s="46" t="s">
        <v>20564</v>
      </c>
    </row>
    <row r="1971" spans="1:6" x14ac:dyDescent="0.25">
      <c r="A1971" s="46" t="s">
        <v>3790</v>
      </c>
      <c r="B1971" s="46" t="s">
        <v>3728</v>
      </c>
      <c r="C1971" s="46" t="s">
        <v>3791</v>
      </c>
      <c r="D1971" s="46" t="s">
        <v>19647</v>
      </c>
      <c r="E1971" s="47">
        <v>99676</v>
      </c>
      <c r="F1971" s="46" t="s">
        <v>20564</v>
      </c>
    </row>
    <row r="1972" spans="1:6" x14ac:dyDescent="0.25">
      <c r="A1972" s="46" t="s">
        <v>3792</v>
      </c>
      <c r="B1972" s="46" t="s">
        <v>3728</v>
      </c>
      <c r="C1972" s="46" t="s">
        <v>3793</v>
      </c>
      <c r="D1972" s="46" t="s">
        <v>19648</v>
      </c>
      <c r="E1972" s="47">
        <v>128487</v>
      </c>
      <c r="F1972" s="46" t="s">
        <v>20564</v>
      </c>
    </row>
    <row r="1973" spans="1:6" x14ac:dyDescent="0.25">
      <c r="A1973" s="46" t="s">
        <v>3794</v>
      </c>
      <c r="B1973" s="46" t="s">
        <v>3728</v>
      </c>
      <c r="C1973" s="46" t="s">
        <v>3795</v>
      </c>
      <c r="D1973" s="46" t="s">
        <v>19649</v>
      </c>
      <c r="E1973" s="47">
        <v>21786</v>
      </c>
      <c r="F1973" s="46" t="s">
        <v>20564</v>
      </c>
    </row>
    <row r="1974" spans="1:6" x14ac:dyDescent="0.25">
      <c r="A1974" s="46" t="s">
        <v>3796</v>
      </c>
      <c r="B1974" s="46" t="s">
        <v>3728</v>
      </c>
      <c r="C1974" s="46" t="s">
        <v>3797</v>
      </c>
      <c r="D1974" s="46" t="s">
        <v>19650</v>
      </c>
      <c r="E1974" s="47">
        <v>671902</v>
      </c>
      <c r="F1974" s="46" t="s">
        <v>20564</v>
      </c>
    </row>
    <row r="1975" spans="1:6" x14ac:dyDescent="0.25">
      <c r="A1975" s="46" t="s">
        <v>3798</v>
      </c>
      <c r="B1975" s="46" t="s">
        <v>3728</v>
      </c>
      <c r="C1975" s="46" t="s">
        <v>3799</v>
      </c>
      <c r="D1975" s="46" t="s">
        <v>19651</v>
      </c>
      <c r="E1975" s="47">
        <v>43982</v>
      </c>
      <c r="F1975" s="46" t="s">
        <v>20564</v>
      </c>
    </row>
    <row r="1976" spans="1:6" x14ac:dyDescent="0.25">
      <c r="A1976" s="46" t="s">
        <v>3800</v>
      </c>
      <c r="B1976" s="46" t="s">
        <v>3728</v>
      </c>
      <c r="C1976" s="46" t="s">
        <v>3801</v>
      </c>
      <c r="D1976" s="46" t="s">
        <v>19652</v>
      </c>
      <c r="E1976" s="47">
        <v>197682</v>
      </c>
      <c r="F1976" s="46" t="s">
        <v>20564</v>
      </c>
    </row>
    <row r="1977" spans="1:6" x14ac:dyDescent="0.25">
      <c r="A1977" s="46" t="s">
        <v>3802</v>
      </c>
      <c r="B1977" s="46" t="s">
        <v>3728</v>
      </c>
      <c r="C1977" s="46" t="s">
        <v>3803</v>
      </c>
      <c r="D1977" s="46" t="s">
        <v>19653</v>
      </c>
      <c r="E1977" s="47">
        <v>132895</v>
      </c>
      <c r="F1977" s="46" t="s">
        <v>20564</v>
      </c>
    </row>
    <row r="1978" spans="1:6" x14ac:dyDescent="0.25">
      <c r="A1978" s="46" t="s">
        <v>3804</v>
      </c>
      <c r="B1978" s="46" t="s">
        <v>3728</v>
      </c>
      <c r="C1978" s="46" t="s">
        <v>3805</v>
      </c>
      <c r="D1978" s="46" t="s">
        <v>19654</v>
      </c>
      <c r="E1978" s="47">
        <v>34343</v>
      </c>
      <c r="F1978" s="46" t="s">
        <v>20564</v>
      </c>
    </row>
    <row r="1979" spans="1:6" x14ac:dyDescent="0.25">
      <c r="A1979" s="46" t="s">
        <v>3806</v>
      </c>
      <c r="B1979" s="46" t="s">
        <v>3728</v>
      </c>
      <c r="C1979" s="46" t="s">
        <v>3807</v>
      </c>
      <c r="D1979" s="46" t="s">
        <v>19655</v>
      </c>
      <c r="E1979" s="47">
        <v>20573</v>
      </c>
      <c r="F1979" s="46" t="s">
        <v>20564</v>
      </c>
    </row>
    <row r="1980" spans="1:6" x14ac:dyDescent="0.25">
      <c r="A1980" s="46" t="s">
        <v>3808</v>
      </c>
      <c r="B1980" s="46" t="s">
        <v>3728</v>
      </c>
      <c r="C1980" s="46" t="s">
        <v>3809</v>
      </c>
      <c r="D1980" s="46" t="s">
        <v>19656</v>
      </c>
      <c r="E1980" s="47">
        <v>394468</v>
      </c>
      <c r="F1980" s="46" t="s">
        <v>20564</v>
      </c>
    </row>
    <row r="1981" spans="1:6" x14ac:dyDescent="0.25">
      <c r="A1981" s="46" t="s">
        <v>3810</v>
      </c>
      <c r="B1981" s="46" t="s">
        <v>3728</v>
      </c>
      <c r="C1981" s="46" t="s">
        <v>3811</v>
      </c>
      <c r="D1981" s="46" t="s">
        <v>19657</v>
      </c>
      <c r="E1981" s="47">
        <v>118256</v>
      </c>
      <c r="F1981" s="46" t="s">
        <v>20564</v>
      </c>
    </row>
    <row r="1982" spans="1:6" x14ac:dyDescent="0.25">
      <c r="A1982" s="46" t="s">
        <v>3812</v>
      </c>
      <c r="B1982" s="46" t="s">
        <v>3728</v>
      </c>
      <c r="C1982" s="46" t="s">
        <v>3813</v>
      </c>
      <c r="D1982" s="46" t="s">
        <v>19658</v>
      </c>
      <c r="E1982" s="47">
        <v>78136</v>
      </c>
      <c r="F1982" s="46" t="s">
        <v>20564</v>
      </c>
    </row>
    <row r="1983" spans="1:6" x14ac:dyDescent="0.25">
      <c r="A1983" s="46" t="s">
        <v>3814</v>
      </c>
      <c r="B1983" s="46" t="s">
        <v>3728</v>
      </c>
      <c r="C1983" s="46" t="s">
        <v>3815</v>
      </c>
      <c r="D1983" s="46" t="s">
        <v>19659</v>
      </c>
      <c r="E1983" s="47">
        <v>114088</v>
      </c>
      <c r="F1983" s="46" t="s">
        <v>20564</v>
      </c>
    </row>
    <row r="1984" spans="1:6" x14ac:dyDescent="0.25">
      <c r="A1984" s="46" t="s">
        <v>3816</v>
      </c>
      <c r="B1984" s="46" t="s">
        <v>3728</v>
      </c>
      <c r="C1984" s="46" t="s">
        <v>3817</v>
      </c>
      <c r="D1984" s="46" t="s">
        <v>19660</v>
      </c>
      <c r="E1984" s="47">
        <v>43512</v>
      </c>
      <c r="F1984" s="46" t="s">
        <v>20564</v>
      </c>
    </row>
    <row r="1985" spans="1:6" x14ac:dyDescent="0.25">
      <c r="A1985" s="46" t="s">
        <v>3818</v>
      </c>
      <c r="B1985" s="46" t="s">
        <v>3728</v>
      </c>
      <c r="C1985" s="46" t="s">
        <v>3819</v>
      </c>
      <c r="D1985" s="46" t="s">
        <v>19661</v>
      </c>
      <c r="E1985" s="47">
        <v>851902</v>
      </c>
      <c r="F1985" s="46" t="s">
        <v>20564</v>
      </c>
    </row>
    <row r="1986" spans="1:6" x14ac:dyDescent="0.25">
      <c r="A1986" s="46" t="s">
        <v>3820</v>
      </c>
      <c r="B1986" s="46" t="s">
        <v>3728</v>
      </c>
      <c r="C1986" s="46" t="s">
        <v>3821</v>
      </c>
      <c r="D1986" s="46" t="s">
        <v>19662</v>
      </c>
      <c r="E1986" s="47">
        <v>94256</v>
      </c>
      <c r="F1986" s="46" t="s">
        <v>20564</v>
      </c>
    </row>
    <row r="1987" spans="1:6" x14ac:dyDescent="0.25">
      <c r="A1987" s="46" t="s">
        <v>3822</v>
      </c>
      <c r="B1987" s="46" t="s">
        <v>3728</v>
      </c>
      <c r="C1987" s="46" t="s">
        <v>3823</v>
      </c>
      <c r="D1987" s="46" t="s">
        <v>19663</v>
      </c>
      <c r="E1987" s="47">
        <v>35473</v>
      </c>
      <c r="F1987" s="46" t="s">
        <v>20564</v>
      </c>
    </row>
    <row r="1988" spans="1:6" x14ac:dyDescent="0.25">
      <c r="A1988" s="46" t="s">
        <v>3824</v>
      </c>
      <c r="B1988" s="46" t="s">
        <v>3728</v>
      </c>
      <c r="C1988" s="46" t="s">
        <v>3825</v>
      </c>
      <c r="D1988" s="46" t="s">
        <v>19664</v>
      </c>
      <c r="E1988" s="47">
        <v>76001</v>
      </c>
      <c r="F1988" s="46" t="s">
        <v>20564</v>
      </c>
    </row>
    <row r="1989" spans="1:6" x14ac:dyDescent="0.25">
      <c r="A1989" s="46" t="s">
        <v>3826</v>
      </c>
      <c r="B1989" s="46" t="s">
        <v>3728</v>
      </c>
      <c r="C1989" s="46" t="s">
        <v>3827</v>
      </c>
      <c r="D1989" s="46" t="s">
        <v>19665</v>
      </c>
      <c r="E1989" s="47">
        <v>109636</v>
      </c>
      <c r="F1989" s="46" t="s">
        <v>20564</v>
      </c>
    </row>
    <row r="1990" spans="1:6" x14ac:dyDescent="0.25">
      <c r="A1990" s="46" t="s">
        <v>3828</v>
      </c>
      <c r="B1990" s="46" t="s">
        <v>3728</v>
      </c>
      <c r="C1990" s="46" t="s">
        <v>3829</v>
      </c>
      <c r="D1990" s="46" t="s">
        <v>19666</v>
      </c>
      <c r="E1990" s="47">
        <v>237501</v>
      </c>
      <c r="F1990" s="46" t="s">
        <v>20564</v>
      </c>
    </row>
    <row r="1991" spans="1:6" x14ac:dyDescent="0.25">
      <c r="A1991" s="46" t="s">
        <v>3830</v>
      </c>
      <c r="B1991" s="46" t="s">
        <v>3728</v>
      </c>
      <c r="C1991" s="46" t="s">
        <v>3831</v>
      </c>
      <c r="D1991" s="46" t="s">
        <v>19667</v>
      </c>
      <c r="E1991" s="47">
        <v>58699</v>
      </c>
      <c r="F1991" s="46" t="s">
        <v>20564</v>
      </c>
    </row>
    <row r="1992" spans="1:6" x14ac:dyDescent="0.25">
      <c r="A1992" s="46" t="s">
        <v>3832</v>
      </c>
      <c r="B1992" s="46" t="s">
        <v>3728</v>
      </c>
      <c r="C1992" s="46" t="s">
        <v>19668</v>
      </c>
      <c r="D1992" s="46" t="s">
        <v>19669</v>
      </c>
      <c r="E1992" s="47">
        <v>85145</v>
      </c>
      <c r="F1992" s="46" t="s">
        <v>20564</v>
      </c>
    </row>
    <row r="1993" spans="1:6" x14ac:dyDescent="0.25">
      <c r="A1993" s="46" t="s">
        <v>3833</v>
      </c>
      <c r="B1993" s="46" t="s">
        <v>3728</v>
      </c>
      <c r="C1993" s="46" t="s">
        <v>3834</v>
      </c>
      <c r="D1993" s="46" t="s">
        <v>19670</v>
      </c>
      <c r="E1993" s="47">
        <v>29770</v>
      </c>
      <c r="F1993" s="46" t="s">
        <v>20564</v>
      </c>
    </row>
    <row r="1994" spans="1:6" x14ac:dyDescent="0.25">
      <c r="A1994" s="46" t="s">
        <v>3835</v>
      </c>
      <c r="B1994" s="46" t="s">
        <v>3728</v>
      </c>
      <c r="C1994" s="46" t="s">
        <v>3836</v>
      </c>
      <c r="D1994" s="46" t="s">
        <v>19671</v>
      </c>
      <c r="E1994" s="47">
        <v>52055</v>
      </c>
      <c r="F1994" s="46" t="s">
        <v>20564</v>
      </c>
    </row>
    <row r="1995" spans="1:6" x14ac:dyDescent="0.25">
      <c r="A1995" s="46" t="s">
        <v>3837</v>
      </c>
      <c r="B1995" s="46" t="s">
        <v>3728</v>
      </c>
      <c r="C1995" s="46" t="s">
        <v>3838</v>
      </c>
      <c r="D1995" s="46" t="s">
        <v>19672</v>
      </c>
      <c r="E1995" s="47">
        <v>113622</v>
      </c>
      <c r="F1995" s="46" t="s">
        <v>20564</v>
      </c>
    </row>
    <row r="1996" spans="1:6" x14ac:dyDescent="0.25">
      <c r="A1996" s="46" t="s">
        <v>3839</v>
      </c>
      <c r="B1996" s="46" t="s">
        <v>3728</v>
      </c>
      <c r="C1996" s="46" t="s">
        <v>3840</v>
      </c>
      <c r="D1996" s="46" t="s">
        <v>19673</v>
      </c>
      <c r="E1996" s="47">
        <v>3703740</v>
      </c>
      <c r="F1996" s="46" t="s">
        <v>20564</v>
      </c>
    </row>
    <row r="1997" spans="1:6" x14ac:dyDescent="0.25">
      <c r="A1997" s="46" t="s">
        <v>3841</v>
      </c>
      <c r="B1997" s="46" t="s">
        <v>3728</v>
      </c>
      <c r="C1997" s="46" t="s">
        <v>3842</v>
      </c>
      <c r="D1997" s="46" t="s">
        <v>19674</v>
      </c>
      <c r="E1997" s="47">
        <v>142574</v>
      </c>
      <c r="F1997" s="46" t="s">
        <v>20564</v>
      </c>
    </row>
    <row r="1998" spans="1:6" x14ac:dyDescent="0.25">
      <c r="A1998" s="46" t="s">
        <v>3843</v>
      </c>
      <c r="B1998" s="46" t="s">
        <v>3728</v>
      </c>
      <c r="C1998" s="46" t="s">
        <v>17613</v>
      </c>
      <c r="D1998" s="46" t="s">
        <v>19675</v>
      </c>
      <c r="E1998" s="47">
        <v>56418</v>
      </c>
      <c r="F1998" s="46" t="s">
        <v>20564</v>
      </c>
    </row>
    <row r="1999" spans="1:6" x14ac:dyDescent="0.25">
      <c r="A1999" s="46" t="s">
        <v>3844</v>
      </c>
      <c r="B1999" s="46" t="s">
        <v>3728</v>
      </c>
      <c r="C1999" s="46" t="s">
        <v>3845</v>
      </c>
      <c r="D1999" s="46" t="s">
        <v>19676</v>
      </c>
      <c r="E1999" s="47">
        <v>108583</v>
      </c>
      <c r="F1999" s="46" t="s">
        <v>20564</v>
      </c>
    </row>
    <row r="2000" spans="1:6" x14ac:dyDescent="0.25">
      <c r="A2000" s="46" t="s">
        <v>3846</v>
      </c>
      <c r="B2000" s="46" t="s">
        <v>3728</v>
      </c>
      <c r="C2000" s="46" t="s">
        <v>3847</v>
      </c>
      <c r="D2000" s="46" t="s">
        <v>19677</v>
      </c>
      <c r="E2000" s="47">
        <v>270640</v>
      </c>
      <c r="F2000" s="46" t="s">
        <v>20564</v>
      </c>
    </row>
    <row r="2001" spans="1:6" x14ac:dyDescent="0.25">
      <c r="A2001" s="46" t="s">
        <v>3848</v>
      </c>
      <c r="B2001" s="46" t="s">
        <v>3728</v>
      </c>
      <c r="C2001" s="46" t="s">
        <v>3849</v>
      </c>
      <c r="D2001" s="46" t="s">
        <v>19678</v>
      </c>
      <c r="E2001" s="47">
        <v>131588</v>
      </c>
      <c r="F2001" s="46" t="s">
        <v>20564</v>
      </c>
    </row>
    <row r="2002" spans="1:6" x14ac:dyDescent="0.25">
      <c r="A2002" s="46" t="s">
        <v>3850</v>
      </c>
      <c r="B2002" s="46" t="s">
        <v>3728</v>
      </c>
      <c r="C2002" s="46" t="s">
        <v>3851</v>
      </c>
      <c r="D2002" s="46" t="s">
        <v>19679</v>
      </c>
      <c r="E2002" s="47">
        <v>101260</v>
      </c>
      <c r="F2002" s="46" t="s">
        <v>20564</v>
      </c>
    </row>
    <row r="2003" spans="1:6" x14ac:dyDescent="0.25">
      <c r="A2003" s="46" t="s">
        <v>3852</v>
      </c>
      <c r="B2003" s="46" t="s">
        <v>3728</v>
      </c>
      <c r="C2003" s="46" t="s">
        <v>3853</v>
      </c>
      <c r="D2003" s="46" t="s">
        <v>19680</v>
      </c>
      <c r="E2003" s="47">
        <v>154328</v>
      </c>
      <c r="F2003" s="46" t="s">
        <v>20564</v>
      </c>
    </row>
    <row r="2004" spans="1:6" x14ac:dyDescent="0.25">
      <c r="A2004" s="46" t="s">
        <v>3854</v>
      </c>
      <c r="B2004" s="46" t="s">
        <v>3728</v>
      </c>
      <c r="C2004" s="46" t="s">
        <v>666</v>
      </c>
      <c r="D2004" s="46" t="s">
        <v>19681</v>
      </c>
      <c r="E2004" s="47">
        <v>173654</v>
      </c>
      <c r="F2004" s="46" t="s">
        <v>20564</v>
      </c>
    </row>
    <row r="2005" spans="1:6" x14ac:dyDescent="0.25">
      <c r="A2005" s="46" t="s">
        <v>3855</v>
      </c>
      <c r="B2005" s="46" t="s">
        <v>3728</v>
      </c>
      <c r="C2005" s="46" t="s">
        <v>3856</v>
      </c>
      <c r="D2005" s="46" t="s">
        <v>19682</v>
      </c>
      <c r="E2005" s="47">
        <v>100856</v>
      </c>
      <c r="F2005" s="46" t="s">
        <v>20564</v>
      </c>
    </row>
    <row r="2006" spans="1:6" x14ac:dyDescent="0.25">
      <c r="A2006" s="46" t="s">
        <v>3857</v>
      </c>
      <c r="B2006" s="46" t="s">
        <v>3728</v>
      </c>
      <c r="C2006" s="46" t="s">
        <v>3858</v>
      </c>
      <c r="D2006" s="46" t="s">
        <v>19683</v>
      </c>
      <c r="E2006" s="47">
        <v>94543</v>
      </c>
      <c r="F2006" s="46" t="s">
        <v>20564</v>
      </c>
    </row>
    <row r="2007" spans="1:6" x14ac:dyDescent="0.25">
      <c r="A2007" s="46" t="s">
        <v>3859</v>
      </c>
      <c r="B2007" s="46" t="s">
        <v>3728</v>
      </c>
      <c r="C2007" s="46" t="s">
        <v>3860</v>
      </c>
      <c r="D2007" s="46" t="s">
        <v>19684</v>
      </c>
      <c r="E2007" s="47">
        <v>215105</v>
      </c>
      <c r="F2007" s="46" t="s">
        <v>20564</v>
      </c>
    </row>
    <row r="2008" spans="1:6" x14ac:dyDescent="0.25">
      <c r="A2008" s="46" t="s">
        <v>3861</v>
      </c>
      <c r="B2008" s="46" t="s">
        <v>3728</v>
      </c>
      <c r="C2008" s="46" t="s">
        <v>3862</v>
      </c>
      <c r="D2008" s="46" t="s">
        <v>19685</v>
      </c>
      <c r="E2008" s="47">
        <v>87312</v>
      </c>
      <c r="F2008" s="46" t="s">
        <v>20564</v>
      </c>
    </row>
    <row r="2009" spans="1:6" x14ac:dyDescent="0.25">
      <c r="A2009" s="46" t="s">
        <v>3863</v>
      </c>
      <c r="B2009" s="46" t="s">
        <v>3728</v>
      </c>
      <c r="C2009" s="46" t="s">
        <v>3864</v>
      </c>
      <c r="D2009" s="46" t="s">
        <v>19686</v>
      </c>
      <c r="E2009" s="47">
        <v>1233771</v>
      </c>
      <c r="F2009" s="46" t="s">
        <v>20564</v>
      </c>
    </row>
    <row r="2010" spans="1:6" x14ac:dyDescent="0.25">
      <c r="A2010" s="46" t="s">
        <v>3865</v>
      </c>
      <c r="B2010" s="46" t="s">
        <v>3728</v>
      </c>
      <c r="C2010" s="46" t="s">
        <v>3866</v>
      </c>
      <c r="D2010" s="46" t="s">
        <v>19687</v>
      </c>
      <c r="E2010" s="47">
        <v>237168</v>
      </c>
      <c r="F2010" s="46" t="s">
        <v>20564</v>
      </c>
    </row>
    <row r="2011" spans="1:6" x14ac:dyDescent="0.25">
      <c r="A2011" s="46" t="s">
        <v>3867</v>
      </c>
      <c r="B2011" s="46" t="s">
        <v>3728</v>
      </c>
      <c r="C2011" s="46" t="s">
        <v>3868</v>
      </c>
      <c r="D2011" s="46" t="s">
        <v>19688</v>
      </c>
      <c r="E2011" s="47">
        <v>60462</v>
      </c>
      <c r="F2011" s="46" t="s">
        <v>20564</v>
      </c>
    </row>
    <row r="2012" spans="1:6" x14ac:dyDescent="0.25">
      <c r="A2012" s="46" t="s">
        <v>3869</v>
      </c>
      <c r="B2012" s="46" t="s">
        <v>3728</v>
      </c>
      <c r="C2012" s="46" t="s">
        <v>3870</v>
      </c>
      <c r="D2012" s="46" t="s">
        <v>19689</v>
      </c>
      <c r="E2012" s="47">
        <v>1084116</v>
      </c>
      <c r="F2012" s="46" t="s">
        <v>20564</v>
      </c>
    </row>
    <row r="2013" spans="1:6" x14ac:dyDescent="0.25">
      <c r="A2013" s="46" t="s">
        <v>3871</v>
      </c>
      <c r="B2013" s="46" t="s">
        <v>3728</v>
      </c>
      <c r="C2013" s="46" t="s">
        <v>3872</v>
      </c>
      <c r="D2013" s="46" t="s">
        <v>19690</v>
      </c>
      <c r="E2013" s="47">
        <v>49031</v>
      </c>
      <c r="F2013" s="46" t="s">
        <v>20564</v>
      </c>
    </row>
    <row r="2014" spans="1:6" x14ac:dyDescent="0.25">
      <c r="A2014" s="46" t="s">
        <v>3873</v>
      </c>
      <c r="B2014" s="46" t="s">
        <v>3728</v>
      </c>
      <c r="C2014" s="46" t="s">
        <v>3874</v>
      </c>
      <c r="D2014" s="46" t="s">
        <v>19691</v>
      </c>
      <c r="E2014" s="47">
        <v>80793</v>
      </c>
      <c r="F2014" s="46" t="s">
        <v>20564</v>
      </c>
    </row>
    <row r="2015" spans="1:6" x14ac:dyDescent="0.25">
      <c r="A2015" s="46" t="s">
        <v>3875</v>
      </c>
      <c r="B2015" s="46" t="s">
        <v>3728</v>
      </c>
      <c r="C2015" s="46" t="s">
        <v>3876</v>
      </c>
      <c r="D2015" s="46" t="s">
        <v>19692</v>
      </c>
      <c r="E2015" s="47">
        <v>104408</v>
      </c>
      <c r="F2015" s="46" t="s">
        <v>20564</v>
      </c>
    </row>
    <row r="2016" spans="1:6" x14ac:dyDescent="0.25">
      <c r="A2016" s="46" t="s">
        <v>3877</v>
      </c>
      <c r="B2016" s="46" t="s">
        <v>3728</v>
      </c>
      <c r="C2016" s="46" t="s">
        <v>3878</v>
      </c>
      <c r="D2016" s="46" t="s">
        <v>19693</v>
      </c>
      <c r="E2016" s="47">
        <v>188481</v>
      </c>
      <c r="F2016" s="46" t="s">
        <v>20564</v>
      </c>
    </row>
    <row r="2017" spans="1:6" x14ac:dyDescent="0.25">
      <c r="A2017" s="46" t="s">
        <v>3879</v>
      </c>
      <c r="B2017" s="46" t="s">
        <v>3728</v>
      </c>
      <c r="C2017" s="46" t="s">
        <v>3880</v>
      </c>
      <c r="D2017" s="46" t="s">
        <v>19694</v>
      </c>
      <c r="E2017" s="47">
        <v>47526</v>
      </c>
      <c r="F2017" s="46" t="s">
        <v>20564</v>
      </c>
    </row>
    <row r="2018" spans="1:6" x14ac:dyDescent="0.25">
      <c r="A2018" s="46" t="s">
        <v>3881</v>
      </c>
      <c r="B2018" s="46" t="s">
        <v>3728</v>
      </c>
      <c r="C2018" s="46" t="s">
        <v>3882</v>
      </c>
      <c r="D2018" s="46" t="s">
        <v>19695</v>
      </c>
      <c r="E2018" s="47">
        <v>520715</v>
      </c>
      <c r="F2018" s="46" t="s">
        <v>20564</v>
      </c>
    </row>
    <row r="2019" spans="1:6" x14ac:dyDescent="0.25">
      <c r="A2019" s="46" t="s">
        <v>3883</v>
      </c>
      <c r="B2019" s="46" t="s">
        <v>3728</v>
      </c>
      <c r="C2019" s="46" t="s">
        <v>3884</v>
      </c>
      <c r="D2019" s="46" t="s">
        <v>19696</v>
      </c>
      <c r="E2019" s="47">
        <v>58479</v>
      </c>
      <c r="F2019" s="46" t="s">
        <v>20564</v>
      </c>
    </row>
    <row r="2020" spans="1:6" x14ac:dyDescent="0.25">
      <c r="A2020" s="46" t="s">
        <v>3885</v>
      </c>
      <c r="B2020" s="46" t="s">
        <v>3728</v>
      </c>
      <c r="C2020" s="46" t="s">
        <v>3886</v>
      </c>
      <c r="D2020" s="46" t="s">
        <v>19697</v>
      </c>
      <c r="E2020" s="47">
        <v>58710</v>
      </c>
      <c r="F2020" s="46" t="s">
        <v>20564</v>
      </c>
    </row>
    <row r="2021" spans="1:6" x14ac:dyDescent="0.25">
      <c r="A2021" s="46" t="s">
        <v>3887</v>
      </c>
      <c r="B2021" s="46" t="s">
        <v>3728</v>
      </c>
      <c r="C2021" s="46" t="s">
        <v>3888</v>
      </c>
      <c r="D2021" s="46" t="s">
        <v>19698</v>
      </c>
      <c r="E2021" s="47">
        <v>179461</v>
      </c>
      <c r="F2021" s="46" t="s">
        <v>20564</v>
      </c>
    </row>
    <row r="2022" spans="1:6" x14ac:dyDescent="0.25">
      <c r="A2022" s="46" t="s">
        <v>3889</v>
      </c>
      <c r="B2022" s="46" t="s">
        <v>3728</v>
      </c>
      <c r="C2022" s="46" t="s">
        <v>3890</v>
      </c>
      <c r="D2022" s="46" t="s">
        <v>19699</v>
      </c>
      <c r="E2022" s="47">
        <v>63362</v>
      </c>
      <c r="F2022" s="46" t="s">
        <v>20564</v>
      </c>
    </row>
    <row r="2023" spans="1:6" x14ac:dyDescent="0.25">
      <c r="A2023" s="46" t="s">
        <v>3891</v>
      </c>
      <c r="B2023" s="46" t="s">
        <v>3728</v>
      </c>
      <c r="C2023" s="46" t="s">
        <v>3892</v>
      </c>
      <c r="D2023" s="46" t="s">
        <v>19700</v>
      </c>
      <c r="E2023" s="47">
        <v>83017</v>
      </c>
      <c r="F2023" s="46" t="s">
        <v>20564</v>
      </c>
    </row>
    <row r="2024" spans="1:6" x14ac:dyDescent="0.25">
      <c r="A2024" s="46" t="s">
        <v>3893</v>
      </c>
      <c r="B2024" s="46" t="s">
        <v>3728</v>
      </c>
      <c r="C2024" s="46" t="s">
        <v>3894</v>
      </c>
      <c r="D2024" s="46" t="s">
        <v>19701</v>
      </c>
      <c r="E2024" s="47">
        <v>52354</v>
      </c>
      <c r="F2024" s="46" t="s">
        <v>20564</v>
      </c>
    </row>
    <row r="2025" spans="1:6" x14ac:dyDescent="0.25">
      <c r="A2025" s="46" t="s">
        <v>3895</v>
      </c>
      <c r="B2025" s="46" t="s">
        <v>3728</v>
      </c>
      <c r="C2025" s="46" t="s">
        <v>3896</v>
      </c>
      <c r="D2025" s="46" t="s">
        <v>19702</v>
      </c>
      <c r="E2025" s="47">
        <v>771717</v>
      </c>
      <c r="F2025" s="46" t="s">
        <v>20564</v>
      </c>
    </row>
    <row r="2026" spans="1:6" x14ac:dyDescent="0.25">
      <c r="A2026" s="46" t="s">
        <v>3897</v>
      </c>
      <c r="B2026" s="46" t="s">
        <v>3728</v>
      </c>
      <c r="C2026" s="46" t="s">
        <v>3898</v>
      </c>
      <c r="D2026" s="46" t="s">
        <v>19703</v>
      </c>
      <c r="E2026" s="47">
        <v>354863</v>
      </c>
      <c r="F2026" s="46" t="s">
        <v>20564</v>
      </c>
    </row>
    <row r="2027" spans="1:6" x14ac:dyDescent="0.25">
      <c r="A2027" s="46" t="s">
        <v>3899</v>
      </c>
      <c r="B2027" s="46" t="s">
        <v>3728</v>
      </c>
      <c r="C2027" s="46" t="s">
        <v>3900</v>
      </c>
      <c r="D2027" s="46" t="s">
        <v>19704</v>
      </c>
      <c r="E2027" s="47">
        <v>407333</v>
      </c>
      <c r="F2027" s="46" t="s">
        <v>20564</v>
      </c>
    </row>
    <row r="2028" spans="1:6" x14ac:dyDescent="0.25">
      <c r="A2028" s="46" t="s">
        <v>3901</v>
      </c>
      <c r="B2028" s="46" t="s">
        <v>3728</v>
      </c>
      <c r="C2028" s="46" t="s">
        <v>3902</v>
      </c>
      <c r="D2028" s="46" t="s">
        <v>19705</v>
      </c>
      <c r="E2028" s="47">
        <v>114115</v>
      </c>
      <c r="F2028" s="46" t="s">
        <v>20564</v>
      </c>
    </row>
    <row r="2029" spans="1:6" x14ac:dyDescent="0.25">
      <c r="A2029" s="46" t="s">
        <v>3903</v>
      </c>
      <c r="B2029" s="46" t="s">
        <v>3728</v>
      </c>
      <c r="C2029" s="46" t="s">
        <v>3904</v>
      </c>
      <c r="D2029" s="46" t="s">
        <v>19706</v>
      </c>
      <c r="E2029" s="47">
        <v>106202</v>
      </c>
      <c r="F2029" s="46" t="s">
        <v>20564</v>
      </c>
    </row>
    <row r="2030" spans="1:6" x14ac:dyDescent="0.25">
      <c r="A2030" s="46" t="s">
        <v>3905</v>
      </c>
      <c r="B2030" s="46" t="s">
        <v>3728</v>
      </c>
      <c r="C2030" s="46" t="s">
        <v>3906</v>
      </c>
      <c r="D2030" s="46" t="s">
        <v>19707</v>
      </c>
      <c r="E2030" s="47">
        <v>105784</v>
      </c>
      <c r="F2030" s="46" t="s">
        <v>20564</v>
      </c>
    </row>
    <row r="2031" spans="1:6" x14ac:dyDescent="0.25">
      <c r="A2031" s="46" t="s">
        <v>3907</v>
      </c>
      <c r="B2031" s="46" t="s">
        <v>3728</v>
      </c>
      <c r="C2031" s="46" t="s">
        <v>3908</v>
      </c>
      <c r="D2031" s="46" t="s">
        <v>19708</v>
      </c>
      <c r="E2031" s="47">
        <v>241468</v>
      </c>
      <c r="F2031" s="46" t="s">
        <v>20564</v>
      </c>
    </row>
    <row r="2032" spans="1:6" x14ac:dyDescent="0.25">
      <c r="A2032" s="46" t="s">
        <v>3909</v>
      </c>
      <c r="B2032" s="46" t="s">
        <v>3728</v>
      </c>
      <c r="C2032" s="46" t="s">
        <v>3910</v>
      </c>
      <c r="D2032" s="46" t="s">
        <v>19709</v>
      </c>
      <c r="E2032" s="47">
        <v>495747</v>
      </c>
      <c r="F2032" s="46" t="s">
        <v>20564</v>
      </c>
    </row>
    <row r="2033" spans="1:6" x14ac:dyDescent="0.25">
      <c r="A2033" s="46" t="s">
        <v>3911</v>
      </c>
      <c r="B2033" s="46" t="s">
        <v>3728</v>
      </c>
      <c r="C2033" s="46" t="s">
        <v>3912</v>
      </c>
      <c r="D2033" s="46" t="s">
        <v>19710</v>
      </c>
      <c r="E2033" s="47">
        <v>158452</v>
      </c>
      <c r="F2033" s="46" t="s">
        <v>20564</v>
      </c>
    </row>
    <row r="2034" spans="1:6" x14ac:dyDescent="0.25">
      <c r="A2034" s="46" t="s">
        <v>3913</v>
      </c>
      <c r="B2034" s="46" t="s">
        <v>3728</v>
      </c>
      <c r="C2034" s="46" t="s">
        <v>3914</v>
      </c>
      <c r="D2034" s="46" t="s">
        <v>19711</v>
      </c>
      <c r="E2034" s="47">
        <v>388966</v>
      </c>
      <c r="F2034" s="46" t="s">
        <v>20564</v>
      </c>
    </row>
    <row r="2035" spans="1:6" x14ac:dyDescent="0.25">
      <c r="A2035" s="46" t="s">
        <v>3915</v>
      </c>
      <c r="B2035" s="46" t="s">
        <v>3728</v>
      </c>
      <c r="C2035" s="46" t="s">
        <v>3916</v>
      </c>
      <c r="D2035" s="46" t="s">
        <v>19712</v>
      </c>
      <c r="E2035" s="47">
        <v>73601</v>
      </c>
      <c r="F2035" s="46" t="s">
        <v>20564</v>
      </c>
    </row>
    <row r="2036" spans="1:6" x14ac:dyDescent="0.25">
      <c r="A2036" s="46" t="s">
        <v>3917</v>
      </c>
      <c r="B2036" s="46" t="s">
        <v>3728</v>
      </c>
      <c r="C2036" s="46" t="s">
        <v>3918</v>
      </c>
      <c r="D2036" s="46" t="s">
        <v>19713</v>
      </c>
      <c r="E2036" s="47">
        <v>177499</v>
      </c>
      <c r="F2036" s="46" t="s">
        <v>20564</v>
      </c>
    </row>
    <row r="2037" spans="1:6" x14ac:dyDescent="0.25">
      <c r="A2037" s="46" t="s">
        <v>3919</v>
      </c>
      <c r="B2037" s="46" t="s">
        <v>3728</v>
      </c>
      <c r="C2037" s="46" t="s">
        <v>3920</v>
      </c>
      <c r="D2037" s="46" t="s">
        <v>19714</v>
      </c>
      <c r="E2037" s="47">
        <v>160599</v>
      </c>
      <c r="F2037" s="46" t="s">
        <v>20564</v>
      </c>
    </row>
    <row r="2038" spans="1:6" x14ac:dyDescent="0.25">
      <c r="A2038" s="46" t="s">
        <v>3921</v>
      </c>
      <c r="B2038" s="46" t="s">
        <v>3728</v>
      </c>
      <c r="C2038" s="46" t="s">
        <v>3922</v>
      </c>
      <c r="D2038" s="46" t="s">
        <v>19715</v>
      </c>
      <c r="E2038" s="47">
        <v>236304</v>
      </c>
      <c r="F2038" s="46" t="s">
        <v>20564</v>
      </c>
    </row>
    <row r="2039" spans="1:6" x14ac:dyDescent="0.25">
      <c r="A2039" s="46" t="s">
        <v>3923</v>
      </c>
      <c r="B2039" s="46" t="s">
        <v>3728</v>
      </c>
      <c r="C2039" s="46" t="s">
        <v>3924</v>
      </c>
      <c r="D2039" s="46" t="s">
        <v>19716</v>
      </c>
      <c r="E2039" s="47">
        <v>136902</v>
      </c>
      <c r="F2039" s="46" t="s">
        <v>20564</v>
      </c>
    </row>
    <row r="2040" spans="1:6" x14ac:dyDescent="0.25">
      <c r="A2040" s="46" t="s">
        <v>4421</v>
      </c>
      <c r="B2040" s="46" t="s">
        <v>3728</v>
      </c>
      <c r="C2040" s="46" t="s">
        <v>4422</v>
      </c>
      <c r="D2040" s="46" t="s">
        <v>19982</v>
      </c>
      <c r="E2040" s="47">
        <v>2054907</v>
      </c>
      <c r="F2040" s="46" t="s">
        <v>20564</v>
      </c>
    </row>
    <row r="2041" spans="1:6" x14ac:dyDescent="0.25">
      <c r="A2041" s="46" t="s">
        <v>4445</v>
      </c>
      <c r="B2041" s="46" t="s">
        <v>3728</v>
      </c>
      <c r="C2041" s="46" t="s">
        <v>4446</v>
      </c>
      <c r="D2041" s="46" t="s">
        <v>19994</v>
      </c>
      <c r="E2041" s="47">
        <v>588028</v>
      </c>
      <c r="F2041" s="46" t="s">
        <v>20564</v>
      </c>
    </row>
    <row r="2042" spans="1:6" x14ac:dyDescent="0.25">
      <c r="A2042" s="46" t="s">
        <v>4459</v>
      </c>
      <c r="B2042" s="46" t="s">
        <v>3728</v>
      </c>
      <c r="C2042" s="46" t="s">
        <v>4460</v>
      </c>
      <c r="D2042" s="46" t="s">
        <v>20001</v>
      </c>
      <c r="E2042" s="47">
        <v>104709</v>
      </c>
      <c r="F2042" s="46" t="s">
        <v>20564</v>
      </c>
    </row>
    <row r="2043" spans="1:6" x14ac:dyDescent="0.25">
      <c r="A2043" s="46" t="s">
        <v>4491</v>
      </c>
      <c r="B2043" s="46" t="s">
        <v>3728</v>
      </c>
      <c r="C2043" s="46" t="s">
        <v>4492</v>
      </c>
      <c r="D2043" s="46" t="s">
        <v>20018</v>
      </c>
      <c r="E2043" s="47">
        <v>183149</v>
      </c>
      <c r="F2043" s="46" t="s">
        <v>20564</v>
      </c>
    </row>
    <row r="2044" spans="1:6" x14ac:dyDescent="0.25">
      <c r="A2044" s="46" t="s">
        <v>4507</v>
      </c>
      <c r="B2044" s="46" t="s">
        <v>3728</v>
      </c>
      <c r="C2044" s="46" t="s">
        <v>4508</v>
      </c>
      <c r="D2044" s="46" t="s">
        <v>20026</v>
      </c>
      <c r="E2044" s="47">
        <v>260684</v>
      </c>
      <c r="F2044" s="46" t="s">
        <v>20564</v>
      </c>
    </row>
    <row r="2045" spans="1:6" x14ac:dyDescent="0.25">
      <c r="A2045" s="46" t="s">
        <v>4531</v>
      </c>
      <c r="B2045" s="46" t="s">
        <v>3728</v>
      </c>
      <c r="C2045" s="46" t="s">
        <v>4532</v>
      </c>
      <c r="D2045" s="46" t="s">
        <v>20039</v>
      </c>
      <c r="E2045" s="47">
        <v>41923</v>
      </c>
      <c r="F2045" s="46" t="s">
        <v>20564</v>
      </c>
    </row>
    <row r="2046" spans="1:6" x14ac:dyDescent="0.25">
      <c r="A2046" s="46" t="s">
        <v>4553</v>
      </c>
      <c r="B2046" s="46" t="s">
        <v>3728</v>
      </c>
      <c r="C2046" s="46" t="s">
        <v>4554</v>
      </c>
      <c r="D2046" s="46" t="s">
        <v>20050</v>
      </c>
      <c r="E2046" s="47">
        <v>128685</v>
      </c>
      <c r="F2046" s="46" t="s">
        <v>20564</v>
      </c>
    </row>
    <row r="2047" spans="1:6" x14ac:dyDescent="0.25">
      <c r="A2047" s="46" t="s">
        <v>4555</v>
      </c>
      <c r="B2047" s="46" t="s">
        <v>3728</v>
      </c>
      <c r="C2047" s="46" t="s">
        <v>4556</v>
      </c>
      <c r="D2047" s="46" t="s">
        <v>20051</v>
      </c>
      <c r="E2047" s="47">
        <v>97275</v>
      </c>
      <c r="F2047" s="46" t="s">
        <v>20564</v>
      </c>
    </row>
    <row r="2048" spans="1:6" x14ac:dyDescent="0.25">
      <c r="A2048" s="46" t="s">
        <v>4575</v>
      </c>
      <c r="B2048" s="46" t="s">
        <v>3728</v>
      </c>
      <c r="C2048" s="46" t="s">
        <v>4576</v>
      </c>
      <c r="D2048" s="46" t="s">
        <v>20061</v>
      </c>
      <c r="E2048" s="47">
        <v>119067</v>
      </c>
      <c r="F2048" s="46" t="s">
        <v>20564</v>
      </c>
    </row>
    <row r="2049" spans="1:6" x14ac:dyDescent="0.25">
      <c r="A2049" s="46" t="s">
        <v>4577</v>
      </c>
      <c r="B2049" s="46" t="s">
        <v>3728</v>
      </c>
      <c r="C2049" s="46" t="s">
        <v>4578</v>
      </c>
      <c r="D2049" s="46" t="s">
        <v>20062</v>
      </c>
      <c r="E2049" s="47">
        <v>114151</v>
      </c>
      <c r="F2049" s="46" t="s">
        <v>20564</v>
      </c>
    </row>
    <row r="2050" spans="1:6" x14ac:dyDescent="0.25">
      <c r="A2050" s="46" t="s">
        <v>4589</v>
      </c>
      <c r="B2050" s="46" t="s">
        <v>3728</v>
      </c>
      <c r="C2050" s="46" t="s">
        <v>4590</v>
      </c>
      <c r="D2050" s="46" t="s">
        <v>20068</v>
      </c>
      <c r="E2050" s="47">
        <v>87777</v>
      </c>
      <c r="F2050" s="46" t="s">
        <v>20564</v>
      </c>
    </row>
    <row r="2051" spans="1:6" x14ac:dyDescent="0.25">
      <c r="A2051" s="46" t="s">
        <v>4597</v>
      </c>
      <c r="B2051" s="46" t="s">
        <v>3728</v>
      </c>
      <c r="C2051" s="46" t="s">
        <v>4598</v>
      </c>
      <c r="D2051" s="46" t="s">
        <v>20072</v>
      </c>
      <c r="E2051" s="47">
        <v>31941</v>
      </c>
      <c r="F2051" s="46" t="s">
        <v>20564</v>
      </c>
    </row>
    <row r="2052" spans="1:6" x14ac:dyDescent="0.25">
      <c r="A2052" s="46" t="s">
        <v>4599</v>
      </c>
      <c r="B2052" s="46" t="s">
        <v>3728</v>
      </c>
      <c r="C2052" s="46" t="s">
        <v>4600</v>
      </c>
      <c r="D2052" s="46" t="s">
        <v>20073</v>
      </c>
      <c r="E2052" s="47">
        <v>34521</v>
      </c>
      <c r="F2052" s="46" t="s">
        <v>20564</v>
      </c>
    </row>
    <row r="2053" spans="1:6" x14ac:dyDescent="0.25">
      <c r="A2053" s="46" t="s">
        <v>4605</v>
      </c>
      <c r="B2053" s="46" t="s">
        <v>3728</v>
      </c>
      <c r="C2053" s="46" t="s">
        <v>4606</v>
      </c>
      <c r="D2053" s="46" t="s">
        <v>20076</v>
      </c>
      <c r="E2053" s="47">
        <v>201832</v>
      </c>
      <c r="F2053" s="46" t="s">
        <v>20564</v>
      </c>
    </row>
    <row r="2054" spans="1:6" x14ac:dyDescent="0.25">
      <c r="A2054" s="46" t="s">
        <v>4644</v>
      </c>
      <c r="B2054" s="46" t="s">
        <v>3728</v>
      </c>
      <c r="C2054" s="46" t="s">
        <v>4645</v>
      </c>
      <c r="D2054" s="46" t="s">
        <v>20096</v>
      </c>
      <c r="E2054" s="47">
        <v>150153</v>
      </c>
      <c r="F2054" s="46" t="s">
        <v>20564</v>
      </c>
    </row>
    <row r="2055" spans="1:6" x14ac:dyDescent="0.25">
      <c r="A2055" s="46" t="s">
        <v>4652</v>
      </c>
      <c r="B2055" s="46" t="s">
        <v>3728</v>
      </c>
      <c r="C2055" s="46" t="s">
        <v>4653</v>
      </c>
      <c r="D2055" s="46" t="s">
        <v>20100</v>
      </c>
      <c r="E2055" s="47">
        <v>54697</v>
      </c>
      <c r="F2055" s="46" t="s">
        <v>20564</v>
      </c>
    </row>
    <row r="2056" spans="1:6" x14ac:dyDescent="0.25">
      <c r="A2056" s="46" t="s">
        <v>4661</v>
      </c>
      <c r="B2056" s="46" t="s">
        <v>3728</v>
      </c>
      <c r="C2056" s="46" t="s">
        <v>4662</v>
      </c>
      <c r="D2056" s="46" t="s">
        <v>20105</v>
      </c>
      <c r="E2056" s="47">
        <v>236633</v>
      </c>
      <c r="F2056" s="46" t="s">
        <v>20564</v>
      </c>
    </row>
    <row r="2057" spans="1:6" x14ac:dyDescent="0.25">
      <c r="A2057" s="46" t="s">
        <v>4665</v>
      </c>
      <c r="B2057" s="46" t="s">
        <v>3728</v>
      </c>
      <c r="C2057" s="46" t="s">
        <v>4666</v>
      </c>
      <c r="D2057" s="46" t="s">
        <v>20107</v>
      </c>
      <c r="E2057" s="47">
        <v>52742</v>
      </c>
      <c r="F2057" s="46" t="s">
        <v>20564</v>
      </c>
    </row>
    <row r="2058" spans="1:6" x14ac:dyDescent="0.25">
      <c r="A2058" s="46" t="s">
        <v>4733</v>
      </c>
      <c r="B2058" s="46" t="s">
        <v>3728</v>
      </c>
      <c r="C2058" s="46" t="s">
        <v>4734</v>
      </c>
      <c r="D2058" s="46" t="s">
        <v>20142</v>
      </c>
      <c r="E2058" s="47">
        <v>679451</v>
      </c>
      <c r="F2058" s="46" t="s">
        <v>20564</v>
      </c>
    </row>
    <row r="2059" spans="1:6" x14ac:dyDescent="0.25">
      <c r="A2059" s="46" t="s">
        <v>4795</v>
      </c>
      <c r="B2059" s="46" t="s">
        <v>3728</v>
      </c>
      <c r="C2059" s="46" t="s">
        <v>4796</v>
      </c>
      <c r="D2059" s="46" t="s">
        <v>20174</v>
      </c>
      <c r="E2059" s="47">
        <v>122863</v>
      </c>
      <c r="F2059" s="46" t="s">
        <v>20564</v>
      </c>
    </row>
    <row r="2060" spans="1:6" x14ac:dyDescent="0.25">
      <c r="A2060" s="46" t="s">
        <v>4809</v>
      </c>
      <c r="B2060" s="46" t="s">
        <v>3728</v>
      </c>
      <c r="C2060" s="46" t="s">
        <v>4810</v>
      </c>
      <c r="D2060" s="46" t="s">
        <v>20181</v>
      </c>
      <c r="E2060" s="47">
        <v>205062</v>
      </c>
      <c r="F2060" s="46" t="s">
        <v>20564</v>
      </c>
    </row>
    <row r="2061" spans="1:6" x14ac:dyDescent="0.25">
      <c r="A2061" s="46" t="s">
        <v>4972</v>
      </c>
      <c r="B2061" s="46" t="s">
        <v>3728</v>
      </c>
      <c r="C2061" s="46" t="s">
        <v>4973</v>
      </c>
      <c r="D2061" s="46" t="s">
        <v>20264</v>
      </c>
      <c r="E2061" s="47">
        <v>234889</v>
      </c>
      <c r="F2061" s="46" t="s">
        <v>20564</v>
      </c>
    </row>
    <row r="2062" spans="1:6" x14ac:dyDescent="0.25">
      <c r="A2062" s="46" t="s">
        <v>4984</v>
      </c>
      <c r="B2062" s="46" t="s">
        <v>3728</v>
      </c>
      <c r="C2062" s="46" t="s">
        <v>4985</v>
      </c>
      <c r="D2062" s="46" t="s">
        <v>20270</v>
      </c>
      <c r="E2062" s="47">
        <v>43050</v>
      </c>
      <c r="F2062" s="46" t="s">
        <v>20564</v>
      </c>
    </row>
    <row r="2063" spans="1:6" x14ac:dyDescent="0.25">
      <c r="A2063" s="46" t="s">
        <v>4986</v>
      </c>
      <c r="B2063" s="46" t="s">
        <v>3728</v>
      </c>
      <c r="C2063" s="46" t="s">
        <v>4987</v>
      </c>
      <c r="D2063" s="46" t="s">
        <v>20271</v>
      </c>
      <c r="E2063" s="47">
        <v>62950</v>
      </c>
      <c r="F2063" s="46" t="s">
        <v>20564</v>
      </c>
    </row>
    <row r="2064" spans="1:6" x14ac:dyDescent="0.25">
      <c r="A2064" s="46" t="s">
        <v>3925</v>
      </c>
      <c r="B2064" s="46" t="s">
        <v>3926</v>
      </c>
      <c r="C2064" s="46" t="s">
        <v>3927</v>
      </c>
      <c r="D2064" s="46" t="s">
        <v>19717</v>
      </c>
      <c r="E2064" s="47">
        <v>1601247</v>
      </c>
      <c r="F2064" s="46" t="s">
        <v>20564</v>
      </c>
    </row>
    <row r="2065" spans="1:6" x14ac:dyDescent="0.25">
      <c r="A2065" s="46" t="s">
        <v>3928</v>
      </c>
      <c r="B2065" s="46" t="s">
        <v>3926</v>
      </c>
      <c r="C2065" s="46" t="s">
        <v>3929</v>
      </c>
      <c r="D2065" s="46" t="s">
        <v>19718</v>
      </c>
      <c r="E2065" s="47">
        <v>1566899</v>
      </c>
      <c r="F2065" s="46" t="s">
        <v>20564</v>
      </c>
    </row>
    <row r="2066" spans="1:6" x14ac:dyDescent="0.25">
      <c r="A2066" s="46" t="s">
        <v>3930</v>
      </c>
      <c r="B2066" s="46" t="s">
        <v>3926</v>
      </c>
      <c r="C2066" s="46" t="s">
        <v>3931</v>
      </c>
      <c r="D2066" s="46" t="s">
        <v>19719</v>
      </c>
      <c r="E2066" s="47">
        <v>597885</v>
      </c>
      <c r="F2066" s="46" t="s">
        <v>20564</v>
      </c>
    </row>
    <row r="2067" spans="1:6" x14ac:dyDescent="0.25">
      <c r="A2067" s="46" t="s">
        <v>3932</v>
      </c>
      <c r="B2067" s="46" t="s">
        <v>3926</v>
      </c>
      <c r="C2067" s="46" t="s">
        <v>3933</v>
      </c>
      <c r="D2067" s="46" t="s">
        <v>19720</v>
      </c>
      <c r="E2067" s="47">
        <v>470651</v>
      </c>
      <c r="F2067" s="46" t="s">
        <v>20564</v>
      </c>
    </row>
    <row r="2068" spans="1:6" x14ac:dyDescent="0.25">
      <c r="A2068" s="46" t="s">
        <v>3934</v>
      </c>
      <c r="B2068" s="46" t="s">
        <v>3926</v>
      </c>
      <c r="C2068" s="46" t="s">
        <v>3935</v>
      </c>
      <c r="D2068" s="46" t="s">
        <v>19721</v>
      </c>
      <c r="E2068" s="47">
        <v>1724718</v>
      </c>
      <c r="F2068" s="46" t="s">
        <v>20564</v>
      </c>
    </row>
    <row r="2069" spans="1:6" x14ac:dyDescent="0.25">
      <c r="A2069" s="46" t="s">
        <v>3936</v>
      </c>
      <c r="B2069" s="46" t="s">
        <v>3926</v>
      </c>
      <c r="C2069" s="46" t="s">
        <v>3937</v>
      </c>
      <c r="D2069" s="46" t="s">
        <v>19722</v>
      </c>
      <c r="E2069" s="47">
        <v>427440</v>
      </c>
      <c r="F2069" s="46" t="s">
        <v>20564</v>
      </c>
    </row>
    <row r="2070" spans="1:6" x14ac:dyDescent="0.25">
      <c r="A2070" s="46" t="s">
        <v>3938</v>
      </c>
      <c r="B2070" s="46" t="s">
        <v>3926</v>
      </c>
      <c r="C2070" s="46" t="s">
        <v>3939</v>
      </c>
      <c r="D2070" s="46" t="s">
        <v>19723</v>
      </c>
      <c r="E2070" s="47">
        <v>962651</v>
      </c>
      <c r="F2070" s="46" t="s">
        <v>20564</v>
      </c>
    </row>
    <row r="2071" spans="1:6" x14ac:dyDescent="0.25">
      <c r="A2071" s="46" t="s">
        <v>3940</v>
      </c>
      <c r="B2071" s="46" t="s">
        <v>3926</v>
      </c>
      <c r="C2071" s="46" t="s">
        <v>3941</v>
      </c>
      <c r="D2071" s="46" t="s">
        <v>19724</v>
      </c>
      <c r="E2071" s="47">
        <v>411504</v>
      </c>
      <c r="F2071" s="46" t="s">
        <v>20564</v>
      </c>
    </row>
    <row r="2072" spans="1:6" x14ac:dyDescent="0.25">
      <c r="A2072" s="46" t="s">
        <v>3942</v>
      </c>
      <c r="B2072" s="46" t="s">
        <v>3926</v>
      </c>
      <c r="C2072" s="46" t="s">
        <v>367</v>
      </c>
      <c r="D2072" s="46" t="s">
        <v>19725</v>
      </c>
      <c r="E2072" s="47">
        <v>611996</v>
      </c>
      <c r="F2072" s="46" t="s">
        <v>20564</v>
      </c>
    </row>
    <row r="2073" spans="1:6" x14ac:dyDescent="0.25">
      <c r="A2073" s="46" t="s">
        <v>3943</v>
      </c>
      <c r="B2073" s="46" t="s">
        <v>3926</v>
      </c>
      <c r="C2073" s="46" t="s">
        <v>3944</v>
      </c>
      <c r="D2073" s="46" t="s">
        <v>19726</v>
      </c>
      <c r="E2073" s="47">
        <v>212276</v>
      </c>
      <c r="F2073" s="46" t="s">
        <v>20564</v>
      </c>
    </row>
    <row r="2074" spans="1:6" x14ac:dyDescent="0.25">
      <c r="A2074" s="46" t="s">
        <v>3945</v>
      </c>
      <c r="B2074" s="46" t="s">
        <v>3926</v>
      </c>
      <c r="C2074" s="46" t="s">
        <v>3946</v>
      </c>
      <c r="D2074" s="46" t="s">
        <v>19727</v>
      </c>
      <c r="E2074" s="47">
        <v>1028938</v>
      </c>
      <c r="F2074" s="46" t="s">
        <v>20564</v>
      </c>
    </row>
    <row r="2075" spans="1:6" x14ac:dyDescent="0.25">
      <c r="A2075" s="46" t="s">
        <v>3947</v>
      </c>
      <c r="B2075" s="46" t="s">
        <v>3926</v>
      </c>
      <c r="C2075" s="46" t="s">
        <v>3948</v>
      </c>
      <c r="D2075" s="46" t="s">
        <v>19728</v>
      </c>
      <c r="E2075" s="47">
        <v>170876</v>
      </c>
      <c r="F2075" s="46" t="s">
        <v>20564</v>
      </c>
    </row>
    <row r="2076" spans="1:6" x14ac:dyDescent="0.25">
      <c r="A2076" s="46" t="s">
        <v>5075</v>
      </c>
      <c r="B2076" s="46" t="s">
        <v>3926</v>
      </c>
      <c r="C2076" s="46" t="s">
        <v>5076</v>
      </c>
      <c r="D2076" s="46" t="s">
        <v>20316</v>
      </c>
      <c r="E2076" s="47">
        <v>449413</v>
      </c>
      <c r="F2076" s="46" t="s">
        <v>20564</v>
      </c>
    </row>
    <row r="2077" spans="1:6" x14ac:dyDescent="0.25">
      <c r="A2077" s="46" t="s">
        <v>692</v>
      </c>
      <c r="B2077" s="46" t="s">
        <v>693</v>
      </c>
      <c r="C2077" s="46" t="s">
        <v>694</v>
      </c>
      <c r="D2077" s="46" t="s">
        <v>18045</v>
      </c>
      <c r="E2077" s="47">
        <v>5145980</v>
      </c>
      <c r="F2077" s="46" t="s">
        <v>20564</v>
      </c>
    </row>
    <row r="2078" spans="1:6" x14ac:dyDescent="0.25">
      <c r="A2078" s="46" t="s">
        <v>695</v>
      </c>
      <c r="B2078" s="46" t="s">
        <v>693</v>
      </c>
      <c r="C2078" s="46" t="s">
        <v>696</v>
      </c>
      <c r="D2078" s="46" t="s">
        <v>18046</v>
      </c>
      <c r="E2078" s="47">
        <v>964829</v>
      </c>
      <c r="F2078" s="46" t="s">
        <v>20564</v>
      </c>
    </row>
    <row r="2079" spans="1:6" x14ac:dyDescent="0.25">
      <c r="A2079" s="46" t="s">
        <v>697</v>
      </c>
      <c r="B2079" s="46" t="s">
        <v>693</v>
      </c>
      <c r="C2079" s="46" t="s">
        <v>698</v>
      </c>
      <c r="D2079" s="46" t="s">
        <v>18047</v>
      </c>
      <c r="E2079" s="47">
        <v>261501</v>
      </c>
      <c r="F2079" s="46" t="s">
        <v>20564</v>
      </c>
    </row>
    <row r="2080" spans="1:6" x14ac:dyDescent="0.25">
      <c r="A2080" s="46" t="s">
        <v>699</v>
      </c>
      <c r="B2080" s="46" t="s">
        <v>693</v>
      </c>
      <c r="C2080" s="46" t="s">
        <v>700</v>
      </c>
      <c r="D2080" s="46" t="s">
        <v>18048</v>
      </c>
      <c r="E2080" s="47">
        <v>1069053</v>
      </c>
      <c r="F2080" s="46" t="s">
        <v>20564</v>
      </c>
    </row>
    <row r="2081" spans="1:6" x14ac:dyDescent="0.25">
      <c r="A2081" s="46" t="s">
        <v>3952</v>
      </c>
      <c r="B2081" s="46" t="s">
        <v>693</v>
      </c>
      <c r="C2081" s="46" t="s">
        <v>3953</v>
      </c>
      <c r="D2081" s="46" t="s">
        <v>19730</v>
      </c>
      <c r="E2081" s="47">
        <v>56569945</v>
      </c>
      <c r="F2081" s="46" t="s">
        <v>20564</v>
      </c>
    </row>
    <row r="2082" spans="1:6" x14ac:dyDescent="0.25">
      <c r="A2082" s="46" t="s">
        <v>3954</v>
      </c>
      <c r="B2082" s="46" t="s">
        <v>693</v>
      </c>
      <c r="C2082" s="46" t="s">
        <v>3955</v>
      </c>
      <c r="D2082" s="46" t="s">
        <v>19731</v>
      </c>
      <c r="E2082" s="47">
        <v>4045680</v>
      </c>
      <c r="F2082" s="46" t="s">
        <v>20564</v>
      </c>
    </row>
    <row r="2083" spans="1:6" x14ac:dyDescent="0.25">
      <c r="A2083" s="46" t="s">
        <v>3956</v>
      </c>
      <c r="B2083" s="46" t="s">
        <v>693</v>
      </c>
      <c r="C2083" s="46" t="s">
        <v>3957</v>
      </c>
      <c r="D2083" s="46" t="s">
        <v>19732</v>
      </c>
      <c r="E2083" s="47">
        <v>3207379</v>
      </c>
      <c r="F2083" s="46" t="s">
        <v>20564</v>
      </c>
    </row>
    <row r="2084" spans="1:6" x14ac:dyDescent="0.25">
      <c r="A2084" s="46" t="s">
        <v>3962</v>
      </c>
      <c r="B2084" s="46" t="s">
        <v>693</v>
      </c>
      <c r="C2084" s="46" t="s">
        <v>3963</v>
      </c>
      <c r="D2084" s="46" t="s">
        <v>19735</v>
      </c>
      <c r="E2084" s="47">
        <v>2721260</v>
      </c>
      <c r="F2084" s="46" t="s">
        <v>20564</v>
      </c>
    </row>
    <row r="2085" spans="1:6" x14ac:dyDescent="0.25">
      <c r="A2085" s="46" t="s">
        <v>3964</v>
      </c>
      <c r="B2085" s="46" t="s">
        <v>693</v>
      </c>
      <c r="C2085" s="46" t="s">
        <v>3965</v>
      </c>
      <c r="D2085" s="46" t="s">
        <v>19736</v>
      </c>
      <c r="E2085" s="47">
        <v>5445535</v>
      </c>
      <c r="F2085" s="46" t="s">
        <v>20564</v>
      </c>
    </row>
    <row r="2086" spans="1:6" x14ac:dyDescent="0.25">
      <c r="A2086" s="46" t="s">
        <v>3966</v>
      </c>
      <c r="B2086" s="46" t="s">
        <v>693</v>
      </c>
      <c r="C2086" s="46" t="s">
        <v>3967</v>
      </c>
      <c r="D2086" s="46" t="s">
        <v>19737</v>
      </c>
      <c r="E2086" s="47">
        <v>5467056</v>
      </c>
      <c r="F2086" s="46" t="s">
        <v>20564</v>
      </c>
    </row>
    <row r="2087" spans="1:6" x14ac:dyDescent="0.25">
      <c r="A2087" s="46" t="s">
        <v>3968</v>
      </c>
      <c r="B2087" s="46" t="s">
        <v>693</v>
      </c>
      <c r="C2087" s="46" t="s">
        <v>3969</v>
      </c>
      <c r="D2087" s="46" t="s">
        <v>19738</v>
      </c>
      <c r="E2087" s="47">
        <v>5361662</v>
      </c>
      <c r="F2087" s="46" t="s">
        <v>20564</v>
      </c>
    </row>
    <row r="2088" spans="1:6" x14ac:dyDescent="0.25">
      <c r="A2088" s="46" t="s">
        <v>3970</v>
      </c>
      <c r="B2088" s="46" t="s">
        <v>693</v>
      </c>
      <c r="C2088" s="46" t="s">
        <v>1288</v>
      </c>
      <c r="D2088" s="46" t="s">
        <v>19739</v>
      </c>
      <c r="E2088" s="47">
        <v>1541959</v>
      </c>
      <c r="F2088" s="46" t="s">
        <v>20564</v>
      </c>
    </row>
    <row r="2089" spans="1:6" x14ac:dyDescent="0.25">
      <c r="A2089" s="46" t="s">
        <v>3977</v>
      </c>
      <c r="B2089" s="46" t="s">
        <v>693</v>
      </c>
      <c r="C2089" s="46" t="s">
        <v>3978</v>
      </c>
      <c r="D2089" s="46" t="s">
        <v>19743</v>
      </c>
      <c r="E2089" s="47">
        <v>1822480</v>
      </c>
      <c r="F2089" s="46" t="s">
        <v>20564</v>
      </c>
    </row>
    <row r="2090" spans="1:6" x14ac:dyDescent="0.25">
      <c r="A2090" s="46" t="s">
        <v>3987</v>
      </c>
      <c r="B2090" s="46" t="s">
        <v>693</v>
      </c>
      <c r="C2090" s="46" t="s">
        <v>3988</v>
      </c>
      <c r="D2090" s="46" t="s">
        <v>19748</v>
      </c>
      <c r="E2090" s="47">
        <v>1223964</v>
      </c>
      <c r="F2090" s="46" t="s">
        <v>20564</v>
      </c>
    </row>
    <row r="2091" spans="1:6" x14ac:dyDescent="0.25">
      <c r="A2091" s="46" t="s">
        <v>3989</v>
      </c>
      <c r="B2091" s="46" t="s">
        <v>693</v>
      </c>
      <c r="C2091" s="46" t="s">
        <v>3990</v>
      </c>
      <c r="D2091" s="46" t="s">
        <v>19749</v>
      </c>
      <c r="E2091" s="47">
        <v>3152187</v>
      </c>
      <c r="F2091" s="46" t="s">
        <v>20564</v>
      </c>
    </row>
    <row r="2092" spans="1:6" x14ac:dyDescent="0.25">
      <c r="A2092" s="46" t="s">
        <v>3991</v>
      </c>
      <c r="B2092" s="46" t="s">
        <v>693</v>
      </c>
      <c r="C2092" s="46" t="s">
        <v>3992</v>
      </c>
      <c r="D2092" s="46" t="s">
        <v>19750</v>
      </c>
      <c r="E2092" s="47">
        <v>1897995</v>
      </c>
      <c r="F2092" s="46" t="s">
        <v>20564</v>
      </c>
    </row>
    <row r="2093" spans="1:6" x14ac:dyDescent="0.25">
      <c r="A2093" s="46" t="s">
        <v>3993</v>
      </c>
      <c r="B2093" s="46" t="s">
        <v>693</v>
      </c>
      <c r="C2093" s="46" t="s">
        <v>3994</v>
      </c>
      <c r="D2093" s="46" t="s">
        <v>19751</v>
      </c>
      <c r="E2093" s="47">
        <v>1069230</v>
      </c>
      <c r="F2093" s="46" t="s">
        <v>20564</v>
      </c>
    </row>
    <row r="2094" spans="1:6" x14ac:dyDescent="0.25">
      <c r="A2094" s="46" t="s">
        <v>4001</v>
      </c>
      <c r="B2094" s="46" t="s">
        <v>693</v>
      </c>
      <c r="C2094" s="46" t="s">
        <v>4002</v>
      </c>
      <c r="D2094" s="46" t="s">
        <v>19755</v>
      </c>
      <c r="E2094" s="47">
        <v>933459</v>
      </c>
      <c r="F2094" s="46" t="s">
        <v>20564</v>
      </c>
    </row>
    <row r="2095" spans="1:6" x14ac:dyDescent="0.25">
      <c r="A2095" s="46" t="s">
        <v>4005</v>
      </c>
      <c r="B2095" s="46" t="s">
        <v>693</v>
      </c>
      <c r="C2095" s="46" t="s">
        <v>4006</v>
      </c>
      <c r="D2095" s="46" t="s">
        <v>19757</v>
      </c>
      <c r="E2095" s="47">
        <v>1053785</v>
      </c>
      <c r="F2095" s="46" t="s">
        <v>20564</v>
      </c>
    </row>
    <row r="2096" spans="1:6" x14ac:dyDescent="0.25">
      <c r="A2096" s="46" t="s">
        <v>4009</v>
      </c>
      <c r="B2096" s="46" t="s">
        <v>693</v>
      </c>
      <c r="C2096" s="46" t="s">
        <v>4010</v>
      </c>
      <c r="D2096" s="46" t="s">
        <v>19759</v>
      </c>
      <c r="E2096" s="47">
        <v>393999</v>
      </c>
      <c r="F2096" s="46" t="s">
        <v>20564</v>
      </c>
    </row>
    <row r="2097" spans="1:6" x14ac:dyDescent="0.25">
      <c r="A2097" s="46" t="s">
        <v>4013</v>
      </c>
      <c r="B2097" s="46" t="s">
        <v>693</v>
      </c>
      <c r="C2097" s="46" t="s">
        <v>1330</v>
      </c>
      <c r="D2097" s="46" t="s">
        <v>19761</v>
      </c>
      <c r="E2097" s="47">
        <v>1282051</v>
      </c>
      <c r="F2097" s="46" t="s">
        <v>20564</v>
      </c>
    </row>
    <row r="2098" spans="1:6" x14ac:dyDescent="0.25">
      <c r="A2098" s="46" t="s">
        <v>4014</v>
      </c>
      <c r="B2098" s="46" t="s">
        <v>693</v>
      </c>
      <c r="C2098" s="46" t="s">
        <v>4015</v>
      </c>
      <c r="D2098" s="46" t="s">
        <v>19762</v>
      </c>
      <c r="E2098" s="47">
        <v>2020819</v>
      </c>
      <c r="F2098" s="46" t="s">
        <v>20564</v>
      </c>
    </row>
    <row r="2099" spans="1:6" x14ac:dyDescent="0.25">
      <c r="A2099" s="46" t="s">
        <v>4016</v>
      </c>
      <c r="B2099" s="46" t="s">
        <v>693</v>
      </c>
      <c r="C2099" s="46" t="s">
        <v>4017</v>
      </c>
      <c r="D2099" s="46" t="s">
        <v>19763</v>
      </c>
      <c r="E2099" s="47">
        <v>1600238</v>
      </c>
      <c r="F2099" s="46" t="s">
        <v>20564</v>
      </c>
    </row>
    <row r="2100" spans="1:6" x14ac:dyDescent="0.25">
      <c r="A2100" s="46" t="s">
        <v>4018</v>
      </c>
      <c r="B2100" s="46" t="s">
        <v>693</v>
      </c>
      <c r="C2100" s="46" t="s">
        <v>4019</v>
      </c>
      <c r="D2100" s="46" t="s">
        <v>19764</v>
      </c>
      <c r="E2100" s="47">
        <v>1483985</v>
      </c>
      <c r="F2100" s="46" t="s">
        <v>20564</v>
      </c>
    </row>
    <row r="2101" spans="1:6" x14ac:dyDescent="0.25">
      <c r="A2101" s="46" t="s">
        <v>4020</v>
      </c>
      <c r="B2101" s="46" t="s">
        <v>693</v>
      </c>
      <c r="C2101" s="46" t="s">
        <v>4021</v>
      </c>
      <c r="D2101" s="46" t="s">
        <v>19765</v>
      </c>
      <c r="E2101" s="47">
        <v>3163701</v>
      </c>
      <c r="F2101" s="46" t="s">
        <v>20564</v>
      </c>
    </row>
    <row r="2102" spans="1:6" x14ac:dyDescent="0.25">
      <c r="A2102" s="46" t="s">
        <v>4024</v>
      </c>
      <c r="B2102" s="46" t="s">
        <v>693</v>
      </c>
      <c r="C2102" s="46" t="s">
        <v>4025</v>
      </c>
      <c r="D2102" s="46" t="s">
        <v>19767</v>
      </c>
      <c r="E2102" s="47">
        <v>1467528</v>
      </c>
      <c r="F2102" s="46" t="s">
        <v>20564</v>
      </c>
    </row>
    <row r="2103" spans="1:6" x14ac:dyDescent="0.25">
      <c r="A2103" s="46" t="s">
        <v>4026</v>
      </c>
      <c r="B2103" s="46" t="s">
        <v>693</v>
      </c>
      <c r="C2103" s="46" t="s">
        <v>4027</v>
      </c>
      <c r="D2103" s="46" t="s">
        <v>19768</v>
      </c>
      <c r="E2103" s="47">
        <v>861712</v>
      </c>
      <c r="F2103" s="46" t="s">
        <v>20564</v>
      </c>
    </row>
    <row r="2104" spans="1:6" x14ac:dyDescent="0.25">
      <c r="A2104" s="46" t="s">
        <v>4028</v>
      </c>
      <c r="B2104" s="46" t="s">
        <v>693</v>
      </c>
      <c r="C2104" s="46" t="s">
        <v>4029</v>
      </c>
      <c r="D2104" s="46" t="s">
        <v>19769</v>
      </c>
      <c r="E2104" s="47">
        <v>993520</v>
      </c>
      <c r="F2104" s="46" t="s">
        <v>20564</v>
      </c>
    </row>
    <row r="2105" spans="1:6" x14ac:dyDescent="0.25">
      <c r="A2105" s="46" t="s">
        <v>4030</v>
      </c>
      <c r="B2105" s="46" t="s">
        <v>693</v>
      </c>
      <c r="C2105" s="46" t="s">
        <v>4031</v>
      </c>
      <c r="D2105" s="46" t="s">
        <v>19770</v>
      </c>
      <c r="E2105" s="47">
        <v>1171738</v>
      </c>
      <c r="F2105" s="46" t="s">
        <v>20564</v>
      </c>
    </row>
    <row r="2106" spans="1:6" x14ac:dyDescent="0.25">
      <c r="A2106" s="46" t="s">
        <v>4032</v>
      </c>
      <c r="B2106" s="46" t="s">
        <v>693</v>
      </c>
      <c r="C2106" s="46" t="s">
        <v>4033</v>
      </c>
      <c r="D2106" s="46" t="s">
        <v>19771</v>
      </c>
      <c r="E2106" s="47">
        <v>801043</v>
      </c>
      <c r="F2106" s="46" t="s">
        <v>20564</v>
      </c>
    </row>
    <row r="2107" spans="1:6" x14ac:dyDescent="0.25">
      <c r="A2107" s="46" t="s">
        <v>4036</v>
      </c>
      <c r="B2107" s="46" t="s">
        <v>693</v>
      </c>
      <c r="C2107" s="46" t="s">
        <v>4037</v>
      </c>
      <c r="D2107" s="46" t="s">
        <v>19773</v>
      </c>
      <c r="E2107" s="47">
        <v>860288</v>
      </c>
      <c r="F2107" s="46" t="s">
        <v>20564</v>
      </c>
    </row>
    <row r="2108" spans="1:6" x14ac:dyDescent="0.25">
      <c r="A2108" s="46" t="s">
        <v>4038</v>
      </c>
      <c r="B2108" s="46" t="s">
        <v>693</v>
      </c>
      <c r="C2108" s="46" t="s">
        <v>4039</v>
      </c>
      <c r="D2108" s="46" t="s">
        <v>19774</v>
      </c>
      <c r="E2108" s="47">
        <v>2525243</v>
      </c>
      <c r="F2108" s="46" t="s">
        <v>20564</v>
      </c>
    </row>
    <row r="2109" spans="1:6" x14ac:dyDescent="0.25">
      <c r="A2109" s="46" t="s">
        <v>4042</v>
      </c>
      <c r="B2109" s="46" t="s">
        <v>693</v>
      </c>
      <c r="C2109" s="46" t="s">
        <v>4043</v>
      </c>
      <c r="D2109" s="46" t="s">
        <v>19776</v>
      </c>
      <c r="E2109" s="47">
        <v>1305306</v>
      </c>
      <c r="F2109" s="46" t="s">
        <v>20564</v>
      </c>
    </row>
    <row r="2110" spans="1:6" x14ac:dyDescent="0.25">
      <c r="A2110" s="46" t="s">
        <v>4044</v>
      </c>
      <c r="B2110" s="46" t="s">
        <v>693</v>
      </c>
      <c r="C2110" s="46" t="s">
        <v>4045</v>
      </c>
      <c r="D2110" s="46" t="s">
        <v>19777</v>
      </c>
      <c r="E2110" s="47">
        <v>1591986</v>
      </c>
      <c r="F2110" s="46" t="s">
        <v>20564</v>
      </c>
    </row>
    <row r="2111" spans="1:6" x14ac:dyDescent="0.25">
      <c r="A2111" s="46" t="s">
        <v>4046</v>
      </c>
      <c r="B2111" s="46" t="s">
        <v>693</v>
      </c>
      <c r="C2111" s="46" t="s">
        <v>4047</v>
      </c>
      <c r="D2111" s="46" t="s">
        <v>19778</v>
      </c>
      <c r="E2111" s="47">
        <v>1344384</v>
      </c>
      <c r="F2111" s="46" t="s">
        <v>20564</v>
      </c>
    </row>
    <row r="2112" spans="1:6" x14ac:dyDescent="0.25">
      <c r="A2112" s="46" t="s">
        <v>4048</v>
      </c>
      <c r="B2112" s="46" t="s">
        <v>693</v>
      </c>
      <c r="C2112" s="46" t="s">
        <v>4049</v>
      </c>
      <c r="D2112" s="46" t="s">
        <v>19779</v>
      </c>
      <c r="E2112" s="47">
        <v>934308</v>
      </c>
      <c r="F2112" s="46" t="s">
        <v>20564</v>
      </c>
    </row>
    <row r="2113" spans="1:6" x14ac:dyDescent="0.25">
      <c r="A2113" s="46" t="s">
        <v>4052</v>
      </c>
      <c r="B2113" s="46" t="s">
        <v>693</v>
      </c>
      <c r="C2113" s="46" t="s">
        <v>4053</v>
      </c>
      <c r="D2113" s="46" t="s">
        <v>19781</v>
      </c>
      <c r="E2113" s="47">
        <v>607176</v>
      </c>
      <c r="F2113" s="46" t="s">
        <v>20564</v>
      </c>
    </row>
    <row r="2114" spans="1:6" x14ac:dyDescent="0.25">
      <c r="A2114" s="46" t="s">
        <v>4056</v>
      </c>
      <c r="B2114" s="46" t="s">
        <v>693</v>
      </c>
      <c r="C2114" s="46" t="s">
        <v>4057</v>
      </c>
      <c r="D2114" s="46" t="s">
        <v>19783</v>
      </c>
      <c r="E2114" s="47">
        <v>3776602</v>
      </c>
      <c r="F2114" s="46" t="s">
        <v>20564</v>
      </c>
    </row>
    <row r="2115" spans="1:6" x14ac:dyDescent="0.25">
      <c r="A2115" s="46" t="s">
        <v>4062</v>
      </c>
      <c r="B2115" s="46" t="s">
        <v>693</v>
      </c>
      <c r="C2115" s="46" t="s">
        <v>4063</v>
      </c>
      <c r="D2115" s="46" t="s">
        <v>19786</v>
      </c>
      <c r="E2115" s="47">
        <v>668276</v>
      </c>
      <c r="F2115" s="46" t="s">
        <v>20564</v>
      </c>
    </row>
    <row r="2116" spans="1:6" x14ac:dyDescent="0.25">
      <c r="A2116" s="46" t="s">
        <v>4068</v>
      </c>
      <c r="B2116" s="46" t="s">
        <v>693</v>
      </c>
      <c r="C2116" s="46" t="s">
        <v>4069</v>
      </c>
      <c r="D2116" s="46" t="s">
        <v>19789</v>
      </c>
      <c r="E2116" s="47">
        <v>1146489</v>
      </c>
      <c r="F2116" s="46" t="s">
        <v>20564</v>
      </c>
    </row>
    <row r="2117" spans="1:6" x14ac:dyDescent="0.25">
      <c r="A2117" s="46" t="s">
        <v>4072</v>
      </c>
      <c r="B2117" s="46" t="s">
        <v>693</v>
      </c>
      <c r="C2117" s="46" t="s">
        <v>4073</v>
      </c>
      <c r="D2117" s="46" t="s">
        <v>19791</v>
      </c>
      <c r="E2117" s="47">
        <v>464573</v>
      </c>
      <c r="F2117" s="46" t="s">
        <v>20564</v>
      </c>
    </row>
    <row r="2118" spans="1:6" x14ac:dyDescent="0.25">
      <c r="A2118" s="46" t="s">
        <v>4076</v>
      </c>
      <c r="B2118" s="46" t="s">
        <v>693</v>
      </c>
      <c r="C2118" s="46" t="s">
        <v>4077</v>
      </c>
      <c r="D2118" s="46" t="s">
        <v>19793</v>
      </c>
      <c r="E2118" s="47">
        <v>589019</v>
      </c>
      <c r="F2118" s="46" t="s">
        <v>20564</v>
      </c>
    </row>
    <row r="2119" spans="1:6" x14ac:dyDescent="0.25">
      <c r="A2119" s="46" t="s">
        <v>4078</v>
      </c>
      <c r="B2119" s="46" t="s">
        <v>693</v>
      </c>
      <c r="C2119" s="46" t="s">
        <v>4079</v>
      </c>
      <c r="D2119" s="46" t="s">
        <v>19794</v>
      </c>
      <c r="E2119" s="47">
        <v>205730</v>
      </c>
      <c r="F2119" s="46" t="s">
        <v>20564</v>
      </c>
    </row>
    <row r="2120" spans="1:6" x14ac:dyDescent="0.25">
      <c r="A2120" s="46" t="s">
        <v>4080</v>
      </c>
      <c r="B2120" s="46" t="s">
        <v>693</v>
      </c>
      <c r="C2120" s="46" t="s">
        <v>4081</v>
      </c>
      <c r="D2120" s="46" t="s">
        <v>19795</v>
      </c>
      <c r="E2120" s="47">
        <v>599611</v>
      </c>
      <c r="F2120" s="46" t="s">
        <v>20564</v>
      </c>
    </row>
    <row r="2121" spans="1:6" x14ac:dyDescent="0.25">
      <c r="A2121" s="46" t="s">
        <v>4082</v>
      </c>
      <c r="B2121" s="46" t="s">
        <v>693</v>
      </c>
      <c r="C2121" s="46" t="s">
        <v>4083</v>
      </c>
      <c r="D2121" s="46" t="s">
        <v>19796</v>
      </c>
      <c r="E2121" s="47">
        <v>241929</v>
      </c>
      <c r="F2121" s="46" t="s">
        <v>20564</v>
      </c>
    </row>
    <row r="2122" spans="1:6" x14ac:dyDescent="0.25">
      <c r="A2122" s="46" t="s">
        <v>4088</v>
      </c>
      <c r="B2122" s="46" t="s">
        <v>693</v>
      </c>
      <c r="C2122" s="46" t="s">
        <v>4089</v>
      </c>
      <c r="D2122" s="46" t="s">
        <v>19799</v>
      </c>
      <c r="E2122" s="47">
        <v>688815</v>
      </c>
      <c r="F2122" s="46" t="s">
        <v>20564</v>
      </c>
    </row>
    <row r="2123" spans="1:6" x14ac:dyDescent="0.25">
      <c r="A2123" s="46" t="s">
        <v>4090</v>
      </c>
      <c r="B2123" s="46" t="s">
        <v>693</v>
      </c>
      <c r="C2123" s="46" t="s">
        <v>838</v>
      </c>
      <c r="D2123" s="46" t="s">
        <v>19800</v>
      </c>
      <c r="E2123" s="47">
        <v>220009</v>
      </c>
      <c r="F2123" s="46" t="s">
        <v>20564</v>
      </c>
    </row>
    <row r="2124" spans="1:6" x14ac:dyDescent="0.25">
      <c r="A2124" s="46" t="s">
        <v>4095</v>
      </c>
      <c r="B2124" s="46" t="s">
        <v>693</v>
      </c>
      <c r="C2124" s="46" t="s">
        <v>4096</v>
      </c>
      <c r="D2124" s="46" t="s">
        <v>19803</v>
      </c>
      <c r="E2124" s="47">
        <v>141297</v>
      </c>
      <c r="F2124" s="46" t="s">
        <v>20564</v>
      </c>
    </row>
    <row r="2125" spans="1:6" x14ac:dyDescent="0.25">
      <c r="A2125" s="46" t="s">
        <v>3503</v>
      </c>
      <c r="B2125" s="46" t="s">
        <v>3950</v>
      </c>
      <c r="C2125" s="46" t="s">
        <v>3185</v>
      </c>
      <c r="D2125" s="46" t="s">
        <v>19501</v>
      </c>
      <c r="E2125" s="47">
        <v>7815552</v>
      </c>
      <c r="F2125" s="46" t="s">
        <v>20564</v>
      </c>
    </row>
    <row r="2126" spans="1:6" x14ac:dyDescent="0.25">
      <c r="A2126" s="46" t="s">
        <v>3504</v>
      </c>
      <c r="B2126" s="46" t="s">
        <v>3950</v>
      </c>
      <c r="C2126" s="46" t="s">
        <v>3505</v>
      </c>
      <c r="D2126" s="46" t="s">
        <v>19502</v>
      </c>
      <c r="E2126" s="47">
        <v>13325642</v>
      </c>
      <c r="F2126" s="46" t="s">
        <v>20564</v>
      </c>
    </row>
    <row r="2127" spans="1:6" x14ac:dyDescent="0.25">
      <c r="A2127" s="46" t="s">
        <v>3511</v>
      </c>
      <c r="B2127" s="46" t="s">
        <v>3950</v>
      </c>
      <c r="C2127" s="46" t="s">
        <v>3512</v>
      </c>
      <c r="D2127" s="46" t="s">
        <v>19505</v>
      </c>
      <c r="E2127" s="47">
        <v>2994474</v>
      </c>
      <c r="F2127" s="46" t="s">
        <v>20564</v>
      </c>
    </row>
    <row r="2128" spans="1:6" x14ac:dyDescent="0.25">
      <c r="A2128" s="46" t="s">
        <v>3515</v>
      </c>
      <c r="B2128" s="46" t="s">
        <v>3950</v>
      </c>
      <c r="C2128" s="46" t="s">
        <v>3516</v>
      </c>
      <c r="D2128" s="46" t="s">
        <v>19507</v>
      </c>
      <c r="E2128" s="47">
        <v>4387144</v>
      </c>
      <c r="F2128" s="46" t="s">
        <v>20564</v>
      </c>
    </row>
    <row r="2129" spans="1:6" x14ac:dyDescent="0.25">
      <c r="A2129" s="46" t="s">
        <v>3517</v>
      </c>
      <c r="B2129" s="46" t="s">
        <v>3950</v>
      </c>
      <c r="C2129" s="46" t="s">
        <v>2156</v>
      </c>
      <c r="D2129" s="46" t="s">
        <v>19508</v>
      </c>
      <c r="E2129" s="47">
        <v>2053480</v>
      </c>
      <c r="F2129" s="46" t="s">
        <v>20564</v>
      </c>
    </row>
    <row r="2130" spans="1:6" x14ac:dyDescent="0.25">
      <c r="A2130" s="46" t="s">
        <v>3518</v>
      </c>
      <c r="B2130" s="46" t="s">
        <v>3950</v>
      </c>
      <c r="C2130" s="46" t="s">
        <v>3519</v>
      </c>
      <c r="D2130" s="46" t="s">
        <v>19509</v>
      </c>
      <c r="E2130" s="47">
        <v>2474768</v>
      </c>
      <c r="F2130" s="46" t="s">
        <v>20564</v>
      </c>
    </row>
    <row r="2131" spans="1:6" x14ac:dyDescent="0.25">
      <c r="A2131" s="46" t="s">
        <v>3520</v>
      </c>
      <c r="B2131" s="46" t="s">
        <v>3950</v>
      </c>
      <c r="C2131" s="46" t="s">
        <v>3041</v>
      </c>
      <c r="D2131" s="46" t="s">
        <v>19510</v>
      </c>
      <c r="E2131" s="47">
        <v>456997</v>
      </c>
      <c r="F2131" s="46" t="s">
        <v>20564</v>
      </c>
    </row>
    <row r="2132" spans="1:6" x14ac:dyDescent="0.25">
      <c r="A2132" s="46" t="s">
        <v>3525</v>
      </c>
      <c r="B2132" s="46" t="s">
        <v>3950</v>
      </c>
      <c r="C2132" s="46" t="s">
        <v>3526</v>
      </c>
      <c r="D2132" s="46" t="s">
        <v>19513</v>
      </c>
      <c r="E2132" s="47">
        <v>2036455</v>
      </c>
      <c r="F2132" s="46" t="s">
        <v>20564</v>
      </c>
    </row>
    <row r="2133" spans="1:6" x14ac:dyDescent="0.25">
      <c r="A2133" s="46" t="s">
        <v>3527</v>
      </c>
      <c r="B2133" s="46" t="s">
        <v>3950</v>
      </c>
      <c r="C2133" s="46" t="s">
        <v>3528</v>
      </c>
      <c r="D2133" s="46" t="s">
        <v>19514</v>
      </c>
      <c r="E2133" s="47">
        <v>558470</v>
      </c>
      <c r="F2133" s="46" t="s">
        <v>20564</v>
      </c>
    </row>
    <row r="2134" spans="1:6" x14ac:dyDescent="0.25">
      <c r="A2134" s="46" t="s">
        <v>3529</v>
      </c>
      <c r="B2134" s="46" t="s">
        <v>3950</v>
      </c>
      <c r="C2134" s="46" t="s">
        <v>3530</v>
      </c>
      <c r="D2134" s="46" t="s">
        <v>19515</v>
      </c>
      <c r="E2134" s="47">
        <v>1791326</v>
      </c>
      <c r="F2134" s="46" t="s">
        <v>20564</v>
      </c>
    </row>
    <row r="2135" spans="1:6" x14ac:dyDescent="0.25">
      <c r="A2135" s="46" t="s">
        <v>3531</v>
      </c>
      <c r="B2135" s="46" t="s">
        <v>3950</v>
      </c>
      <c r="C2135" s="46" t="s">
        <v>3532</v>
      </c>
      <c r="D2135" s="46" t="s">
        <v>19516</v>
      </c>
      <c r="E2135" s="47">
        <v>820850</v>
      </c>
      <c r="F2135" s="46" t="s">
        <v>20564</v>
      </c>
    </row>
    <row r="2136" spans="1:6" x14ac:dyDescent="0.25">
      <c r="A2136" s="46" t="s">
        <v>3533</v>
      </c>
      <c r="B2136" s="46" t="s">
        <v>3950</v>
      </c>
      <c r="C2136" s="46" t="s">
        <v>3534</v>
      </c>
      <c r="D2136" s="46" t="s">
        <v>19517</v>
      </c>
      <c r="E2136" s="47">
        <v>1179738</v>
      </c>
      <c r="F2136" s="46" t="s">
        <v>20564</v>
      </c>
    </row>
    <row r="2137" spans="1:6" x14ac:dyDescent="0.25">
      <c r="A2137" s="46" t="s">
        <v>3535</v>
      </c>
      <c r="B2137" s="46" t="s">
        <v>3950</v>
      </c>
      <c r="C2137" s="46" t="s">
        <v>3536</v>
      </c>
      <c r="D2137" s="46" t="s">
        <v>19518</v>
      </c>
      <c r="E2137" s="47">
        <v>1103070</v>
      </c>
      <c r="F2137" s="46" t="s">
        <v>20564</v>
      </c>
    </row>
    <row r="2138" spans="1:6" x14ac:dyDescent="0.25">
      <c r="A2138" s="46" t="s">
        <v>3541</v>
      </c>
      <c r="B2138" s="46" t="s">
        <v>3950</v>
      </c>
      <c r="C2138" s="46" t="s">
        <v>3542</v>
      </c>
      <c r="D2138" s="46" t="s">
        <v>19521</v>
      </c>
      <c r="E2138" s="47">
        <v>3563128</v>
      </c>
      <c r="F2138" s="46" t="s">
        <v>20564</v>
      </c>
    </row>
    <row r="2139" spans="1:6" x14ac:dyDescent="0.25">
      <c r="A2139" s="46" t="s">
        <v>3543</v>
      </c>
      <c r="B2139" s="46" t="s">
        <v>3950</v>
      </c>
      <c r="C2139" s="46" t="s">
        <v>3544</v>
      </c>
      <c r="D2139" s="46" t="s">
        <v>19522</v>
      </c>
      <c r="E2139" s="47">
        <v>1861119</v>
      </c>
      <c r="F2139" s="46" t="s">
        <v>20564</v>
      </c>
    </row>
    <row r="2140" spans="1:6" x14ac:dyDescent="0.25">
      <c r="A2140" s="46" t="s">
        <v>3545</v>
      </c>
      <c r="B2140" s="46" t="s">
        <v>3950</v>
      </c>
      <c r="C2140" s="46" t="s">
        <v>3546</v>
      </c>
      <c r="D2140" s="46" t="s">
        <v>19523</v>
      </c>
      <c r="E2140" s="47">
        <v>1340551</v>
      </c>
      <c r="F2140" s="46" t="s">
        <v>20564</v>
      </c>
    </row>
    <row r="2141" spans="1:6" x14ac:dyDescent="0.25">
      <c r="A2141" s="46" t="s">
        <v>3547</v>
      </c>
      <c r="B2141" s="46" t="s">
        <v>3950</v>
      </c>
      <c r="C2141" s="46" t="s">
        <v>3548</v>
      </c>
      <c r="D2141" s="46" t="s">
        <v>19524</v>
      </c>
      <c r="E2141" s="47">
        <v>760059</v>
      </c>
      <c r="F2141" s="46" t="s">
        <v>20564</v>
      </c>
    </row>
    <row r="2142" spans="1:6" x14ac:dyDescent="0.25">
      <c r="A2142" s="46" t="s">
        <v>3549</v>
      </c>
      <c r="B2142" s="46" t="s">
        <v>3950</v>
      </c>
      <c r="C2142" s="46" t="s">
        <v>3550</v>
      </c>
      <c r="D2142" s="46" t="s">
        <v>19525</v>
      </c>
      <c r="E2142" s="47">
        <v>299295</v>
      </c>
      <c r="F2142" s="46" t="s">
        <v>20564</v>
      </c>
    </row>
    <row r="2143" spans="1:6" x14ac:dyDescent="0.25">
      <c r="A2143" s="46" t="s">
        <v>3551</v>
      </c>
      <c r="B2143" s="46" t="s">
        <v>3950</v>
      </c>
      <c r="C2143" s="46" t="s">
        <v>3552</v>
      </c>
      <c r="D2143" s="46" t="s">
        <v>19526</v>
      </c>
      <c r="E2143" s="47">
        <v>476102</v>
      </c>
      <c r="F2143" s="46" t="s">
        <v>20564</v>
      </c>
    </row>
    <row r="2144" spans="1:6" x14ac:dyDescent="0.25">
      <c r="A2144" s="46" t="s">
        <v>3553</v>
      </c>
      <c r="B2144" s="46" t="s">
        <v>3950</v>
      </c>
      <c r="C2144" s="46" t="s">
        <v>3554</v>
      </c>
      <c r="D2144" s="46" t="s">
        <v>19527</v>
      </c>
      <c r="E2144" s="47">
        <v>472321</v>
      </c>
      <c r="F2144" s="46" t="s">
        <v>20564</v>
      </c>
    </row>
    <row r="2145" spans="1:6" x14ac:dyDescent="0.25">
      <c r="A2145" s="46" t="s">
        <v>3557</v>
      </c>
      <c r="B2145" s="46" t="s">
        <v>3950</v>
      </c>
      <c r="C2145" s="46" t="s">
        <v>3558</v>
      </c>
      <c r="D2145" s="46" t="s">
        <v>19529</v>
      </c>
      <c r="E2145" s="47">
        <v>1010954</v>
      </c>
      <c r="F2145" s="46" t="s">
        <v>20564</v>
      </c>
    </row>
    <row r="2146" spans="1:6" x14ac:dyDescent="0.25">
      <c r="A2146" s="46" t="s">
        <v>3559</v>
      </c>
      <c r="B2146" s="46" t="s">
        <v>3950</v>
      </c>
      <c r="C2146" s="46" t="s">
        <v>3560</v>
      </c>
      <c r="D2146" s="46" t="s">
        <v>19530</v>
      </c>
      <c r="E2146" s="47">
        <v>7077463</v>
      </c>
      <c r="F2146" s="46" t="s">
        <v>20564</v>
      </c>
    </row>
    <row r="2147" spans="1:6" x14ac:dyDescent="0.25">
      <c r="A2147" s="46" t="s">
        <v>3563</v>
      </c>
      <c r="B2147" s="46" t="s">
        <v>3950</v>
      </c>
      <c r="C2147" s="46" t="s">
        <v>3564</v>
      </c>
      <c r="D2147" s="46" t="s">
        <v>19532</v>
      </c>
      <c r="E2147" s="47">
        <v>122385</v>
      </c>
      <c r="F2147" s="46" t="s">
        <v>20564</v>
      </c>
    </row>
    <row r="2148" spans="1:6" x14ac:dyDescent="0.25">
      <c r="A2148" s="46" t="s">
        <v>3567</v>
      </c>
      <c r="B2148" s="46" t="s">
        <v>3950</v>
      </c>
      <c r="C2148" s="46" t="s">
        <v>3568</v>
      </c>
      <c r="D2148" s="46" t="s">
        <v>19534</v>
      </c>
      <c r="E2148" s="47">
        <v>839445</v>
      </c>
      <c r="F2148" s="46" t="s">
        <v>20564</v>
      </c>
    </row>
    <row r="2149" spans="1:6" x14ac:dyDescent="0.25">
      <c r="A2149" s="46" t="s">
        <v>3573</v>
      </c>
      <c r="B2149" s="46" t="s">
        <v>3950</v>
      </c>
      <c r="C2149" s="46" t="s">
        <v>3574</v>
      </c>
      <c r="D2149" s="46" t="s">
        <v>19537</v>
      </c>
      <c r="E2149" s="47">
        <v>520627</v>
      </c>
      <c r="F2149" s="46" t="s">
        <v>20564</v>
      </c>
    </row>
    <row r="2150" spans="1:6" x14ac:dyDescent="0.25">
      <c r="A2150" s="46" t="s">
        <v>3575</v>
      </c>
      <c r="B2150" s="46" t="s">
        <v>3950</v>
      </c>
      <c r="C2150" s="46" t="s">
        <v>3576</v>
      </c>
      <c r="D2150" s="46" t="s">
        <v>19538</v>
      </c>
      <c r="E2150" s="47">
        <v>934591</v>
      </c>
      <c r="F2150" s="46" t="s">
        <v>20564</v>
      </c>
    </row>
    <row r="2151" spans="1:6" x14ac:dyDescent="0.25">
      <c r="A2151" s="46" t="s">
        <v>3581</v>
      </c>
      <c r="B2151" s="46" t="s">
        <v>3950</v>
      </c>
      <c r="C2151" s="46" t="s">
        <v>3582</v>
      </c>
      <c r="D2151" s="46" t="s">
        <v>19541</v>
      </c>
      <c r="E2151" s="47">
        <v>461172</v>
      </c>
      <c r="F2151" s="46" t="s">
        <v>20564</v>
      </c>
    </row>
    <row r="2152" spans="1:6" x14ac:dyDescent="0.25">
      <c r="A2152" s="46" t="s">
        <v>3583</v>
      </c>
      <c r="B2152" s="46" t="s">
        <v>3950</v>
      </c>
      <c r="C2152" s="46" t="s">
        <v>3584</v>
      </c>
      <c r="D2152" s="46" t="s">
        <v>19542</v>
      </c>
      <c r="E2152" s="47">
        <v>303906</v>
      </c>
      <c r="F2152" s="46" t="s">
        <v>20564</v>
      </c>
    </row>
    <row r="2153" spans="1:6" x14ac:dyDescent="0.25">
      <c r="A2153" s="46" t="s">
        <v>3587</v>
      </c>
      <c r="B2153" s="46" t="s">
        <v>3950</v>
      </c>
      <c r="C2153" s="46" t="s">
        <v>3588</v>
      </c>
      <c r="D2153" s="46" t="s">
        <v>19544</v>
      </c>
      <c r="E2153" s="47">
        <v>682464</v>
      </c>
      <c r="F2153" s="46" t="s">
        <v>20564</v>
      </c>
    </row>
    <row r="2154" spans="1:6" x14ac:dyDescent="0.25">
      <c r="A2154" s="46" t="s">
        <v>3591</v>
      </c>
      <c r="B2154" s="46" t="s">
        <v>3950</v>
      </c>
      <c r="C2154" s="46" t="s">
        <v>650</v>
      </c>
      <c r="D2154" s="46" t="s">
        <v>19546</v>
      </c>
      <c r="E2154" s="47">
        <v>314283</v>
      </c>
      <c r="F2154" s="46" t="s">
        <v>20564</v>
      </c>
    </row>
    <row r="2155" spans="1:6" x14ac:dyDescent="0.25">
      <c r="A2155" s="46" t="s">
        <v>3592</v>
      </c>
      <c r="B2155" s="46" t="s">
        <v>3950</v>
      </c>
      <c r="C2155" s="46" t="s">
        <v>3593</v>
      </c>
      <c r="D2155" s="46" t="s">
        <v>19547</v>
      </c>
      <c r="E2155" s="47">
        <v>288202</v>
      </c>
      <c r="F2155" s="46" t="s">
        <v>20564</v>
      </c>
    </row>
    <row r="2156" spans="1:6" x14ac:dyDescent="0.25">
      <c r="A2156" s="46" t="s">
        <v>3596</v>
      </c>
      <c r="B2156" s="46" t="s">
        <v>3950</v>
      </c>
      <c r="C2156" s="46" t="s">
        <v>3597</v>
      </c>
      <c r="D2156" s="46" t="s">
        <v>19549</v>
      </c>
      <c r="E2156" s="47">
        <v>1080575</v>
      </c>
      <c r="F2156" s="46" t="s">
        <v>20564</v>
      </c>
    </row>
    <row r="2157" spans="1:6" x14ac:dyDescent="0.25">
      <c r="A2157" s="46" t="s">
        <v>3600</v>
      </c>
      <c r="B2157" s="46" t="s">
        <v>3950</v>
      </c>
      <c r="C2157" s="46" t="s">
        <v>3601</v>
      </c>
      <c r="D2157" s="46" t="s">
        <v>19551</v>
      </c>
      <c r="E2157" s="47">
        <v>130934</v>
      </c>
      <c r="F2157" s="46" t="s">
        <v>20564</v>
      </c>
    </row>
    <row r="2158" spans="1:6" x14ac:dyDescent="0.25">
      <c r="A2158" s="46" t="s">
        <v>3602</v>
      </c>
      <c r="B2158" s="46" t="s">
        <v>3950</v>
      </c>
      <c r="C2158" s="46" t="s">
        <v>3603</v>
      </c>
      <c r="D2158" s="46" t="s">
        <v>19552</v>
      </c>
      <c r="E2158" s="47">
        <v>579084</v>
      </c>
      <c r="F2158" s="46" t="s">
        <v>20564</v>
      </c>
    </row>
    <row r="2159" spans="1:6" x14ac:dyDescent="0.25">
      <c r="A2159" s="46" t="s">
        <v>3604</v>
      </c>
      <c r="B2159" s="46" t="s">
        <v>3950</v>
      </c>
      <c r="C2159" s="46" t="s">
        <v>3605</v>
      </c>
      <c r="D2159" s="46" t="s">
        <v>19553</v>
      </c>
      <c r="E2159" s="47">
        <v>324787</v>
      </c>
      <c r="F2159" s="46" t="s">
        <v>20564</v>
      </c>
    </row>
    <row r="2160" spans="1:6" x14ac:dyDescent="0.25">
      <c r="A2160" s="46" t="s">
        <v>3610</v>
      </c>
      <c r="B2160" s="46" t="s">
        <v>3950</v>
      </c>
      <c r="C2160" s="46" t="s">
        <v>3611</v>
      </c>
      <c r="D2160" s="46" t="s">
        <v>19556</v>
      </c>
      <c r="E2160" s="47">
        <v>339777</v>
      </c>
      <c r="F2160" s="46" t="s">
        <v>20564</v>
      </c>
    </row>
    <row r="2161" spans="1:6" x14ac:dyDescent="0.25">
      <c r="A2161" s="46" t="s">
        <v>3614</v>
      </c>
      <c r="B2161" s="46" t="s">
        <v>3950</v>
      </c>
      <c r="C2161" s="46" t="s">
        <v>3615</v>
      </c>
      <c r="D2161" s="46" t="s">
        <v>19558</v>
      </c>
      <c r="E2161" s="47">
        <v>1060190</v>
      </c>
      <c r="F2161" s="46" t="s">
        <v>20564</v>
      </c>
    </row>
    <row r="2162" spans="1:6" x14ac:dyDescent="0.25">
      <c r="A2162" s="46" t="s">
        <v>3616</v>
      </c>
      <c r="B2162" s="46" t="s">
        <v>3950</v>
      </c>
      <c r="C2162" s="46" t="s">
        <v>3617</v>
      </c>
      <c r="D2162" s="46" t="s">
        <v>19559</v>
      </c>
      <c r="E2162" s="47">
        <v>532064</v>
      </c>
      <c r="F2162" s="46" t="s">
        <v>20564</v>
      </c>
    </row>
    <row r="2163" spans="1:6" x14ac:dyDescent="0.25">
      <c r="A2163" s="46" t="s">
        <v>3626</v>
      </c>
      <c r="B2163" s="46" t="s">
        <v>3950</v>
      </c>
      <c r="C2163" s="46" t="s">
        <v>3627</v>
      </c>
      <c r="D2163" s="46" t="s">
        <v>19564</v>
      </c>
      <c r="E2163" s="47">
        <v>513322</v>
      </c>
      <c r="F2163" s="46" t="s">
        <v>20564</v>
      </c>
    </row>
    <row r="2164" spans="1:6" x14ac:dyDescent="0.25">
      <c r="A2164" s="46" t="s">
        <v>3628</v>
      </c>
      <c r="B2164" s="46" t="s">
        <v>3950</v>
      </c>
      <c r="C2164" s="46" t="s">
        <v>3629</v>
      </c>
      <c r="D2164" s="46" t="s">
        <v>19565</v>
      </c>
      <c r="E2164" s="47">
        <v>81969</v>
      </c>
      <c r="F2164" s="46" t="s">
        <v>20564</v>
      </c>
    </row>
    <row r="2165" spans="1:6" x14ac:dyDescent="0.25">
      <c r="A2165" s="46" t="s">
        <v>3949</v>
      </c>
      <c r="B2165" s="46" t="s">
        <v>3950</v>
      </c>
      <c r="C2165" s="46" t="s">
        <v>3951</v>
      </c>
      <c r="D2165" s="46" t="s">
        <v>19729</v>
      </c>
      <c r="E2165" s="47">
        <v>10758478</v>
      </c>
      <c r="F2165" s="46" t="s">
        <v>20564</v>
      </c>
    </row>
    <row r="2166" spans="1:6" x14ac:dyDescent="0.25">
      <c r="A2166" s="46" t="s">
        <v>3958</v>
      </c>
      <c r="B2166" s="46" t="s">
        <v>3950</v>
      </c>
      <c r="C2166" s="46" t="s">
        <v>3959</v>
      </c>
      <c r="D2166" s="46" t="s">
        <v>19733</v>
      </c>
      <c r="E2166" s="47">
        <v>2590883</v>
      </c>
      <c r="F2166" s="46" t="s">
        <v>20564</v>
      </c>
    </row>
    <row r="2167" spans="1:6" x14ac:dyDescent="0.25">
      <c r="A2167" s="46" t="s">
        <v>3960</v>
      </c>
      <c r="B2167" s="46" t="s">
        <v>3950</v>
      </c>
      <c r="C2167" s="46" t="s">
        <v>3961</v>
      </c>
      <c r="D2167" s="46" t="s">
        <v>19734</v>
      </c>
      <c r="E2167" s="47">
        <v>7905246</v>
      </c>
      <c r="F2167" s="46" t="s">
        <v>20564</v>
      </c>
    </row>
    <row r="2168" spans="1:6" x14ac:dyDescent="0.25">
      <c r="A2168" s="46" t="s">
        <v>3971</v>
      </c>
      <c r="B2168" s="46" t="s">
        <v>3950</v>
      </c>
      <c r="C2168" s="46" t="s">
        <v>3972</v>
      </c>
      <c r="D2168" s="46" t="s">
        <v>19740</v>
      </c>
      <c r="E2168" s="47">
        <v>6815013</v>
      </c>
      <c r="F2168" s="46" t="s">
        <v>20564</v>
      </c>
    </row>
    <row r="2169" spans="1:6" x14ac:dyDescent="0.25">
      <c r="A2169" s="46" t="s">
        <v>3973</v>
      </c>
      <c r="B2169" s="46" t="s">
        <v>3950</v>
      </c>
      <c r="C2169" s="46" t="s">
        <v>3974</v>
      </c>
      <c r="D2169" s="46" t="s">
        <v>19741</v>
      </c>
      <c r="E2169" s="47">
        <v>5982916</v>
      </c>
      <c r="F2169" s="46" t="s">
        <v>20564</v>
      </c>
    </row>
    <row r="2170" spans="1:6" x14ac:dyDescent="0.25">
      <c r="A2170" s="46" t="s">
        <v>3975</v>
      </c>
      <c r="B2170" s="46" t="s">
        <v>3950</v>
      </c>
      <c r="C2170" s="46" t="s">
        <v>3976</v>
      </c>
      <c r="D2170" s="46" t="s">
        <v>19742</v>
      </c>
      <c r="E2170" s="47">
        <v>3820007</v>
      </c>
      <c r="F2170" s="46" t="s">
        <v>20564</v>
      </c>
    </row>
    <row r="2171" spans="1:6" x14ac:dyDescent="0.25">
      <c r="A2171" s="46" t="s">
        <v>3979</v>
      </c>
      <c r="B2171" s="46" t="s">
        <v>3950</v>
      </c>
      <c r="C2171" s="46" t="s">
        <v>3980</v>
      </c>
      <c r="D2171" s="46" t="s">
        <v>19744</v>
      </c>
      <c r="E2171" s="47">
        <v>2634004</v>
      </c>
      <c r="F2171" s="46" t="s">
        <v>20564</v>
      </c>
    </row>
    <row r="2172" spans="1:6" x14ac:dyDescent="0.25">
      <c r="A2172" s="46" t="s">
        <v>3981</v>
      </c>
      <c r="B2172" s="46" t="s">
        <v>3950</v>
      </c>
      <c r="C2172" s="46" t="s">
        <v>3982</v>
      </c>
      <c r="D2172" s="46" t="s">
        <v>19745</v>
      </c>
      <c r="E2172" s="47">
        <v>4740300</v>
      </c>
      <c r="F2172" s="46" t="s">
        <v>20564</v>
      </c>
    </row>
    <row r="2173" spans="1:6" x14ac:dyDescent="0.25">
      <c r="A2173" s="46" t="s">
        <v>3983</v>
      </c>
      <c r="B2173" s="46" t="s">
        <v>3950</v>
      </c>
      <c r="C2173" s="46" t="s">
        <v>3984</v>
      </c>
      <c r="D2173" s="46" t="s">
        <v>19746</v>
      </c>
      <c r="E2173" s="47">
        <v>4673514</v>
      </c>
      <c r="F2173" s="46" t="s">
        <v>20564</v>
      </c>
    </row>
    <row r="2174" spans="1:6" x14ac:dyDescent="0.25">
      <c r="A2174" s="46" t="s">
        <v>3985</v>
      </c>
      <c r="B2174" s="46" t="s">
        <v>3950</v>
      </c>
      <c r="C2174" s="46" t="s">
        <v>3986</v>
      </c>
      <c r="D2174" s="46" t="s">
        <v>19747</v>
      </c>
      <c r="E2174" s="47">
        <v>135707</v>
      </c>
      <c r="F2174" s="46" t="s">
        <v>20564</v>
      </c>
    </row>
    <row r="2175" spans="1:6" x14ac:dyDescent="0.25">
      <c r="A2175" s="46" t="s">
        <v>3995</v>
      </c>
      <c r="B2175" s="46" t="s">
        <v>3950</v>
      </c>
      <c r="C2175" s="46" t="s">
        <v>3996</v>
      </c>
      <c r="D2175" s="46" t="s">
        <v>19752</v>
      </c>
      <c r="E2175" s="47">
        <v>510037</v>
      </c>
      <c r="F2175" s="46" t="s">
        <v>20564</v>
      </c>
    </row>
    <row r="2176" spans="1:6" x14ac:dyDescent="0.25">
      <c r="A2176" s="46" t="s">
        <v>3997</v>
      </c>
      <c r="B2176" s="46" t="s">
        <v>3950</v>
      </c>
      <c r="C2176" s="46" t="s">
        <v>3998</v>
      </c>
      <c r="D2176" s="46" t="s">
        <v>19753</v>
      </c>
      <c r="E2176" s="47">
        <v>2587671</v>
      </c>
      <c r="F2176" s="46" t="s">
        <v>20564</v>
      </c>
    </row>
    <row r="2177" spans="1:6" x14ac:dyDescent="0.25">
      <c r="A2177" s="46" t="s">
        <v>3999</v>
      </c>
      <c r="B2177" s="46" t="s">
        <v>3950</v>
      </c>
      <c r="C2177" s="46" t="s">
        <v>4000</v>
      </c>
      <c r="D2177" s="46" t="s">
        <v>19754</v>
      </c>
      <c r="E2177" s="47">
        <v>1102697</v>
      </c>
      <c r="F2177" s="46" t="s">
        <v>20564</v>
      </c>
    </row>
    <row r="2178" spans="1:6" x14ac:dyDescent="0.25">
      <c r="A2178" s="46" t="s">
        <v>4003</v>
      </c>
      <c r="B2178" s="46" t="s">
        <v>3950</v>
      </c>
      <c r="C2178" s="46" t="s">
        <v>4004</v>
      </c>
      <c r="D2178" s="46" t="s">
        <v>19756</v>
      </c>
      <c r="E2178" s="47">
        <v>616990</v>
      </c>
      <c r="F2178" s="46" t="s">
        <v>20564</v>
      </c>
    </row>
    <row r="2179" spans="1:6" x14ac:dyDescent="0.25">
      <c r="A2179" s="46" t="s">
        <v>4007</v>
      </c>
      <c r="B2179" s="46" t="s">
        <v>3950</v>
      </c>
      <c r="C2179" s="46" t="s">
        <v>4008</v>
      </c>
      <c r="D2179" s="46" t="s">
        <v>19758</v>
      </c>
      <c r="E2179" s="47">
        <v>1397996</v>
      </c>
      <c r="F2179" s="46" t="s">
        <v>20564</v>
      </c>
    </row>
    <row r="2180" spans="1:6" x14ac:dyDescent="0.25">
      <c r="A2180" s="46" t="s">
        <v>4011</v>
      </c>
      <c r="B2180" s="46" t="s">
        <v>3950</v>
      </c>
      <c r="C2180" s="46" t="s">
        <v>4012</v>
      </c>
      <c r="D2180" s="46" t="s">
        <v>19760</v>
      </c>
      <c r="E2180" s="47">
        <v>1088798</v>
      </c>
      <c r="F2180" s="46" t="s">
        <v>20564</v>
      </c>
    </row>
    <row r="2181" spans="1:6" x14ac:dyDescent="0.25">
      <c r="A2181" s="46" t="s">
        <v>4022</v>
      </c>
      <c r="B2181" s="46" t="s">
        <v>3950</v>
      </c>
      <c r="C2181" s="46" t="s">
        <v>4023</v>
      </c>
      <c r="D2181" s="46" t="s">
        <v>19766</v>
      </c>
      <c r="E2181" s="47">
        <v>1464081</v>
      </c>
      <c r="F2181" s="46" t="s">
        <v>20564</v>
      </c>
    </row>
    <row r="2182" spans="1:6" x14ac:dyDescent="0.25">
      <c r="A2182" s="46" t="s">
        <v>4034</v>
      </c>
      <c r="B2182" s="46" t="s">
        <v>3950</v>
      </c>
      <c r="C2182" s="46" t="s">
        <v>4035</v>
      </c>
      <c r="D2182" s="46" t="s">
        <v>19772</v>
      </c>
      <c r="E2182" s="47">
        <v>959911</v>
      </c>
      <c r="F2182" s="46" t="s">
        <v>20564</v>
      </c>
    </row>
    <row r="2183" spans="1:6" x14ac:dyDescent="0.25">
      <c r="A2183" s="46" t="s">
        <v>4040</v>
      </c>
      <c r="B2183" s="46" t="s">
        <v>3950</v>
      </c>
      <c r="C2183" s="46" t="s">
        <v>4041</v>
      </c>
      <c r="D2183" s="46" t="s">
        <v>19775</v>
      </c>
      <c r="E2183" s="47">
        <v>524097</v>
      </c>
      <c r="F2183" s="46" t="s">
        <v>20564</v>
      </c>
    </row>
    <row r="2184" spans="1:6" x14ac:dyDescent="0.25">
      <c r="A2184" s="46" t="s">
        <v>4050</v>
      </c>
      <c r="B2184" s="46" t="s">
        <v>3950</v>
      </c>
      <c r="C2184" s="46" t="s">
        <v>4051</v>
      </c>
      <c r="D2184" s="46" t="s">
        <v>19780</v>
      </c>
      <c r="E2184" s="47">
        <v>444717</v>
      </c>
      <c r="F2184" s="46" t="s">
        <v>20564</v>
      </c>
    </row>
    <row r="2185" spans="1:6" x14ac:dyDescent="0.25">
      <c r="A2185" s="46" t="s">
        <v>4054</v>
      </c>
      <c r="B2185" s="46" t="s">
        <v>3950</v>
      </c>
      <c r="C2185" s="46" t="s">
        <v>4055</v>
      </c>
      <c r="D2185" s="46" t="s">
        <v>19782</v>
      </c>
      <c r="E2185" s="47">
        <v>302525</v>
      </c>
      <c r="F2185" s="46" t="s">
        <v>20564</v>
      </c>
    </row>
    <row r="2186" spans="1:6" x14ac:dyDescent="0.25">
      <c r="A2186" s="46" t="s">
        <v>4058</v>
      </c>
      <c r="B2186" s="46" t="s">
        <v>3950</v>
      </c>
      <c r="C2186" s="46" t="s">
        <v>4059</v>
      </c>
      <c r="D2186" s="46" t="s">
        <v>19784</v>
      </c>
      <c r="E2186" s="47">
        <v>491503</v>
      </c>
      <c r="F2186" s="46" t="s">
        <v>20564</v>
      </c>
    </row>
    <row r="2187" spans="1:6" x14ac:dyDescent="0.25">
      <c r="A2187" s="46" t="s">
        <v>4060</v>
      </c>
      <c r="B2187" s="46" t="s">
        <v>3950</v>
      </c>
      <c r="C2187" s="46" t="s">
        <v>4061</v>
      </c>
      <c r="D2187" s="46" t="s">
        <v>19785</v>
      </c>
      <c r="E2187" s="47">
        <v>540986</v>
      </c>
      <c r="F2187" s="46" t="s">
        <v>20564</v>
      </c>
    </row>
    <row r="2188" spans="1:6" x14ac:dyDescent="0.25">
      <c r="A2188" s="46" t="s">
        <v>4064</v>
      </c>
      <c r="B2188" s="46" t="s">
        <v>3950</v>
      </c>
      <c r="C2188" s="46" t="s">
        <v>4065</v>
      </c>
      <c r="D2188" s="46" t="s">
        <v>19787</v>
      </c>
      <c r="E2188" s="47">
        <v>803615</v>
      </c>
      <c r="F2188" s="46" t="s">
        <v>20564</v>
      </c>
    </row>
    <row r="2189" spans="1:6" x14ac:dyDescent="0.25">
      <c r="A2189" s="46" t="s">
        <v>4066</v>
      </c>
      <c r="B2189" s="46" t="s">
        <v>3950</v>
      </c>
      <c r="C2189" s="46" t="s">
        <v>4067</v>
      </c>
      <c r="D2189" s="46" t="s">
        <v>19788</v>
      </c>
      <c r="E2189" s="47">
        <v>557529</v>
      </c>
      <c r="F2189" s="46" t="s">
        <v>20564</v>
      </c>
    </row>
    <row r="2190" spans="1:6" x14ac:dyDescent="0.25">
      <c r="A2190" s="46" t="s">
        <v>4070</v>
      </c>
      <c r="B2190" s="46" t="s">
        <v>3950</v>
      </c>
      <c r="C2190" s="46" t="s">
        <v>4071</v>
      </c>
      <c r="D2190" s="46" t="s">
        <v>19790</v>
      </c>
      <c r="E2190" s="47">
        <v>636184</v>
      </c>
      <c r="F2190" s="46" t="s">
        <v>20564</v>
      </c>
    </row>
    <row r="2191" spans="1:6" x14ac:dyDescent="0.25">
      <c r="A2191" s="46" t="s">
        <v>4074</v>
      </c>
      <c r="B2191" s="46" t="s">
        <v>3950</v>
      </c>
      <c r="C2191" s="46" t="s">
        <v>4075</v>
      </c>
      <c r="D2191" s="46" t="s">
        <v>19792</v>
      </c>
      <c r="E2191" s="47">
        <v>248289</v>
      </c>
      <c r="F2191" s="46" t="s">
        <v>20564</v>
      </c>
    </row>
    <row r="2192" spans="1:6" x14ac:dyDescent="0.25">
      <c r="A2192" s="46" t="s">
        <v>4084</v>
      </c>
      <c r="B2192" s="46" t="s">
        <v>3950</v>
      </c>
      <c r="C2192" s="46" t="s">
        <v>4085</v>
      </c>
      <c r="D2192" s="46" t="s">
        <v>19797</v>
      </c>
      <c r="E2192" s="47">
        <v>769403</v>
      </c>
      <c r="F2192" s="46" t="s">
        <v>20564</v>
      </c>
    </row>
    <row r="2193" spans="1:6" x14ac:dyDescent="0.25">
      <c r="A2193" s="46" t="s">
        <v>4086</v>
      </c>
      <c r="B2193" s="46" t="s">
        <v>3950</v>
      </c>
      <c r="C2193" s="46" t="s">
        <v>4087</v>
      </c>
      <c r="D2193" s="46" t="s">
        <v>19798</v>
      </c>
      <c r="E2193" s="47">
        <v>884497</v>
      </c>
      <c r="F2193" s="46" t="s">
        <v>20564</v>
      </c>
    </row>
    <row r="2194" spans="1:6" x14ac:dyDescent="0.25">
      <c r="A2194" s="46" t="s">
        <v>4091</v>
      </c>
      <c r="B2194" s="46" t="s">
        <v>3950</v>
      </c>
      <c r="C2194" s="46" t="s">
        <v>4092</v>
      </c>
      <c r="D2194" s="46" t="s">
        <v>19801</v>
      </c>
      <c r="E2194" s="47">
        <v>77244</v>
      </c>
      <c r="F2194" s="46" t="s">
        <v>20564</v>
      </c>
    </row>
    <row r="2195" spans="1:6" x14ac:dyDescent="0.25">
      <c r="A2195" s="46" t="s">
        <v>4093</v>
      </c>
      <c r="B2195" s="46" t="s">
        <v>3950</v>
      </c>
      <c r="C2195" s="46" t="s">
        <v>4094</v>
      </c>
      <c r="D2195" s="46" t="s">
        <v>19802</v>
      </c>
      <c r="E2195" s="47">
        <v>409103</v>
      </c>
      <c r="F2195" s="46" t="s">
        <v>20564</v>
      </c>
    </row>
    <row r="2196" spans="1:6" x14ac:dyDescent="0.25">
      <c r="A2196" s="46" t="s">
        <v>4097</v>
      </c>
      <c r="B2196" s="46" t="s">
        <v>19804</v>
      </c>
      <c r="C2196" s="46" t="s">
        <v>4098</v>
      </c>
      <c r="D2196" s="46" t="s">
        <v>19805</v>
      </c>
      <c r="E2196" s="47">
        <v>8556864</v>
      </c>
      <c r="F2196" s="46" t="s">
        <v>20564</v>
      </c>
    </row>
    <row r="2197" spans="1:6" x14ac:dyDescent="0.25">
      <c r="A2197" s="46" t="s">
        <v>4099</v>
      </c>
      <c r="B2197" s="46" t="s">
        <v>19804</v>
      </c>
      <c r="C2197" s="46" t="s">
        <v>4100</v>
      </c>
      <c r="D2197" s="46" t="s">
        <v>19806</v>
      </c>
      <c r="E2197" s="47">
        <v>2581218</v>
      </c>
      <c r="F2197" s="46" t="s">
        <v>20564</v>
      </c>
    </row>
    <row r="2198" spans="1:6" x14ac:dyDescent="0.25">
      <c r="A2198" s="46" t="s">
        <v>4101</v>
      </c>
      <c r="B2198" s="46" t="s">
        <v>19804</v>
      </c>
      <c r="C2198" s="46" t="s">
        <v>4102</v>
      </c>
      <c r="D2198" s="46" t="s">
        <v>19807</v>
      </c>
      <c r="E2198" s="47">
        <v>4234680</v>
      </c>
      <c r="F2198" s="46" t="s">
        <v>20564</v>
      </c>
    </row>
    <row r="2199" spans="1:6" x14ac:dyDescent="0.25">
      <c r="A2199" s="46" t="s">
        <v>4103</v>
      </c>
      <c r="B2199" s="46" t="s">
        <v>19804</v>
      </c>
      <c r="C2199" s="46" t="s">
        <v>4104</v>
      </c>
      <c r="D2199" s="46" t="s">
        <v>19808</v>
      </c>
      <c r="E2199" s="47">
        <v>890870</v>
      </c>
      <c r="F2199" s="46" t="s">
        <v>20564</v>
      </c>
    </row>
    <row r="2200" spans="1:6" x14ac:dyDescent="0.25">
      <c r="A2200" s="46" t="s">
        <v>4105</v>
      </c>
      <c r="B2200" s="46" t="s">
        <v>19804</v>
      </c>
      <c r="C2200" s="46" t="s">
        <v>4106</v>
      </c>
      <c r="D2200" s="46" t="s">
        <v>19809</v>
      </c>
      <c r="E2200" s="47">
        <v>2410345</v>
      </c>
      <c r="F2200" s="46" t="s">
        <v>20564</v>
      </c>
    </row>
    <row r="2201" spans="1:6" x14ac:dyDescent="0.25">
      <c r="A2201" s="46" t="s">
        <v>4107</v>
      </c>
      <c r="B2201" s="46" t="s">
        <v>19804</v>
      </c>
      <c r="C2201" s="46" t="s">
        <v>4108</v>
      </c>
      <c r="D2201" s="46" t="s">
        <v>19810</v>
      </c>
      <c r="E2201" s="47">
        <v>1486235</v>
      </c>
      <c r="F2201" s="46" t="s">
        <v>20564</v>
      </c>
    </row>
    <row r="2202" spans="1:6" x14ac:dyDescent="0.25">
      <c r="A2202" s="46" t="s">
        <v>4109</v>
      </c>
      <c r="B2202" s="46" t="s">
        <v>19804</v>
      </c>
      <c r="C2202" s="46" t="s">
        <v>4110</v>
      </c>
      <c r="D2202" s="46" t="s">
        <v>19811</v>
      </c>
      <c r="E2202" s="47">
        <v>1129531</v>
      </c>
      <c r="F2202" s="46" t="s">
        <v>20564</v>
      </c>
    </row>
    <row r="2203" spans="1:6" x14ac:dyDescent="0.25">
      <c r="A2203" s="46" t="s">
        <v>4111</v>
      </c>
      <c r="B2203" s="46" t="s">
        <v>19804</v>
      </c>
      <c r="C2203" s="46" t="s">
        <v>4112</v>
      </c>
      <c r="D2203" s="46" t="s">
        <v>19812</v>
      </c>
      <c r="E2203" s="47">
        <v>332698</v>
      </c>
      <c r="F2203" s="46" t="s">
        <v>20564</v>
      </c>
    </row>
    <row r="2204" spans="1:6" x14ac:dyDescent="0.25">
      <c r="A2204" s="46" t="s">
        <v>4113</v>
      </c>
      <c r="B2204" s="46" t="s">
        <v>19804</v>
      </c>
      <c r="C2204" s="46" t="s">
        <v>4114</v>
      </c>
      <c r="D2204" s="46" t="s">
        <v>19813</v>
      </c>
      <c r="E2204" s="47">
        <v>372695</v>
      </c>
      <c r="F2204" s="46" t="s">
        <v>20564</v>
      </c>
    </row>
    <row r="2205" spans="1:6" x14ac:dyDescent="0.25">
      <c r="A2205" s="46" t="s">
        <v>4115</v>
      </c>
      <c r="B2205" s="46" t="s">
        <v>19804</v>
      </c>
      <c r="C2205" s="46" t="s">
        <v>4116</v>
      </c>
      <c r="D2205" s="46" t="s">
        <v>19814</v>
      </c>
      <c r="E2205" s="47">
        <v>348376</v>
      </c>
      <c r="F2205" s="46" t="s">
        <v>20564</v>
      </c>
    </row>
    <row r="2206" spans="1:6" x14ac:dyDescent="0.25">
      <c r="A2206" s="46" t="s">
        <v>4117</v>
      </c>
      <c r="B2206" s="46" t="s">
        <v>19804</v>
      </c>
      <c r="C2206" s="46" t="s">
        <v>4118</v>
      </c>
      <c r="D2206" s="46" t="s">
        <v>19815</v>
      </c>
      <c r="E2206" s="47">
        <v>1154842</v>
      </c>
      <c r="F2206" s="46" t="s">
        <v>20564</v>
      </c>
    </row>
    <row r="2207" spans="1:6" x14ac:dyDescent="0.25">
      <c r="A2207" s="46" t="s">
        <v>4119</v>
      </c>
      <c r="B2207" s="46" t="s">
        <v>19804</v>
      </c>
      <c r="C2207" s="46" t="s">
        <v>4120</v>
      </c>
      <c r="D2207" s="46" t="s">
        <v>19816</v>
      </c>
      <c r="E2207" s="47">
        <v>273970</v>
      </c>
      <c r="F2207" s="46" t="s">
        <v>20564</v>
      </c>
    </row>
    <row r="2208" spans="1:6" x14ac:dyDescent="0.25">
      <c r="A2208" s="46" t="s">
        <v>4121</v>
      </c>
      <c r="B2208" s="46" t="s">
        <v>19804</v>
      </c>
      <c r="C2208" s="46" t="s">
        <v>4122</v>
      </c>
      <c r="D2208" s="46" t="s">
        <v>19817</v>
      </c>
      <c r="E2208" s="47">
        <v>243054</v>
      </c>
      <c r="F2208" s="46" t="s">
        <v>20564</v>
      </c>
    </row>
    <row r="2209" spans="1:6" x14ac:dyDescent="0.25">
      <c r="A2209" s="46" t="s">
        <v>4123</v>
      </c>
      <c r="B2209" s="46" t="s">
        <v>19804</v>
      </c>
      <c r="C2209" s="46" t="s">
        <v>4124</v>
      </c>
      <c r="D2209" s="46" t="s">
        <v>19818</v>
      </c>
      <c r="E2209" s="47">
        <v>634084</v>
      </c>
      <c r="F2209" s="46" t="s">
        <v>20564</v>
      </c>
    </row>
    <row r="2210" spans="1:6" x14ac:dyDescent="0.25">
      <c r="A2210" s="46" t="s">
        <v>4125</v>
      </c>
      <c r="B2210" s="46" t="s">
        <v>19804</v>
      </c>
      <c r="C2210" s="46" t="s">
        <v>4126</v>
      </c>
      <c r="D2210" s="46" t="s">
        <v>19819</v>
      </c>
      <c r="E2210" s="47">
        <v>430110</v>
      </c>
      <c r="F2210" s="46" t="s">
        <v>20564</v>
      </c>
    </row>
    <row r="2211" spans="1:6" x14ac:dyDescent="0.25">
      <c r="A2211" s="46" t="s">
        <v>4127</v>
      </c>
      <c r="B2211" s="46" t="s">
        <v>19804</v>
      </c>
      <c r="C2211" s="46" t="s">
        <v>4128</v>
      </c>
      <c r="D2211" s="46" t="s">
        <v>19820</v>
      </c>
      <c r="E2211" s="47">
        <v>303704</v>
      </c>
      <c r="F2211" s="46" t="s">
        <v>20564</v>
      </c>
    </row>
    <row r="2212" spans="1:6" x14ac:dyDescent="0.25">
      <c r="A2212" s="46" t="s">
        <v>4129</v>
      </c>
      <c r="B2212" s="46" t="s">
        <v>19804</v>
      </c>
      <c r="C2212" s="46" t="s">
        <v>1654</v>
      </c>
      <c r="D2212" s="46" t="s">
        <v>19821</v>
      </c>
      <c r="E2212" s="47">
        <v>675118</v>
      </c>
      <c r="F2212" s="46" t="s">
        <v>20564</v>
      </c>
    </row>
    <row r="2213" spans="1:6" x14ac:dyDescent="0.25">
      <c r="A2213" s="46" t="s">
        <v>4130</v>
      </c>
      <c r="B2213" s="46" t="s">
        <v>19804</v>
      </c>
      <c r="C2213" s="46" t="s">
        <v>658</v>
      </c>
      <c r="D2213" s="46" t="s">
        <v>19822</v>
      </c>
      <c r="E2213" s="47">
        <v>472000</v>
      </c>
      <c r="F2213" s="46" t="s">
        <v>20564</v>
      </c>
    </row>
    <row r="2214" spans="1:6" x14ac:dyDescent="0.25">
      <c r="A2214" s="46" t="s">
        <v>4131</v>
      </c>
      <c r="B2214" s="46" t="s">
        <v>19804</v>
      </c>
      <c r="C2214" s="46" t="s">
        <v>3039</v>
      </c>
      <c r="D2214" s="46" t="s">
        <v>19823</v>
      </c>
      <c r="E2214" s="47">
        <v>148715</v>
      </c>
      <c r="F2214" s="46" t="s">
        <v>20564</v>
      </c>
    </row>
    <row r="2215" spans="1:6" x14ac:dyDescent="0.25">
      <c r="A2215" s="46" t="s">
        <v>4132</v>
      </c>
      <c r="B2215" s="46" t="s">
        <v>19804</v>
      </c>
      <c r="C2215" s="46" t="s">
        <v>3528</v>
      </c>
      <c r="D2215" s="46" t="s">
        <v>19824</v>
      </c>
      <c r="E2215" s="47">
        <v>73402</v>
      </c>
      <c r="F2215" s="46" t="s">
        <v>20564</v>
      </c>
    </row>
    <row r="2216" spans="1:6" x14ac:dyDescent="0.25">
      <c r="A2216" s="46" t="s">
        <v>4133</v>
      </c>
      <c r="B2216" s="46" t="s">
        <v>19804</v>
      </c>
      <c r="C2216" s="46" t="s">
        <v>379</v>
      </c>
      <c r="D2216" s="46" t="s">
        <v>19825</v>
      </c>
      <c r="E2216" s="47">
        <v>356018</v>
      </c>
      <c r="F2216" s="46" t="s">
        <v>20564</v>
      </c>
    </row>
    <row r="2217" spans="1:6" x14ac:dyDescent="0.25">
      <c r="A2217" s="46" t="s">
        <v>4134</v>
      </c>
      <c r="B2217" s="46" t="s">
        <v>19804</v>
      </c>
      <c r="C2217" s="46" t="s">
        <v>4135</v>
      </c>
      <c r="D2217" s="46" t="s">
        <v>19826</v>
      </c>
      <c r="E2217" s="47">
        <v>94588</v>
      </c>
      <c r="F2217" s="46" t="s">
        <v>20564</v>
      </c>
    </row>
    <row r="2218" spans="1:6" x14ac:dyDescent="0.25">
      <c r="A2218" s="46" t="s">
        <v>4136</v>
      </c>
      <c r="B2218" s="46" t="s">
        <v>19804</v>
      </c>
      <c r="C2218" s="46" t="s">
        <v>4137</v>
      </c>
      <c r="D2218" s="46" t="s">
        <v>19827</v>
      </c>
      <c r="E2218" s="47">
        <v>29731</v>
      </c>
      <c r="F2218" s="46" t="s">
        <v>20564</v>
      </c>
    </row>
    <row r="2219" spans="1:6" x14ac:dyDescent="0.25">
      <c r="A2219" s="46" t="s">
        <v>4138</v>
      </c>
      <c r="B2219" s="46" t="s">
        <v>19804</v>
      </c>
      <c r="C2219" s="46" t="s">
        <v>4139</v>
      </c>
      <c r="D2219" s="46" t="s">
        <v>19828</v>
      </c>
      <c r="E2219" s="47">
        <v>115903</v>
      </c>
      <c r="F2219" s="46" t="s">
        <v>20564</v>
      </c>
    </row>
    <row r="2220" spans="1:6" x14ac:dyDescent="0.25">
      <c r="A2220" s="46" t="s">
        <v>4394</v>
      </c>
      <c r="B2220" s="46" t="s">
        <v>4395</v>
      </c>
      <c r="C2220" s="46" t="s">
        <v>4396</v>
      </c>
      <c r="D2220" s="46" t="s">
        <v>19969</v>
      </c>
      <c r="E2220" s="47">
        <v>17197132</v>
      </c>
      <c r="F2220" s="46" t="s">
        <v>20564</v>
      </c>
    </row>
    <row r="2221" spans="1:6" x14ac:dyDescent="0.25">
      <c r="A2221" s="46" t="s">
        <v>4397</v>
      </c>
      <c r="B2221" s="46" t="s">
        <v>4395</v>
      </c>
      <c r="C2221" s="46" t="s">
        <v>4398</v>
      </c>
      <c r="D2221" s="46" t="s">
        <v>19970</v>
      </c>
      <c r="E2221" s="47">
        <v>385973</v>
      </c>
      <c r="F2221" s="46" t="s">
        <v>20564</v>
      </c>
    </row>
    <row r="2222" spans="1:6" x14ac:dyDescent="0.25">
      <c r="A2222" s="46" t="s">
        <v>4401</v>
      </c>
      <c r="B2222" s="46" t="s">
        <v>4395</v>
      </c>
      <c r="C2222" s="46" t="s">
        <v>4402</v>
      </c>
      <c r="D2222" s="46" t="s">
        <v>19972</v>
      </c>
      <c r="E2222" s="47">
        <v>2213805</v>
      </c>
      <c r="F2222" s="46" t="s">
        <v>20564</v>
      </c>
    </row>
    <row r="2223" spans="1:6" x14ac:dyDescent="0.25">
      <c r="A2223" s="46" t="s">
        <v>4403</v>
      </c>
      <c r="B2223" s="46" t="s">
        <v>4395</v>
      </c>
      <c r="C2223" s="46" t="s">
        <v>4404</v>
      </c>
      <c r="D2223" s="46" t="s">
        <v>19973</v>
      </c>
      <c r="E2223" s="47">
        <v>2511427</v>
      </c>
      <c r="F2223" s="46" t="s">
        <v>20564</v>
      </c>
    </row>
    <row r="2224" spans="1:6" x14ac:dyDescent="0.25">
      <c r="A2224" s="46" t="s">
        <v>4409</v>
      </c>
      <c r="B2224" s="46" t="s">
        <v>4395</v>
      </c>
      <c r="C2224" s="46" t="s">
        <v>4410</v>
      </c>
      <c r="D2224" s="46" t="s">
        <v>19976</v>
      </c>
      <c r="E2224" s="47">
        <v>573930</v>
      </c>
      <c r="F2224" s="46" t="s">
        <v>20564</v>
      </c>
    </row>
    <row r="2225" spans="1:6" x14ac:dyDescent="0.25">
      <c r="A2225" s="46" t="s">
        <v>4415</v>
      </c>
      <c r="B2225" s="46" t="s">
        <v>4395</v>
      </c>
      <c r="C2225" s="46" t="s">
        <v>4416</v>
      </c>
      <c r="D2225" s="46" t="s">
        <v>19979</v>
      </c>
      <c r="E2225" s="47">
        <v>1534916</v>
      </c>
      <c r="F2225" s="46" t="s">
        <v>20564</v>
      </c>
    </row>
    <row r="2226" spans="1:6" x14ac:dyDescent="0.25">
      <c r="A2226" s="46" t="s">
        <v>4427</v>
      </c>
      <c r="B2226" s="46" t="s">
        <v>4395</v>
      </c>
      <c r="C2226" s="46" t="s">
        <v>4428</v>
      </c>
      <c r="D2226" s="46" t="s">
        <v>19985</v>
      </c>
      <c r="E2226" s="47">
        <v>265817</v>
      </c>
      <c r="F2226" s="46" t="s">
        <v>20564</v>
      </c>
    </row>
    <row r="2227" spans="1:6" x14ac:dyDescent="0.25">
      <c r="A2227" s="46" t="s">
        <v>4431</v>
      </c>
      <c r="B2227" s="46" t="s">
        <v>4395</v>
      </c>
      <c r="C2227" s="46" t="s">
        <v>4432</v>
      </c>
      <c r="D2227" s="46" t="s">
        <v>19987</v>
      </c>
      <c r="E2227" s="47">
        <v>195731</v>
      </c>
      <c r="F2227" s="46" t="s">
        <v>20564</v>
      </c>
    </row>
    <row r="2228" spans="1:6" x14ac:dyDescent="0.25">
      <c r="A2228" s="46" t="s">
        <v>4433</v>
      </c>
      <c r="B2228" s="46" t="s">
        <v>4395</v>
      </c>
      <c r="C2228" s="46" t="s">
        <v>4434</v>
      </c>
      <c r="D2228" s="46" t="s">
        <v>19988</v>
      </c>
      <c r="E2228" s="47">
        <v>650015</v>
      </c>
      <c r="F2228" s="46" t="s">
        <v>20564</v>
      </c>
    </row>
    <row r="2229" spans="1:6" x14ac:dyDescent="0.25">
      <c r="A2229" s="46" t="s">
        <v>4435</v>
      </c>
      <c r="B2229" s="46" t="s">
        <v>4395</v>
      </c>
      <c r="C2229" s="46" t="s">
        <v>4436</v>
      </c>
      <c r="D2229" s="46" t="s">
        <v>19989</v>
      </c>
      <c r="E2229" s="47">
        <v>847488</v>
      </c>
      <c r="F2229" s="46" t="s">
        <v>20564</v>
      </c>
    </row>
    <row r="2230" spans="1:6" x14ac:dyDescent="0.25">
      <c r="A2230" s="46" t="s">
        <v>4437</v>
      </c>
      <c r="B2230" s="46" t="s">
        <v>4395</v>
      </c>
      <c r="C2230" s="46" t="s">
        <v>4438</v>
      </c>
      <c r="D2230" s="46" t="s">
        <v>19990</v>
      </c>
      <c r="E2230" s="47">
        <v>111157</v>
      </c>
      <c r="F2230" s="46" t="s">
        <v>20564</v>
      </c>
    </row>
    <row r="2231" spans="1:6" x14ac:dyDescent="0.25">
      <c r="A2231" s="46" t="s">
        <v>4461</v>
      </c>
      <c r="B2231" s="46" t="s">
        <v>4395</v>
      </c>
      <c r="C2231" s="46" t="s">
        <v>4462</v>
      </c>
      <c r="D2231" s="46" t="s">
        <v>20002</v>
      </c>
      <c r="E2231" s="47">
        <v>739358</v>
      </c>
      <c r="F2231" s="46" t="s">
        <v>20564</v>
      </c>
    </row>
    <row r="2232" spans="1:6" x14ac:dyDescent="0.25">
      <c r="A2232" s="46" t="s">
        <v>4469</v>
      </c>
      <c r="B2232" s="46" t="s">
        <v>4395</v>
      </c>
      <c r="C2232" s="46" t="s">
        <v>4470</v>
      </c>
      <c r="D2232" s="46" t="s">
        <v>20007</v>
      </c>
      <c r="E2232" s="47">
        <v>273921</v>
      </c>
      <c r="F2232" s="46" t="s">
        <v>20564</v>
      </c>
    </row>
    <row r="2233" spans="1:6" x14ac:dyDescent="0.25">
      <c r="A2233" s="46" t="s">
        <v>4483</v>
      </c>
      <c r="B2233" s="46" t="s">
        <v>4395</v>
      </c>
      <c r="C2233" s="46" t="s">
        <v>4484</v>
      </c>
      <c r="D2233" s="46" t="s">
        <v>20014</v>
      </c>
      <c r="E2233" s="47">
        <v>1228751</v>
      </c>
      <c r="F2233" s="46" t="s">
        <v>20564</v>
      </c>
    </row>
    <row r="2234" spans="1:6" x14ac:dyDescent="0.25">
      <c r="A2234" s="46" t="s">
        <v>4487</v>
      </c>
      <c r="B2234" s="46" t="s">
        <v>4395</v>
      </c>
      <c r="C2234" s="46" t="s">
        <v>4488</v>
      </c>
      <c r="D2234" s="46" t="s">
        <v>20016</v>
      </c>
      <c r="E2234" s="47">
        <v>89485</v>
      </c>
      <c r="F2234" s="46" t="s">
        <v>20564</v>
      </c>
    </row>
    <row r="2235" spans="1:6" x14ac:dyDescent="0.25">
      <c r="A2235" s="46" t="s">
        <v>4489</v>
      </c>
      <c r="B2235" s="46" t="s">
        <v>4395</v>
      </c>
      <c r="C2235" s="46" t="s">
        <v>4490</v>
      </c>
      <c r="D2235" s="46" t="s">
        <v>20017</v>
      </c>
      <c r="E2235" s="47">
        <v>1675947</v>
      </c>
      <c r="F2235" s="46" t="s">
        <v>20564</v>
      </c>
    </row>
    <row r="2236" spans="1:6" x14ac:dyDescent="0.25">
      <c r="A2236" s="46" t="s">
        <v>4503</v>
      </c>
      <c r="B2236" s="46" t="s">
        <v>4395</v>
      </c>
      <c r="C2236" s="46" t="s">
        <v>4504</v>
      </c>
      <c r="D2236" s="46" t="s">
        <v>20024</v>
      </c>
      <c r="E2236" s="47">
        <v>588657</v>
      </c>
      <c r="F2236" s="46" t="s">
        <v>20564</v>
      </c>
    </row>
    <row r="2237" spans="1:6" x14ac:dyDescent="0.25">
      <c r="A2237" s="46" t="s">
        <v>4505</v>
      </c>
      <c r="B2237" s="46" t="s">
        <v>4395</v>
      </c>
      <c r="C2237" s="46" t="s">
        <v>4506</v>
      </c>
      <c r="D2237" s="46" t="s">
        <v>20025</v>
      </c>
      <c r="E2237" s="47">
        <v>337607</v>
      </c>
      <c r="F2237" s="46" t="s">
        <v>20564</v>
      </c>
    </row>
    <row r="2238" spans="1:6" x14ac:dyDescent="0.25">
      <c r="A2238" s="46" t="s">
        <v>4517</v>
      </c>
      <c r="B2238" s="46" t="s">
        <v>4395</v>
      </c>
      <c r="C2238" s="46" t="s">
        <v>4518</v>
      </c>
      <c r="D2238" s="46" t="s">
        <v>20031</v>
      </c>
      <c r="E2238" s="47">
        <v>391118</v>
      </c>
      <c r="F2238" s="46" t="s">
        <v>20564</v>
      </c>
    </row>
    <row r="2239" spans="1:6" x14ac:dyDescent="0.25">
      <c r="A2239" s="46" t="s">
        <v>4521</v>
      </c>
      <c r="B2239" s="46" t="s">
        <v>4395</v>
      </c>
      <c r="C2239" s="46" t="s">
        <v>4522</v>
      </c>
      <c r="D2239" s="46" t="s">
        <v>20033</v>
      </c>
      <c r="E2239" s="47">
        <v>109275</v>
      </c>
      <c r="F2239" s="46" t="s">
        <v>20564</v>
      </c>
    </row>
    <row r="2240" spans="1:6" x14ac:dyDescent="0.25">
      <c r="A2240" s="46" t="s">
        <v>4524</v>
      </c>
      <c r="B2240" s="46" t="s">
        <v>4395</v>
      </c>
      <c r="C2240" s="46" t="s">
        <v>1670</v>
      </c>
      <c r="D2240" s="46" t="s">
        <v>20035</v>
      </c>
      <c r="E2240" s="47">
        <v>970868</v>
      </c>
      <c r="F2240" s="46" t="s">
        <v>20564</v>
      </c>
    </row>
    <row r="2241" spans="1:6" x14ac:dyDescent="0.25">
      <c r="A2241" s="46" t="s">
        <v>4527</v>
      </c>
      <c r="B2241" s="46" t="s">
        <v>4395</v>
      </c>
      <c r="C2241" s="46" t="s">
        <v>4528</v>
      </c>
      <c r="D2241" s="46" t="s">
        <v>20037</v>
      </c>
      <c r="E2241" s="47">
        <v>950174</v>
      </c>
      <c r="F2241" s="46" t="s">
        <v>20564</v>
      </c>
    </row>
    <row r="2242" spans="1:6" x14ac:dyDescent="0.25">
      <c r="A2242" s="46" t="s">
        <v>4535</v>
      </c>
      <c r="B2242" s="46" t="s">
        <v>4395</v>
      </c>
      <c r="C2242" s="46" t="s">
        <v>4536</v>
      </c>
      <c r="D2242" s="46" t="s">
        <v>20041</v>
      </c>
      <c r="E2242" s="47">
        <v>80940</v>
      </c>
      <c r="F2242" s="46" t="s">
        <v>20564</v>
      </c>
    </row>
    <row r="2243" spans="1:6" x14ac:dyDescent="0.25">
      <c r="A2243" s="46" t="s">
        <v>4541</v>
      </c>
      <c r="B2243" s="46" t="s">
        <v>4395</v>
      </c>
      <c r="C2243" s="46" t="s">
        <v>4542</v>
      </c>
      <c r="D2243" s="46" t="s">
        <v>20044</v>
      </c>
      <c r="E2243" s="47">
        <v>201820</v>
      </c>
      <c r="F2243" s="46" t="s">
        <v>20564</v>
      </c>
    </row>
    <row r="2244" spans="1:6" x14ac:dyDescent="0.25">
      <c r="A2244" s="46" t="s">
        <v>4543</v>
      </c>
      <c r="B2244" s="46" t="s">
        <v>4395</v>
      </c>
      <c r="C2244" s="46" t="s">
        <v>4544</v>
      </c>
      <c r="D2244" s="46" t="s">
        <v>20045</v>
      </c>
      <c r="E2244" s="47">
        <v>48445</v>
      </c>
      <c r="F2244" s="46" t="s">
        <v>20564</v>
      </c>
    </row>
    <row r="2245" spans="1:6" x14ac:dyDescent="0.25">
      <c r="A2245" s="46" t="s">
        <v>4547</v>
      </c>
      <c r="B2245" s="46" t="s">
        <v>4395</v>
      </c>
      <c r="C2245" s="46" t="s">
        <v>4548</v>
      </c>
      <c r="D2245" s="46" t="s">
        <v>20047</v>
      </c>
      <c r="E2245" s="47">
        <v>946279</v>
      </c>
      <c r="F2245" s="46" t="s">
        <v>20564</v>
      </c>
    </row>
    <row r="2246" spans="1:6" x14ac:dyDescent="0.25">
      <c r="A2246" s="46" t="s">
        <v>4551</v>
      </c>
      <c r="B2246" s="46" t="s">
        <v>4395</v>
      </c>
      <c r="C2246" s="46" t="s">
        <v>4552</v>
      </c>
      <c r="D2246" s="46" t="s">
        <v>20049</v>
      </c>
      <c r="E2246" s="47">
        <v>129797</v>
      </c>
      <c r="F2246" s="46" t="s">
        <v>20564</v>
      </c>
    </row>
    <row r="2247" spans="1:6" x14ac:dyDescent="0.25">
      <c r="A2247" s="46" t="s">
        <v>4557</v>
      </c>
      <c r="B2247" s="46" t="s">
        <v>4395</v>
      </c>
      <c r="C2247" s="46" t="s">
        <v>4558</v>
      </c>
      <c r="D2247" s="46" t="s">
        <v>20052</v>
      </c>
      <c r="E2247" s="47">
        <v>250223</v>
      </c>
      <c r="F2247" s="46" t="s">
        <v>20564</v>
      </c>
    </row>
    <row r="2248" spans="1:6" x14ac:dyDescent="0.25">
      <c r="A2248" s="46" t="s">
        <v>4559</v>
      </c>
      <c r="B2248" s="46" t="s">
        <v>4395</v>
      </c>
      <c r="C2248" s="46" t="s">
        <v>4560</v>
      </c>
      <c r="D2248" s="46" t="s">
        <v>20053</v>
      </c>
      <c r="E2248" s="47">
        <v>122316</v>
      </c>
      <c r="F2248" s="46" t="s">
        <v>20564</v>
      </c>
    </row>
    <row r="2249" spans="1:6" x14ac:dyDescent="0.25">
      <c r="A2249" s="46" t="s">
        <v>4573</v>
      </c>
      <c r="B2249" s="46" t="s">
        <v>4395</v>
      </c>
      <c r="C2249" s="46" t="s">
        <v>4574</v>
      </c>
      <c r="D2249" s="46" t="s">
        <v>20060</v>
      </c>
      <c r="E2249" s="47">
        <v>396821</v>
      </c>
      <c r="F2249" s="46" t="s">
        <v>20564</v>
      </c>
    </row>
    <row r="2250" spans="1:6" x14ac:dyDescent="0.25">
      <c r="A2250" s="46" t="s">
        <v>4585</v>
      </c>
      <c r="B2250" s="46" t="s">
        <v>4395</v>
      </c>
      <c r="C2250" s="46" t="s">
        <v>4586</v>
      </c>
      <c r="D2250" s="46" t="s">
        <v>20066</v>
      </c>
      <c r="E2250" s="47">
        <v>215044</v>
      </c>
      <c r="F2250" s="46" t="s">
        <v>20564</v>
      </c>
    </row>
    <row r="2251" spans="1:6" x14ac:dyDescent="0.25">
      <c r="A2251" s="46" t="s">
        <v>4591</v>
      </c>
      <c r="B2251" s="46" t="s">
        <v>4395</v>
      </c>
      <c r="C2251" s="46" t="s">
        <v>4592</v>
      </c>
      <c r="D2251" s="46" t="s">
        <v>20069</v>
      </c>
      <c r="E2251" s="47">
        <v>592057</v>
      </c>
      <c r="F2251" s="46" t="s">
        <v>20564</v>
      </c>
    </row>
    <row r="2252" spans="1:6" x14ac:dyDescent="0.25">
      <c r="A2252" s="46" t="s">
        <v>4603</v>
      </c>
      <c r="B2252" s="46" t="s">
        <v>4395</v>
      </c>
      <c r="C2252" s="46" t="s">
        <v>4604</v>
      </c>
      <c r="D2252" s="46" t="s">
        <v>20075</v>
      </c>
      <c r="E2252" s="47">
        <v>72767</v>
      </c>
      <c r="F2252" s="46" t="s">
        <v>20564</v>
      </c>
    </row>
    <row r="2253" spans="1:6" x14ac:dyDescent="0.25">
      <c r="A2253" s="46" t="s">
        <v>4607</v>
      </c>
      <c r="B2253" s="46" t="s">
        <v>4395</v>
      </c>
      <c r="C2253" s="46" t="s">
        <v>4608</v>
      </c>
      <c r="D2253" s="46" t="s">
        <v>20077</v>
      </c>
      <c r="E2253" s="47">
        <v>762351</v>
      </c>
      <c r="F2253" s="46" t="s">
        <v>20564</v>
      </c>
    </row>
    <row r="2254" spans="1:6" x14ac:dyDescent="0.25">
      <c r="A2254" s="46" t="s">
        <v>4609</v>
      </c>
      <c r="B2254" s="46" t="s">
        <v>4395</v>
      </c>
      <c r="C2254" s="46" t="s">
        <v>4610</v>
      </c>
      <c r="D2254" s="46" t="s">
        <v>20078</v>
      </c>
      <c r="E2254" s="47">
        <v>235858</v>
      </c>
      <c r="F2254" s="46" t="s">
        <v>20564</v>
      </c>
    </row>
    <row r="2255" spans="1:6" x14ac:dyDescent="0.25">
      <c r="A2255" s="46" t="s">
        <v>4611</v>
      </c>
      <c r="B2255" s="46" t="s">
        <v>4395</v>
      </c>
      <c r="C2255" s="46" t="s">
        <v>4612</v>
      </c>
      <c r="D2255" s="46" t="s">
        <v>20079</v>
      </c>
      <c r="E2255" s="47">
        <v>147332</v>
      </c>
      <c r="F2255" s="46" t="s">
        <v>20564</v>
      </c>
    </row>
    <row r="2256" spans="1:6" x14ac:dyDescent="0.25">
      <c r="A2256" s="46" t="s">
        <v>4626</v>
      </c>
      <c r="B2256" s="46" t="s">
        <v>4395</v>
      </c>
      <c r="C2256" s="46" t="s">
        <v>4627</v>
      </c>
      <c r="D2256" s="46" t="s">
        <v>20087</v>
      </c>
      <c r="E2256" s="47">
        <v>189041</v>
      </c>
      <c r="F2256" s="46" t="s">
        <v>20564</v>
      </c>
    </row>
    <row r="2257" spans="1:6" x14ac:dyDescent="0.25">
      <c r="A2257" s="46" t="s">
        <v>4628</v>
      </c>
      <c r="B2257" s="46" t="s">
        <v>4395</v>
      </c>
      <c r="C2257" s="46" t="s">
        <v>4629</v>
      </c>
      <c r="D2257" s="46" t="s">
        <v>20088</v>
      </c>
      <c r="E2257" s="47">
        <v>224835</v>
      </c>
      <c r="F2257" s="46" t="s">
        <v>20564</v>
      </c>
    </row>
    <row r="2258" spans="1:6" x14ac:dyDescent="0.25">
      <c r="A2258" s="46" t="s">
        <v>4630</v>
      </c>
      <c r="B2258" s="46" t="s">
        <v>4395</v>
      </c>
      <c r="C2258" s="46" t="s">
        <v>4631</v>
      </c>
      <c r="D2258" s="46" t="s">
        <v>20089</v>
      </c>
      <c r="E2258" s="47">
        <v>98090</v>
      </c>
      <c r="F2258" s="46" t="s">
        <v>20564</v>
      </c>
    </row>
    <row r="2259" spans="1:6" x14ac:dyDescent="0.25">
      <c r="A2259" s="46" t="s">
        <v>4632</v>
      </c>
      <c r="B2259" s="46" t="s">
        <v>4395</v>
      </c>
      <c r="C2259" s="46" t="s">
        <v>4633</v>
      </c>
      <c r="D2259" s="46" t="s">
        <v>20090</v>
      </c>
      <c r="E2259" s="47">
        <v>108669</v>
      </c>
      <c r="F2259" s="46" t="s">
        <v>20564</v>
      </c>
    </row>
    <row r="2260" spans="1:6" x14ac:dyDescent="0.25">
      <c r="A2260" s="46" t="s">
        <v>4634</v>
      </c>
      <c r="B2260" s="46" t="s">
        <v>4395</v>
      </c>
      <c r="C2260" s="46" t="s">
        <v>4635</v>
      </c>
      <c r="D2260" s="46" t="s">
        <v>20091</v>
      </c>
      <c r="E2260" s="47">
        <v>304889</v>
      </c>
      <c r="F2260" s="46" t="s">
        <v>20564</v>
      </c>
    </row>
    <row r="2261" spans="1:6" x14ac:dyDescent="0.25">
      <c r="A2261" s="46" t="s">
        <v>4636</v>
      </c>
      <c r="B2261" s="46" t="s">
        <v>4395</v>
      </c>
      <c r="C2261" s="46" t="s">
        <v>4637</v>
      </c>
      <c r="D2261" s="46" t="s">
        <v>20092</v>
      </c>
      <c r="E2261" s="47">
        <v>746705</v>
      </c>
      <c r="F2261" s="46" t="s">
        <v>20564</v>
      </c>
    </row>
    <row r="2262" spans="1:6" x14ac:dyDescent="0.25">
      <c r="A2262" s="46" t="s">
        <v>4656</v>
      </c>
      <c r="B2262" s="46" t="s">
        <v>4395</v>
      </c>
      <c r="C2262" s="46" t="s">
        <v>1818</v>
      </c>
      <c r="D2262" s="46" t="s">
        <v>20102</v>
      </c>
      <c r="E2262" s="47">
        <v>370170</v>
      </c>
      <c r="F2262" s="46" t="s">
        <v>20564</v>
      </c>
    </row>
    <row r="2263" spans="1:6" x14ac:dyDescent="0.25">
      <c r="A2263" s="46" t="s">
        <v>4659</v>
      </c>
      <c r="B2263" s="46" t="s">
        <v>4395</v>
      </c>
      <c r="C2263" s="46" t="s">
        <v>4660</v>
      </c>
      <c r="D2263" s="46" t="s">
        <v>20104</v>
      </c>
      <c r="E2263" s="47">
        <v>105084</v>
      </c>
      <c r="F2263" s="46" t="s">
        <v>20564</v>
      </c>
    </row>
    <row r="2264" spans="1:6" x14ac:dyDescent="0.25">
      <c r="A2264" s="46" t="s">
        <v>4671</v>
      </c>
      <c r="B2264" s="46" t="s">
        <v>4395</v>
      </c>
      <c r="C2264" s="46" t="s">
        <v>4672</v>
      </c>
      <c r="D2264" s="46" t="s">
        <v>20110</v>
      </c>
      <c r="E2264" s="47">
        <v>367374</v>
      </c>
      <c r="F2264" s="46" t="s">
        <v>20564</v>
      </c>
    </row>
    <row r="2265" spans="1:6" x14ac:dyDescent="0.25">
      <c r="A2265" s="46" t="s">
        <v>4673</v>
      </c>
      <c r="B2265" s="46" t="s">
        <v>4395</v>
      </c>
      <c r="C2265" s="46" t="s">
        <v>4674</v>
      </c>
      <c r="D2265" s="46" t="s">
        <v>20111</v>
      </c>
      <c r="E2265" s="47">
        <v>87354</v>
      </c>
      <c r="F2265" s="46" t="s">
        <v>20564</v>
      </c>
    </row>
    <row r="2266" spans="1:6" x14ac:dyDescent="0.25">
      <c r="A2266" s="46" t="s">
        <v>4675</v>
      </c>
      <c r="B2266" s="46" t="s">
        <v>4395</v>
      </c>
      <c r="C2266" s="46" t="s">
        <v>4676</v>
      </c>
      <c r="D2266" s="46" t="s">
        <v>20112</v>
      </c>
      <c r="E2266" s="47">
        <v>160907</v>
      </c>
      <c r="F2266" s="46" t="s">
        <v>20564</v>
      </c>
    </row>
    <row r="2267" spans="1:6" x14ac:dyDescent="0.25">
      <c r="A2267" s="46" t="s">
        <v>4677</v>
      </c>
      <c r="B2267" s="46" t="s">
        <v>4395</v>
      </c>
      <c r="C2267" s="46" t="s">
        <v>4678</v>
      </c>
      <c r="D2267" s="46" t="s">
        <v>20113</v>
      </c>
      <c r="E2267" s="47">
        <v>112248</v>
      </c>
      <c r="F2267" s="46" t="s">
        <v>20564</v>
      </c>
    </row>
    <row r="2268" spans="1:6" x14ac:dyDescent="0.25">
      <c r="A2268" s="46" t="s">
        <v>4680</v>
      </c>
      <c r="B2268" s="46" t="s">
        <v>4395</v>
      </c>
      <c r="C2268" s="46" t="s">
        <v>1583</v>
      </c>
      <c r="D2268" s="46" t="s">
        <v>20115</v>
      </c>
      <c r="E2268" s="47">
        <v>180554</v>
      </c>
      <c r="F2268" s="46" t="s">
        <v>20564</v>
      </c>
    </row>
    <row r="2269" spans="1:6" x14ac:dyDescent="0.25">
      <c r="A2269" s="46" t="s">
        <v>4683</v>
      </c>
      <c r="B2269" s="46" t="s">
        <v>4395</v>
      </c>
      <c r="C2269" s="46" t="s">
        <v>4684</v>
      </c>
      <c r="D2269" s="46" t="s">
        <v>20117</v>
      </c>
      <c r="E2269" s="47">
        <v>210898</v>
      </c>
      <c r="F2269" s="46" t="s">
        <v>20564</v>
      </c>
    </row>
    <row r="2270" spans="1:6" x14ac:dyDescent="0.25">
      <c r="A2270" s="46" t="s">
        <v>4685</v>
      </c>
      <c r="B2270" s="46" t="s">
        <v>4395</v>
      </c>
      <c r="C2270" s="46" t="s">
        <v>4686</v>
      </c>
      <c r="D2270" s="46" t="s">
        <v>20118</v>
      </c>
      <c r="E2270" s="47">
        <v>285291</v>
      </c>
      <c r="F2270" s="46" t="s">
        <v>20564</v>
      </c>
    </row>
    <row r="2271" spans="1:6" x14ac:dyDescent="0.25">
      <c r="A2271" s="46" t="s">
        <v>4689</v>
      </c>
      <c r="B2271" s="46" t="s">
        <v>4395</v>
      </c>
      <c r="C2271" s="46" t="s">
        <v>4690</v>
      </c>
      <c r="D2271" s="46" t="s">
        <v>20120</v>
      </c>
      <c r="E2271" s="47">
        <v>420159</v>
      </c>
      <c r="F2271" s="46" t="s">
        <v>20564</v>
      </c>
    </row>
    <row r="2272" spans="1:6" x14ac:dyDescent="0.25">
      <c r="A2272" s="46" t="s">
        <v>4705</v>
      </c>
      <c r="B2272" s="46" t="s">
        <v>4395</v>
      </c>
      <c r="C2272" s="46" t="s">
        <v>4706</v>
      </c>
      <c r="D2272" s="46" t="s">
        <v>20128</v>
      </c>
      <c r="E2272" s="47">
        <v>315864</v>
      </c>
      <c r="F2272" s="46" t="s">
        <v>20564</v>
      </c>
    </row>
    <row r="2273" spans="1:6" x14ac:dyDescent="0.25">
      <c r="A2273" s="46" t="s">
        <v>4725</v>
      </c>
      <c r="B2273" s="46" t="s">
        <v>4395</v>
      </c>
      <c r="C2273" s="46" t="s">
        <v>4726</v>
      </c>
      <c r="D2273" s="46" t="s">
        <v>20138</v>
      </c>
      <c r="E2273" s="47">
        <v>178861</v>
      </c>
      <c r="F2273" s="46" t="s">
        <v>20564</v>
      </c>
    </row>
    <row r="2274" spans="1:6" x14ac:dyDescent="0.25">
      <c r="A2274" s="46" t="s">
        <v>4731</v>
      </c>
      <c r="B2274" s="46" t="s">
        <v>4395</v>
      </c>
      <c r="C2274" s="46" t="s">
        <v>4732</v>
      </c>
      <c r="D2274" s="46" t="s">
        <v>20141</v>
      </c>
      <c r="E2274" s="47">
        <v>126181</v>
      </c>
      <c r="F2274" s="46" t="s">
        <v>20564</v>
      </c>
    </row>
    <row r="2275" spans="1:6" x14ac:dyDescent="0.25">
      <c r="A2275" s="46" t="s">
        <v>4739</v>
      </c>
      <c r="B2275" s="46" t="s">
        <v>4395</v>
      </c>
      <c r="C2275" s="46" t="s">
        <v>4740</v>
      </c>
      <c r="D2275" s="46" t="s">
        <v>20145</v>
      </c>
      <c r="E2275" s="47">
        <v>64850</v>
      </c>
      <c r="F2275" s="46" t="s">
        <v>20564</v>
      </c>
    </row>
    <row r="2276" spans="1:6" x14ac:dyDescent="0.25">
      <c r="A2276" s="46" t="s">
        <v>4743</v>
      </c>
      <c r="B2276" s="46" t="s">
        <v>4395</v>
      </c>
      <c r="C2276" s="46" t="s">
        <v>4744</v>
      </c>
      <c r="D2276" s="46" t="s">
        <v>20147</v>
      </c>
      <c r="E2276" s="47">
        <v>510707</v>
      </c>
      <c r="F2276" s="46" t="s">
        <v>20564</v>
      </c>
    </row>
    <row r="2277" spans="1:6" x14ac:dyDescent="0.25">
      <c r="A2277" s="46" t="s">
        <v>4751</v>
      </c>
      <c r="B2277" s="46" t="s">
        <v>4395</v>
      </c>
      <c r="C2277" s="46" t="s">
        <v>4752</v>
      </c>
      <c r="D2277" s="46" t="s">
        <v>20151</v>
      </c>
      <c r="E2277" s="47">
        <v>494423</v>
      </c>
      <c r="F2277" s="46" t="s">
        <v>20564</v>
      </c>
    </row>
    <row r="2278" spans="1:6" x14ac:dyDescent="0.25">
      <c r="A2278" s="46" t="s">
        <v>4753</v>
      </c>
      <c r="B2278" s="46" t="s">
        <v>4395</v>
      </c>
      <c r="C2278" s="46" t="s">
        <v>4754</v>
      </c>
      <c r="D2278" s="46" t="s">
        <v>20152</v>
      </c>
      <c r="E2278" s="47">
        <v>135026</v>
      </c>
      <c r="F2278" s="46" t="s">
        <v>20564</v>
      </c>
    </row>
    <row r="2279" spans="1:6" x14ac:dyDescent="0.25">
      <c r="A2279" s="46" t="s">
        <v>4757</v>
      </c>
      <c r="B2279" s="46" t="s">
        <v>4395</v>
      </c>
      <c r="C2279" s="46" t="s">
        <v>4758</v>
      </c>
      <c r="D2279" s="46" t="s">
        <v>20154</v>
      </c>
      <c r="E2279" s="47">
        <v>65149</v>
      </c>
      <c r="F2279" s="46" t="s">
        <v>20564</v>
      </c>
    </row>
    <row r="2280" spans="1:6" x14ac:dyDescent="0.25">
      <c r="A2280" s="46" t="s">
        <v>4759</v>
      </c>
      <c r="B2280" s="46" t="s">
        <v>4395</v>
      </c>
      <c r="C2280" s="46" t="s">
        <v>4260</v>
      </c>
      <c r="D2280" s="46" t="s">
        <v>20155</v>
      </c>
      <c r="E2280" s="47">
        <v>132637</v>
      </c>
      <c r="F2280" s="46" t="s">
        <v>20564</v>
      </c>
    </row>
    <row r="2281" spans="1:6" x14ac:dyDescent="0.25">
      <c r="A2281" s="46" t="s">
        <v>4764</v>
      </c>
      <c r="B2281" s="46" t="s">
        <v>4395</v>
      </c>
      <c r="C2281" s="46" t="s">
        <v>4765</v>
      </c>
      <c r="D2281" s="46" t="s">
        <v>20158</v>
      </c>
      <c r="E2281" s="47">
        <v>122703</v>
      </c>
      <c r="F2281" s="46" t="s">
        <v>20564</v>
      </c>
    </row>
    <row r="2282" spans="1:6" x14ac:dyDescent="0.25">
      <c r="A2282" s="46" t="s">
        <v>4766</v>
      </c>
      <c r="B2282" s="46" t="s">
        <v>4395</v>
      </c>
      <c r="C2282" s="46" t="s">
        <v>4767</v>
      </c>
      <c r="D2282" s="46" t="s">
        <v>20159</v>
      </c>
      <c r="E2282" s="47">
        <v>91584</v>
      </c>
      <c r="F2282" s="46" t="s">
        <v>20564</v>
      </c>
    </row>
    <row r="2283" spans="1:6" x14ac:dyDescent="0.25">
      <c r="A2283" s="46" t="s">
        <v>4768</v>
      </c>
      <c r="B2283" s="46" t="s">
        <v>4395</v>
      </c>
      <c r="C2283" s="46" t="s">
        <v>4769</v>
      </c>
      <c r="D2283" s="46" t="s">
        <v>20160</v>
      </c>
      <c r="E2283" s="47">
        <v>131922</v>
      </c>
      <c r="F2283" s="46" t="s">
        <v>20564</v>
      </c>
    </row>
    <row r="2284" spans="1:6" x14ac:dyDescent="0.25">
      <c r="A2284" s="46" t="s">
        <v>4772</v>
      </c>
      <c r="B2284" s="46" t="s">
        <v>4395</v>
      </c>
      <c r="C2284" s="46" t="s">
        <v>4773</v>
      </c>
      <c r="D2284" s="46" t="s">
        <v>20162</v>
      </c>
      <c r="E2284" s="47">
        <v>393120</v>
      </c>
      <c r="F2284" s="46" t="s">
        <v>20564</v>
      </c>
    </row>
    <row r="2285" spans="1:6" x14ac:dyDescent="0.25">
      <c r="A2285" s="46" t="s">
        <v>4774</v>
      </c>
      <c r="B2285" s="46" t="s">
        <v>4395</v>
      </c>
      <c r="C2285" s="46" t="s">
        <v>4775</v>
      </c>
      <c r="D2285" s="46" t="s">
        <v>20163</v>
      </c>
      <c r="E2285" s="47">
        <v>105296</v>
      </c>
      <c r="F2285" s="46" t="s">
        <v>20564</v>
      </c>
    </row>
    <row r="2286" spans="1:6" x14ac:dyDescent="0.25">
      <c r="A2286" s="46" t="s">
        <v>4776</v>
      </c>
      <c r="B2286" s="46" t="s">
        <v>4395</v>
      </c>
      <c r="C2286" s="46" t="s">
        <v>2759</v>
      </c>
      <c r="D2286" s="46" t="s">
        <v>20164</v>
      </c>
      <c r="E2286" s="47">
        <v>219015</v>
      </c>
      <c r="F2286" s="46" t="s">
        <v>20564</v>
      </c>
    </row>
    <row r="2287" spans="1:6" x14ac:dyDescent="0.25">
      <c r="A2287" s="46" t="s">
        <v>4777</v>
      </c>
      <c r="B2287" s="46" t="s">
        <v>4395</v>
      </c>
      <c r="C2287" s="46" t="s">
        <v>4778</v>
      </c>
      <c r="D2287" s="46" t="s">
        <v>20165</v>
      </c>
      <c r="E2287" s="47">
        <v>75511</v>
      </c>
      <c r="F2287" s="46" t="s">
        <v>20564</v>
      </c>
    </row>
    <row r="2288" spans="1:6" x14ac:dyDescent="0.25">
      <c r="A2288" s="46" t="s">
        <v>4779</v>
      </c>
      <c r="B2288" s="46" t="s">
        <v>4395</v>
      </c>
      <c r="C2288" s="46" t="s">
        <v>4780</v>
      </c>
      <c r="D2288" s="46" t="s">
        <v>20166</v>
      </c>
      <c r="E2288" s="47">
        <v>90627</v>
      </c>
      <c r="F2288" s="46" t="s">
        <v>20564</v>
      </c>
    </row>
    <row r="2289" spans="1:6" x14ac:dyDescent="0.25">
      <c r="A2289" s="46" t="s">
        <v>4783</v>
      </c>
      <c r="B2289" s="46" t="s">
        <v>4395</v>
      </c>
      <c r="C2289" s="46" t="s">
        <v>4784</v>
      </c>
      <c r="D2289" s="46" t="s">
        <v>20168</v>
      </c>
      <c r="E2289" s="47">
        <v>33051</v>
      </c>
      <c r="F2289" s="46" t="s">
        <v>20564</v>
      </c>
    </row>
    <row r="2290" spans="1:6" x14ac:dyDescent="0.25">
      <c r="A2290" s="46" t="s">
        <v>4789</v>
      </c>
      <c r="B2290" s="46" t="s">
        <v>4395</v>
      </c>
      <c r="C2290" s="46" t="s">
        <v>4790</v>
      </c>
      <c r="D2290" s="46" t="s">
        <v>20171</v>
      </c>
      <c r="E2290" s="47">
        <v>131682</v>
      </c>
      <c r="F2290" s="46" t="s">
        <v>20564</v>
      </c>
    </row>
    <row r="2291" spans="1:6" x14ac:dyDescent="0.25">
      <c r="A2291" s="46" t="s">
        <v>4799</v>
      </c>
      <c r="B2291" s="46" t="s">
        <v>4395</v>
      </c>
      <c r="C2291" s="46" t="s">
        <v>4800</v>
      </c>
      <c r="D2291" s="46" t="s">
        <v>20176</v>
      </c>
      <c r="E2291" s="47">
        <v>108103</v>
      </c>
      <c r="F2291" s="46" t="s">
        <v>20564</v>
      </c>
    </row>
    <row r="2292" spans="1:6" x14ac:dyDescent="0.25">
      <c r="A2292" s="46" t="s">
        <v>4801</v>
      </c>
      <c r="B2292" s="46" t="s">
        <v>4395</v>
      </c>
      <c r="C2292" s="46" t="s">
        <v>4802</v>
      </c>
      <c r="D2292" s="46" t="s">
        <v>20177</v>
      </c>
      <c r="E2292" s="47">
        <v>59707</v>
      </c>
      <c r="F2292" s="46" t="s">
        <v>20564</v>
      </c>
    </row>
    <row r="2293" spans="1:6" x14ac:dyDescent="0.25">
      <c r="A2293" s="46" t="s">
        <v>4805</v>
      </c>
      <c r="B2293" s="46" t="s">
        <v>4395</v>
      </c>
      <c r="C2293" s="46" t="s">
        <v>4806</v>
      </c>
      <c r="D2293" s="46" t="s">
        <v>20179</v>
      </c>
      <c r="E2293" s="47">
        <v>183566</v>
      </c>
      <c r="F2293" s="46" t="s">
        <v>20564</v>
      </c>
    </row>
    <row r="2294" spans="1:6" x14ac:dyDescent="0.25">
      <c r="A2294" s="46" t="s">
        <v>4807</v>
      </c>
      <c r="B2294" s="46" t="s">
        <v>4395</v>
      </c>
      <c r="C2294" s="46" t="s">
        <v>4808</v>
      </c>
      <c r="D2294" s="46" t="s">
        <v>20180</v>
      </c>
      <c r="E2294" s="47">
        <v>127937</v>
      </c>
      <c r="F2294" s="46" t="s">
        <v>20564</v>
      </c>
    </row>
    <row r="2295" spans="1:6" x14ac:dyDescent="0.25">
      <c r="A2295" s="46" t="s">
        <v>4821</v>
      </c>
      <c r="B2295" s="46" t="s">
        <v>4395</v>
      </c>
      <c r="C2295" s="46" t="s">
        <v>4822</v>
      </c>
      <c r="D2295" s="46" t="s">
        <v>20187</v>
      </c>
      <c r="E2295" s="47">
        <v>28487</v>
      </c>
      <c r="F2295" s="46" t="s">
        <v>20564</v>
      </c>
    </row>
    <row r="2296" spans="1:6" x14ac:dyDescent="0.25">
      <c r="A2296" s="46" t="s">
        <v>4825</v>
      </c>
      <c r="B2296" s="46" t="s">
        <v>4395</v>
      </c>
      <c r="C2296" s="46" t="s">
        <v>4826</v>
      </c>
      <c r="D2296" s="46" t="s">
        <v>20189</v>
      </c>
      <c r="E2296" s="47">
        <v>95715</v>
      </c>
      <c r="F2296" s="46" t="s">
        <v>20564</v>
      </c>
    </row>
    <row r="2297" spans="1:6" x14ac:dyDescent="0.25">
      <c r="A2297" s="46" t="s">
        <v>4827</v>
      </c>
      <c r="B2297" s="46" t="s">
        <v>4395</v>
      </c>
      <c r="C2297" s="46" t="s">
        <v>4828</v>
      </c>
      <c r="D2297" s="46" t="s">
        <v>20190</v>
      </c>
      <c r="E2297" s="47">
        <v>55123</v>
      </c>
      <c r="F2297" s="46" t="s">
        <v>20564</v>
      </c>
    </row>
    <row r="2298" spans="1:6" x14ac:dyDescent="0.25">
      <c r="A2298" s="46" t="s">
        <v>4831</v>
      </c>
      <c r="B2298" s="46" t="s">
        <v>4395</v>
      </c>
      <c r="C2298" s="46" t="s">
        <v>4832</v>
      </c>
      <c r="D2298" s="46" t="s">
        <v>20192</v>
      </c>
      <c r="E2298" s="47">
        <v>223456</v>
      </c>
      <c r="F2298" s="46" t="s">
        <v>20564</v>
      </c>
    </row>
    <row r="2299" spans="1:6" x14ac:dyDescent="0.25">
      <c r="A2299" s="46" t="s">
        <v>4833</v>
      </c>
      <c r="B2299" s="46" t="s">
        <v>4395</v>
      </c>
      <c r="C2299" s="46" t="s">
        <v>4834</v>
      </c>
      <c r="D2299" s="46" t="s">
        <v>20193</v>
      </c>
      <c r="E2299" s="47">
        <v>69282</v>
      </c>
      <c r="F2299" s="46" t="s">
        <v>20564</v>
      </c>
    </row>
    <row r="2300" spans="1:6" x14ac:dyDescent="0.25">
      <c r="A2300" s="46" t="s">
        <v>4835</v>
      </c>
      <c r="B2300" s="46" t="s">
        <v>4395</v>
      </c>
      <c r="C2300" s="46" t="s">
        <v>4836</v>
      </c>
      <c r="D2300" s="46" t="s">
        <v>20194</v>
      </c>
      <c r="E2300" s="47">
        <v>540752</v>
      </c>
      <c r="F2300" s="46" t="s">
        <v>20564</v>
      </c>
    </row>
    <row r="2301" spans="1:6" x14ac:dyDescent="0.25">
      <c r="A2301" s="46" t="s">
        <v>4841</v>
      </c>
      <c r="B2301" s="46" t="s">
        <v>4395</v>
      </c>
      <c r="C2301" s="46" t="s">
        <v>4842</v>
      </c>
      <c r="D2301" s="46" t="s">
        <v>20197</v>
      </c>
      <c r="E2301" s="47">
        <v>101638</v>
      </c>
      <c r="F2301" s="46" t="s">
        <v>20564</v>
      </c>
    </row>
    <row r="2302" spans="1:6" x14ac:dyDescent="0.25">
      <c r="A2302" s="46" t="s">
        <v>4847</v>
      </c>
      <c r="B2302" s="46" t="s">
        <v>4395</v>
      </c>
      <c r="C2302" s="46" t="s">
        <v>4848</v>
      </c>
      <c r="D2302" s="46" t="s">
        <v>20200</v>
      </c>
      <c r="E2302" s="47">
        <v>467808</v>
      </c>
      <c r="F2302" s="46" t="s">
        <v>20564</v>
      </c>
    </row>
    <row r="2303" spans="1:6" x14ac:dyDescent="0.25">
      <c r="A2303" s="46" t="s">
        <v>4853</v>
      </c>
      <c r="B2303" s="46" t="s">
        <v>4395</v>
      </c>
      <c r="C2303" s="46" t="s">
        <v>4854</v>
      </c>
      <c r="D2303" s="46" t="s">
        <v>20203</v>
      </c>
      <c r="E2303" s="47">
        <v>161632</v>
      </c>
      <c r="F2303" s="46" t="s">
        <v>20564</v>
      </c>
    </row>
    <row r="2304" spans="1:6" x14ac:dyDescent="0.25">
      <c r="A2304" s="46" t="s">
        <v>4855</v>
      </c>
      <c r="B2304" s="46" t="s">
        <v>4395</v>
      </c>
      <c r="C2304" s="46" t="s">
        <v>4856</v>
      </c>
      <c r="D2304" s="46" t="s">
        <v>20204</v>
      </c>
      <c r="E2304" s="47">
        <v>315279</v>
      </c>
      <c r="F2304" s="46" t="s">
        <v>20564</v>
      </c>
    </row>
    <row r="2305" spans="1:6" x14ac:dyDescent="0.25">
      <c r="A2305" s="46" t="s">
        <v>4857</v>
      </c>
      <c r="B2305" s="46" t="s">
        <v>4395</v>
      </c>
      <c r="C2305" s="46" t="s">
        <v>4858</v>
      </c>
      <c r="D2305" s="46" t="s">
        <v>20205</v>
      </c>
      <c r="E2305" s="47">
        <v>59706</v>
      </c>
      <c r="F2305" s="46" t="s">
        <v>20564</v>
      </c>
    </row>
    <row r="2306" spans="1:6" x14ac:dyDescent="0.25">
      <c r="A2306" s="46" t="s">
        <v>4859</v>
      </c>
      <c r="B2306" s="46" t="s">
        <v>4395</v>
      </c>
      <c r="C2306" s="46" t="s">
        <v>4860</v>
      </c>
      <c r="D2306" s="46" t="s">
        <v>20206</v>
      </c>
      <c r="E2306" s="47">
        <v>262509</v>
      </c>
      <c r="F2306" s="46" t="s">
        <v>20564</v>
      </c>
    </row>
    <row r="2307" spans="1:6" x14ac:dyDescent="0.25">
      <c r="A2307" s="46" t="s">
        <v>4861</v>
      </c>
      <c r="B2307" s="46" t="s">
        <v>4395</v>
      </c>
      <c r="C2307" s="46" t="s">
        <v>4862</v>
      </c>
      <c r="D2307" s="46" t="s">
        <v>20207</v>
      </c>
      <c r="E2307" s="47">
        <v>428410</v>
      </c>
      <c r="F2307" s="46" t="s">
        <v>20564</v>
      </c>
    </row>
    <row r="2308" spans="1:6" x14ac:dyDescent="0.25">
      <c r="A2308" s="46" t="s">
        <v>4865</v>
      </c>
      <c r="B2308" s="46" t="s">
        <v>4395</v>
      </c>
      <c r="C2308" s="46" t="s">
        <v>4866</v>
      </c>
      <c r="D2308" s="46" t="s">
        <v>20209</v>
      </c>
      <c r="E2308" s="47">
        <v>261212</v>
      </c>
      <c r="F2308" s="46" t="s">
        <v>20564</v>
      </c>
    </row>
    <row r="2309" spans="1:6" x14ac:dyDescent="0.25">
      <c r="A2309" s="46" t="s">
        <v>4867</v>
      </c>
      <c r="B2309" s="46" t="s">
        <v>4395</v>
      </c>
      <c r="C2309" s="46" t="s">
        <v>4868</v>
      </c>
      <c r="D2309" s="46" t="s">
        <v>20210</v>
      </c>
      <c r="E2309" s="47">
        <v>23196</v>
      </c>
      <c r="F2309" s="46" t="s">
        <v>20564</v>
      </c>
    </row>
    <row r="2310" spans="1:6" x14ac:dyDescent="0.25">
      <c r="A2310" s="46" t="s">
        <v>4871</v>
      </c>
      <c r="B2310" s="46" t="s">
        <v>4395</v>
      </c>
      <c r="C2310" s="46" t="s">
        <v>4872</v>
      </c>
      <c r="D2310" s="46" t="s">
        <v>20212</v>
      </c>
      <c r="E2310" s="47">
        <v>249850</v>
      </c>
      <c r="F2310" s="46" t="s">
        <v>20564</v>
      </c>
    </row>
    <row r="2311" spans="1:6" x14ac:dyDescent="0.25">
      <c r="A2311" s="46" t="s">
        <v>4875</v>
      </c>
      <c r="B2311" s="46" t="s">
        <v>4395</v>
      </c>
      <c r="C2311" s="46" t="s">
        <v>4876</v>
      </c>
      <c r="D2311" s="46" t="s">
        <v>20214</v>
      </c>
      <c r="E2311" s="47">
        <v>133649</v>
      </c>
      <c r="F2311" s="46" t="s">
        <v>20564</v>
      </c>
    </row>
    <row r="2312" spans="1:6" x14ac:dyDescent="0.25">
      <c r="A2312" s="46" t="s">
        <v>4881</v>
      </c>
      <c r="B2312" s="46" t="s">
        <v>4395</v>
      </c>
      <c r="C2312" s="46" t="s">
        <v>4882</v>
      </c>
      <c r="D2312" s="46" t="s">
        <v>20217</v>
      </c>
      <c r="E2312" s="47">
        <v>228961</v>
      </c>
      <c r="F2312" s="46" t="s">
        <v>20564</v>
      </c>
    </row>
    <row r="2313" spans="1:6" x14ac:dyDescent="0.25">
      <c r="A2313" s="46" t="s">
        <v>4883</v>
      </c>
      <c r="B2313" s="46" t="s">
        <v>4395</v>
      </c>
      <c r="C2313" s="46" t="s">
        <v>4884</v>
      </c>
      <c r="D2313" s="46" t="s">
        <v>20218</v>
      </c>
      <c r="E2313" s="47">
        <v>74936</v>
      </c>
      <c r="F2313" s="46" t="s">
        <v>20564</v>
      </c>
    </row>
    <row r="2314" spans="1:6" x14ac:dyDescent="0.25">
      <c r="A2314" s="46" t="s">
        <v>4885</v>
      </c>
      <c r="B2314" s="46" t="s">
        <v>4395</v>
      </c>
      <c r="C2314" s="46" t="s">
        <v>4886</v>
      </c>
      <c r="D2314" s="46" t="s">
        <v>20219</v>
      </c>
      <c r="E2314" s="47">
        <v>128383</v>
      </c>
      <c r="F2314" s="46" t="s">
        <v>20564</v>
      </c>
    </row>
    <row r="2315" spans="1:6" x14ac:dyDescent="0.25">
      <c r="A2315" s="46" t="s">
        <v>4887</v>
      </c>
      <c r="B2315" s="46" t="s">
        <v>4395</v>
      </c>
      <c r="C2315" s="46" t="s">
        <v>4888</v>
      </c>
      <c r="D2315" s="46" t="s">
        <v>20220</v>
      </c>
      <c r="E2315" s="47">
        <v>179619</v>
      </c>
      <c r="F2315" s="46" t="s">
        <v>20564</v>
      </c>
    </row>
    <row r="2316" spans="1:6" x14ac:dyDescent="0.25">
      <c r="A2316" s="46" t="s">
        <v>4897</v>
      </c>
      <c r="B2316" s="46" t="s">
        <v>4395</v>
      </c>
      <c r="C2316" s="46" t="s">
        <v>4898</v>
      </c>
      <c r="D2316" s="46" t="s">
        <v>20226</v>
      </c>
      <c r="E2316" s="47">
        <v>420619</v>
      </c>
      <c r="F2316" s="46" t="s">
        <v>20564</v>
      </c>
    </row>
    <row r="2317" spans="1:6" x14ac:dyDescent="0.25">
      <c r="A2317" s="46" t="s">
        <v>4901</v>
      </c>
      <c r="B2317" s="46" t="s">
        <v>4395</v>
      </c>
      <c r="C2317" s="46" t="s">
        <v>4902</v>
      </c>
      <c r="D2317" s="46" t="s">
        <v>20228</v>
      </c>
      <c r="E2317" s="47">
        <v>58409</v>
      </c>
      <c r="F2317" s="46" t="s">
        <v>20564</v>
      </c>
    </row>
    <row r="2318" spans="1:6" x14ac:dyDescent="0.25">
      <c r="A2318" s="46" t="s">
        <v>4905</v>
      </c>
      <c r="B2318" s="46" t="s">
        <v>4395</v>
      </c>
      <c r="C2318" s="46" t="s">
        <v>4906</v>
      </c>
      <c r="D2318" s="46" t="s">
        <v>20230</v>
      </c>
      <c r="E2318" s="47">
        <v>166685</v>
      </c>
      <c r="F2318" s="46" t="s">
        <v>20564</v>
      </c>
    </row>
    <row r="2319" spans="1:6" x14ac:dyDescent="0.25">
      <c r="A2319" s="46" t="s">
        <v>4911</v>
      </c>
      <c r="B2319" s="46" t="s">
        <v>4395</v>
      </c>
      <c r="C2319" s="46" t="s">
        <v>4912</v>
      </c>
      <c r="D2319" s="46" t="s">
        <v>20233</v>
      </c>
      <c r="E2319" s="47">
        <v>266118</v>
      </c>
      <c r="F2319" s="46" t="s">
        <v>20564</v>
      </c>
    </row>
    <row r="2320" spans="1:6" x14ac:dyDescent="0.25">
      <c r="A2320" s="46" t="s">
        <v>4921</v>
      </c>
      <c r="B2320" s="46" t="s">
        <v>4395</v>
      </c>
      <c r="C2320" s="46" t="s">
        <v>4922</v>
      </c>
      <c r="D2320" s="46" t="s">
        <v>20238</v>
      </c>
      <c r="E2320" s="47">
        <v>116892</v>
      </c>
      <c r="F2320" s="46" t="s">
        <v>20564</v>
      </c>
    </row>
    <row r="2321" spans="1:6" x14ac:dyDescent="0.25">
      <c r="A2321" s="46" t="s">
        <v>4923</v>
      </c>
      <c r="B2321" s="46" t="s">
        <v>4395</v>
      </c>
      <c r="C2321" s="46" t="s">
        <v>4924</v>
      </c>
      <c r="D2321" s="46" t="s">
        <v>20239</v>
      </c>
      <c r="E2321" s="47">
        <v>52062</v>
      </c>
      <c r="F2321" s="46" t="s">
        <v>20564</v>
      </c>
    </row>
    <row r="2322" spans="1:6" x14ac:dyDescent="0.25">
      <c r="A2322" s="46" t="s">
        <v>4927</v>
      </c>
      <c r="B2322" s="46" t="s">
        <v>4395</v>
      </c>
      <c r="C2322" s="46" t="s">
        <v>4928</v>
      </c>
      <c r="D2322" s="46" t="s">
        <v>20241</v>
      </c>
      <c r="E2322" s="47">
        <v>155537</v>
      </c>
      <c r="F2322" s="46" t="s">
        <v>20564</v>
      </c>
    </row>
    <row r="2323" spans="1:6" x14ac:dyDescent="0.25">
      <c r="A2323" s="46" t="s">
        <v>4931</v>
      </c>
      <c r="B2323" s="46" t="s">
        <v>4395</v>
      </c>
      <c r="C2323" s="46" t="s">
        <v>4932</v>
      </c>
      <c r="D2323" s="46" t="s">
        <v>20243</v>
      </c>
      <c r="E2323" s="47">
        <v>216887</v>
      </c>
      <c r="F2323" s="46" t="s">
        <v>20564</v>
      </c>
    </row>
    <row r="2324" spans="1:6" x14ac:dyDescent="0.25">
      <c r="A2324" s="46" t="s">
        <v>4933</v>
      </c>
      <c r="B2324" s="46" t="s">
        <v>4395</v>
      </c>
      <c r="C2324" s="46" t="s">
        <v>4934</v>
      </c>
      <c r="D2324" s="46" t="s">
        <v>20244</v>
      </c>
      <c r="E2324" s="47">
        <v>202325</v>
      </c>
      <c r="F2324" s="46" t="s">
        <v>20564</v>
      </c>
    </row>
    <row r="2325" spans="1:6" x14ac:dyDescent="0.25">
      <c r="A2325" s="46" t="s">
        <v>4935</v>
      </c>
      <c r="B2325" s="46" t="s">
        <v>4395</v>
      </c>
      <c r="C2325" s="46" t="s">
        <v>4936</v>
      </c>
      <c r="D2325" s="46" t="s">
        <v>20245</v>
      </c>
      <c r="E2325" s="47">
        <v>224970</v>
      </c>
      <c r="F2325" s="46" t="s">
        <v>20564</v>
      </c>
    </row>
    <row r="2326" spans="1:6" x14ac:dyDescent="0.25">
      <c r="A2326" s="46" t="s">
        <v>4941</v>
      </c>
      <c r="B2326" s="46" t="s">
        <v>4395</v>
      </c>
      <c r="C2326" s="46" t="s">
        <v>4942</v>
      </c>
      <c r="D2326" s="46" t="s">
        <v>20248</v>
      </c>
      <c r="E2326" s="47">
        <v>220728</v>
      </c>
      <c r="F2326" s="46" t="s">
        <v>20564</v>
      </c>
    </row>
    <row r="2327" spans="1:6" x14ac:dyDescent="0.25">
      <c r="A2327" s="46" t="s">
        <v>4943</v>
      </c>
      <c r="B2327" s="46" t="s">
        <v>4395</v>
      </c>
      <c r="C2327" s="46" t="s">
        <v>4944</v>
      </c>
      <c r="D2327" s="46" t="s">
        <v>20249</v>
      </c>
      <c r="E2327" s="47">
        <v>204141</v>
      </c>
      <c r="F2327" s="46" t="s">
        <v>20564</v>
      </c>
    </row>
    <row r="2328" spans="1:6" x14ac:dyDescent="0.25">
      <c r="A2328" s="46" t="s">
        <v>4949</v>
      </c>
      <c r="B2328" s="46" t="s">
        <v>4395</v>
      </c>
      <c r="C2328" s="46" t="s">
        <v>4950</v>
      </c>
      <c r="D2328" s="46" t="s">
        <v>20252</v>
      </c>
      <c r="E2328" s="47">
        <v>218775</v>
      </c>
      <c r="F2328" s="46" t="s">
        <v>20564</v>
      </c>
    </row>
    <row r="2329" spans="1:6" x14ac:dyDescent="0.25">
      <c r="A2329" s="46" t="s">
        <v>4952</v>
      </c>
      <c r="B2329" s="46" t="s">
        <v>4395</v>
      </c>
      <c r="C2329" s="46" t="s">
        <v>4953</v>
      </c>
      <c r="D2329" s="46" t="s">
        <v>20254</v>
      </c>
      <c r="E2329" s="47">
        <v>126410</v>
      </c>
      <c r="F2329" s="46" t="s">
        <v>20564</v>
      </c>
    </row>
    <row r="2330" spans="1:6" x14ac:dyDescent="0.25">
      <c r="A2330" s="46" t="s">
        <v>4954</v>
      </c>
      <c r="B2330" s="46" t="s">
        <v>4395</v>
      </c>
      <c r="C2330" s="46" t="s">
        <v>4955</v>
      </c>
      <c r="D2330" s="46" t="s">
        <v>20255</v>
      </c>
      <c r="E2330" s="47">
        <v>189258</v>
      </c>
      <c r="F2330" s="46" t="s">
        <v>20564</v>
      </c>
    </row>
    <row r="2331" spans="1:6" x14ac:dyDescent="0.25">
      <c r="A2331" s="46" t="s">
        <v>4956</v>
      </c>
      <c r="B2331" s="46" t="s">
        <v>4395</v>
      </c>
      <c r="C2331" s="46" t="s">
        <v>4957</v>
      </c>
      <c r="D2331" s="46" t="s">
        <v>20256</v>
      </c>
      <c r="E2331" s="47">
        <v>225774</v>
      </c>
      <c r="F2331" s="46" t="s">
        <v>20564</v>
      </c>
    </row>
    <row r="2332" spans="1:6" x14ac:dyDescent="0.25">
      <c r="A2332" s="46" t="s">
        <v>4964</v>
      </c>
      <c r="B2332" s="46" t="s">
        <v>4395</v>
      </c>
      <c r="C2332" s="46" t="s">
        <v>4965</v>
      </c>
      <c r="D2332" s="46" t="s">
        <v>20260</v>
      </c>
      <c r="E2332" s="47">
        <v>144561</v>
      </c>
      <c r="F2332" s="46" t="s">
        <v>20564</v>
      </c>
    </row>
    <row r="2333" spans="1:6" x14ac:dyDescent="0.25">
      <c r="A2333" s="46" t="s">
        <v>4966</v>
      </c>
      <c r="B2333" s="46" t="s">
        <v>4395</v>
      </c>
      <c r="C2333" s="46" t="s">
        <v>4967</v>
      </c>
      <c r="D2333" s="46" t="s">
        <v>20261</v>
      </c>
      <c r="E2333" s="47">
        <v>1024827</v>
      </c>
      <c r="F2333" s="46" t="s">
        <v>20564</v>
      </c>
    </row>
    <row r="2334" spans="1:6" x14ac:dyDescent="0.25">
      <c r="A2334" s="46" t="s">
        <v>4968</v>
      </c>
      <c r="B2334" s="46" t="s">
        <v>4395</v>
      </c>
      <c r="C2334" s="46" t="s">
        <v>4969</v>
      </c>
      <c r="D2334" s="46" t="s">
        <v>20262</v>
      </c>
      <c r="E2334" s="47">
        <v>137304</v>
      </c>
      <c r="F2334" s="46" t="s">
        <v>20564</v>
      </c>
    </row>
    <row r="2335" spans="1:6" x14ac:dyDescent="0.25">
      <c r="A2335" s="46" t="s">
        <v>4978</v>
      </c>
      <c r="B2335" s="46" t="s">
        <v>4395</v>
      </c>
      <c r="C2335" s="46" t="s">
        <v>4979</v>
      </c>
      <c r="D2335" s="46" t="s">
        <v>20267</v>
      </c>
      <c r="E2335" s="47">
        <v>112444</v>
      </c>
      <c r="F2335" s="46" t="s">
        <v>20564</v>
      </c>
    </row>
    <row r="2336" spans="1:6" x14ac:dyDescent="0.25">
      <c r="A2336" s="46" t="s">
        <v>4143</v>
      </c>
      <c r="B2336" s="46" t="s">
        <v>4144</v>
      </c>
      <c r="C2336" s="46" t="s">
        <v>4145</v>
      </c>
      <c r="D2336" s="46" t="s">
        <v>19830</v>
      </c>
      <c r="E2336" s="47">
        <v>4680962</v>
      </c>
      <c r="F2336" s="46" t="s">
        <v>20564</v>
      </c>
    </row>
    <row r="2337" spans="1:6" x14ac:dyDescent="0.25">
      <c r="A2337" s="46" t="s">
        <v>4146</v>
      </c>
      <c r="B2337" s="46" t="s">
        <v>4144</v>
      </c>
      <c r="C2337" s="46" t="s">
        <v>4147</v>
      </c>
      <c r="D2337" s="46" t="s">
        <v>19831</v>
      </c>
      <c r="E2337" s="47">
        <v>5750938</v>
      </c>
      <c r="F2337" s="46" t="s">
        <v>20564</v>
      </c>
    </row>
    <row r="2338" spans="1:6" x14ac:dyDescent="0.25">
      <c r="A2338" s="46" t="s">
        <v>4148</v>
      </c>
      <c r="B2338" s="46" t="s">
        <v>4144</v>
      </c>
      <c r="C2338" s="46" t="s">
        <v>17627</v>
      </c>
      <c r="D2338" s="46" t="s">
        <v>19832</v>
      </c>
      <c r="E2338" s="47">
        <v>1344194</v>
      </c>
      <c r="F2338" s="46" t="s">
        <v>20564</v>
      </c>
    </row>
    <row r="2339" spans="1:6" x14ac:dyDescent="0.25">
      <c r="A2339" s="46" t="s">
        <v>4149</v>
      </c>
      <c r="B2339" s="46" t="s">
        <v>4144</v>
      </c>
      <c r="C2339" s="46" t="s">
        <v>4150</v>
      </c>
      <c r="D2339" s="46" t="s">
        <v>19833</v>
      </c>
      <c r="E2339" s="47">
        <v>605910</v>
      </c>
      <c r="F2339" s="46" t="s">
        <v>20564</v>
      </c>
    </row>
    <row r="2340" spans="1:6" x14ac:dyDescent="0.25">
      <c r="A2340" s="46" t="s">
        <v>4151</v>
      </c>
      <c r="B2340" s="46" t="s">
        <v>4144</v>
      </c>
      <c r="C2340" s="46" t="s">
        <v>4152</v>
      </c>
      <c r="D2340" s="46" t="s">
        <v>19834</v>
      </c>
      <c r="E2340" s="47">
        <v>932307</v>
      </c>
      <c r="F2340" s="46" t="s">
        <v>20564</v>
      </c>
    </row>
    <row r="2341" spans="1:6" x14ac:dyDescent="0.25">
      <c r="A2341" s="46" t="s">
        <v>4153</v>
      </c>
      <c r="B2341" s="46" t="s">
        <v>4144</v>
      </c>
      <c r="C2341" s="46" t="s">
        <v>4154</v>
      </c>
      <c r="D2341" s="46" t="s">
        <v>19835</v>
      </c>
      <c r="E2341" s="47">
        <v>4824489</v>
      </c>
      <c r="F2341" s="46" t="s">
        <v>20564</v>
      </c>
    </row>
    <row r="2342" spans="1:6" x14ac:dyDescent="0.25">
      <c r="A2342" s="46" t="s">
        <v>4155</v>
      </c>
      <c r="B2342" s="46" t="s">
        <v>4144</v>
      </c>
      <c r="C2342" s="46" t="s">
        <v>4156</v>
      </c>
      <c r="D2342" s="46" t="s">
        <v>19836</v>
      </c>
      <c r="E2342" s="47">
        <v>420337</v>
      </c>
      <c r="F2342" s="46" t="s">
        <v>20564</v>
      </c>
    </row>
    <row r="2343" spans="1:6" x14ac:dyDescent="0.25">
      <c r="A2343" s="46" t="s">
        <v>4157</v>
      </c>
      <c r="B2343" s="46" t="s">
        <v>4144</v>
      </c>
      <c r="C2343" s="46" t="s">
        <v>4158</v>
      </c>
      <c r="D2343" s="46" t="s">
        <v>19837</v>
      </c>
      <c r="E2343" s="47">
        <v>435632</v>
      </c>
      <c r="F2343" s="46" t="s">
        <v>20564</v>
      </c>
    </row>
    <row r="2344" spans="1:6" x14ac:dyDescent="0.25">
      <c r="A2344" s="46" t="s">
        <v>4159</v>
      </c>
      <c r="B2344" s="46" t="s">
        <v>4144</v>
      </c>
      <c r="C2344" s="46" t="s">
        <v>4160</v>
      </c>
      <c r="D2344" s="46" t="s">
        <v>19838</v>
      </c>
      <c r="E2344" s="47">
        <v>575884</v>
      </c>
      <c r="F2344" s="46" t="s">
        <v>20564</v>
      </c>
    </row>
    <row r="2345" spans="1:6" x14ac:dyDescent="0.25">
      <c r="A2345" s="46" t="s">
        <v>4161</v>
      </c>
      <c r="B2345" s="46" t="s">
        <v>4144</v>
      </c>
      <c r="C2345" s="46" t="s">
        <v>4162</v>
      </c>
      <c r="D2345" s="46" t="s">
        <v>19839</v>
      </c>
      <c r="E2345" s="47">
        <v>597976</v>
      </c>
      <c r="F2345" s="46" t="s">
        <v>20564</v>
      </c>
    </row>
    <row r="2346" spans="1:6" x14ac:dyDescent="0.25">
      <c r="A2346" s="46" t="s">
        <v>4163</v>
      </c>
      <c r="B2346" s="46" t="s">
        <v>4144</v>
      </c>
      <c r="C2346" s="46" t="s">
        <v>19840</v>
      </c>
      <c r="D2346" s="46" t="s">
        <v>19841</v>
      </c>
      <c r="E2346" s="47">
        <v>1077366</v>
      </c>
      <c r="F2346" s="46" t="s">
        <v>20564</v>
      </c>
    </row>
    <row r="2347" spans="1:6" x14ac:dyDescent="0.25">
      <c r="A2347" s="46" t="s">
        <v>4164</v>
      </c>
      <c r="B2347" s="46" t="s">
        <v>4144</v>
      </c>
      <c r="C2347" s="46" t="s">
        <v>4165</v>
      </c>
      <c r="D2347" s="46" t="s">
        <v>19842</v>
      </c>
      <c r="E2347" s="47">
        <v>1064738</v>
      </c>
      <c r="F2347" s="46" t="s">
        <v>20564</v>
      </c>
    </row>
    <row r="2348" spans="1:6" x14ac:dyDescent="0.25">
      <c r="A2348" s="46" t="s">
        <v>4166</v>
      </c>
      <c r="B2348" s="46" t="s">
        <v>4144</v>
      </c>
      <c r="C2348" s="46" t="s">
        <v>4167</v>
      </c>
      <c r="D2348" s="46" t="s">
        <v>19843</v>
      </c>
      <c r="E2348" s="47">
        <v>453409</v>
      </c>
      <c r="F2348" s="46" t="s">
        <v>20564</v>
      </c>
    </row>
    <row r="2349" spans="1:6" x14ac:dyDescent="0.25">
      <c r="A2349" s="46" t="s">
        <v>4168</v>
      </c>
      <c r="B2349" s="46" t="s">
        <v>4144</v>
      </c>
      <c r="C2349" s="46" t="s">
        <v>4169</v>
      </c>
      <c r="D2349" s="46" t="s">
        <v>19844</v>
      </c>
      <c r="E2349" s="47">
        <v>1302080</v>
      </c>
      <c r="F2349" s="46" t="s">
        <v>20564</v>
      </c>
    </row>
    <row r="2350" spans="1:6" x14ac:dyDescent="0.25">
      <c r="A2350" s="46" t="s">
        <v>4170</v>
      </c>
      <c r="B2350" s="46" t="s">
        <v>4144</v>
      </c>
      <c r="C2350" s="46" t="s">
        <v>4171</v>
      </c>
      <c r="D2350" s="46" t="s">
        <v>19845</v>
      </c>
      <c r="E2350" s="47">
        <v>1328223</v>
      </c>
      <c r="F2350" s="46" t="s">
        <v>20564</v>
      </c>
    </row>
    <row r="2351" spans="1:6" x14ac:dyDescent="0.25">
      <c r="A2351" s="46" t="s">
        <v>4172</v>
      </c>
      <c r="B2351" s="46" t="s">
        <v>4144</v>
      </c>
      <c r="C2351" s="46" t="s">
        <v>4173</v>
      </c>
      <c r="D2351" s="46" t="s">
        <v>19846</v>
      </c>
      <c r="E2351" s="47">
        <v>1295432</v>
      </c>
      <c r="F2351" s="46" t="s">
        <v>20564</v>
      </c>
    </row>
    <row r="2352" spans="1:6" x14ac:dyDescent="0.25">
      <c r="A2352" s="46" t="s">
        <v>4174</v>
      </c>
      <c r="B2352" s="46" t="s">
        <v>4144</v>
      </c>
      <c r="C2352" s="46" t="s">
        <v>4175</v>
      </c>
      <c r="D2352" s="46" t="s">
        <v>19847</v>
      </c>
      <c r="E2352" s="47">
        <v>2912374</v>
      </c>
      <c r="F2352" s="46" t="s">
        <v>20564</v>
      </c>
    </row>
    <row r="2353" spans="1:6" x14ac:dyDescent="0.25">
      <c r="A2353" s="46" t="s">
        <v>4176</v>
      </c>
      <c r="B2353" s="46" t="s">
        <v>4144</v>
      </c>
      <c r="C2353" s="46" t="s">
        <v>4177</v>
      </c>
      <c r="D2353" s="46" t="s">
        <v>19848</v>
      </c>
      <c r="E2353" s="47">
        <v>944941</v>
      </c>
      <c r="F2353" s="46" t="s">
        <v>20564</v>
      </c>
    </row>
    <row r="2354" spans="1:6" x14ac:dyDescent="0.25">
      <c r="A2354" s="46" t="s">
        <v>4178</v>
      </c>
      <c r="B2354" s="46" t="s">
        <v>4144</v>
      </c>
      <c r="C2354" s="46" t="s">
        <v>4179</v>
      </c>
      <c r="D2354" s="46" t="s">
        <v>19849</v>
      </c>
      <c r="E2354" s="47">
        <v>1011574</v>
      </c>
      <c r="F2354" s="46" t="s">
        <v>20564</v>
      </c>
    </row>
    <row r="2355" spans="1:6" x14ac:dyDescent="0.25">
      <c r="A2355" s="46" t="s">
        <v>4180</v>
      </c>
      <c r="B2355" s="46" t="s">
        <v>4144</v>
      </c>
      <c r="C2355" s="46" t="s">
        <v>4181</v>
      </c>
      <c r="D2355" s="46" t="s">
        <v>19850</v>
      </c>
      <c r="E2355" s="47">
        <v>2950028</v>
      </c>
      <c r="F2355" s="46" t="s">
        <v>20564</v>
      </c>
    </row>
    <row r="2356" spans="1:6" x14ac:dyDescent="0.25">
      <c r="A2356" s="46" t="s">
        <v>4182</v>
      </c>
      <c r="B2356" s="46" t="s">
        <v>4144</v>
      </c>
      <c r="C2356" s="46" t="s">
        <v>4183</v>
      </c>
      <c r="D2356" s="46" t="s">
        <v>19851</v>
      </c>
      <c r="E2356" s="47">
        <v>1059375</v>
      </c>
      <c r="F2356" s="46" t="s">
        <v>20564</v>
      </c>
    </row>
    <row r="2357" spans="1:6" x14ac:dyDescent="0.25">
      <c r="A2357" s="46" t="s">
        <v>4184</v>
      </c>
      <c r="B2357" s="46" t="s">
        <v>4144</v>
      </c>
      <c r="C2357" s="46" t="s">
        <v>4185</v>
      </c>
      <c r="D2357" s="46" t="s">
        <v>19852</v>
      </c>
      <c r="E2357" s="47">
        <v>299491</v>
      </c>
      <c r="F2357" s="46" t="s">
        <v>20564</v>
      </c>
    </row>
    <row r="2358" spans="1:6" x14ac:dyDescent="0.25">
      <c r="A2358" s="46" t="s">
        <v>4186</v>
      </c>
      <c r="B2358" s="46" t="s">
        <v>4144</v>
      </c>
      <c r="C2358" s="46" t="s">
        <v>4187</v>
      </c>
      <c r="D2358" s="46" t="s">
        <v>19853</v>
      </c>
      <c r="E2358" s="47">
        <v>775679</v>
      </c>
      <c r="F2358" s="46" t="s">
        <v>20564</v>
      </c>
    </row>
    <row r="2359" spans="1:6" x14ac:dyDescent="0.25">
      <c r="A2359" s="46" t="s">
        <v>4188</v>
      </c>
      <c r="B2359" s="46" t="s">
        <v>4144</v>
      </c>
      <c r="C2359" s="46" t="s">
        <v>4189</v>
      </c>
      <c r="D2359" s="46" t="s">
        <v>19854</v>
      </c>
      <c r="E2359" s="47">
        <v>911219</v>
      </c>
      <c r="F2359" s="46" t="s">
        <v>20564</v>
      </c>
    </row>
    <row r="2360" spans="1:6" x14ac:dyDescent="0.25">
      <c r="A2360" s="46" t="s">
        <v>4190</v>
      </c>
      <c r="B2360" s="46" t="s">
        <v>4144</v>
      </c>
      <c r="C2360" s="46" t="s">
        <v>1769</v>
      </c>
      <c r="D2360" s="46" t="s">
        <v>19855</v>
      </c>
      <c r="E2360" s="47">
        <v>539907</v>
      </c>
      <c r="F2360" s="46" t="s">
        <v>20564</v>
      </c>
    </row>
    <row r="2361" spans="1:6" x14ac:dyDescent="0.25">
      <c r="A2361" s="46" t="s">
        <v>4191</v>
      </c>
      <c r="B2361" s="46" t="s">
        <v>4144</v>
      </c>
      <c r="C2361" s="46" t="s">
        <v>19856</v>
      </c>
      <c r="D2361" s="46" t="s">
        <v>19857</v>
      </c>
      <c r="E2361" s="47">
        <v>688517</v>
      </c>
      <c r="F2361" s="46" t="s">
        <v>20564</v>
      </c>
    </row>
    <row r="2362" spans="1:6" x14ac:dyDescent="0.25">
      <c r="A2362" s="46" t="s">
        <v>4192</v>
      </c>
      <c r="B2362" s="46" t="s">
        <v>4144</v>
      </c>
      <c r="C2362" s="46" t="s">
        <v>4193</v>
      </c>
      <c r="D2362" s="46" t="s">
        <v>19858</v>
      </c>
      <c r="E2362" s="47">
        <v>1229803</v>
      </c>
      <c r="F2362" s="46" t="s">
        <v>20564</v>
      </c>
    </row>
    <row r="2363" spans="1:6" x14ac:dyDescent="0.25">
      <c r="A2363" s="46" t="s">
        <v>4194</v>
      </c>
      <c r="B2363" s="46" t="s">
        <v>4144</v>
      </c>
      <c r="C2363" s="46" t="s">
        <v>4195</v>
      </c>
      <c r="D2363" s="46" t="s">
        <v>19859</v>
      </c>
      <c r="E2363" s="47">
        <v>1009152</v>
      </c>
      <c r="F2363" s="46" t="s">
        <v>20564</v>
      </c>
    </row>
    <row r="2364" spans="1:6" x14ac:dyDescent="0.25">
      <c r="A2364" s="46" t="s">
        <v>4196</v>
      </c>
      <c r="B2364" s="46" t="s">
        <v>4144</v>
      </c>
      <c r="C2364" s="46" t="s">
        <v>4197</v>
      </c>
      <c r="D2364" s="46" t="s">
        <v>19860</v>
      </c>
      <c r="E2364" s="47">
        <v>356478</v>
      </c>
      <c r="F2364" s="46" t="s">
        <v>20564</v>
      </c>
    </row>
    <row r="2365" spans="1:6" x14ac:dyDescent="0.25">
      <c r="A2365" s="46" t="s">
        <v>4198</v>
      </c>
      <c r="B2365" s="46" t="s">
        <v>4144</v>
      </c>
      <c r="C2365" s="46" t="s">
        <v>4199</v>
      </c>
      <c r="D2365" s="46" t="s">
        <v>19861</v>
      </c>
      <c r="E2365" s="47">
        <v>386909</v>
      </c>
      <c r="F2365" s="46" t="s">
        <v>20564</v>
      </c>
    </row>
    <row r="2366" spans="1:6" x14ac:dyDescent="0.25">
      <c r="A2366" s="46" t="s">
        <v>4200</v>
      </c>
      <c r="B2366" s="46" t="s">
        <v>4144</v>
      </c>
      <c r="C2366" s="46" t="s">
        <v>4201</v>
      </c>
      <c r="D2366" s="46" t="s">
        <v>19862</v>
      </c>
      <c r="E2366" s="47">
        <v>339638</v>
      </c>
      <c r="F2366" s="46" t="s">
        <v>20564</v>
      </c>
    </row>
    <row r="2367" spans="1:6" x14ac:dyDescent="0.25">
      <c r="A2367" s="46" t="s">
        <v>4202</v>
      </c>
      <c r="B2367" s="46" t="s">
        <v>4144</v>
      </c>
      <c r="C2367" s="46" t="s">
        <v>4203</v>
      </c>
      <c r="D2367" s="46" t="s">
        <v>19863</v>
      </c>
      <c r="E2367" s="47">
        <v>1038735</v>
      </c>
      <c r="F2367" s="46" t="s">
        <v>20564</v>
      </c>
    </row>
    <row r="2368" spans="1:6" x14ac:dyDescent="0.25">
      <c r="A2368" s="46" t="s">
        <v>4204</v>
      </c>
      <c r="B2368" s="46" t="s">
        <v>4144</v>
      </c>
      <c r="C2368" s="46" t="s">
        <v>4205</v>
      </c>
      <c r="D2368" s="46" t="s">
        <v>19864</v>
      </c>
      <c r="E2368" s="47">
        <v>199348</v>
      </c>
      <c r="F2368" s="46" t="s">
        <v>20564</v>
      </c>
    </row>
    <row r="2369" spans="1:6" x14ac:dyDescent="0.25">
      <c r="A2369" s="46" t="s">
        <v>4206</v>
      </c>
      <c r="B2369" s="46" t="s">
        <v>4144</v>
      </c>
      <c r="C2369" s="46" t="s">
        <v>4207</v>
      </c>
      <c r="D2369" s="46" t="s">
        <v>19865</v>
      </c>
      <c r="E2369" s="47">
        <v>138406</v>
      </c>
      <c r="F2369" s="46" t="s">
        <v>20564</v>
      </c>
    </row>
    <row r="2370" spans="1:6" x14ac:dyDescent="0.25">
      <c r="A2370" s="46" t="s">
        <v>2682</v>
      </c>
      <c r="B2370" s="46" t="s">
        <v>2683</v>
      </c>
      <c r="C2370" s="46" t="s">
        <v>2684</v>
      </c>
      <c r="D2370" s="46" t="s">
        <v>19066</v>
      </c>
      <c r="E2370" s="47">
        <v>9209751</v>
      </c>
      <c r="F2370" s="46" t="s">
        <v>20564</v>
      </c>
    </row>
    <row r="2371" spans="1:6" x14ac:dyDescent="0.25">
      <c r="A2371" s="46" t="s">
        <v>2689</v>
      </c>
      <c r="B2371" s="46" t="s">
        <v>2683</v>
      </c>
      <c r="C2371" s="46" t="s">
        <v>2690</v>
      </c>
      <c r="D2371" s="46" t="s">
        <v>19069</v>
      </c>
      <c r="E2371" s="47">
        <v>940397</v>
      </c>
      <c r="F2371" s="46" t="s">
        <v>20564</v>
      </c>
    </row>
    <row r="2372" spans="1:6" x14ac:dyDescent="0.25">
      <c r="A2372" s="46" t="s">
        <v>2691</v>
      </c>
      <c r="B2372" s="46" t="s">
        <v>2683</v>
      </c>
      <c r="C2372" s="46" t="s">
        <v>2692</v>
      </c>
      <c r="D2372" s="46" t="s">
        <v>19070</v>
      </c>
      <c r="E2372" s="47">
        <v>164406</v>
      </c>
      <c r="F2372" s="46" t="s">
        <v>20564</v>
      </c>
    </row>
    <row r="2373" spans="1:6" x14ac:dyDescent="0.25">
      <c r="A2373" s="46" t="s">
        <v>2693</v>
      </c>
      <c r="B2373" s="46" t="s">
        <v>2683</v>
      </c>
      <c r="C2373" s="46" t="s">
        <v>2694</v>
      </c>
      <c r="D2373" s="46" t="s">
        <v>19071</v>
      </c>
      <c r="E2373" s="47">
        <v>361604</v>
      </c>
      <c r="F2373" s="46" t="s">
        <v>20564</v>
      </c>
    </row>
    <row r="2374" spans="1:6" x14ac:dyDescent="0.25">
      <c r="A2374" s="46" t="s">
        <v>2695</v>
      </c>
      <c r="B2374" s="46" t="s">
        <v>2683</v>
      </c>
      <c r="C2374" s="46" t="s">
        <v>2696</v>
      </c>
      <c r="D2374" s="46" t="s">
        <v>19072</v>
      </c>
      <c r="E2374" s="47">
        <v>704002</v>
      </c>
      <c r="F2374" s="46" t="s">
        <v>20564</v>
      </c>
    </row>
    <row r="2375" spans="1:6" x14ac:dyDescent="0.25">
      <c r="A2375" s="46" t="s">
        <v>2697</v>
      </c>
      <c r="B2375" s="46" t="s">
        <v>2683</v>
      </c>
      <c r="C2375" s="46" t="s">
        <v>2698</v>
      </c>
      <c r="D2375" s="46" t="s">
        <v>19073</v>
      </c>
      <c r="E2375" s="47">
        <v>980869</v>
      </c>
      <c r="F2375" s="46" t="s">
        <v>20564</v>
      </c>
    </row>
    <row r="2376" spans="1:6" x14ac:dyDescent="0.25">
      <c r="A2376" s="46" t="s">
        <v>2699</v>
      </c>
      <c r="B2376" s="46" t="s">
        <v>2683</v>
      </c>
      <c r="C2376" s="46" t="s">
        <v>2700</v>
      </c>
      <c r="D2376" s="46" t="s">
        <v>19074</v>
      </c>
      <c r="E2376" s="47">
        <v>672239</v>
      </c>
      <c r="F2376" s="46" t="s">
        <v>20564</v>
      </c>
    </row>
    <row r="2377" spans="1:6" x14ac:dyDescent="0.25">
      <c r="A2377" s="46" t="s">
        <v>2701</v>
      </c>
      <c r="B2377" s="46" t="s">
        <v>2683</v>
      </c>
      <c r="C2377" s="46" t="s">
        <v>2702</v>
      </c>
      <c r="D2377" s="46" t="s">
        <v>19075</v>
      </c>
      <c r="E2377" s="47">
        <v>846753</v>
      </c>
      <c r="F2377" s="46" t="s">
        <v>20564</v>
      </c>
    </row>
    <row r="2378" spans="1:6" x14ac:dyDescent="0.25">
      <c r="A2378" s="46" t="s">
        <v>2703</v>
      </c>
      <c r="B2378" s="46" t="s">
        <v>2683</v>
      </c>
      <c r="C2378" s="46" t="s">
        <v>2704</v>
      </c>
      <c r="D2378" s="46" t="s">
        <v>19076</v>
      </c>
      <c r="E2378" s="47">
        <v>977269</v>
      </c>
      <c r="F2378" s="46" t="s">
        <v>20564</v>
      </c>
    </row>
    <row r="2379" spans="1:6" x14ac:dyDescent="0.25">
      <c r="A2379" s="46" t="s">
        <v>2705</v>
      </c>
      <c r="B2379" s="46" t="s">
        <v>2683</v>
      </c>
      <c r="C2379" s="46" t="s">
        <v>2706</v>
      </c>
      <c r="D2379" s="46" t="s">
        <v>19077</v>
      </c>
      <c r="E2379" s="47">
        <v>1894853</v>
      </c>
      <c r="F2379" s="46" t="s">
        <v>20564</v>
      </c>
    </row>
    <row r="2380" spans="1:6" x14ac:dyDescent="0.25">
      <c r="A2380" s="46" t="s">
        <v>2707</v>
      </c>
      <c r="B2380" s="46" t="s">
        <v>2683</v>
      </c>
      <c r="C2380" s="46" t="s">
        <v>2708</v>
      </c>
      <c r="D2380" s="46" t="s">
        <v>19078</v>
      </c>
      <c r="E2380" s="47">
        <v>523176</v>
      </c>
      <c r="F2380" s="46" t="s">
        <v>20564</v>
      </c>
    </row>
    <row r="2381" spans="1:6" x14ac:dyDescent="0.25">
      <c r="A2381" s="46" t="s">
        <v>2713</v>
      </c>
      <c r="B2381" s="46" t="s">
        <v>2683</v>
      </c>
      <c r="C2381" s="46" t="s">
        <v>2714</v>
      </c>
      <c r="D2381" s="46" t="s">
        <v>19081</v>
      </c>
      <c r="E2381" s="47">
        <v>969286</v>
      </c>
      <c r="F2381" s="46" t="s">
        <v>20564</v>
      </c>
    </row>
    <row r="2382" spans="1:6" x14ac:dyDescent="0.25">
      <c r="A2382" s="46" t="s">
        <v>2715</v>
      </c>
      <c r="B2382" s="46" t="s">
        <v>2683</v>
      </c>
      <c r="C2382" s="46" t="s">
        <v>2716</v>
      </c>
      <c r="D2382" s="46" t="s">
        <v>19082</v>
      </c>
      <c r="E2382" s="47">
        <v>109657</v>
      </c>
      <c r="F2382" s="46" t="s">
        <v>20564</v>
      </c>
    </row>
    <row r="2383" spans="1:6" x14ac:dyDescent="0.25">
      <c r="A2383" s="46" t="s">
        <v>2717</v>
      </c>
      <c r="B2383" s="46" t="s">
        <v>2683</v>
      </c>
      <c r="C2383" s="46" t="s">
        <v>2718</v>
      </c>
      <c r="D2383" s="46" t="s">
        <v>19083</v>
      </c>
      <c r="E2383" s="47">
        <v>385056</v>
      </c>
      <c r="F2383" s="46" t="s">
        <v>20564</v>
      </c>
    </row>
    <row r="2384" spans="1:6" x14ac:dyDescent="0.25">
      <c r="A2384" s="46" t="s">
        <v>2719</v>
      </c>
      <c r="B2384" s="46" t="s">
        <v>2683</v>
      </c>
      <c r="C2384" s="46" t="s">
        <v>2720</v>
      </c>
      <c r="D2384" s="46" t="s">
        <v>19084</v>
      </c>
      <c r="E2384" s="47">
        <v>311949</v>
      </c>
      <c r="F2384" s="46" t="s">
        <v>20564</v>
      </c>
    </row>
    <row r="2385" spans="1:6" x14ac:dyDescent="0.25">
      <c r="A2385" s="46" t="s">
        <v>2721</v>
      </c>
      <c r="B2385" s="46" t="s">
        <v>2683</v>
      </c>
      <c r="C2385" s="46" t="s">
        <v>2722</v>
      </c>
      <c r="D2385" s="46" t="s">
        <v>19085</v>
      </c>
      <c r="E2385" s="47">
        <v>219680</v>
      </c>
      <c r="F2385" s="46" t="s">
        <v>20564</v>
      </c>
    </row>
    <row r="2386" spans="1:6" x14ac:dyDescent="0.25">
      <c r="A2386" s="46" t="s">
        <v>2723</v>
      </c>
      <c r="B2386" s="46" t="s">
        <v>2683</v>
      </c>
      <c r="C2386" s="46" t="s">
        <v>2724</v>
      </c>
      <c r="D2386" s="46" t="s">
        <v>19086</v>
      </c>
      <c r="E2386" s="47">
        <v>77779</v>
      </c>
      <c r="F2386" s="46" t="s">
        <v>20564</v>
      </c>
    </row>
    <row r="2387" spans="1:6" x14ac:dyDescent="0.25">
      <c r="A2387" s="46" t="s">
        <v>2725</v>
      </c>
      <c r="B2387" s="46" t="s">
        <v>2683</v>
      </c>
      <c r="C2387" s="46" t="s">
        <v>2726</v>
      </c>
      <c r="D2387" s="46" t="s">
        <v>19087</v>
      </c>
      <c r="E2387" s="47">
        <v>155328</v>
      </c>
      <c r="F2387" s="46" t="s">
        <v>20564</v>
      </c>
    </row>
    <row r="2388" spans="1:6" x14ac:dyDescent="0.25">
      <c r="A2388" s="46" t="s">
        <v>2727</v>
      </c>
      <c r="B2388" s="46" t="s">
        <v>2683</v>
      </c>
      <c r="C2388" s="46" t="s">
        <v>2728</v>
      </c>
      <c r="D2388" s="46" t="s">
        <v>19088</v>
      </c>
      <c r="E2388" s="47">
        <v>180157</v>
      </c>
      <c r="F2388" s="46" t="s">
        <v>20564</v>
      </c>
    </row>
    <row r="2389" spans="1:6" x14ac:dyDescent="0.25">
      <c r="A2389" s="46" t="s">
        <v>2729</v>
      </c>
      <c r="B2389" s="46" t="s">
        <v>2683</v>
      </c>
      <c r="C2389" s="46" t="s">
        <v>2730</v>
      </c>
      <c r="D2389" s="46" t="s">
        <v>19089</v>
      </c>
      <c r="E2389" s="47">
        <v>135322</v>
      </c>
      <c r="F2389" s="46" t="s">
        <v>20564</v>
      </c>
    </row>
    <row r="2390" spans="1:6" x14ac:dyDescent="0.25">
      <c r="A2390" s="46" t="s">
        <v>2731</v>
      </c>
      <c r="B2390" s="46" t="s">
        <v>2683</v>
      </c>
      <c r="C2390" s="46" t="s">
        <v>2732</v>
      </c>
      <c r="D2390" s="46" t="s">
        <v>19090</v>
      </c>
      <c r="E2390" s="47">
        <v>51140</v>
      </c>
      <c r="F2390" s="46" t="s">
        <v>20564</v>
      </c>
    </row>
    <row r="2391" spans="1:6" x14ac:dyDescent="0.25">
      <c r="A2391" s="46" t="s">
        <v>2733</v>
      </c>
      <c r="B2391" s="46" t="s">
        <v>2683</v>
      </c>
      <c r="C2391" s="46" t="s">
        <v>2734</v>
      </c>
      <c r="D2391" s="46" t="s">
        <v>19091</v>
      </c>
      <c r="E2391" s="47">
        <v>240170</v>
      </c>
      <c r="F2391" s="46" t="s">
        <v>20564</v>
      </c>
    </row>
    <row r="2392" spans="1:6" x14ac:dyDescent="0.25">
      <c r="A2392" s="46" t="s">
        <v>2735</v>
      </c>
      <c r="B2392" s="46" t="s">
        <v>2683</v>
      </c>
      <c r="C2392" s="46" t="s">
        <v>2736</v>
      </c>
      <c r="D2392" s="46" t="s">
        <v>19092</v>
      </c>
      <c r="E2392" s="47">
        <v>62645</v>
      </c>
      <c r="F2392" s="46" t="s">
        <v>20564</v>
      </c>
    </row>
    <row r="2393" spans="1:6" x14ac:dyDescent="0.25">
      <c r="A2393" s="46" t="s">
        <v>2744</v>
      </c>
      <c r="B2393" s="46" t="s">
        <v>2683</v>
      </c>
      <c r="C2393" s="46" t="s">
        <v>2745</v>
      </c>
      <c r="D2393" s="46" t="s">
        <v>19097</v>
      </c>
      <c r="E2393" s="47">
        <v>361175</v>
      </c>
      <c r="F2393" s="46" t="s">
        <v>20564</v>
      </c>
    </row>
    <row r="2394" spans="1:6" x14ac:dyDescent="0.25">
      <c r="A2394" s="46" t="s">
        <v>2746</v>
      </c>
      <c r="B2394" s="46" t="s">
        <v>2683</v>
      </c>
      <c r="C2394" s="46" t="s">
        <v>2747</v>
      </c>
      <c r="D2394" s="46" t="s">
        <v>19098</v>
      </c>
      <c r="E2394" s="47">
        <v>54972</v>
      </c>
      <c r="F2394" s="46" t="s">
        <v>20564</v>
      </c>
    </row>
    <row r="2395" spans="1:6" x14ac:dyDescent="0.25">
      <c r="A2395" s="46" t="s">
        <v>2748</v>
      </c>
      <c r="B2395" s="46" t="s">
        <v>2683</v>
      </c>
      <c r="C2395" s="46" t="s">
        <v>2749</v>
      </c>
      <c r="D2395" s="46" t="s">
        <v>19099</v>
      </c>
      <c r="E2395" s="47">
        <v>1030313</v>
      </c>
      <c r="F2395" s="46" t="s">
        <v>20564</v>
      </c>
    </row>
    <row r="2396" spans="1:6" x14ac:dyDescent="0.25">
      <c r="A2396" s="46" t="s">
        <v>2750</v>
      </c>
      <c r="B2396" s="46" t="s">
        <v>2683</v>
      </c>
      <c r="C2396" s="46" t="s">
        <v>2751</v>
      </c>
      <c r="D2396" s="46" t="s">
        <v>19100</v>
      </c>
      <c r="E2396" s="47">
        <v>858828</v>
      </c>
      <c r="F2396" s="46" t="s">
        <v>20564</v>
      </c>
    </row>
    <row r="2397" spans="1:6" x14ac:dyDescent="0.25">
      <c r="A2397" s="46" t="s">
        <v>2754</v>
      </c>
      <c r="B2397" s="46" t="s">
        <v>2683</v>
      </c>
      <c r="C2397" s="46" t="s">
        <v>2755</v>
      </c>
      <c r="D2397" s="46" t="s">
        <v>19102</v>
      </c>
      <c r="E2397" s="47">
        <v>76896</v>
      </c>
      <c r="F2397" s="46" t="s">
        <v>20564</v>
      </c>
    </row>
    <row r="2398" spans="1:6" x14ac:dyDescent="0.25">
      <c r="A2398" s="46" t="s">
        <v>2756</v>
      </c>
      <c r="B2398" s="46" t="s">
        <v>2683</v>
      </c>
      <c r="C2398" s="46" t="s">
        <v>2757</v>
      </c>
      <c r="D2398" s="46" t="s">
        <v>19103</v>
      </c>
      <c r="E2398" s="47">
        <v>150131</v>
      </c>
      <c r="F2398" s="46" t="s">
        <v>20564</v>
      </c>
    </row>
    <row r="2399" spans="1:6" x14ac:dyDescent="0.25">
      <c r="A2399" s="46" t="s">
        <v>2760</v>
      </c>
      <c r="B2399" s="46" t="s">
        <v>2683</v>
      </c>
      <c r="C2399" s="46" t="s">
        <v>2761</v>
      </c>
      <c r="D2399" s="46" t="s">
        <v>19105</v>
      </c>
      <c r="E2399" s="47">
        <v>344934</v>
      </c>
      <c r="F2399" s="46" t="s">
        <v>20564</v>
      </c>
    </row>
    <row r="2400" spans="1:6" x14ac:dyDescent="0.25">
      <c r="A2400" s="46" t="s">
        <v>2764</v>
      </c>
      <c r="B2400" s="46" t="s">
        <v>2683</v>
      </c>
      <c r="C2400" s="46" t="s">
        <v>2765</v>
      </c>
      <c r="D2400" s="46" t="s">
        <v>19107</v>
      </c>
      <c r="E2400" s="47">
        <v>86784</v>
      </c>
      <c r="F2400" s="46" t="s">
        <v>20564</v>
      </c>
    </row>
    <row r="2401" spans="1:6" x14ac:dyDescent="0.25">
      <c r="A2401" s="46" t="s">
        <v>2779</v>
      </c>
      <c r="B2401" s="46" t="s">
        <v>2683</v>
      </c>
      <c r="C2401" s="46" t="s">
        <v>367</v>
      </c>
      <c r="D2401" s="46" t="s">
        <v>19115</v>
      </c>
      <c r="E2401" s="47">
        <v>236374</v>
      </c>
      <c r="F2401" s="46" t="s">
        <v>20564</v>
      </c>
    </row>
    <row r="2402" spans="1:6" x14ac:dyDescent="0.25">
      <c r="A2402" s="46" t="s">
        <v>2782</v>
      </c>
      <c r="B2402" s="46" t="s">
        <v>2683</v>
      </c>
      <c r="C2402" s="46" t="s">
        <v>2783</v>
      </c>
      <c r="D2402" s="46" t="s">
        <v>19117</v>
      </c>
      <c r="E2402" s="47">
        <v>133912</v>
      </c>
      <c r="F2402" s="46" t="s">
        <v>20564</v>
      </c>
    </row>
    <row r="2403" spans="1:6" x14ac:dyDescent="0.25">
      <c r="A2403" s="46" t="s">
        <v>2784</v>
      </c>
      <c r="B2403" s="46" t="s">
        <v>2683</v>
      </c>
      <c r="C2403" s="46" t="s">
        <v>193</v>
      </c>
      <c r="D2403" s="46" t="s">
        <v>19118</v>
      </c>
      <c r="E2403" s="47">
        <v>120290</v>
      </c>
      <c r="F2403" s="46" t="s">
        <v>20564</v>
      </c>
    </row>
    <row r="2404" spans="1:6" x14ac:dyDescent="0.25">
      <c r="A2404" s="46" t="s">
        <v>2785</v>
      </c>
      <c r="B2404" s="46" t="s">
        <v>2683</v>
      </c>
      <c r="C2404" s="46" t="s">
        <v>2786</v>
      </c>
      <c r="D2404" s="46" t="s">
        <v>19119</v>
      </c>
      <c r="E2404" s="47">
        <v>72528</v>
      </c>
      <c r="F2404" s="46" t="s">
        <v>20564</v>
      </c>
    </row>
    <row r="2405" spans="1:6" x14ac:dyDescent="0.25">
      <c r="A2405" s="46" t="s">
        <v>2790</v>
      </c>
      <c r="B2405" s="46" t="s">
        <v>2683</v>
      </c>
      <c r="C2405" s="46" t="s">
        <v>2791</v>
      </c>
      <c r="D2405" s="46" t="s">
        <v>19122</v>
      </c>
      <c r="E2405" s="47">
        <v>385541</v>
      </c>
      <c r="F2405" s="46" t="s">
        <v>20564</v>
      </c>
    </row>
    <row r="2406" spans="1:6" x14ac:dyDescent="0.25">
      <c r="A2406" s="46" t="s">
        <v>2796</v>
      </c>
      <c r="B2406" s="46" t="s">
        <v>2683</v>
      </c>
      <c r="C2406" s="46" t="s">
        <v>2797</v>
      </c>
      <c r="D2406" s="46" t="s">
        <v>19125</v>
      </c>
      <c r="E2406" s="47">
        <v>76308</v>
      </c>
      <c r="F2406" s="46" t="s">
        <v>20564</v>
      </c>
    </row>
    <row r="2407" spans="1:6" x14ac:dyDescent="0.25">
      <c r="A2407" s="46" t="s">
        <v>2798</v>
      </c>
      <c r="B2407" s="46" t="s">
        <v>2683</v>
      </c>
      <c r="C2407" s="46" t="s">
        <v>2799</v>
      </c>
      <c r="D2407" s="46" t="s">
        <v>19126</v>
      </c>
      <c r="E2407" s="47">
        <v>286599</v>
      </c>
      <c r="F2407" s="46" t="s">
        <v>20564</v>
      </c>
    </row>
    <row r="2408" spans="1:6" x14ac:dyDescent="0.25">
      <c r="A2408" s="46" t="s">
        <v>2802</v>
      </c>
      <c r="B2408" s="46" t="s">
        <v>2683</v>
      </c>
      <c r="C2408" s="46" t="s">
        <v>2803</v>
      </c>
      <c r="D2408" s="46" t="s">
        <v>19128</v>
      </c>
      <c r="E2408" s="47">
        <v>387804</v>
      </c>
      <c r="F2408" s="46" t="s">
        <v>20564</v>
      </c>
    </row>
    <row r="2409" spans="1:6" x14ac:dyDescent="0.25">
      <c r="A2409" s="46" t="s">
        <v>2821</v>
      </c>
      <c r="B2409" s="46" t="s">
        <v>2683</v>
      </c>
      <c r="C2409" s="46" t="s">
        <v>2822</v>
      </c>
      <c r="D2409" s="46" t="s">
        <v>19138</v>
      </c>
      <c r="E2409" s="47">
        <v>335421</v>
      </c>
      <c r="F2409" s="46" t="s">
        <v>20564</v>
      </c>
    </row>
    <row r="2410" spans="1:6" x14ac:dyDescent="0.25">
      <c r="A2410" s="46" t="s">
        <v>2831</v>
      </c>
      <c r="B2410" s="46" t="s">
        <v>2683</v>
      </c>
      <c r="C2410" s="46" t="s">
        <v>2832</v>
      </c>
      <c r="D2410" s="46" t="s">
        <v>19143</v>
      </c>
      <c r="E2410" s="47">
        <v>208163</v>
      </c>
      <c r="F2410" s="46" t="s">
        <v>20564</v>
      </c>
    </row>
    <row r="2411" spans="1:6" x14ac:dyDescent="0.25">
      <c r="A2411" s="46" t="s">
        <v>2833</v>
      </c>
      <c r="B2411" s="46" t="s">
        <v>2683</v>
      </c>
      <c r="C2411" s="46" t="s">
        <v>2834</v>
      </c>
      <c r="D2411" s="46" t="s">
        <v>19144</v>
      </c>
      <c r="E2411" s="47">
        <v>62734</v>
      </c>
      <c r="F2411" s="46" t="s">
        <v>20564</v>
      </c>
    </row>
    <row r="2412" spans="1:6" x14ac:dyDescent="0.25">
      <c r="A2412" s="46" t="s">
        <v>2836</v>
      </c>
      <c r="B2412" s="46" t="s">
        <v>2683</v>
      </c>
      <c r="C2412" s="46" t="s">
        <v>2837</v>
      </c>
      <c r="D2412" s="46" t="s">
        <v>19146</v>
      </c>
      <c r="E2412" s="47">
        <v>88944</v>
      </c>
      <c r="F2412" s="46" t="s">
        <v>20564</v>
      </c>
    </row>
    <row r="2413" spans="1:6" x14ac:dyDescent="0.25">
      <c r="A2413" s="46" t="s">
        <v>2844</v>
      </c>
      <c r="B2413" s="46" t="s">
        <v>2683</v>
      </c>
      <c r="C2413" s="46" t="s">
        <v>2845</v>
      </c>
      <c r="D2413" s="46" t="s">
        <v>19150</v>
      </c>
      <c r="E2413" s="47">
        <v>284015</v>
      </c>
      <c r="F2413" s="46" t="s">
        <v>20564</v>
      </c>
    </row>
    <row r="2414" spans="1:6" x14ac:dyDescent="0.25">
      <c r="A2414" s="46" t="s">
        <v>2846</v>
      </c>
      <c r="B2414" s="46" t="s">
        <v>2683</v>
      </c>
      <c r="C2414" s="46" t="s">
        <v>2847</v>
      </c>
      <c r="D2414" s="46" t="s">
        <v>19151</v>
      </c>
      <c r="E2414" s="47">
        <v>320343</v>
      </c>
      <c r="F2414" s="46" t="s">
        <v>20564</v>
      </c>
    </row>
    <row r="2415" spans="1:6" x14ac:dyDescent="0.25">
      <c r="A2415" s="46" t="s">
        <v>2848</v>
      </c>
      <c r="B2415" s="46" t="s">
        <v>2683</v>
      </c>
      <c r="C2415" s="46" t="s">
        <v>2849</v>
      </c>
      <c r="D2415" s="46" t="s">
        <v>19152</v>
      </c>
      <c r="E2415" s="47">
        <v>798101</v>
      </c>
      <c r="F2415" s="46" t="s">
        <v>20564</v>
      </c>
    </row>
    <row r="2416" spans="1:6" x14ac:dyDescent="0.25">
      <c r="A2416" s="46" t="s">
        <v>2850</v>
      </c>
      <c r="B2416" s="46" t="s">
        <v>2683</v>
      </c>
      <c r="C2416" s="46" t="s">
        <v>2851</v>
      </c>
      <c r="D2416" s="46" t="s">
        <v>19153</v>
      </c>
      <c r="E2416" s="47">
        <v>38310</v>
      </c>
      <c r="F2416" s="46" t="s">
        <v>20564</v>
      </c>
    </row>
    <row r="2417" spans="1:6" x14ac:dyDescent="0.25">
      <c r="A2417" s="46" t="s">
        <v>2854</v>
      </c>
      <c r="B2417" s="46" t="s">
        <v>2683</v>
      </c>
      <c r="C2417" s="46" t="s">
        <v>2855</v>
      </c>
      <c r="D2417" s="46" t="s">
        <v>19155</v>
      </c>
      <c r="E2417" s="47">
        <v>322761</v>
      </c>
      <c r="F2417" s="46" t="s">
        <v>20564</v>
      </c>
    </row>
    <row r="2418" spans="1:6" x14ac:dyDescent="0.25">
      <c r="A2418" s="46" t="s">
        <v>2856</v>
      </c>
      <c r="B2418" s="46" t="s">
        <v>2683</v>
      </c>
      <c r="C2418" s="46" t="s">
        <v>2857</v>
      </c>
      <c r="D2418" s="46" t="s">
        <v>19156</v>
      </c>
      <c r="E2418" s="47">
        <v>117952</v>
      </c>
      <c r="F2418" s="46" t="s">
        <v>20564</v>
      </c>
    </row>
    <row r="2419" spans="1:6" x14ac:dyDescent="0.25">
      <c r="A2419" s="46" t="s">
        <v>2858</v>
      </c>
      <c r="B2419" s="46" t="s">
        <v>2683</v>
      </c>
      <c r="C2419" s="46" t="s">
        <v>2859</v>
      </c>
      <c r="D2419" s="46" t="s">
        <v>19157</v>
      </c>
      <c r="E2419" s="47">
        <v>71731</v>
      </c>
      <c r="F2419" s="46" t="s">
        <v>20564</v>
      </c>
    </row>
    <row r="2420" spans="1:6" x14ac:dyDescent="0.25">
      <c r="A2420" s="46" t="s">
        <v>2860</v>
      </c>
      <c r="B2420" s="46" t="s">
        <v>2683</v>
      </c>
      <c r="C2420" s="46" t="s">
        <v>2861</v>
      </c>
      <c r="D2420" s="46" t="s">
        <v>19158</v>
      </c>
      <c r="E2420" s="47">
        <v>388131</v>
      </c>
      <c r="F2420" s="46" t="s">
        <v>20564</v>
      </c>
    </row>
    <row r="2421" spans="1:6" x14ac:dyDescent="0.25">
      <c r="A2421" s="46" t="s">
        <v>2862</v>
      </c>
      <c r="B2421" s="46" t="s">
        <v>2683</v>
      </c>
      <c r="C2421" s="46" t="s">
        <v>2863</v>
      </c>
      <c r="D2421" s="46" t="s">
        <v>19159</v>
      </c>
      <c r="E2421" s="47">
        <v>66212</v>
      </c>
      <c r="F2421" s="46" t="s">
        <v>20564</v>
      </c>
    </row>
    <row r="2422" spans="1:6" x14ac:dyDescent="0.25">
      <c r="A2422" s="46" t="s">
        <v>2864</v>
      </c>
      <c r="B2422" s="46" t="s">
        <v>2683</v>
      </c>
      <c r="C2422" s="46" t="s">
        <v>2865</v>
      </c>
      <c r="D2422" s="46" t="s">
        <v>19160</v>
      </c>
      <c r="E2422" s="47">
        <v>234005</v>
      </c>
      <c r="F2422" s="46" t="s">
        <v>20564</v>
      </c>
    </row>
    <row r="2423" spans="1:6" x14ac:dyDescent="0.25">
      <c r="A2423" s="46" t="s">
        <v>2866</v>
      </c>
      <c r="B2423" s="46" t="s">
        <v>2683</v>
      </c>
      <c r="C2423" s="46" t="s">
        <v>2867</v>
      </c>
      <c r="D2423" s="46" t="s">
        <v>19161</v>
      </c>
      <c r="E2423" s="47">
        <v>169662</v>
      </c>
      <c r="F2423" s="46" t="s">
        <v>20564</v>
      </c>
    </row>
    <row r="2424" spans="1:6" x14ac:dyDescent="0.25">
      <c r="A2424" s="46" t="s">
        <v>2870</v>
      </c>
      <c r="B2424" s="46" t="s">
        <v>2683</v>
      </c>
      <c r="C2424" s="46" t="s">
        <v>2871</v>
      </c>
      <c r="D2424" s="46" t="s">
        <v>19163</v>
      </c>
      <c r="E2424" s="47">
        <v>75347</v>
      </c>
      <c r="F2424" s="46" t="s">
        <v>20564</v>
      </c>
    </row>
    <row r="2425" spans="1:6" x14ac:dyDescent="0.25">
      <c r="A2425" s="46" t="s">
        <v>2872</v>
      </c>
      <c r="B2425" s="46" t="s">
        <v>2683</v>
      </c>
      <c r="C2425" s="46" t="s">
        <v>2873</v>
      </c>
      <c r="D2425" s="46" t="s">
        <v>19164</v>
      </c>
      <c r="E2425" s="47">
        <v>97222</v>
      </c>
      <c r="F2425" s="46" t="s">
        <v>20564</v>
      </c>
    </row>
    <row r="2426" spans="1:6" x14ac:dyDescent="0.25">
      <c r="A2426" s="46" t="s">
        <v>2874</v>
      </c>
      <c r="B2426" s="46" t="s">
        <v>2683</v>
      </c>
      <c r="C2426" s="46" t="s">
        <v>2875</v>
      </c>
      <c r="D2426" s="46" t="s">
        <v>19165</v>
      </c>
      <c r="E2426" s="47">
        <v>100821</v>
      </c>
      <c r="F2426" s="46" t="s">
        <v>20564</v>
      </c>
    </row>
    <row r="2427" spans="1:6" x14ac:dyDescent="0.25">
      <c r="A2427" s="46" t="s">
        <v>2876</v>
      </c>
      <c r="B2427" s="46" t="s">
        <v>2683</v>
      </c>
      <c r="C2427" s="46" t="s">
        <v>2877</v>
      </c>
      <c r="D2427" s="46" t="s">
        <v>19166</v>
      </c>
      <c r="E2427" s="47">
        <v>103974</v>
      </c>
      <c r="F2427" s="46" t="s">
        <v>20564</v>
      </c>
    </row>
    <row r="2428" spans="1:6" x14ac:dyDescent="0.25">
      <c r="A2428" s="46" t="s">
        <v>2878</v>
      </c>
      <c r="B2428" s="46" t="s">
        <v>2683</v>
      </c>
      <c r="C2428" s="46" t="s">
        <v>2879</v>
      </c>
      <c r="D2428" s="46" t="s">
        <v>19167</v>
      </c>
      <c r="E2428" s="47">
        <v>231491</v>
      </c>
      <c r="F2428" s="46" t="s">
        <v>20564</v>
      </c>
    </row>
    <row r="2429" spans="1:6" x14ac:dyDescent="0.25">
      <c r="A2429" s="46" t="s">
        <v>2880</v>
      </c>
      <c r="B2429" s="46" t="s">
        <v>2683</v>
      </c>
      <c r="C2429" s="46" t="s">
        <v>2881</v>
      </c>
      <c r="D2429" s="46" t="s">
        <v>19168</v>
      </c>
      <c r="E2429" s="47">
        <v>59942</v>
      </c>
      <c r="F2429" s="46" t="s">
        <v>20564</v>
      </c>
    </row>
    <row r="2430" spans="1:6" x14ac:dyDescent="0.25">
      <c r="A2430" s="46" t="s">
        <v>2882</v>
      </c>
      <c r="B2430" s="46" t="s">
        <v>2683</v>
      </c>
      <c r="C2430" s="46" t="s">
        <v>2883</v>
      </c>
      <c r="D2430" s="46" t="s">
        <v>19169</v>
      </c>
      <c r="E2430" s="47">
        <v>171355</v>
      </c>
      <c r="F2430" s="46" t="s">
        <v>20564</v>
      </c>
    </row>
    <row r="2431" spans="1:6" x14ac:dyDescent="0.25">
      <c r="A2431" s="46" t="s">
        <v>2884</v>
      </c>
      <c r="B2431" s="46" t="s">
        <v>2683</v>
      </c>
      <c r="C2431" s="46" t="s">
        <v>2885</v>
      </c>
      <c r="D2431" s="46" t="s">
        <v>19170</v>
      </c>
      <c r="E2431" s="47">
        <v>240022</v>
      </c>
      <c r="F2431" s="46" t="s">
        <v>20564</v>
      </c>
    </row>
    <row r="2432" spans="1:6" x14ac:dyDescent="0.25">
      <c r="A2432" s="46" t="s">
        <v>17629</v>
      </c>
      <c r="B2432" s="46" t="s">
        <v>4259</v>
      </c>
      <c r="C2432" s="46" t="s">
        <v>17630</v>
      </c>
      <c r="D2432" s="46" t="s">
        <v>19898</v>
      </c>
      <c r="E2432" s="47">
        <v>65185</v>
      </c>
      <c r="F2432" s="46" t="s">
        <v>20564</v>
      </c>
    </row>
    <row r="2433" spans="1:6" x14ac:dyDescent="0.25">
      <c r="A2433" s="46" t="s">
        <v>4280</v>
      </c>
      <c r="B2433" s="46" t="s">
        <v>4259</v>
      </c>
      <c r="C2433" s="46" t="s">
        <v>2828</v>
      </c>
      <c r="D2433" s="46" t="s">
        <v>19907</v>
      </c>
      <c r="E2433" s="47">
        <v>1161955</v>
      </c>
      <c r="F2433" s="46" t="s">
        <v>20564</v>
      </c>
    </row>
    <row r="2434" spans="1:6" x14ac:dyDescent="0.25">
      <c r="A2434" s="46" t="s">
        <v>4295</v>
      </c>
      <c r="B2434" s="46" t="s">
        <v>4259</v>
      </c>
      <c r="C2434" s="46" t="s">
        <v>4296</v>
      </c>
      <c r="D2434" s="46" t="s">
        <v>19917</v>
      </c>
      <c r="E2434" s="47">
        <v>1242944</v>
      </c>
      <c r="F2434" s="46" t="s">
        <v>20564</v>
      </c>
    </row>
    <row r="2435" spans="1:6" x14ac:dyDescent="0.25">
      <c r="A2435" s="46" t="s">
        <v>4303</v>
      </c>
      <c r="B2435" s="46" t="s">
        <v>4259</v>
      </c>
      <c r="C2435" s="46" t="s">
        <v>4304</v>
      </c>
      <c r="D2435" s="46" t="s">
        <v>19921</v>
      </c>
      <c r="E2435" s="47">
        <v>901669</v>
      </c>
      <c r="F2435" s="46" t="s">
        <v>20564</v>
      </c>
    </row>
    <row r="2436" spans="1:6" x14ac:dyDescent="0.25">
      <c r="A2436" s="46" t="s">
        <v>4321</v>
      </c>
      <c r="B2436" s="46" t="s">
        <v>4259</v>
      </c>
      <c r="C2436" s="46" t="s">
        <v>4322</v>
      </c>
      <c r="D2436" s="46" t="s">
        <v>19932</v>
      </c>
      <c r="E2436" s="47">
        <v>481459</v>
      </c>
      <c r="F2436" s="46" t="s">
        <v>20564</v>
      </c>
    </row>
    <row r="2437" spans="1:6" x14ac:dyDescent="0.25">
      <c r="A2437" s="46" t="s">
        <v>4356</v>
      </c>
      <c r="B2437" s="46" t="s">
        <v>4259</v>
      </c>
      <c r="C2437" s="46" t="s">
        <v>2759</v>
      </c>
      <c r="D2437" s="46" t="s">
        <v>19950</v>
      </c>
      <c r="E2437" s="47">
        <v>596411</v>
      </c>
      <c r="F2437" s="46" t="s">
        <v>20564</v>
      </c>
    </row>
    <row r="2438" spans="1:6" x14ac:dyDescent="0.25">
      <c r="A2438" s="46" t="s">
        <v>4359</v>
      </c>
      <c r="B2438" s="46" t="s">
        <v>4259</v>
      </c>
      <c r="C2438" s="46" t="s">
        <v>4360</v>
      </c>
      <c r="D2438" s="46" t="s">
        <v>19952</v>
      </c>
      <c r="E2438" s="47">
        <v>232153</v>
      </c>
      <c r="F2438" s="46" t="s">
        <v>20564</v>
      </c>
    </row>
    <row r="2439" spans="1:6" x14ac:dyDescent="0.25">
      <c r="A2439" s="46" t="s">
        <v>4368</v>
      </c>
      <c r="B2439" s="46" t="s">
        <v>4259</v>
      </c>
      <c r="C2439" s="46" t="s">
        <v>4369</v>
      </c>
      <c r="D2439" s="46" t="s">
        <v>19957</v>
      </c>
      <c r="E2439" s="47">
        <v>336174</v>
      </c>
      <c r="F2439" s="46" t="s">
        <v>20564</v>
      </c>
    </row>
    <row r="2440" spans="1:6" x14ac:dyDescent="0.25">
      <c r="A2440" s="46" t="s">
        <v>4389</v>
      </c>
      <c r="B2440" s="46" t="s">
        <v>4387</v>
      </c>
      <c r="C2440" s="46" t="s">
        <v>4390</v>
      </c>
      <c r="D2440" s="46" t="s">
        <v>19967</v>
      </c>
      <c r="E2440" s="47">
        <v>1668639</v>
      </c>
      <c r="F2440" s="46" t="s">
        <v>20564</v>
      </c>
    </row>
    <row r="2441" spans="1:6" x14ac:dyDescent="0.25">
      <c r="A2441" s="46" t="s">
        <v>4399</v>
      </c>
      <c r="B2441" s="46" t="s">
        <v>4387</v>
      </c>
      <c r="C2441" s="46" t="s">
        <v>4400</v>
      </c>
      <c r="D2441" s="46" t="s">
        <v>19971</v>
      </c>
      <c r="E2441" s="47">
        <v>7827788</v>
      </c>
      <c r="F2441" s="46" t="s">
        <v>20564</v>
      </c>
    </row>
    <row r="2442" spans="1:6" x14ac:dyDescent="0.25">
      <c r="A2442" s="46" t="s">
        <v>4407</v>
      </c>
      <c r="B2442" s="46" t="s">
        <v>4387</v>
      </c>
      <c r="C2442" s="46" t="s">
        <v>4408</v>
      </c>
      <c r="D2442" s="46" t="s">
        <v>19975</v>
      </c>
      <c r="E2442" s="47">
        <v>248319</v>
      </c>
      <c r="F2442" s="46" t="s">
        <v>20564</v>
      </c>
    </row>
    <row r="2443" spans="1:6" x14ac:dyDescent="0.25">
      <c r="A2443" s="46" t="s">
        <v>4419</v>
      </c>
      <c r="B2443" s="46" t="s">
        <v>4387</v>
      </c>
      <c r="C2443" s="46" t="s">
        <v>4420</v>
      </c>
      <c r="D2443" s="46" t="s">
        <v>19981</v>
      </c>
      <c r="E2443" s="47">
        <v>616954</v>
      </c>
      <c r="F2443" s="46" t="s">
        <v>20564</v>
      </c>
    </row>
    <row r="2444" spans="1:6" x14ac:dyDescent="0.25">
      <c r="A2444" s="46" t="s">
        <v>4425</v>
      </c>
      <c r="B2444" s="46" t="s">
        <v>4387</v>
      </c>
      <c r="C2444" s="46" t="s">
        <v>4426</v>
      </c>
      <c r="D2444" s="46" t="s">
        <v>19984</v>
      </c>
      <c r="E2444" s="47">
        <v>459750</v>
      </c>
      <c r="F2444" s="46" t="s">
        <v>20564</v>
      </c>
    </row>
    <row r="2445" spans="1:6" x14ac:dyDescent="0.25">
      <c r="A2445" s="46" t="s">
        <v>4429</v>
      </c>
      <c r="B2445" s="46" t="s">
        <v>4387</v>
      </c>
      <c r="C2445" s="46" t="s">
        <v>4430</v>
      </c>
      <c r="D2445" s="46" t="s">
        <v>19986</v>
      </c>
      <c r="E2445" s="47">
        <v>443518</v>
      </c>
      <c r="F2445" s="46" t="s">
        <v>20564</v>
      </c>
    </row>
    <row r="2446" spans="1:6" x14ac:dyDescent="0.25">
      <c r="A2446" s="46" t="s">
        <v>4441</v>
      </c>
      <c r="B2446" s="46" t="s">
        <v>4387</v>
      </c>
      <c r="C2446" s="46" t="s">
        <v>4442</v>
      </c>
      <c r="D2446" s="46" t="s">
        <v>19992</v>
      </c>
      <c r="E2446" s="47">
        <v>898968</v>
      </c>
      <c r="F2446" s="46" t="s">
        <v>20564</v>
      </c>
    </row>
    <row r="2447" spans="1:6" x14ac:dyDescent="0.25">
      <c r="A2447" s="46" t="s">
        <v>4449</v>
      </c>
      <c r="B2447" s="46" t="s">
        <v>4387</v>
      </c>
      <c r="C2447" s="46" t="s">
        <v>4450</v>
      </c>
      <c r="D2447" s="46" t="s">
        <v>19996</v>
      </c>
      <c r="E2447" s="47">
        <v>252214</v>
      </c>
      <c r="F2447" s="46" t="s">
        <v>20564</v>
      </c>
    </row>
    <row r="2448" spans="1:6" x14ac:dyDescent="0.25">
      <c r="A2448" s="46" t="s">
        <v>4451</v>
      </c>
      <c r="B2448" s="46" t="s">
        <v>4387</v>
      </c>
      <c r="C2448" s="46" t="s">
        <v>4452</v>
      </c>
      <c r="D2448" s="46" t="s">
        <v>19997</v>
      </c>
      <c r="E2448" s="47">
        <v>521703</v>
      </c>
      <c r="F2448" s="46" t="s">
        <v>20564</v>
      </c>
    </row>
    <row r="2449" spans="1:6" x14ac:dyDescent="0.25">
      <c r="A2449" s="46" t="s">
        <v>4453</v>
      </c>
      <c r="B2449" s="46" t="s">
        <v>4387</v>
      </c>
      <c r="C2449" s="46" t="s">
        <v>4454</v>
      </c>
      <c r="D2449" s="46" t="s">
        <v>19998</v>
      </c>
      <c r="E2449" s="47">
        <v>255061</v>
      </c>
      <c r="F2449" s="46" t="s">
        <v>20564</v>
      </c>
    </row>
    <row r="2450" spans="1:6" x14ac:dyDescent="0.25">
      <c r="A2450" s="46" t="s">
        <v>4455</v>
      </c>
      <c r="B2450" s="46" t="s">
        <v>4387</v>
      </c>
      <c r="C2450" s="46" t="s">
        <v>4456</v>
      </c>
      <c r="D2450" s="46" t="s">
        <v>19999</v>
      </c>
      <c r="E2450" s="47">
        <v>218817</v>
      </c>
      <c r="F2450" s="46" t="s">
        <v>20564</v>
      </c>
    </row>
    <row r="2451" spans="1:6" x14ac:dyDescent="0.25">
      <c r="A2451" s="46" t="s">
        <v>4457</v>
      </c>
      <c r="B2451" s="46" t="s">
        <v>4387</v>
      </c>
      <c r="C2451" s="46" t="s">
        <v>4458</v>
      </c>
      <c r="D2451" s="46" t="s">
        <v>20000</v>
      </c>
      <c r="E2451" s="47">
        <v>139474</v>
      </c>
      <c r="F2451" s="46" t="s">
        <v>20564</v>
      </c>
    </row>
    <row r="2452" spans="1:6" x14ac:dyDescent="0.25">
      <c r="A2452" s="46" t="s">
        <v>4463</v>
      </c>
      <c r="B2452" s="46" t="s">
        <v>4387</v>
      </c>
      <c r="C2452" s="46" t="s">
        <v>4464</v>
      </c>
      <c r="D2452" s="46" t="s">
        <v>20003</v>
      </c>
      <c r="E2452" s="47">
        <v>201077</v>
      </c>
      <c r="F2452" s="46" t="s">
        <v>20564</v>
      </c>
    </row>
    <row r="2453" spans="1:6" x14ac:dyDescent="0.25">
      <c r="A2453" s="46" t="s">
        <v>4465</v>
      </c>
      <c r="B2453" s="46" t="s">
        <v>4387</v>
      </c>
      <c r="C2453" s="46" t="s">
        <v>310</v>
      </c>
      <c r="D2453" s="46" t="s">
        <v>20004</v>
      </c>
      <c r="E2453" s="47">
        <v>612552</v>
      </c>
      <c r="F2453" s="46" t="s">
        <v>20564</v>
      </c>
    </row>
    <row r="2454" spans="1:6" x14ac:dyDescent="0.25">
      <c r="A2454" s="46" t="s">
        <v>4466</v>
      </c>
      <c r="B2454" s="46" t="s">
        <v>4387</v>
      </c>
      <c r="C2454" s="46" t="s">
        <v>4467</v>
      </c>
      <c r="D2454" s="46" t="s">
        <v>20005</v>
      </c>
      <c r="E2454" s="47">
        <v>223919</v>
      </c>
      <c r="F2454" s="46" t="s">
        <v>20564</v>
      </c>
    </row>
    <row r="2455" spans="1:6" x14ac:dyDescent="0.25">
      <c r="A2455" s="46" t="s">
        <v>4468</v>
      </c>
      <c r="B2455" s="46" t="s">
        <v>4387</v>
      </c>
      <c r="C2455" s="46" t="s">
        <v>1693</v>
      </c>
      <c r="D2455" s="46" t="s">
        <v>20006</v>
      </c>
      <c r="E2455" s="47">
        <v>201995</v>
      </c>
      <c r="F2455" s="46" t="s">
        <v>20564</v>
      </c>
    </row>
    <row r="2456" spans="1:6" x14ac:dyDescent="0.25">
      <c r="A2456" s="46" t="s">
        <v>4471</v>
      </c>
      <c r="B2456" s="46" t="s">
        <v>4387</v>
      </c>
      <c r="C2456" s="46" t="s">
        <v>4472</v>
      </c>
      <c r="D2456" s="46" t="s">
        <v>20008</v>
      </c>
      <c r="E2456" s="47">
        <v>479871</v>
      </c>
      <c r="F2456" s="46" t="s">
        <v>20564</v>
      </c>
    </row>
    <row r="2457" spans="1:6" x14ac:dyDescent="0.25">
      <c r="A2457" s="46" t="s">
        <v>4473</v>
      </c>
      <c r="B2457" s="46" t="s">
        <v>4387</v>
      </c>
      <c r="C2457" s="46" t="s">
        <v>4474</v>
      </c>
      <c r="D2457" s="46" t="s">
        <v>20009</v>
      </c>
      <c r="E2457" s="47">
        <v>148958</v>
      </c>
      <c r="F2457" s="46" t="s">
        <v>20564</v>
      </c>
    </row>
    <row r="2458" spans="1:6" x14ac:dyDescent="0.25">
      <c r="A2458" s="46" t="s">
        <v>4475</v>
      </c>
      <c r="B2458" s="46" t="s">
        <v>4387</v>
      </c>
      <c r="C2458" s="46" t="s">
        <v>4476</v>
      </c>
      <c r="D2458" s="46" t="s">
        <v>20010</v>
      </c>
      <c r="E2458" s="47">
        <v>268264</v>
      </c>
      <c r="F2458" s="46" t="s">
        <v>20564</v>
      </c>
    </row>
    <row r="2459" spans="1:6" x14ac:dyDescent="0.25">
      <c r="A2459" s="46" t="s">
        <v>4479</v>
      </c>
      <c r="B2459" s="46" t="s">
        <v>4387</v>
      </c>
      <c r="C2459" s="46" t="s">
        <v>4480</v>
      </c>
      <c r="D2459" s="46" t="s">
        <v>20012</v>
      </c>
      <c r="E2459" s="47">
        <v>183956</v>
      </c>
      <c r="F2459" s="46" t="s">
        <v>20564</v>
      </c>
    </row>
    <row r="2460" spans="1:6" x14ac:dyDescent="0.25">
      <c r="A2460" s="46" t="s">
        <v>4481</v>
      </c>
      <c r="B2460" s="46" t="s">
        <v>4387</v>
      </c>
      <c r="C2460" s="46" t="s">
        <v>4482</v>
      </c>
      <c r="D2460" s="46" t="s">
        <v>20013</v>
      </c>
      <c r="E2460" s="47">
        <v>525029</v>
      </c>
      <c r="F2460" s="46" t="s">
        <v>20564</v>
      </c>
    </row>
    <row r="2461" spans="1:6" x14ac:dyDescent="0.25">
      <c r="A2461" s="46" t="s">
        <v>4493</v>
      </c>
      <c r="B2461" s="46" t="s">
        <v>4387</v>
      </c>
      <c r="C2461" s="46" t="s">
        <v>4494</v>
      </c>
      <c r="D2461" s="46" t="s">
        <v>20019</v>
      </c>
      <c r="E2461" s="47">
        <v>59532</v>
      </c>
      <c r="F2461" s="46" t="s">
        <v>20564</v>
      </c>
    </row>
    <row r="2462" spans="1:6" x14ac:dyDescent="0.25">
      <c r="A2462" s="46" t="s">
        <v>4495</v>
      </c>
      <c r="B2462" s="46" t="s">
        <v>4387</v>
      </c>
      <c r="C2462" s="46" t="s">
        <v>4496</v>
      </c>
      <c r="D2462" s="46" t="s">
        <v>20020</v>
      </c>
      <c r="E2462" s="47">
        <v>159314</v>
      </c>
      <c r="F2462" s="46" t="s">
        <v>20564</v>
      </c>
    </row>
    <row r="2463" spans="1:6" x14ac:dyDescent="0.25">
      <c r="A2463" s="46" t="s">
        <v>4497</v>
      </c>
      <c r="B2463" s="46" t="s">
        <v>4387</v>
      </c>
      <c r="C2463" s="46" t="s">
        <v>4498</v>
      </c>
      <c r="D2463" s="46" t="s">
        <v>20021</v>
      </c>
      <c r="E2463" s="47">
        <v>221714</v>
      </c>
      <c r="F2463" s="46" t="s">
        <v>20564</v>
      </c>
    </row>
    <row r="2464" spans="1:6" x14ac:dyDescent="0.25">
      <c r="A2464" s="46" t="s">
        <v>4499</v>
      </c>
      <c r="B2464" s="46" t="s">
        <v>4387</v>
      </c>
      <c r="C2464" s="46" t="s">
        <v>4500</v>
      </c>
      <c r="D2464" s="46" t="s">
        <v>20022</v>
      </c>
      <c r="E2464" s="47">
        <v>223098</v>
      </c>
      <c r="F2464" s="46" t="s">
        <v>20564</v>
      </c>
    </row>
    <row r="2465" spans="1:6" x14ac:dyDescent="0.25">
      <c r="A2465" s="46" t="s">
        <v>4501</v>
      </c>
      <c r="B2465" s="46" t="s">
        <v>4387</v>
      </c>
      <c r="C2465" s="46" t="s">
        <v>4502</v>
      </c>
      <c r="D2465" s="46" t="s">
        <v>20023</v>
      </c>
      <c r="E2465" s="47">
        <v>318158</v>
      </c>
      <c r="F2465" s="46" t="s">
        <v>20564</v>
      </c>
    </row>
    <row r="2466" spans="1:6" x14ac:dyDescent="0.25">
      <c r="A2466" s="46" t="s">
        <v>4509</v>
      </c>
      <c r="B2466" s="46" t="s">
        <v>4387</v>
      </c>
      <c r="C2466" s="46" t="s">
        <v>4510</v>
      </c>
      <c r="D2466" s="46" t="s">
        <v>20027</v>
      </c>
      <c r="E2466" s="47">
        <v>212973</v>
      </c>
      <c r="F2466" s="46" t="s">
        <v>20564</v>
      </c>
    </row>
    <row r="2467" spans="1:6" x14ac:dyDescent="0.25">
      <c r="A2467" s="46" t="s">
        <v>4511</v>
      </c>
      <c r="B2467" s="46" t="s">
        <v>4387</v>
      </c>
      <c r="C2467" s="46" t="s">
        <v>4512</v>
      </c>
      <c r="D2467" s="46" t="s">
        <v>20028</v>
      </c>
      <c r="E2467" s="47">
        <v>178726</v>
      </c>
      <c r="F2467" s="46" t="s">
        <v>20564</v>
      </c>
    </row>
    <row r="2468" spans="1:6" x14ac:dyDescent="0.25">
      <c r="A2468" s="46" t="s">
        <v>4513</v>
      </c>
      <c r="B2468" s="46" t="s">
        <v>4387</v>
      </c>
      <c r="C2468" s="46" t="s">
        <v>4514</v>
      </c>
      <c r="D2468" s="46" t="s">
        <v>20029</v>
      </c>
      <c r="E2468" s="47">
        <v>735041</v>
      </c>
      <c r="F2468" s="46" t="s">
        <v>20564</v>
      </c>
    </row>
    <row r="2469" spans="1:6" x14ac:dyDescent="0.25">
      <c r="A2469" s="46" t="s">
        <v>4515</v>
      </c>
      <c r="B2469" s="46" t="s">
        <v>4387</v>
      </c>
      <c r="C2469" s="46" t="s">
        <v>4516</v>
      </c>
      <c r="D2469" s="46" t="s">
        <v>20030</v>
      </c>
      <c r="E2469" s="47">
        <v>229199</v>
      </c>
      <c r="F2469" s="46" t="s">
        <v>20564</v>
      </c>
    </row>
    <row r="2470" spans="1:6" x14ac:dyDescent="0.25">
      <c r="A2470" s="46" t="s">
        <v>4519</v>
      </c>
      <c r="B2470" s="46" t="s">
        <v>4387</v>
      </c>
      <c r="C2470" s="46" t="s">
        <v>4520</v>
      </c>
      <c r="D2470" s="46" t="s">
        <v>20032</v>
      </c>
      <c r="E2470" s="47">
        <v>133508</v>
      </c>
      <c r="F2470" s="46" t="s">
        <v>20564</v>
      </c>
    </row>
    <row r="2471" spans="1:6" x14ac:dyDescent="0.25">
      <c r="A2471" s="46" t="s">
        <v>4523</v>
      </c>
      <c r="B2471" s="46" t="s">
        <v>4387</v>
      </c>
      <c r="C2471" s="46" t="s">
        <v>1681</v>
      </c>
      <c r="D2471" s="46" t="s">
        <v>20034</v>
      </c>
      <c r="E2471" s="47">
        <v>174500</v>
      </c>
      <c r="F2471" s="46" t="s">
        <v>20564</v>
      </c>
    </row>
    <row r="2472" spans="1:6" x14ac:dyDescent="0.25">
      <c r="A2472" s="46" t="s">
        <v>4525</v>
      </c>
      <c r="B2472" s="46" t="s">
        <v>4387</v>
      </c>
      <c r="C2472" s="46" t="s">
        <v>4526</v>
      </c>
      <c r="D2472" s="46" t="s">
        <v>20036</v>
      </c>
      <c r="E2472" s="47">
        <v>190994</v>
      </c>
      <c r="F2472" s="46" t="s">
        <v>20564</v>
      </c>
    </row>
    <row r="2473" spans="1:6" x14ac:dyDescent="0.25">
      <c r="A2473" s="46" t="s">
        <v>4529</v>
      </c>
      <c r="B2473" s="46" t="s">
        <v>4387</v>
      </c>
      <c r="C2473" s="46" t="s">
        <v>4530</v>
      </c>
      <c r="D2473" s="46" t="s">
        <v>20038</v>
      </c>
      <c r="E2473" s="47">
        <v>132523</v>
      </c>
      <c r="F2473" s="46" t="s">
        <v>20564</v>
      </c>
    </row>
    <row r="2474" spans="1:6" x14ac:dyDescent="0.25">
      <c r="A2474" s="46" t="s">
        <v>4533</v>
      </c>
      <c r="B2474" s="46" t="s">
        <v>4387</v>
      </c>
      <c r="C2474" s="46" t="s">
        <v>4534</v>
      </c>
      <c r="D2474" s="46" t="s">
        <v>20040</v>
      </c>
      <c r="E2474" s="47">
        <v>134261</v>
      </c>
      <c r="F2474" s="46" t="s">
        <v>20564</v>
      </c>
    </row>
    <row r="2475" spans="1:6" x14ac:dyDescent="0.25">
      <c r="A2475" s="46" t="s">
        <v>4537</v>
      </c>
      <c r="B2475" s="46" t="s">
        <v>4387</v>
      </c>
      <c r="C2475" s="46" t="s">
        <v>4538</v>
      </c>
      <c r="D2475" s="46" t="s">
        <v>20042</v>
      </c>
      <c r="E2475" s="47">
        <v>38866</v>
      </c>
      <c r="F2475" s="46" t="s">
        <v>20564</v>
      </c>
    </row>
    <row r="2476" spans="1:6" x14ac:dyDescent="0.25">
      <c r="A2476" s="46" t="s">
        <v>4539</v>
      </c>
      <c r="B2476" s="46" t="s">
        <v>4387</v>
      </c>
      <c r="C2476" s="46" t="s">
        <v>4540</v>
      </c>
      <c r="D2476" s="46" t="s">
        <v>20043</v>
      </c>
      <c r="E2476" s="47">
        <v>86776</v>
      </c>
      <c r="F2476" s="46" t="s">
        <v>20564</v>
      </c>
    </row>
    <row r="2477" spans="1:6" x14ac:dyDescent="0.25">
      <c r="A2477" s="46" t="s">
        <v>4545</v>
      </c>
      <c r="B2477" s="46" t="s">
        <v>4387</v>
      </c>
      <c r="C2477" s="46" t="s">
        <v>4546</v>
      </c>
      <c r="D2477" s="46" t="s">
        <v>20046</v>
      </c>
      <c r="E2477" s="47">
        <v>44806</v>
      </c>
      <c r="F2477" s="46" t="s">
        <v>20564</v>
      </c>
    </row>
    <row r="2478" spans="1:6" x14ac:dyDescent="0.25">
      <c r="A2478" s="46" t="s">
        <v>4549</v>
      </c>
      <c r="B2478" s="46" t="s">
        <v>4387</v>
      </c>
      <c r="C2478" s="46" t="s">
        <v>4550</v>
      </c>
      <c r="D2478" s="46" t="s">
        <v>20048</v>
      </c>
      <c r="E2478" s="47">
        <v>195596</v>
      </c>
      <c r="F2478" s="46" t="s">
        <v>20564</v>
      </c>
    </row>
    <row r="2479" spans="1:6" x14ac:dyDescent="0.25">
      <c r="A2479" s="46" t="s">
        <v>4561</v>
      </c>
      <c r="B2479" s="46" t="s">
        <v>4387</v>
      </c>
      <c r="C2479" s="46" t="s">
        <v>4562</v>
      </c>
      <c r="D2479" s="46" t="s">
        <v>20054</v>
      </c>
      <c r="E2479" s="47">
        <v>112993</v>
      </c>
      <c r="F2479" s="46" t="s">
        <v>20564</v>
      </c>
    </row>
    <row r="2480" spans="1:6" x14ac:dyDescent="0.25">
      <c r="A2480" s="46" t="s">
        <v>4565</v>
      </c>
      <c r="B2480" s="46" t="s">
        <v>4387</v>
      </c>
      <c r="C2480" s="46" t="s">
        <v>4566</v>
      </c>
      <c r="D2480" s="46" t="s">
        <v>20056</v>
      </c>
      <c r="E2480" s="47">
        <v>220703</v>
      </c>
      <c r="F2480" s="46" t="s">
        <v>20564</v>
      </c>
    </row>
    <row r="2481" spans="1:6" x14ac:dyDescent="0.25">
      <c r="A2481" s="46" t="s">
        <v>4567</v>
      </c>
      <c r="B2481" s="46" t="s">
        <v>4387</v>
      </c>
      <c r="C2481" s="46" t="s">
        <v>4568</v>
      </c>
      <c r="D2481" s="46" t="s">
        <v>20057</v>
      </c>
      <c r="E2481" s="47">
        <v>172695</v>
      </c>
      <c r="F2481" s="46" t="s">
        <v>20564</v>
      </c>
    </row>
    <row r="2482" spans="1:6" x14ac:dyDescent="0.25">
      <c r="A2482" s="46" t="s">
        <v>4569</v>
      </c>
      <c r="B2482" s="46" t="s">
        <v>4387</v>
      </c>
      <c r="C2482" s="46" t="s">
        <v>4570</v>
      </c>
      <c r="D2482" s="46" t="s">
        <v>20058</v>
      </c>
      <c r="E2482" s="47">
        <v>133490</v>
      </c>
      <c r="F2482" s="46" t="s">
        <v>20564</v>
      </c>
    </row>
    <row r="2483" spans="1:6" x14ac:dyDescent="0.25">
      <c r="A2483" s="46" t="s">
        <v>4571</v>
      </c>
      <c r="B2483" s="46" t="s">
        <v>4387</v>
      </c>
      <c r="C2483" s="46" t="s">
        <v>4572</v>
      </c>
      <c r="D2483" s="46" t="s">
        <v>20059</v>
      </c>
      <c r="E2483" s="47">
        <v>90388</v>
      </c>
      <c r="F2483" s="46" t="s">
        <v>20564</v>
      </c>
    </row>
    <row r="2484" spans="1:6" x14ac:dyDescent="0.25">
      <c r="A2484" s="46" t="s">
        <v>4579</v>
      </c>
      <c r="B2484" s="46" t="s">
        <v>4387</v>
      </c>
      <c r="C2484" s="46" t="s">
        <v>4580</v>
      </c>
      <c r="D2484" s="46" t="s">
        <v>20063</v>
      </c>
      <c r="E2484" s="47">
        <v>97811</v>
      </c>
      <c r="F2484" s="46" t="s">
        <v>20564</v>
      </c>
    </row>
    <row r="2485" spans="1:6" x14ac:dyDescent="0.25">
      <c r="A2485" s="46" t="s">
        <v>4581</v>
      </c>
      <c r="B2485" s="46" t="s">
        <v>4387</v>
      </c>
      <c r="C2485" s="46" t="s">
        <v>4582</v>
      </c>
      <c r="D2485" s="46" t="s">
        <v>20064</v>
      </c>
      <c r="E2485" s="47">
        <v>47560</v>
      </c>
      <c r="F2485" s="46" t="s">
        <v>20564</v>
      </c>
    </row>
    <row r="2486" spans="1:6" x14ac:dyDescent="0.25">
      <c r="A2486" s="46" t="s">
        <v>4583</v>
      </c>
      <c r="B2486" s="46" t="s">
        <v>4387</v>
      </c>
      <c r="C2486" s="46" t="s">
        <v>4584</v>
      </c>
      <c r="D2486" s="46" t="s">
        <v>20065</v>
      </c>
      <c r="E2486" s="47">
        <v>27206</v>
      </c>
      <c r="F2486" s="46" t="s">
        <v>20564</v>
      </c>
    </row>
    <row r="2487" spans="1:6" x14ac:dyDescent="0.25">
      <c r="A2487" s="46" t="s">
        <v>4593</v>
      </c>
      <c r="B2487" s="46" t="s">
        <v>4387</v>
      </c>
      <c r="C2487" s="46" t="s">
        <v>4594</v>
      </c>
      <c r="D2487" s="46" t="s">
        <v>20070</v>
      </c>
      <c r="E2487" s="47">
        <v>356906</v>
      </c>
      <c r="F2487" s="46" t="s">
        <v>20564</v>
      </c>
    </row>
    <row r="2488" spans="1:6" x14ac:dyDescent="0.25">
      <c r="A2488" s="46" t="s">
        <v>4595</v>
      </c>
      <c r="B2488" s="46" t="s">
        <v>4387</v>
      </c>
      <c r="C2488" s="46" t="s">
        <v>4596</v>
      </c>
      <c r="D2488" s="46" t="s">
        <v>20071</v>
      </c>
      <c r="E2488" s="47">
        <v>81518</v>
      </c>
      <c r="F2488" s="46" t="s">
        <v>20564</v>
      </c>
    </row>
    <row r="2489" spans="1:6" x14ac:dyDescent="0.25">
      <c r="A2489" s="46" t="s">
        <v>4601</v>
      </c>
      <c r="B2489" s="46" t="s">
        <v>4387</v>
      </c>
      <c r="C2489" s="46" t="s">
        <v>4602</v>
      </c>
      <c r="D2489" s="46" t="s">
        <v>20074</v>
      </c>
      <c r="E2489" s="47">
        <v>66987</v>
      </c>
      <c r="F2489" s="46" t="s">
        <v>20564</v>
      </c>
    </row>
    <row r="2490" spans="1:6" x14ac:dyDescent="0.25">
      <c r="A2490" s="46" t="s">
        <v>4615</v>
      </c>
      <c r="B2490" s="46" t="s">
        <v>4387</v>
      </c>
      <c r="C2490" s="46" t="s">
        <v>4616</v>
      </c>
      <c r="D2490" s="46" t="s">
        <v>20081</v>
      </c>
      <c r="E2490" s="47">
        <v>183726</v>
      </c>
      <c r="F2490" s="46" t="s">
        <v>20564</v>
      </c>
    </row>
    <row r="2491" spans="1:6" x14ac:dyDescent="0.25">
      <c r="A2491" s="46" t="s">
        <v>4619</v>
      </c>
      <c r="B2491" s="46" t="s">
        <v>4387</v>
      </c>
      <c r="C2491" s="46" t="s">
        <v>4620</v>
      </c>
      <c r="D2491" s="46" t="s">
        <v>20083</v>
      </c>
      <c r="E2491" s="47">
        <v>173022</v>
      </c>
      <c r="F2491" s="46" t="s">
        <v>20564</v>
      </c>
    </row>
    <row r="2492" spans="1:6" x14ac:dyDescent="0.25">
      <c r="A2492" s="46" t="s">
        <v>4621</v>
      </c>
      <c r="B2492" s="46" t="s">
        <v>4387</v>
      </c>
      <c r="C2492" s="46" t="s">
        <v>4622</v>
      </c>
      <c r="D2492" s="46" t="s">
        <v>20084</v>
      </c>
      <c r="E2492" s="47">
        <v>52540</v>
      </c>
      <c r="F2492" s="46" t="s">
        <v>20564</v>
      </c>
    </row>
    <row r="2493" spans="1:6" x14ac:dyDescent="0.25">
      <c r="A2493" s="46" t="s">
        <v>4625</v>
      </c>
      <c r="B2493" s="46" t="s">
        <v>4387</v>
      </c>
      <c r="C2493" s="46" t="s">
        <v>17633</v>
      </c>
      <c r="D2493" s="46" t="s">
        <v>20086</v>
      </c>
      <c r="E2493" s="47">
        <v>86195</v>
      </c>
      <c r="F2493" s="46" t="s">
        <v>20564</v>
      </c>
    </row>
    <row r="2494" spans="1:6" x14ac:dyDescent="0.25">
      <c r="A2494" s="46" t="s">
        <v>4640</v>
      </c>
      <c r="B2494" s="46" t="s">
        <v>4387</v>
      </c>
      <c r="C2494" s="46" t="s">
        <v>4641</v>
      </c>
      <c r="D2494" s="46" t="s">
        <v>20094</v>
      </c>
      <c r="E2494" s="47">
        <v>53311</v>
      </c>
      <c r="F2494" s="46" t="s">
        <v>20564</v>
      </c>
    </row>
    <row r="2495" spans="1:6" x14ac:dyDescent="0.25">
      <c r="A2495" s="46" t="s">
        <v>4642</v>
      </c>
      <c r="B2495" s="46" t="s">
        <v>4387</v>
      </c>
      <c r="C2495" s="46" t="s">
        <v>4643</v>
      </c>
      <c r="D2495" s="46" t="s">
        <v>20095</v>
      </c>
      <c r="E2495" s="47">
        <v>252439</v>
      </c>
      <c r="F2495" s="46" t="s">
        <v>20564</v>
      </c>
    </row>
    <row r="2496" spans="1:6" x14ac:dyDescent="0.25">
      <c r="A2496" s="46" t="s">
        <v>4646</v>
      </c>
      <c r="B2496" s="46" t="s">
        <v>4387</v>
      </c>
      <c r="C2496" s="46" t="s">
        <v>4647</v>
      </c>
      <c r="D2496" s="46" t="s">
        <v>20097</v>
      </c>
      <c r="E2496" s="47">
        <v>146082</v>
      </c>
      <c r="F2496" s="46" t="s">
        <v>20564</v>
      </c>
    </row>
    <row r="2497" spans="1:6" x14ac:dyDescent="0.25">
      <c r="A2497" s="46" t="s">
        <v>4648</v>
      </c>
      <c r="B2497" s="46" t="s">
        <v>4387</v>
      </c>
      <c r="C2497" s="46" t="s">
        <v>4649</v>
      </c>
      <c r="D2497" s="46" t="s">
        <v>20098</v>
      </c>
      <c r="E2497" s="47">
        <v>236847</v>
      </c>
      <c r="F2497" s="46" t="s">
        <v>20564</v>
      </c>
    </row>
    <row r="2498" spans="1:6" x14ac:dyDescent="0.25">
      <c r="A2498" s="46" t="s">
        <v>4657</v>
      </c>
      <c r="B2498" s="46" t="s">
        <v>4387</v>
      </c>
      <c r="C2498" s="46" t="s">
        <v>4658</v>
      </c>
      <c r="D2498" s="46" t="s">
        <v>20103</v>
      </c>
      <c r="E2498" s="47">
        <v>181388</v>
      </c>
      <c r="F2498" s="46" t="s">
        <v>20564</v>
      </c>
    </row>
    <row r="2499" spans="1:6" x14ac:dyDescent="0.25">
      <c r="A2499" s="46" t="s">
        <v>4663</v>
      </c>
      <c r="B2499" s="46" t="s">
        <v>4387</v>
      </c>
      <c r="C2499" s="46" t="s">
        <v>4664</v>
      </c>
      <c r="D2499" s="46" t="s">
        <v>20106</v>
      </c>
      <c r="E2499" s="47">
        <v>99904</v>
      </c>
      <c r="F2499" s="46" t="s">
        <v>20564</v>
      </c>
    </row>
    <row r="2500" spans="1:6" x14ac:dyDescent="0.25">
      <c r="A2500" s="46" t="s">
        <v>4667</v>
      </c>
      <c r="B2500" s="46" t="s">
        <v>4387</v>
      </c>
      <c r="C2500" s="46" t="s">
        <v>4668</v>
      </c>
      <c r="D2500" s="46" t="s">
        <v>20108</v>
      </c>
      <c r="E2500" s="47">
        <v>129020</v>
      </c>
      <c r="F2500" s="46" t="s">
        <v>20564</v>
      </c>
    </row>
    <row r="2501" spans="1:6" x14ac:dyDescent="0.25">
      <c r="A2501" s="46" t="s">
        <v>4679</v>
      </c>
      <c r="B2501" s="46" t="s">
        <v>4387</v>
      </c>
      <c r="C2501" s="46" t="s">
        <v>334</v>
      </c>
      <c r="D2501" s="46" t="s">
        <v>20114</v>
      </c>
      <c r="E2501" s="47">
        <v>245936</v>
      </c>
      <c r="F2501" s="46" t="s">
        <v>20564</v>
      </c>
    </row>
    <row r="2502" spans="1:6" x14ac:dyDescent="0.25">
      <c r="A2502" s="46" t="s">
        <v>4681</v>
      </c>
      <c r="B2502" s="46" t="s">
        <v>4387</v>
      </c>
      <c r="C2502" s="46" t="s">
        <v>4682</v>
      </c>
      <c r="D2502" s="46" t="s">
        <v>20116</v>
      </c>
      <c r="E2502" s="47">
        <v>119886</v>
      </c>
      <c r="F2502" s="46" t="s">
        <v>20564</v>
      </c>
    </row>
    <row r="2503" spans="1:6" x14ac:dyDescent="0.25">
      <c r="A2503" s="46" t="s">
        <v>4687</v>
      </c>
      <c r="B2503" s="46" t="s">
        <v>4387</v>
      </c>
      <c r="C2503" s="46" t="s">
        <v>4688</v>
      </c>
      <c r="D2503" s="46" t="s">
        <v>20119</v>
      </c>
      <c r="E2503" s="47">
        <v>39142</v>
      </c>
      <c r="F2503" s="46" t="s">
        <v>20564</v>
      </c>
    </row>
    <row r="2504" spans="1:6" x14ac:dyDescent="0.25">
      <c r="A2504" s="46" t="s">
        <v>4691</v>
      </c>
      <c r="B2504" s="46" t="s">
        <v>4387</v>
      </c>
      <c r="C2504" s="46" t="s">
        <v>4692</v>
      </c>
      <c r="D2504" s="46" t="s">
        <v>20121</v>
      </c>
      <c r="E2504" s="47">
        <v>229276</v>
      </c>
      <c r="F2504" s="46" t="s">
        <v>20564</v>
      </c>
    </row>
    <row r="2505" spans="1:6" x14ac:dyDescent="0.25">
      <c r="A2505" s="46" t="s">
        <v>4693</v>
      </c>
      <c r="B2505" s="46" t="s">
        <v>4387</v>
      </c>
      <c r="C2505" s="46" t="s">
        <v>4694</v>
      </c>
      <c r="D2505" s="46" t="s">
        <v>20122</v>
      </c>
      <c r="E2505" s="47">
        <v>67725</v>
      </c>
      <c r="F2505" s="46" t="s">
        <v>20564</v>
      </c>
    </row>
    <row r="2506" spans="1:6" x14ac:dyDescent="0.25">
      <c r="A2506" s="46" t="s">
        <v>4695</v>
      </c>
      <c r="B2506" s="46" t="s">
        <v>4387</v>
      </c>
      <c r="C2506" s="46" t="s">
        <v>4696</v>
      </c>
      <c r="D2506" s="46" t="s">
        <v>20123</v>
      </c>
      <c r="E2506" s="47">
        <v>43554</v>
      </c>
      <c r="F2506" s="46" t="s">
        <v>20564</v>
      </c>
    </row>
    <row r="2507" spans="1:6" x14ac:dyDescent="0.25">
      <c r="A2507" s="46" t="s">
        <v>4697</v>
      </c>
      <c r="B2507" s="46" t="s">
        <v>4387</v>
      </c>
      <c r="C2507" s="46" t="s">
        <v>4698</v>
      </c>
      <c r="D2507" s="46" t="s">
        <v>20124</v>
      </c>
      <c r="E2507" s="47">
        <v>154719</v>
      </c>
      <c r="F2507" s="46" t="s">
        <v>20564</v>
      </c>
    </row>
    <row r="2508" spans="1:6" x14ac:dyDescent="0.25">
      <c r="A2508" s="46" t="s">
        <v>4699</v>
      </c>
      <c r="B2508" s="46" t="s">
        <v>4387</v>
      </c>
      <c r="C2508" s="46" t="s">
        <v>4700</v>
      </c>
      <c r="D2508" s="46" t="s">
        <v>20125</v>
      </c>
      <c r="E2508" s="47">
        <v>128736</v>
      </c>
      <c r="F2508" s="46" t="s">
        <v>20564</v>
      </c>
    </row>
    <row r="2509" spans="1:6" x14ac:dyDescent="0.25">
      <c r="A2509" s="46" t="s">
        <v>4713</v>
      </c>
      <c r="B2509" s="46" t="s">
        <v>4387</v>
      </c>
      <c r="C2509" s="46" t="s">
        <v>4714</v>
      </c>
      <c r="D2509" s="46" t="s">
        <v>20132</v>
      </c>
      <c r="E2509" s="47">
        <v>58793</v>
      </c>
      <c r="F2509" s="46" t="s">
        <v>20564</v>
      </c>
    </row>
    <row r="2510" spans="1:6" x14ac:dyDescent="0.25">
      <c r="A2510" s="46" t="s">
        <v>4723</v>
      </c>
      <c r="B2510" s="46" t="s">
        <v>4387</v>
      </c>
      <c r="C2510" s="46" t="s">
        <v>4724</v>
      </c>
      <c r="D2510" s="46" t="s">
        <v>20137</v>
      </c>
      <c r="E2510" s="47">
        <v>156574</v>
      </c>
      <c r="F2510" s="46" t="s">
        <v>20564</v>
      </c>
    </row>
    <row r="2511" spans="1:6" x14ac:dyDescent="0.25">
      <c r="A2511" s="46" t="s">
        <v>4727</v>
      </c>
      <c r="B2511" s="46" t="s">
        <v>4387</v>
      </c>
      <c r="C2511" s="46" t="s">
        <v>4728</v>
      </c>
      <c r="D2511" s="46" t="s">
        <v>20139</v>
      </c>
      <c r="E2511" s="47">
        <v>136696</v>
      </c>
      <c r="F2511" s="46" t="s">
        <v>20564</v>
      </c>
    </row>
    <row r="2512" spans="1:6" x14ac:dyDescent="0.25">
      <c r="A2512" s="46" t="s">
        <v>4729</v>
      </c>
      <c r="B2512" s="46" t="s">
        <v>4387</v>
      </c>
      <c r="C2512" s="46" t="s">
        <v>4730</v>
      </c>
      <c r="D2512" s="46" t="s">
        <v>20140</v>
      </c>
      <c r="E2512" s="47">
        <v>44152</v>
      </c>
      <c r="F2512" s="46" t="s">
        <v>20564</v>
      </c>
    </row>
    <row r="2513" spans="1:6" x14ac:dyDescent="0.25">
      <c r="A2513" s="46" t="s">
        <v>4735</v>
      </c>
      <c r="B2513" s="46" t="s">
        <v>4387</v>
      </c>
      <c r="C2513" s="46" t="s">
        <v>4736</v>
      </c>
      <c r="D2513" s="46" t="s">
        <v>20143</v>
      </c>
      <c r="E2513" s="47">
        <v>36296</v>
      </c>
      <c r="F2513" s="46" t="s">
        <v>20564</v>
      </c>
    </row>
    <row r="2514" spans="1:6" x14ac:dyDescent="0.25">
      <c r="A2514" s="46" t="s">
        <v>4737</v>
      </c>
      <c r="B2514" s="46" t="s">
        <v>4387</v>
      </c>
      <c r="C2514" s="46" t="s">
        <v>4738</v>
      </c>
      <c r="D2514" s="46" t="s">
        <v>20144</v>
      </c>
      <c r="E2514" s="47">
        <v>126842</v>
      </c>
      <c r="F2514" s="46" t="s">
        <v>20564</v>
      </c>
    </row>
    <row r="2515" spans="1:6" x14ac:dyDescent="0.25">
      <c r="A2515" s="46" t="s">
        <v>4745</v>
      </c>
      <c r="B2515" s="46" t="s">
        <v>4387</v>
      </c>
      <c r="C2515" s="46" t="s">
        <v>4746</v>
      </c>
      <c r="D2515" s="46" t="s">
        <v>20148</v>
      </c>
      <c r="E2515" s="47">
        <v>117672</v>
      </c>
      <c r="F2515" s="46" t="s">
        <v>20564</v>
      </c>
    </row>
    <row r="2516" spans="1:6" x14ac:dyDescent="0.25">
      <c r="A2516" s="46" t="s">
        <v>4747</v>
      </c>
      <c r="B2516" s="46" t="s">
        <v>4387</v>
      </c>
      <c r="C2516" s="46" t="s">
        <v>4748</v>
      </c>
      <c r="D2516" s="46" t="s">
        <v>20149</v>
      </c>
      <c r="E2516" s="47">
        <v>105811</v>
      </c>
      <c r="F2516" s="46" t="s">
        <v>20564</v>
      </c>
    </row>
    <row r="2517" spans="1:6" x14ac:dyDescent="0.25">
      <c r="A2517" s="46" t="s">
        <v>4749</v>
      </c>
      <c r="B2517" s="46" t="s">
        <v>4387</v>
      </c>
      <c r="C2517" s="46" t="s">
        <v>4750</v>
      </c>
      <c r="D2517" s="46" t="s">
        <v>20150</v>
      </c>
      <c r="E2517" s="47">
        <v>91269</v>
      </c>
      <c r="F2517" s="46" t="s">
        <v>20564</v>
      </c>
    </row>
    <row r="2518" spans="1:6" x14ac:dyDescent="0.25">
      <c r="A2518" s="46" t="s">
        <v>4762</v>
      </c>
      <c r="B2518" s="46" t="s">
        <v>4387</v>
      </c>
      <c r="C2518" s="46" t="s">
        <v>4763</v>
      </c>
      <c r="D2518" s="46" t="s">
        <v>20157</v>
      </c>
      <c r="E2518" s="47">
        <v>61590</v>
      </c>
      <c r="F2518" s="46" t="s">
        <v>20564</v>
      </c>
    </row>
    <row r="2519" spans="1:6" x14ac:dyDescent="0.25">
      <c r="A2519" s="46" t="s">
        <v>4781</v>
      </c>
      <c r="B2519" s="46" t="s">
        <v>4387</v>
      </c>
      <c r="C2519" s="46" t="s">
        <v>4782</v>
      </c>
      <c r="D2519" s="46" t="s">
        <v>20167</v>
      </c>
      <c r="E2519" s="47">
        <v>107306</v>
      </c>
      <c r="F2519" s="46" t="s">
        <v>20564</v>
      </c>
    </row>
    <row r="2520" spans="1:6" x14ac:dyDescent="0.25">
      <c r="A2520" s="46" t="s">
        <v>4785</v>
      </c>
      <c r="B2520" s="46" t="s">
        <v>4387</v>
      </c>
      <c r="C2520" s="46" t="s">
        <v>4786</v>
      </c>
      <c r="D2520" s="46" t="s">
        <v>20169</v>
      </c>
      <c r="E2520" s="47">
        <v>168417</v>
      </c>
      <c r="F2520" s="46" t="s">
        <v>20564</v>
      </c>
    </row>
    <row r="2521" spans="1:6" x14ac:dyDescent="0.25">
      <c r="A2521" s="46" t="s">
        <v>4787</v>
      </c>
      <c r="B2521" s="46" t="s">
        <v>4387</v>
      </c>
      <c r="C2521" s="46" t="s">
        <v>4788</v>
      </c>
      <c r="D2521" s="46" t="s">
        <v>20170</v>
      </c>
      <c r="E2521" s="47">
        <v>98791</v>
      </c>
      <c r="F2521" s="46" t="s">
        <v>20564</v>
      </c>
    </row>
    <row r="2522" spans="1:6" x14ac:dyDescent="0.25">
      <c r="A2522" s="46" t="s">
        <v>4793</v>
      </c>
      <c r="B2522" s="46" t="s">
        <v>4387</v>
      </c>
      <c r="C2522" s="46" t="s">
        <v>4794</v>
      </c>
      <c r="D2522" s="46" t="s">
        <v>20173</v>
      </c>
      <c r="E2522" s="47">
        <v>103558</v>
      </c>
      <c r="F2522" s="46" t="s">
        <v>20564</v>
      </c>
    </row>
    <row r="2523" spans="1:6" x14ac:dyDescent="0.25">
      <c r="A2523" s="46" t="s">
        <v>4797</v>
      </c>
      <c r="B2523" s="46" t="s">
        <v>4387</v>
      </c>
      <c r="C2523" s="46" t="s">
        <v>4798</v>
      </c>
      <c r="D2523" s="46" t="s">
        <v>20175</v>
      </c>
      <c r="E2523" s="47">
        <v>80646</v>
      </c>
      <c r="F2523" s="46" t="s">
        <v>20564</v>
      </c>
    </row>
    <row r="2524" spans="1:6" x14ac:dyDescent="0.25">
      <c r="A2524" s="46" t="s">
        <v>4811</v>
      </c>
      <c r="B2524" s="46" t="s">
        <v>4387</v>
      </c>
      <c r="C2524" s="46" t="s">
        <v>4812</v>
      </c>
      <c r="D2524" s="46" t="s">
        <v>20182</v>
      </c>
      <c r="E2524" s="47">
        <v>39170</v>
      </c>
      <c r="F2524" s="46" t="s">
        <v>20564</v>
      </c>
    </row>
    <row r="2525" spans="1:6" x14ac:dyDescent="0.25">
      <c r="A2525" s="46" t="s">
        <v>4813</v>
      </c>
      <c r="B2525" s="46" t="s">
        <v>4387</v>
      </c>
      <c r="C2525" s="46" t="s">
        <v>4814</v>
      </c>
      <c r="D2525" s="46" t="s">
        <v>20183</v>
      </c>
      <c r="E2525" s="47">
        <v>105999</v>
      </c>
      <c r="F2525" s="46" t="s">
        <v>20564</v>
      </c>
    </row>
    <row r="2526" spans="1:6" x14ac:dyDescent="0.25">
      <c r="A2526" s="46" t="s">
        <v>4815</v>
      </c>
      <c r="B2526" s="46" t="s">
        <v>4387</v>
      </c>
      <c r="C2526" s="46" t="s">
        <v>4816</v>
      </c>
      <c r="D2526" s="46" t="s">
        <v>20184</v>
      </c>
      <c r="E2526" s="47">
        <v>23291</v>
      </c>
      <c r="F2526" s="46" t="s">
        <v>20564</v>
      </c>
    </row>
    <row r="2527" spans="1:6" x14ac:dyDescent="0.25">
      <c r="A2527" s="46" t="s">
        <v>4817</v>
      </c>
      <c r="B2527" s="46" t="s">
        <v>4387</v>
      </c>
      <c r="C2527" s="46" t="s">
        <v>4818</v>
      </c>
      <c r="D2527" s="46" t="s">
        <v>20185</v>
      </c>
      <c r="E2527" s="47">
        <v>54528</v>
      </c>
      <c r="F2527" s="46" t="s">
        <v>20564</v>
      </c>
    </row>
    <row r="2528" spans="1:6" x14ac:dyDescent="0.25">
      <c r="A2528" s="46" t="s">
        <v>4819</v>
      </c>
      <c r="B2528" s="46" t="s">
        <v>4387</v>
      </c>
      <c r="C2528" s="46" t="s">
        <v>4820</v>
      </c>
      <c r="D2528" s="46" t="s">
        <v>20186</v>
      </c>
      <c r="E2528" s="47">
        <v>236651</v>
      </c>
      <c r="F2528" s="46" t="s">
        <v>20564</v>
      </c>
    </row>
    <row r="2529" spans="1:6" x14ac:dyDescent="0.25">
      <c r="A2529" s="46" t="s">
        <v>4829</v>
      </c>
      <c r="B2529" s="46" t="s">
        <v>4387</v>
      </c>
      <c r="C2529" s="46" t="s">
        <v>4830</v>
      </c>
      <c r="D2529" s="46" t="s">
        <v>20191</v>
      </c>
      <c r="E2529" s="47">
        <v>181304</v>
      </c>
      <c r="F2529" s="46" t="s">
        <v>20564</v>
      </c>
    </row>
    <row r="2530" spans="1:6" x14ac:dyDescent="0.25">
      <c r="A2530" s="46" t="s">
        <v>4839</v>
      </c>
      <c r="B2530" s="46" t="s">
        <v>4387</v>
      </c>
      <c r="C2530" s="46" t="s">
        <v>4840</v>
      </c>
      <c r="D2530" s="46" t="s">
        <v>20196</v>
      </c>
      <c r="E2530" s="47">
        <v>153649</v>
      </c>
      <c r="F2530" s="46" t="s">
        <v>20564</v>
      </c>
    </row>
    <row r="2531" spans="1:6" x14ac:dyDescent="0.25">
      <c r="A2531" s="46" t="s">
        <v>4843</v>
      </c>
      <c r="B2531" s="46" t="s">
        <v>4387</v>
      </c>
      <c r="C2531" s="46" t="s">
        <v>4844</v>
      </c>
      <c r="D2531" s="46" t="s">
        <v>20198</v>
      </c>
      <c r="E2531" s="47">
        <v>48418</v>
      </c>
      <c r="F2531" s="46" t="s">
        <v>20564</v>
      </c>
    </row>
    <row r="2532" spans="1:6" x14ac:dyDescent="0.25">
      <c r="A2532" s="46" t="s">
        <v>4845</v>
      </c>
      <c r="B2532" s="46" t="s">
        <v>4387</v>
      </c>
      <c r="C2532" s="46" t="s">
        <v>4846</v>
      </c>
      <c r="D2532" s="46" t="s">
        <v>20199</v>
      </c>
      <c r="E2532" s="47">
        <v>80575</v>
      </c>
      <c r="F2532" s="46" t="s">
        <v>20564</v>
      </c>
    </row>
    <row r="2533" spans="1:6" x14ac:dyDescent="0.25">
      <c r="A2533" s="46" t="s">
        <v>4849</v>
      </c>
      <c r="B2533" s="46" t="s">
        <v>4387</v>
      </c>
      <c r="C2533" s="46" t="s">
        <v>4850</v>
      </c>
      <c r="D2533" s="46" t="s">
        <v>20201</v>
      </c>
      <c r="E2533" s="47">
        <v>58555</v>
      </c>
      <c r="F2533" s="46" t="s">
        <v>20564</v>
      </c>
    </row>
    <row r="2534" spans="1:6" x14ac:dyDescent="0.25">
      <c r="A2534" s="46" t="s">
        <v>4851</v>
      </c>
      <c r="B2534" s="46" t="s">
        <v>4387</v>
      </c>
      <c r="C2534" s="46" t="s">
        <v>4852</v>
      </c>
      <c r="D2534" s="46" t="s">
        <v>20202</v>
      </c>
      <c r="E2534" s="47">
        <v>178443</v>
      </c>
      <c r="F2534" s="46" t="s">
        <v>20564</v>
      </c>
    </row>
    <row r="2535" spans="1:6" x14ac:dyDescent="0.25">
      <c r="A2535" s="46" t="s">
        <v>4863</v>
      </c>
      <c r="B2535" s="46" t="s">
        <v>4387</v>
      </c>
      <c r="C2535" s="46" t="s">
        <v>4864</v>
      </c>
      <c r="D2535" s="46" t="s">
        <v>20208</v>
      </c>
      <c r="E2535" s="47">
        <v>254074</v>
      </c>
      <c r="F2535" s="46" t="s">
        <v>20564</v>
      </c>
    </row>
    <row r="2536" spans="1:6" x14ac:dyDescent="0.25">
      <c r="A2536" s="46" t="s">
        <v>4869</v>
      </c>
      <c r="B2536" s="46" t="s">
        <v>4387</v>
      </c>
      <c r="C2536" s="46" t="s">
        <v>4870</v>
      </c>
      <c r="D2536" s="46" t="s">
        <v>20211</v>
      </c>
      <c r="E2536" s="47">
        <v>79717</v>
      </c>
      <c r="F2536" s="46" t="s">
        <v>20564</v>
      </c>
    </row>
    <row r="2537" spans="1:6" x14ac:dyDescent="0.25">
      <c r="A2537" s="46" t="s">
        <v>4873</v>
      </c>
      <c r="B2537" s="46" t="s">
        <v>4387</v>
      </c>
      <c r="C2537" s="46" t="s">
        <v>4874</v>
      </c>
      <c r="D2537" s="46" t="s">
        <v>20213</v>
      </c>
      <c r="E2537" s="47">
        <v>665106</v>
      </c>
      <c r="F2537" s="46" t="s">
        <v>20564</v>
      </c>
    </row>
    <row r="2538" spans="1:6" x14ac:dyDescent="0.25">
      <c r="A2538" s="46" t="s">
        <v>4877</v>
      </c>
      <c r="B2538" s="46" t="s">
        <v>4387</v>
      </c>
      <c r="C2538" s="46" t="s">
        <v>4878</v>
      </c>
      <c r="D2538" s="46" t="s">
        <v>20215</v>
      </c>
      <c r="E2538" s="47">
        <v>205138</v>
      </c>
      <c r="F2538" s="46" t="s">
        <v>20564</v>
      </c>
    </row>
    <row r="2539" spans="1:6" x14ac:dyDescent="0.25">
      <c r="A2539" s="46" t="s">
        <v>4889</v>
      </c>
      <c r="B2539" s="46" t="s">
        <v>4387</v>
      </c>
      <c r="C2539" s="46" t="s">
        <v>4890</v>
      </c>
      <c r="D2539" s="46" t="s">
        <v>20221</v>
      </c>
      <c r="E2539" s="47">
        <v>281795</v>
      </c>
      <c r="F2539" s="46" t="s">
        <v>20564</v>
      </c>
    </row>
    <row r="2540" spans="1:6" x14ac:dyDescent="0.25">
      <c r="A2540" s="46" t="s">
        <v>4891</v>
      </c>
      <c r="B2540" s="46" t="s">
        <v>4387</v>
      </c>
      <c r="C2540" s="46" t="s">
        <v>1846</v>
      </c>
      <c r="D2540" s="46" t="s">
        <v>20222</v>
      </c>
      <c r="E2540" s="47">
        <v>160251</v>
      </c>
      <c r="F2540" s="46" t="s">
        <v>20564</v>
      </c>
    </row>
    <row r="2541" spans="1:6" x14ac:dyDescent="0.25">
      <c r="A2541" s="46" t="s">
        <v>4892</v>
      </c>
      <c r="B2541" s="46" t="s">
        <v>4387</v>
      </c>
      <c r="C2541" s="46" t="s">
        <v>4893</v>
      </c>
      <c r="D2541" s="46" t="s">
        <v>20223</v>
      </c>
      <c r="E2541" s="47">
        <v>91447</v>
      </c>
      <c r="F2541" s="46" t="s">
        <v>20564</v>
      </c>
    </row>
    <row r="2542" spans="1:6" x14ac:dyDescent="0.25">
      <c r="A2542" s="46" t="s">
        <v>4895</v>
      </c>
      <c r="B2542" s="46" t="s">
        <v>4387</v>
      </c>
      <c r="C2542" s="46" t="s">
        <v>4896</v>
      </c>
      <c r="D2542" s="46" t="s">
        <v>20225</v>
      </c>
      <c r="E2542" s="47">
        <v>89169</v>
      </c>
      <c r="F2542" s="46" t="s">
        <v>20564</v>
      </c>
    </row>
    <row r="2543" spans="1:6" x14ac:dyDescent="0.25">
      <c r="A2543" s="46" t="s">
        <v>4899</v>
      </c>
      <c r="B2543" s="46" t="s">
        <v>4387</v>
      </c>
      <c r="C2543" s="46" t="s">
        <v>4900</v>
      </c>
      <c r="D2543" s="46" t="s">
        <v>20227</v>
      </c>
      <c r="E2543" s="47">
        <v>82716</v>
      </c>
      <c r="F2543" s="46" t="s">
        <v>20564</v>
      </c>
    </row>
    <row r="2544" spans="1:6" x14ac:dyDescent="0.25">
      <c r="A2544" s="46" t="s">
        <v>4913</v>
      </c>
      <c r="B2544" s="46" t="s">
        <v>4387</v>
      </c>
      <c r="C2544" s="46" t="s">
        <v>4914</v>
      </c>
      <c r="D2544" s="46" t="s">
        <v>20234</v>
      </c>
      <c r="E2544" s="47">
        <v>351524</v>
      </c>
      <c r="F2544" s="46" t="s">
        <v>20564</v>
      </c>
    </row>
    <row r="2545" spans="1:6" x14ac:dyDescent="0.25">
      <c r="A2545" s="46" t="s">
        <v>4917</v>
      </c>
      <c r="B2545" s="46" t="s">
        <v>4387</v>
      </c>
      <c r="C2545" s="46" t="s">
        <v>4918</v>
      </c>
      <c r="D2545" s="46" t="s">
        <v>20236</v>
      </c>
      <c r="E2545" s="47">
        <v>36142</v>
      </c>
      <c r="F2545" s="46" t="s">
        <v>20564</v>
      </c>
    </row>
    <row r="2546" spans="1:6" x14ac:dyDescent="0.25">
      <c r="A2546" s="46" t="s">
        <v>4925</v>
      </c>
      <c r="B2546" s="46" t="s">
        <v>4387</v>
      </c>
      <c r="C2546" s="46" t="s">
        <v>4926</v>
      </c>
      <c r="D2546" s="46" t="s">
        <v>20240</v>
      </c>
      <c r="E2546" s="47">
        <v>41425</v>
      </c>
      <c r="F2546" s="46" t="s">
        <v>20564</v>
      </c>
    </row>
    <row r="2547" spans="1:6" x14ac:dyDescent="0.25">
      <c r="A2547" s="46" t="s">
        <v>4939</v>
      </c>
      <c r="B2547" s="46" t="s">
        <v>4387</v>
      </c>
      <c r="C2547" s="46" t="s">
        <v>4940</v>
      </c>
      <c r="D2547" s="46" t="s">
        <v>20247</v>
      </c>
      <c r="E2547" s="47">
        <v>149089</v>
      </c>
      <c r="F2547" s="46" t="s">
        <v>20564</v>
      </c>
    </row>
    <row r="2548" spans="1:6" x14ac:dyDescent="0.25">
      <c r="A2548" s="46" t="s">
        <v>4945</v>
      </c>
      <c r="B2548" s="46" t="s">
        <v>4387</v>
      </c>
      <c r="C2548" s="46" t="s">
        <v>4946</v>
      </c>
      <c r="D2548" s="46" t="s">
        <v>20250</v>
      </c>
      <c r="E2548" s="47">
        <v>54676</v>
      </c>
      <c r="F2548" s="46" t="s">
        <v>20564</v>
      </c>
    </row>
    <row r="2549" spans="1:6" x14ac:dyDescent="0.25">
      <c r="A2549" s="46" t="s">
        <v>4958</v>
      </c>
      <c r="B2549" s="46" t="s">
        <v>4387</v>
      </c>
      <c r="C2549" s="46" t="s">
        <v>4959</v>
      </c>
      <c r="D2549" s="46" t="s">
        <v>20257</v>
      </c>
      <c r="E2549" s="47">
        <v>178088</v>
      </c>
      <c r="F2549" s="46" t="s">
        <v>20564</v>
      </c>
    </row>
    <row r="2550" spans="1:6" x14ac:dyDescent="0.25">
      <c r="A2550" s="46" t="s">
        <v>4970</v>
      </c>
      <c r="B2550" s="46" t="s">
        <v>4387</v>
      </c>
      <c r="C2550" s="46" t="s">
        <v>4971</v>
      </c>
      <c r="D2550" s="46" t="s">
        <v>20263</v>
      </c>
      <c r="E2550" s="47">
        <v>58513</v>
      </c>
      <c r="F2550" s="46" t="s">
        <v>20564</v>
      </c>
    </row>
    <row r="2551" spans="1:6" x14ac:dyDescent="0.25">
      <c r="A2551" s="46" t="s">
        <v>4976</v>
      </c>
      <c r="B2551" s="46" t="s">
        <v>4387</v>
      </c>
      <c r="C2551" s="46" t="s">
        <v>4977</v>
      </c>
      <c r="D2551" s="46" t="s">
        <v>20266</v>
      </c>
      <c r="E2551" s="47">
        <v>50293</v>
      </c>
      <c r="F2551" s="46" t="s">
        <v>20564</v>
      </c>
    </row>
    <row r="2552" spans="1:6" x14ac:dyDescent="0.25">
      <c r="A2552" s="46" t="s">
        <v>4982</v>
      </c>
      <c r="B2552" s="46" t="s">
        <v>4387</v>
      </c>
      <c r="C2552" s="46" t="s">
        <v>4983</v>
      </c>
      <c r="D2552" s="46" t="s">
        <v>20269</v>
      </c>
      <c r="E2552" s="47">
        <v>66366</v>
      </c>
      <c r="F2552" s="46" t="s">
        <v>20564</v>
      </c>
    </row>
    <row r="2553" spans="1:6" x14ac:dyDescent="0.25">
      <c r="A2553" s="46" t="s">
        <v>5006</v>
      </c>
      <c r="B2553" s="46" t="s">
        <v>5007</v>
      </c>
      <c r="C2553" s="46" t="s">
        <v>5008</v>
      </c>
      <c r="D2553" s="46" t="s">
        <v>20281</v>
      </c>
      <c r="E2553" s="47">
        <v>1908907</v>
      </c>
      <c r="F2553" s="46" t="s">
        <v>20564</v>
      </c>
    </row>
    <row r="2554" spans="1:6" x14ac:dyDescent="0.25">
      <c r="A2554" s="46" t="s">
        <v>5009</v>
      </c>
      <c r="B2554" s="46" t="s">
        <v>5007</v>
      </c>
      <c r="C2554" s="46" t="s">
        <v>5010</v>
      </c>
      <c r="D2554" s="46" t="s">
        <v>20282</v>
      </c>
      <c r="E2554" s="47">
        <v>1146805</v>
      </c>
      <c r="F2554" s="46" t="s">
        <v>20564</v>
      </c>
    </row>
    <row r="2555" spans="1:6" x14ac:dyDescent="0.25">
      <c r="A2555" s="46" t="s">
        <v>5011</v>
      </c>
      <c r="B2555" s="46" t="s">
        <v>5007</v>
      </c>
      <c r="C2555" s="46" t="s">
        <v>5012</v>
      </c>
      <c r="D2555" s="46" t="s">
        <v>20283</v>
      </c>
      <c r="E2555" s="47">
        <v>3709211</v>
      </c>
      <c r="F2555" s="46" t="s">
        <v>20564</v>
      </c>
    </row>
    <row r="2556" spans="1:6" x14ac:dyDescent="0.25">
      <c r="A2556" s="46" t="s">
        <v>5015</v>
      </c>
      <c r="B2556" s="46" t="s">
        <v>5007</v>
      </c>
      <c r="C2556" s="46" t="s">
        <v>5016</v>
      </c>
      <c r="D2556" s="46" t="s">
        <v>20285</v>
      </c>
      <c r="E2556" s="47">
        <v>1229488</v>
      </c>
      <c r="F2556" s="46" t="s">
        <v>20564</v>
      </c>
    </row>
    <row r="2557" spans="1:6" x14ac:dyDescent="0.25">
      <c r="A2557" s="46" t="s">
        <v>5017</v>
      </c>
      <c r="B2557" s="46" t="s">
        <v>5007</v>
      </c>
      <c r="C2557" s="46" t="s">
        <v>5018</v>
      </c>
      <c r="D2557" s="46" t="s">
        <v>20286</v>
      </c>
      <c r="E2557" s="47">
        <v>10469647</v>
      </c>
      <c r="F2557" s="46" t="s">
        <v>20564</v>
      </c>
    </row>
    <row r="2558" spans="1:6" x14ac:dyDescent="0.25">
      <c r="A2558" s="46" t="s">
        <v>5019</v>
      </c>
      <c r="B2558" s="46" t="s">
        <v>5007</v>
      </c>
      <c r="C2558" s="46" t="s">
        <v>5020</v>
      </c>
      <c r="D2558" s="46" t="s">
        <v>20287</v>
      </c>
      <c r="E2558" s="47">
        <v>14642005</v>
      </c>
      <c r="F2558" s="46" t="s">
        <v>20564</v>
      </c>
    </row>
    <row r="2559" spans="1:6" x14ac:dyDescent="0.25">
      <c r="A2559" s="46" t="s">
        <v>5021</v>
      </c>
      <c r="B2559" s="46" t="s">
        <v>5007</v>
      </c>
      <c r="C2559" s="46" t="s">
        <v>5022</v>
      </c>
      <c r="D2559" s="46" t="s">
        <v>20288</v>
      </c>
      <c r="E2559" s="47">
        <v>1631444</v>
      </c>
      <c r="F2559" s="46" t="s">
        <v>20564</v>
      </c>
    </row>
    <row r="2560" spans="1:6" x14ac:dyDescent="0.25">
      <c r="A2560" s="46" t="s">
        <v>5023</v>
      </c>
      <c r="B2560" s="46" t="s">
        <v>5007</v>
      </c>
      <c r="C2560" s="46" t="s">
        <v>5024</v>
      </c>
      <c r="D2560" s="46" t="s">
        <v>20289</v>
      </c>
      <c r="E2560" s="47">
        <v>4666662</v>
      </c>
      <c r="F2560" s="46" t="s">
        <v>20564</v>
      </c>
    </row>
    <row r="2561" spans="1:6" x14ac:dyDescent="0.25">
      <c r="A2561" s="46" t="s">
        <v>5025</v>
      </c>
      <c r="B2561" s="46" t="s">
        <v>5007</v>
      </c>
      <c r="C2561" s="46" t="s">
        <v>5026</v>
      </c>
      <c r="D2561" s="46" t="s">
        <v>20290</v>
      </c>
      <c r="E2561" s="47">
        <v>1739991</v>
      </c>
      <c r="F2561" s="46" t="s">
        <v>20564</v>
      </c>
    </row>
    <row r="2562" spans="1:6" x14ac:dyDescent="0.25">
      <c r="A2562" s="46" t="s">
        <v>5027</v>
      </c>
      <c r="B2562" s="46" t="s">
        <v>5007</v>
      </c>
      <c r="C2562" s="46" t="s">
        <v>5028</v>
      </c>
      <c r="D2562" s="46" t="s">
        <v>20291</v>
      </c>
      <c r="E2562" s="47">
        <v>1262225</v>
      </c>
      <c r="F2562" s="46" t="s">
        <v>20564</v>
      </c>
    </row>
    <row r="2563" spans="1:6" x14ac:dyDescent="0.25">
      <c r="A2563" s="46" t="s">
        <v>5029</v>
      </c>
      <c r="B2563" s="46" t="s">
        <v>5007</v>
      </c>
      <c r="C2563" s="46" t="s">
        <v>5030</v>
      </c>
      <c r="D2563" s="46" t="s">
        <v>20292</v>
      </c>
      <c r="E2563" s="47">
        <v>778069</v>
      </c>
      <c r="F2563" s="46" t="s">
        <v>20564</v>
      </c>
    </row>
    <row r="2564" spans="1:6" x14ac:dyDescent="0.25">
      <c r="A2564" s="46" t="s">
        <v>5031</v>
      </c>
      <c r="B2564" s="46" t="s">
        <v>5007</v>
      </c>
      <c r="C2564" s="46" t="s">
        <v>5032</v>
      </c>
      <c r="D2564" s="46" t="s">
        <v>20293</v>
      </c>
      <c r="E2564" s="47">
        <v>1386866</v>
      </c>
      <c r="F2564" s="46" t="s">
        <v>20564</v>
      </c>
    </row>
    <row r="2565" spans="1:6" x14ac:dyDescent="0.25">
      <c r="A2565" s="46" t="s">
        <v>5033</v>
      </c>
      <c r="B2565" s="46" t="s">
        <v>5007</v>
      </c>
      <c r="C2565" s="46" t="s">
        <v>5034</v>
      </c>
      <c r="D2565" s="46" t="s">
        <v>20294</v>
      </c>
      <c r="E2565" s="47">
        <v>1028244</v>
      </c>
      <c r="F2565" s="46" t="s">
        <v>20564</v>
      </c>
    </row>
    <row r="2566" spans="1:6" x14ac:dyDescent="0.25">
      <c r="A2566" s="46" t="s">
        <v>17639</v>
      </c>
      <c r="B2566" s="46" t="s">
        <v>5007</v>
      </c>
      <c r="C2566" s="46" t="s">
        <v>17640</v>
      </c>
      <c r="D2566" s="46" t="s">
        <v>20295</v>
      </c>
      <c r="E2566" s="47">
        <v>10105</v>
      </c>
      <c r="F2566" s="46" t="s">
        <v>20564</v>
      </c>
    </row>
    <row r="2567" spans="1:6" x14ac:dyDescent="0.25">
      <c r="A2567" s="46" t="s">
        <v>5035</v>
      </c>
      <c r="B2567" s="46" t="s">
        <v>5007</v>
      </c>
      <c r="C2567" s="46" t="s">
        <v>5036</v>
      </c>
      <c r="D2567" s="46" t="s">
        <v>20296</v>
      </c>
      <c r="E2567" s="47">
        <v>1290181</v>
      </c>
      <c r="F2567" s="46" t="s">
        <v>20564</v>
      </c>
    </row>
    <row r="2568" spans="1:6" x14ac:dyDescent="0.25">
      <c r="A2568" s="46" t="s">
        <v>5037</v>
      </c>
      <c r="B2568" s="46" t="s">
        <v>5007</v>
      </c>
      <c r="C2568" s="46" t="s">
        <v>5038</v>
      </c>
      <c r="D2568" s="46" t="s">
        <v>20297</v>
      </c>
      <c r="E2568" s="47">
        <v>758594</v>
      </c>
      <c r="F2568" s="46" t="s">
        <v>20564</v>
      </c>
    </row>
    <row r="2569" spans="1:6" x14ac:dyDescent="0.25">
      <c r="A2569" s="46" t="s">
        <v>5039</v>
      </c>
      <c r="B2569" s="46" t="s">
        <v>5007</v>
      </c>
      <c r="C2569" s="46" t="s">
        <v>5040</v>
      </c>
      <c r="D2569" s="46" t="s">
        <v>20298</v>
      </c>
      <c r="E2569" s="47">
        <v>590761</v>
      </c>
      <c r="F2569" s="46" t="s">
        <v>20564</v>
      </c>
    </row>
    <row r="2570" spans="1:6" x14ac:dyDescent="0.25">
      <c r="A2570" s="46" t="s">
        <v>5041</v>
      </c>
      <c r="B2570" s="46" t="s">
        <v>5007</v>
      </c>
      <c r="C2570" s="46" t="s">
        <v>5042</v>
      </c>
      <c r="D2570" s="46" t="s">
        <v>20299</v>
      </c>
      <c r="E2570" s="47">
        <v>647851</v>
      </c>
      <c r="F2570" s="46" t="s">
        <v>20564</v>
      </c>
    </row>
    <row r="2571" spans="1:6" x14ac:dyDescent="0.25">
      <c r="A2571" s="46" t="s">
        <v>5043</v>
      </c>
      <c r="B2571" s="46" t="s">
        <v>5007</v>
      </c>
      <c r="C2571" s="46" t="s">
        <v>5044</v>
      </c>
      <c r="D2571" s="46" t="s">
        <v>20300</v>
      </c>
      <c r="E2571" s="47">
        <v>1607304</v>
      </c>
      <c r="F2571" s="46" t="s">
        <v>20564</v>
      </c>
    </row>
    <row r="2572" spans="1:6" x14ac:dyDescent="0.25">
      <c r="A2572" s="46" t="s">
        <v>5045</v>
      </c>
      <c r="B2572" s="46" t="s">
        <v>5007</v>
      </c>
      <c r="C2572" s="46" t="s">
        <v>5046</v>
      </c>
      <c r="D2572" s="46" t="s">
        <v>20301</v>
      </c>
      <c r="E2572" s="47">
        <v>365129</v>
      </c>
      <c r="F2572" s="46" t="s">
        <v>20564</v>
      </c>
    </row>
    <row r="2573" spans="1:6" x14ac:dyDescent="0.25">
      <c r="A2573" s="46" t="s">
        <v>5047</v>
      </c>
      <c r="B2573" s="46" t="s">
        <v>5007</v>
      </c>
      <c r="C2573" s="46" t="s">
        <v>5048</v>
      </c>
      <c r="D2573" s="46" t="s">
        <v>20302</v>
      </c>
      <c r="E2573" s="47">
        <v>918526</v>
      </c>
      <c r="F2573" s="46" t="s">
        <v>20564</v>
      </c>
    </row>
    <row r="2574" spans="1:6" x14ac:dyDescent="0.25">
      <c r="A2574" s="46" t="s">
        <v>5049</v>
      </c>
      <c r="B2574" s="46" t="s">
        <v>5007</v>
      </c>
      <c r="C2574" s="46" t="s">
        <v>5050</v>
      </c>
      <c r="D2574" s="46" t="s">
        <v>20303</v>
      </c>
      <c r="E2574" s="47">
        <v>828428</v>
      </c>
      <c r="F2574" s="46" t="s">
        <v>20564</v>
      </c>
    </row>
    <row r="2575" spans="1:6" x14ac:dyDescent="0.25">
      <c r="A2575" s="46" t="s">
        <v>5051</v>
      </c>
      <c r="B2575" s="46" t="s">
        <v>5007</v>
      </c>
      <c r="C2575" s="46" t="s">
        <v>5052</v>
      </c>
      <c r="D2575" s="46" t="s">
        <v>20304</v>
      </c>
      <c r="E2575" s="47">
        <v>308057</v>
      </c>
      <c r="F2575" s="46" t="s">
        <v>20564</v>
      </c>
    </row>
    <row r="2576" spans="1:6" x14ac:dyDescent="0.25">
      <c r="A2576" s="46" t="s">
        <v>5053</v>
      </c>
      <c r="B2576" s="46" t="s">
        <v>5007</v>
      </c>
      <c r="C2576" s="46" t="s">
        <v>5054</v>
      </c>
      <c r="D2576" s="46" t="s">
        <v>20305</v>
      </c>
      <c r="E2576" s="47">
        <v>107174</v>
      </c>
      <c r="F2576" s="46" t="s">
        <v>20564</v>
      </c>
    </row>
    <row r="2577" spans="1:6" x14ac:dyDescent="0.25">
      <c r="A2577" s="46" t="s">
        <v>5055</v>
      </c>
      <c r="B2577" s="46" t="s">
        <v>5007</v>
      </c>
      <c r="C2577" s="46" t="s">
        <v>5056</v>
      </c>
      <c r="D2577" s="46" t="s">
        <v>20306</v>
      </c>
      <c r="E2577" s="47">
        <v>212705</v>
      </c>
      <c r="F2577" s="46" t="s">
        <v>20564</v>
      </c>
    </row>
    <row r="2578" spans="1:6" x14ac:dyDescent="0.25">
      <c r="A2578" s="46" t="s">
        <v>20</v>
      </c>
      <c r="B2578" s="46" t="s">
        <v>21</v>
      </c>
      <c r="C2578" s="46" t="s">
        <v>22</v>
      </c>
      <c r="D2578" s="46" t="s">
        <v>17710</v>
      </c>
      <c r="E2578" s="47">
        <v>3583184</v>
      </c>
      <c r="F2578" s="46" t="s">
        <v>20564</v>
      </c>
    </row>
    <row r="2579" spans="1:6" x14ac:dyDescent="0.25">
      <c r="A2579" s="46" t="s">
        <v>1</v>
      </c>
      <c r="B2579" s="46" t="s">
        <v>21</v>
      </c>
      <c r="C2579" s="46" t="s">
        <v>1223</v>
      </c>
      <c r="D2579" s="46" t="s">
        <v>18326</v>
      </c>
      <c r="E2579" s="47">
        <v>577408</v>
      </c>
      <c r="F2579" s="46" t="s">
        <v>20564</v>
      </c>
    </row>
    <row r="2580" spans="1:6" x14ac:dyDescent="0.25">
      <c r="A2580" s="46" t="s">
        <v>1224</v>
      </c>
      <c r="B2580" s="46" t="s">
        <v>21</v>
      </c>
      <c r="C2580" s="46" t="s">
        <v>17655</v>
      </c>
      <c r="D2580" s="46" t="s">
        <v>18327</v>
      </c>
      <c r="E2580" s="47">
        <v>207527</v>
      </c>
      <c r="F2580" s="46" t="s">
        <v>20564</v>
      </c>
    </row>
    <row r="2581" spans="1:6" x14ac:dyDescent="0.25">
      <c r="A2581" s="46" t="s">
        <v>1225</v>
      </c>
      <c r="B2581" s="46" t="s">
        <v>21</v>
      </c>
      <c r="C2581" s="46" t="s">
        <v>1226</v>
      </c>
      <c r="D2581" s="46" t="s">
        <v>18328</v>
      </c>
      <c r="E2581" s="47">
        <v>123795</v>
      </c>
      <c r="F2581" s="46" t="s">
        <v>20564</v>
      </c>
    </row>
    <row r="2582" spans="1:6" x14ac:dyDescent="0.25">
      <c r="A2582" s="46" t="s">
        <v>1227</v>
      </c>
      <c r="B2582" s="46" t="s">
        <v>21</v>
      </c>
      <c r="C2582" s="46" t="s">
        <v>1228</v>
      </c>
      <c r="D2582" s="46" t="s">
        <v>18329</v>
      </c>
      <c r="E2582" s="47">
        <v>136075</v>
      </c>
      <c r="F2582" s="46" t="s">
        <v>20564</v>
      </c>
    </row>
    <row r="2583" spans="1:6" x14ac:dyDescent="0.25">
      <c r="A2583" s="46" t="s">
        <v>1229</v>
      </c>
      <c r="B2583" s="46" t="s">
        <v>21</v>
      </c>
      <c r="C2583" s="46" t="s">
        <v>1230</v>
      </c>
      <c r="D2583" s="46" t="s">
        <v>18330</v>
      </c>
      <c r="E2583" s="47">
        <v>125797</v>
      </c>
      <c r="F2583" s="46" t="s">
        <v>20564</v>
      </c>
    </row>
    <row r="2584" spans="1:6" x14ac:dyDescent="0.25">
      <c r="A2584" s="46" t="s">
        <v>1231</v>
      </c>
      <c r="B2584" s="46" t="s">
        <v>21</v>
      </c>
      <c r="C2584" s="46" t="s">
        <v>1232</v>
      </c>
      <c r="D2584" s="46" t="s">
        <v>18331</v>
      </c>
      <c r="E2584" s="47">
        <v>359156</v>
      </c>
      <c r="F2584" s="46" t="s">
        <v>20564</v>
      </c>
    </row>
    <row r="2585" spans="1:6" x14ac:dyDescent="0.25">
      <c r="A2585" s="46" t="s">
        <v>1233</v>
      </c>
      <c r="B2585" s="46" t="s">
        <v>21</v>
      </c>
      <c r="C2585" s="46" t="s">
        <v>1234</v>
      </c>
      <c r="D2585" s="46" t="s">
        <v>18332</v>
      </c>
      <c r="E2585" s="47">
        <v>150280</v>
      </c>
      <c r="F2585" s="46" t="s">
        <v>20564</v>
      </c>
    </row>
    <row r="2586" spans="1:6" x14ac:dyDescent="0.25">
      <c r="A2586" s="46" t="s">
        <v>1235</v>
      </c>
      <c r="B2586" s="46" t="s">
        <v>21</v>
      </c>
      <c r="C2586" s="46" t="s">
        <v>1236</v>
      </c>
      <c r="D2586" s="46" t="s">
        <v>18333</v>
      </c>
      <c r="E2586" s="47">
        <v>35990</v>
      </c>
      <c r="F2586" s="46" t="s">
        <v>20564</v>
      </c>
    </row>
    <row r="2587" spans="1:6" x14ac:dyDescent="0.25">
      <c r="A2587" s="46" t="s">
        <v>5065</v>
      </c>
      <c r="B2587" s="46" t="s">
        <v>21</v>
      </c>
      <c r="C2587" s="46" t="s">
        <v>5066</v>
      </c>
      <c r="D2587" s="46" t="s">
        <v>20311</v>
      </c>
      <c r="E2587" s="47">
        <v>16435820</v>
      </c>
      <c r="F2587" s="46" t="s">
        <v>20564</v>
      </c>
    </row>
    <row r="2588" spans="1:6" x14ac:dyDescent="0.25">
      <c r="A2588" s="46" t="s">
        <v>5067</v>
      </c>
      <c r="B2588" s="46" t="s">
        <v>21</v>
      </c>
      <c r="C2588" s="46" t="s">
        <v>5068</v>
      </c>
      <c r="D2588" s="46" t="s">
        <v>20312</v>
      </c>
      <c r="E2588" s="47">
        <v>6797686</v>
      </c>
      <c r="F2588" s="46" t="s">
        <v>20564</v>
      </c>
    </row>
    <row r="2589" spans="1:6" x14ac:dyDescent="0.25">
      <c r="A2589" s="46" t="s">
        <v>5069</v>
      </c>
      <c r="B2589" s="46" t="s">
        <v>21</v>
      </c>
      <c r="C2589" s="46" t="s">
        <v>5070</v>
      </c>
      <c r="D2589" s="46" t="s">
        <v>20313</v>
      </c>
      <c r="E2589" s="47">
        <v>530199</v>
      </c>
      <c r="F2589" s="46" t="s">
        <v>20564</v>
      </c>
    </row>
    <row r="2590" spans="1:6" x14ac:dyDescent="0.25">
      <c r="A2590" s="46" t="s">
        <v>5071</v>
      </c>
      <c r="B2590" s="46" t="s">
        <v>21</v>
      </c>
      <c r="C2590" s="46" t="s">
        <v>5072</v>
      </c>
      <c r="D2590" s="46" t="s">
        <v>20314</v>
      </c>
      <c r="E2590" s="47">
        <v>16647</v>
      </c>
      <c r="F2590" s="46" t="s">
        <v>20564</v>
      </c>
    </row>
    <row r="2591" spans="1:6" x14ac:dyDescent="0.25">
      <c r="A2591" s="46" t="s">
        <v>5073</v>
      </c>
      <c r="B2591" s="46" t="s">
        <v>21</v>
      </c>
      <c r="C2591" s="46" t="s">
        <v>5074</v>
      </c>
      <c r="D2591" s="46" t="s">
        <v>20315</v>
      </c>
      <c r="E2591" s="47">
        <v>864131</v>
      </c>
      <c r="F2591" s="46" t="s">
        <v>20564</v>
      </c>
    </row>
    <row r="2592" spans="1:6" x14ac:dyDescent="0.25">
      <c r="A2592" s="46" t="s">
        <v>5077</v>
      </c>
      <c r="B2592" s="46" t="s">
        <v>21</v>
      </c>
      <c r="C2592" s="46" t="s">
        <v>5078</v>
      </c>
      <c r="D2592" s="46" t="s">
        <v>20317</v>
      </c>
      <c r="E2592" s="47">
        <v>450072</v>
      </c>
      <c r="F2592" s="46" t="s">
        <v>20564</v>
      </c>
    </row>
    <row r="2593" spans="1:6" x14ac:dyDescent="0.25">
      <c r="A2593" s="46" t="s">
        <v>5079</v>
      </c>
      <c r="B2593" s="46" t="s">
        <v>21</v>
      </c>
      <c r="C2593" s="46" t="s">
        <v>5080</v>
      </c>
      <c r="D2593" s="46" t="s">
        <v>20318</v>
      </c>
      <c r="E2593" s="47">
        <v>645377</v>
      </c>
      <c r="F2593" s="46" t="s">
        <v>20564</v>
      </c>
    </row>
    <row r="2594" spans="1:6" x14ac:dyDescent="0.25">
      <c r="A2594" s="46" t="s">
        <v>5081</v>
      </c>
      <c r="B2594" s="46" t="s">
        <v>21</v>
      </c>
      <c r="C2594" s="46" t="s">
        <v>5082</v>
      </c>
      <c r="D2594" s="46" t="s">
        <v>20319</v>
      </c>
      <c r="E2594" s="47">
        <v>833991</v>
      </c>
      <c r="F2594" s="46" t="s">
        <v>20564</v>
      </c>
    </row>
    <row r="2595" spans="1:6" x14ac:dyDescent="0.25">
      <c r="A2595" s="46" t="s">
        <v>5083</v>
      </c>
      <c r="B2595" s="46" t="s">
        <v>21</v>
      </c>
      <c r="C2595" s="46" t="s">
        <v>5084</v>
      </c>
      <c r="D2595" s="46" t="s">
        <v>20320</v>
      </c>
      <c r="E2595" s="47">
        <v>506023</v>
      </c>
      <c r="F2595" s="46" t="s">
        <v>20564</v>
      </c>
    </row>
    <row r="2596" spans="1:6" x14ac:dyDescent="0.25">
      <c r="A2596" s="46" t="s">
        <v>5085</v>
      </c>
      <c r="B2596" s="46" t="s">
        <v>21</v>
      </c>
      <c r="C2596" s="46" t="s">
        <v>5086</v>
      </c>
      <c r="D2596" s="46" t="s">
        <v>20321</v>
      </c>
      <c r="E2596" s="47">
        <v>386737</v>
      </c>
      <c r="F2596" s="46" t="s">
        <v>20564</v>
      </c>
    </row>
    <row r="2597" spans="1:6" x14ac:dyDescent="0.25">
      <c r="A2597" s="46" t="s">
        <v>5087</v>
      </c>
      <c r="B2597" s="46" t="s">
        <v>21</v>
      </c>
      <c r="C2597" s="46" t="s">
        <v>5088</v>
      </c>
      <c r="D2597" s="46" t="s">
        <v>20322</v>
      </c>
      <c r="E2597" s="47">
        <v>905864</v>
      </c>
      <c r="F2597" s="46" t="s">
        <v>20564</v>
      </c>
    </row>
    <row r="2598" spans="1:6" x14ac:dyDescent="0.25">
      <c r="A2598" s="46" t="s">
        <v>5089</v>
      </c>
      <c r="B2598" s="46" t="s">
        <v>21</v>
      </c>
      <c r="C2598" s="46" t="s">
        <v>5090</v>
      </c>
      <c r="D2598" s="46" t="s">
        <v>20323</v>
      </c>
      <c r="E2598" s="47">
        <v>300588</v>
      </c>
      <c r="F2598" s="46" t="s">
        <v>20564</v>
      </c>
    </row>
    <row r="2599" spans="1:6" x14ac:dyDescent="0.25">
      <c r="A2599" s="46" t="s">
        <v>5091</v>
      </c>
      <c r="B2599" s="46" t="s">
        <v>21</v>
      </c>
      <c r="C2599" s="46" t="s">
        <v>5092</v>
      </c>
      <c r="D2599" s="46" t="s">
        <v>20324</v>
      </c>
      <c r="E2599" s="47">
        <v>1307252</v>
      </c>
      <c r="F2599" s="46" t="s">
        <v>20564</v>
      </c>
    </row>
    <row r="2600" spans="1:6" x14ac:dyDescent="0.25">
      <c r="A2600" s="46" t="s">
        <v>5093</v>
      </c>
      <c r="B2600" s="46" t="s">
        <v>21</v>
      </c>
      <c r="C2600" s="46" t="s">
        <v>5094</v>
      </c>
      <c r="D2600" s="46" t="s">
        <v>20325</v>
      </c>
      <c r="E2600" s="47">
        <v>223752</v>
      </c>
      <c r="F2600" s="46" t="s">
        <v>20564</v>
      </c>
    </row>
    <row r="2601" spans="1:6" x14ac:dyDescent="0.25">
      <c r="A2601" s="46" t="s">
        <v>5095</v>
      </c>
      <c r="B2601" s="46" t="s">
        <v>21</v>
      </c>
      <c r="C2601" s="46" t="s">
        <v>5096</v>
      </c>
      <c r="D2601" s="46" t="s">
        <v>20326</v>
      </c>
      <c r="E2601" s="47">
        <v>319773</v>
      </c>
      <c r="F2601" s="46" t="s">
        <v>20564</v>
      </c>
    </row>
    <row r="2602" spans="1:6" x14ac:dyDescent="0.25">
      <c r="A2602" s="46" t="s">
        <v>5097</v>
      </c>
      <c r="B2602" s="46" t="s">
        <v>21</v>
      </c>
      <c r="C2602" s="46" t="s">
        <v>5098</v>
      </c>
      <c r="D2602" s="46" t="s">
        <v>20327</v>
      </c>
      <c r="E2602" s="47">
        <v>452556</v>
      </c>
      <c r="F2602" s="46" t="s">
        <v>20564</v>
      </c>
    </row>
    <row r="2603" spans="1:6" x14ac:dyDescent="0.25">
      <c r="A2603" s="46" t="s">
        <v>5099</v>
      </c>
      <c r="B2603" s="46" t="s">
        <v>21</v>
      </c>
      <c r="C2603" s="46" t="s">
        <v>5100</v>
      </c>
      <c r="D2603" s="46" t="s">
        <v>20328</v>
      </c>
      <c r="E2603" s="47">
        <v>509667</v>
      </c>
      <c r="F2603" s="46" t="s">
        <v>20564</v>
      </c>
    </row>
    <row r="2604" spans="1:6" x14ac:dyDescent="0.25">
      <c r="A2604" s="46" t="s">
        <v>5101</v>
      </c>
      <c r="B2604" s="46" t="s">
        <v>21</v>
      </c>
      <c r="C2604" s="46" t="s">
        <v>5102</v>
      </c>
      <c r="D2604" s="46" t="s">
        <v>20329</v>
      </c>
      <c r="E2604" s="47">
        <v>265146</v>
      </c>
      <c r="F2604" s="46" t="s">
        <v>20564</v>
      </c>
    </row>
    <row r="2605" spans="1:6" x14ac:dyDescent="0.25">
      <c r="A2605" s="46" t="s">
        <v>5103</v>
      </c>
      <c r="B2605" s="46" t="s">
        <v>21</v>
      </c>
      <c r="C2605" s="46" t="s">
        <v>5104</v>
      </c>
      <c r="D2605" s="46" t="s">
        <v>20330</v>
      </c>
      <c r="E2605" s="47">
        <v>413027</v>
      </c>
      <c r="F2605" s="46" t="s">
        <v>20564</v>
      </c>
    </row>
    <row r="2606" spans="1:6" x14ac:dyDescent="0.25">
      <c r="A2606" s="46" t="s">
        <v>5268</v>
      </c>
      <c r="B2606" s="46" t="s">
        <v>20422</v>
      </c>
      <c r="C2606" s="46" t="s">
        <v>5269</v>
      </c>
      <c r="D2606" s="46" t="s">
        <v>20423</v>
      </c>
      <c r="E2606" s="47">
        <v>3286401</v>
      </c>
      <c r="F2606" s="46" t="s">
        <v>20564</v>
      </c>
    </row>
    <row r="2607" spans="1:6" x14ac:dyDescent="0.25">
      <c r="A2607" s="46" t="s">
        <v>5270</v>
      </c>
      <c r="B2607" s="46" t="s">
        <v>20422</v>
      </c>
      <c r="C2607" s="46" t="s">
        <v>5271</v>
      </c>
      <c r="D2607" s="46" t="s">
        <v>20424</v>
      </c>
      <c r="E2607" s="47">
        <v>1638421</v>
      </c>
      <c r="F2607" s="46" t="s">
        <v>20564</v>
      </c>
    </row>
    <row r="2608" spans="1:6" x14ac:dyDescent="0.25">
      <c r="A2608" s="46" t="s">
        <v>5272</v>
      </c>
      <c r="B2608" s="46" t="s">
        <v>20422</v>
      </c>
      <c r="C2608" s="46" t="s">
        <v>5273</v>
      </c>
      <c r="D2608" s="46" t="s">
        <v>20425</v>
      </c>
      <c r="E2608" s="47">
        <v>2171995</v>
      </c>
      <c r="F2608" s="46" t="s">
        <v>20564</v>
      </c>
    </row>
    <row r="2609" spans="1:6" x14ac:dyDescent="0.25">
      <c r="A2609" s="46" t="s">
        <v>5274</v>
      </c>
      <c r="B2609" s="46" t="s">
        <v>20422</v>
      </c>
      <c r="C2609" s="46" t="s">
        <v>5275</v>
      </c>
      <c r="D2609" s="46" t="s">
        <v>20426</v>
      </c>
      <c r="E2609" s="47">
        <v>491287</v>
      </c>
      <c r="F2609" s="46" t="s">
        <v>20564</v>
      </c>
    </row>
    <row r="2610" spans="1:6" x14ac:dyDescent="0.25">
      <c r="A2610" s="46" t="s">
        <v>5276</v>
      </c>
      <c r="B2610" s="46" t="s">
        <v>20422</v>
      </c>
      <c r="C2610" s="46" t="s">
        <v>5277</v>
      </c>
      <c r="D2610" s="46" t="s">
        <v>20427</v>
      </c>
      <c r="E2610" s="47">
        <v>895513</v>
      </c>
      <c r="F2610" s="46" t="s">
        <v>20564</v>
      </c>
    </row>
    <row r="2611" spans="1:6" x14ac:dyDescent="0.25">
      <c r="A2611" s="46" t="s">
        <v>5278</v>
      </c>
      <c r="B2611" s="46" t="s">
        <v>20422</v>
      </c>
      <c r="C2611" s="46" t="s">
        <v>5279</v>
      </c>
      <c r="D2611" s="46" t="s">
        <v>20428</v>
      </c>
      <c r="E2611" s="47">
        <v>444372</v>
      </c>
      <c r="F2611" s="46" t="s">
        <v>20564</v>
      </c>
    </row>
    <row r="2612" spans="1:6" x14ac:dyDescent="0.25">
      <c r="A2612" s="46" t="s">
        <v>5280</v>
      </c>
      <c r="B2612" s="46" t="s">
        <v>20422</v>
      </c>
      <c r="C2612" s="46" t="s">
        <v>5281</v>
      </c>
      <c r="D2612" s="46" t="s">
        <v>20429</v>
      </c>
      <c r="E2612" s="47">
        <v>753594</v>
      </c>
      <c r="F2612" s="46" t="s">
        <v>20564</v>
      </c>
    </row>
    <row r="2613" spans="1:6" x14ac:dyDescent="0.25">
      <c r="A2613" s="46" t="s">
        <v>5282</v>
      </c>
      <c r="B2613" s="46" t="s">
        <v>20422</v>
      </c>
      <c r="C2613" s="46" t="s">
        <v>5283</v>
      </c>
      <c r="D2613" s="46" t="s">
        <v>20430</v>
      </c>
      <c r="E2613" s="47">
        <v>451999</v>
      </c>
      <c r="F2613" s="46" t="s">
        <v>20564</v>
      </c>
    </row>
    <row r="2614" spans="1:6" x14ac:dyDescent="0.25">
      <c r="A2614" s="46" t="s">
        <v>5284</v>
      </c>
      <c r="B2614" s="46" t="s">
        <v>20422</v>
      </c>
      <c r="C2614" s="46" t="s">
        <v>5285</v>
      </c>
      <c r="D2614" s="46" t="s">
        <v>20431</v>
      </c>
      <c r="E2614" s="47">
        <v>258121</v>
      </c>
      <c r="F2614" s="46" t="s">
        <v>20564</v>
      </c>
    </row>
    <row r="2615" spans="1:6" x14ac:dyDescent="0.25">
      <c r="A2615" s="46" t="s">
        <v>5286</v>
      </c>
      <c r="B2615" s="46" t="s">
        <v>20422</v>
      </c>
      <c r="C2615" s="46" t="s">
        <v>5287</v>
      </c>
      <c r="D2615" s="46" t="s">
        <v>20432</v>
      </c>
      <c r="E2615" s="47">
        <v>640131</v>
      </c>
      <c r="F2615" s="46" t="s">
        <v>20564</v>
      </c>
    </row>
    <row r="2616" spans="1:6" x14ac:dyDescent="0.25">
      <c r="A2616" s="46" t="s">
        <v>5288</v>
      </c>
      <c r="B2616" s="46" t="s">
        <v>20422</v>
      </c>
      <c r="C2616" s="46" t="s">
        <v>5289</v>
      </c>
      <c r="D2616" s="46" t="s">
        <v>20433</v>
      </c>
      <c r="E2616" s="47">
        <v>574646</v>
      </c>
      <c r="F2616" s="46" t="s">
        <v>20564</v>
      </c>
    </row>
    <row r="2617" spans="1:6" x14ac:dyDescent="0.25">
      <c r="A2617" s="46" t="s">
        <v>5290</v>
      </c>
      <c r="B2617" s="46" t="s">
        <v>20422</v>
      </c>
      <c r="C2617" s="46" t="s">
        <v>5291</v>
      </c>
      <c r="D2617" s="46" t="s">
        <v>20434</v>
      </c>
      <c r="E2617" s="47">
        <v>243564</v>
      </c>
      <c r="F2617" s="46" t="s">
        <v>20564</v>
      </c>
    </row>
    <row r="2618" spans="1:6" x14ac:dyDescent="0.25">
      <c r="A2618" s="46" t="s">
        <v>5292</v>
      </c>
      <c r="B2618" s="46" t="s">
        <v>20422</v>
      </c>
      <c r="C2618" s="46" t="s">
        <v>5293</v>
      </c>
      <c r="D2618" s="46" t="s">
        <v>20435</v>
      </c>
      <c r="E2618" s="47">
        <v>455551</v>
      </c>
      <c r="F2618" s="46" t="s">
        <v>20564</v>
      </c>
    </row>
    <row r="2619" spans="1:6" x14ac:dyDescent="0.25">
      <c r="A2619" s="46" t="s">
        <v>5294</v>
      </c>
      <c r="B2619" s="46" t="s">
        <v>20422</v>
      </c>
      <c r="C2619" s="46" t="s">
        <v>5295</v>
      </c>
      <c r="D2619" s="46" t="s">
        <v>20436</v>
      </c>
      <c r="E2619" s="47">
        <v>732462</v>
      </c>
      <c r="F2619" s="46" t="s">
        <v>20564</v>
      </c>
    </row>
    <row r="2620" spans="1:6" x14ac:dyDescent="0.25">
      <c r="A2620" s="46" t="s">
        <v>5296</v>
      </c>
      <c r="B2620" s="46" t="s">
        <v>20422</v>
      </c>
      <c r="C2620" s="46" t="s">
        <v>5297</v>
      </c>
      <c r="D2620" s="46" t="s">
        <v>20437</v>
      </c>
      <c r="E2620" s="47">
        <v>292526</v>
      </c>
      <c r="F2620" s="46" t="s">
        <v>20564</v>
      </c>
    </row>
    <row r="2621" spans="1:6" x14ac:dyDescent="0.25">
      <c r="A2621" s="46" t="s">
        <v>5298</v>
      </c>
      <c r="B2621" s="46" t="s">
        <v>20422</v>
      </c>
      <c r="C2621" s="46" t="s">
        <v>5299</v>
      </c>
      <c r="D2621" s="46" t="s">
        <v>20438</v>
      </c>
      <c r="E2621" s="47">
        <v>430966</v>
      </c>
      <c r="F2621" s="46" t="s">
        <v>20564</v>
      </c>
    </row>
    <row r="2622" spans="1:6" x14ac:dyDescent="0.25">
      <c r="A2622" s="46" t="s">
        <v>5300</v>
      </c>
      <c r="B2622" s="46" t="s">
        <v>20422</v>
      </c>
      <c r="C2622" s="46" t="s">
        <v>5301</v>
      </c>
      <c r="D2622" s="46" t="s">
        <v>20439</v>
      </c>
      <c r="E2622" s="47">
        <v>516092</v>
      </c>
      <c r="F2622" s="46" t="s">
        <v>20564</v>
      </c>
    </row>
    <row r="2623" spans="1:6" x14ac:dyDescent="0.25">
      <c r="A2623" s="46" t="s">
        <v>5302</v>
      </c>
      <c r="B2623" s="46" t="s">
        <v>20422</v>
      </c>
      <c r="C2623" s="46" t="s">
        <v>5303</v>
      </c>
      <c r="D2623" s="46" t="s">
        <v>20440</v>
      </c>
      <c r="E2623" s="47">
        <v>233213</v>
      </c>
      <c r="F2623" s="46" t="s">
        <v>20564</v>
      </c>
    </row>
    <row r="2624" spans="1:6" x14ac:dyDescent="0.25">
      <c r="A2624" s="46" t="s">
        <v>5304</v>
      </c>
      <c r="B2624" s="46" t="s">
        <v>20422</v>
      </c>
      <c r="C2624" s="46" t="s">
        <v>5305</v>
      </c>
      <c r="D2624" s="46" t="s">
        <v>20441</v>
      </c>
      <c r="E2624" s="47">
        <v>247956</v>
      </c>
      <c r="F2624" s="46" t="s">
        <v>20564</v>
      </c>
    </row>
    <row r="2625" spans="1:6" x14ac:dyDescent="0.25">
      <c r="A2625" s="46" t="s">
        <v>5306</v>
      </c>
      <c r="B2625" s="46" t="s">
        <v>20422</v>
      </c>
      <c r="C2625" s="46" t="s">
        <v>5307</v>
      </c>
      <c r="D2625" s="46" t="s">
        <v>20442</v>
      </c>
      <c r="E2625" s="47">
        <v>328862</v>
      </c>
      <c r="F2625" s="46" t="s">
        <v>20564</v>
      </c>
    </row>
    <row r="2626" spans="1:6" x14ac:dyDescent="0.25">
      <c r="A2626" s="46" t="s">
        <v>5308</v>
      </c>
      <c r="B2626" s="46" t="s">
        <v>20422</v>
      </c>
      <c r="C2626" s="46" t="s">
        <v>5309</v>
      </c>
      <c r="D2626" s="46" t="s">
        <v>20443</v>
      </c>
      <c r="E2626" s="47">
        <v>285787</v>
      </c>
      <c r="F2626" s="46" t="s">
        <v>20564</v>
      </c>
    </row>
    <row r="2627" spans="1:6" x14ac:dyDescent="0.25">
      <c r="A2627" s="46" t="s">
        <v>5310</v>
      </c>
      <c r="B2627" s="46" t="s">
        <v>20422</v>
      </c>
      <c r="C2627" s="46" t="s">
        <v>5311</v>
      </c>
      <c r="D2627" s="46" t="s">
        <v>20444</v>
      </c>
      <c r="E2627" s="47">
        <v>340251</v>
      </c>
      <c r="F2627" s="46" t="s">
        <v>20564</v>
      </c>
    </row>
    <row r="2628" spans="1:6" x14ac:dyDescent="0.25">
      <c r="A2628" s="46" t="s">
        <v>5312</v>
      </c>
      <c r="B2628" s="46" t="s">
        <v>20422</v>
      </c>
      <c r="C2628" s="46" t="s">
        <v>5313</v>
      </c>
      <c r="D2628" s="46" t="s">
        <v>20445</v>
      </c>
      <c r="E2628" s="47">
        <v>896350</v>
      </c>
      <c r="F2628" s="46" t="s">
        <v>20564</v>
      </c>
    </row>
    <row r="2629" spans="1:6" x14ac:dyDescent="0.25">
      <c r="A2629" s="46" t="s">
        <v>5314</v>
      </c>
      <c r="B2629" s="46" t="s">
        <v>20422</v>
      </c>
      <c r="C2629" s="46" t="s">
        <v>5315</v>
      </c>
      <c r="D2629" s="46" t="s">
        <v>20446</v>
      </c>
      <c r="E2629" s="47">
        <v>139379</v>
      </c>
      <c r="F2629" s="46" t="s">
        <v>20564</v>
      </c>
    </row>
    <row r="2630" spans="1:6" x14ac:dyDescent="0.25">
      <c r="A2630" s="46" t="s">
        <v>5316</v>
      </c>
      <c r="B2630" s="46" t="s">
        <v>20422</v>
      </c>
      <c r="C2630" s="46" t="s">
        <v>5317</v>
      </c>
      <c r="D2630" s="46" t="s">
        <v>20447</v>
      </c>
      <c r="E2630" s="47">
        <v>267136</v>
      </c>
      <c r="F2630" s="46" t="s">
        <v>20564</v>
      </c>
    </row>
    <row r="2631" spans="1:6" x14ac:dyDescent="0.25">
      <c r="A2631" s="46" t="s">
        <v>5318</v>
      </c>
      <c r="B2631" s="46" t="s">
        <v>20422</v>
      </c>
      <c r="C2631" s="46" t="s">
        <v>5319</v>
      </c>
      <c r="D2631" s="46" t="s">
        <v>20448</v>
      </c>
      <c r="E2631" s="47">
        <v>524098</v>
      </c>
      <c r="F2631" s="46" t="s">
        <v>20564</v>
      </c>
    </row>
    <row r="2632" spans="1:6" x14ac:dyDescent="0.25">
      <c r="A2632" s="46" t="s">
        <v>5320</v>
      </c>
      <c r="B2632" s="46" t="s">
        <v>20422</v>
      </c>
      <c r="C2632" s="46" t="s">
        <v>5321</v>
      </c>
      <c r="D2632" s="46" t="s">
        <v>20449</v>
      </c>
      <c r="E2632" s="47">
        <v>166217</v>
      </c>
      <c r="F2632" s="46" t="s">
        <v>20564</v>
      </c>
    </row>
    <row r="2633" spans="1:6" x14ac:dyDescent="0.25">
      <c r="A2633" s="46" t="s">
        <v>5322</v>
      </c>
      <c r="B2633" s="46" t="s">
        <v>20422</v>
      </c>
      <c r="C2633" s="46" t="s">
        <v>5323</v>
      </c>
      <c r="D2633" s="46" t="s">
        <v>20450</v>
      </c>
      <c r="E2633" s="47">
        <v>238070</v>
      </c>
      <c r="F2633" s="46" t="s">
        <v>20564</v>
      </c>
    </row>
    <row r="2634" spans="1:6" x14ac:dyDescent="0.25">
      <c r="A2634" s="46" t="s">
        <v>5324</v>
      </c>
      <c r="B2634" s="46" t="s">
        <v>20422</v>
      </c>
      <c r="C2634" s="46" t="s">
        <v>5325</v>
      </c>
      <c r="D2634" s="46" t="s">
        <v>20451</v>
      </c>
      <c r="E2634" s="47">
        <v>204827</v>
      </c>
      <c r="F2634" s="46" t="s">
        <v>20564</v>
      </c>
    </row>
    <row r="2635" spans="1:6" x14ac:dyDescent="0.25">
      <c r="A2635" s="46" t="s">
        <v>5105</v>
      </c>
      <c r="B2635" s="46" t="s">
        <v>5106</v>
      </c>
      <c r="C2635" s="46" t="s">
        <v>5107</v>
      </c>
      <c r="D2635" s="46" t="s">
        <v>20331</v>
      </c>
      <c r="E2635" s="47">
        <v>880466</v>
      </c>
      <c r="F2635" s="46" t="s">
        <v>20564</v>
      </c>
    </row>
    <row r="2636" spans="1:6" x14ac:dyDescent="0.25">
      <c r="A2636" s="46" t="s">
        <v>5108</v>
      </c>
      <c r="B2636" s="46" t="s">
        <v>5106</v>
      </c>
      <c r="C2636" s="46" t="s">
        <v>5109</v>
      </c>
      <c r="D2636" s="46" t="s">
        <v>20332</v>
      </c>
      <c r="E2636" s="47">
        <v>8425831</v>
      </c>
      <c r="F2636" s="46" t="s">
        <v>20564</v>
      </c>
    </row>
    <row r="2637" spans="1:6" x14ac:dyDescent="0.25">
      <c r="A2637" s="46" t="s">
        <v>5110</v>
      </c>
      <c r="B2637" s="46" t="s">
        <v>5106</v>
      </c>
      <c r="C2637" s="46" t="s">
        <v>5111</v>
      </c>
      <c r="D2637" s="46" t="s">
        <v>20333</v>
      </c>
      <c r="E2637" s="47">
        <v>2441749</v>
      </c>
      <c r="F2637" s="46" t="s">
        <v>20564</v>
      </c>
    </row>
    <row r="2638" spans="1:6" x14ac:dyDescent="0.25">
      <c r="A2638" s="46" t="s">
        <v>5112</v>
      </c>
      <c r="B2638" s="46" t="s">
        <v>5106</v>
      </c>
      <c r="C2638" s="46" t="s">
        <v>20334</v>
      </c>
      <c r="D2638" s="46" t="s">
        <v>20335</v>
      </c>
      <c r="E2638" s="47">
        <v>335107</v>
      </c>
      <c r="F2638" s="46" t="s">
        <v>20564</v>
      </c>
    </row>
    <row r="2639" spans="1:6" x14ac:dyDescent="0.25">
      <c r="A2639" s="46" t="s">
        <v>5113</v>
      </c>
      <c r="B2639" s="46" t="s">
        <v>5106</v>
      </c>
      <c r="C2639" s="46" t="s">
        <v>17647</v>
      </c>
      <c r="D2639" s="46" t="s">
        <v>20336</v>
      </c>
      <c r="E2639" s="47">
        <v>1907139</v>
      </c>
      <c r="F2639" s="46" t="s">
        <v>20564</v>
      </c>
    </row>
    <row r="2640" spans="1:6" x14ac:dyDescent="0.25">
      <c r="A2640" s="46" t="s">
        <v>5114</v>
      </c>
      <c r="B2640" s="46" t="s">
        <v>5106</v>
      </c>
      <c r="C2640" s="46" t="s">
        <v>5115</v>
      </c>
      <c r="D2640" s="46" t="s">
        <v>20337</v>
      </c>
      <c r="E2640" s="47">
        <v>150422</v>
      </c>
      <c r="F2640" s="46" t="s">
        <v>20564</v>
      </c>
    </row>
    <row r="2641" spans="1:6" x14ac:dyDescent="0.25">
      <c r="A2641" s="46" t="s">
        <v>5116</v>
      </c>
      <c r="B2641" s="46" t="s">
        <v>5106</v>
      </c>
      <c r="C2641" s="46" t="s">
        <v>5117</v>
      </c>
      <c r="D2641" s="46" t="s">
        <v>20338</v>
      </c>
      <c r="E2641" s="47">
        <v>545485</v>
      </c>
      <c r="F2641" s="46" t="s">
        <v>20564</v>
      </c>
    </row>
    <row r="2642" spans="1:6" x14ac:dyDescent="0.25">
      <c r="A2642" s="46" t="s">
        <v>5118</v>
      </c>
      <c r="B2642" s="46" t="s">
        <v>5106</v>
      </c>
      <c r="C2642" s="46" t="s">
        <v>5119</v>
      </c>
      <c r="D2642" s="46" t="s">
        <v>20339</v>
      </c>
      <c r="E2642" s="47">
        <v>68546</v>
      </c>
      <c r="F2642" s="46" t="s">
        <v>20564</v>
      </c>
    </row>
    <row r="2643" spans="1:6" x14ac:dyDescent="0.25">
      <c r="A2643" s="46" t="s">
        <v>5120</v>
      </c>
      <c r="B2643" s="46" t="s">
        <v>5106</v>
      </c>
      <c r="C2643" s="46" t="s">
        <v>5121</v>
      </c>
      <c r="D2643" s="46" t="s">
        <v>20340</v>
      </c>
      <c r="E2643" s="47">
        <v>93983</v>
      </c>
      <c r="F2643" s="46" t="s">
        <v>20564</v>
      </c>
    </row>
    <row r="2644" spans="1:6" x14ac:dyDescent="0.25">
      <c r="A2644" s="46" t="s">
        <v>5122</v>
      </c>
      <c r="B2644" s="46" t="s">
        <v>5106</v>
      </c>
      <c r="C2644" s="46" t="s">
        <v>2141</v>
      </c>
      <c r="D2644" s="46" t="s">
        <v>20341</v>
      </c>
      <c r="E2644" s="47">
        <v>93326</v>
      </c>
      <c r="F2644" s="46" t="s">
        <v>20564</v>
      </c>
    </row>
    <row r="2645" spans="1:6" x14ac:dyDescent="0.25">
      <c r="A2645" s="46" t="s">
        <v>5123</v>
      </c>
      <c r="B2645" s="46" t="s">
        <v>5106</v>
      </c>
      <c r="C2645" s="46" t="s">
        <v>5124</v>
      </c>
      <c r="D2645" s="46" t="s">
        <v>20342</v>
      </c>
      <c r="E2645" s="47">
        <v>126356</v>
      </c>
      <c r="F2645" s="46" t="s">
        <v>20564</v>
      </c>
    </row>
    <row r="2646" spans="1:6" x14ac:dyDescent="0.25">
      <c r="A2646" s="46" t="s">
        <v>5125</v>
      </c>
      <c r="B2646" s="46" t="s">
        <v>5106</v>
      </c>
      <c r="C2646" s="46" t="s">
        <v>5126</v>
      </c>
      <c r="D2646" s="46" t="s">
        <v>20343</v>
      </c>
      <c r="E2646" s="47">
        <v>68472</v>
      </c>
      <c r="F2646" s="46" t="s">
        <v>20564</v>
      </c>
    </row>
    <row r="2647" spans="1:6" x14ac:dyDescent="0.25">
      <c r="A2647" s="46" t="s">
        <v>5127</v>
      </c>
      <c r="B2647" s="46" t="s">
        <v>5106</v>
      </c>
      <c r="C2647" s="46" t="s">
        <v>5128</v>
      </c>
      <c r="D2647" s="46" t="s">
        <v>20344</v>
      </c>
      <c r="E2647" s="47">
        <v>43380</v>
      </c>
      <c r="F2647" s="46" t="s">
        <v>20564</v>
      </c>
    </row>
    <row r="2648" spans="1:6" x14ac:dyDescent="0.25">
      <c r="A2648" s="46" t="s">
        <v>5129</v>
      </c>
      <c r="B2648" s="46" t="s">
        <v>5106</v>
      </c>
      <c r="C2648" s="46" t="s">
        <v>5130</v>
      </c>
      <c r="D2648" s="46" t="s">
        <v>20345</v>
      </c>
      <c r="E2648" s="47">
        <v>69444</v>
      </c>
      <c r="F2648" s="46" t="s">
        <v>20564</v>
      </c>
    </row>
    <row r="2649" spans="1:6" x14ac:dyDescent="0.25">
      <c r="A2649" s="46" t="s">
        <v>5131</v>
      </c>
      <c r="B2649" s="46" t="s">
        <v>5106</v>
      </c>
      <c r="C2649" s="46" t="s">
        <v>5132</v>
      </c>
      <c r="D2649" s="46" t="s">
        <v>20346</v>
      </c>
      <c r="E2649" s="47">
        <v>232361</v>
      </c>
      <c r="F2649" s="46" t="s">
        <v>20564</v>
      </c>
    </row>
    <row r="2650" spans="1:6" x14ac:dyDescent="0.25">
      <c r="A2650" s="46" t="s">
        <v>5133</v>
      </c>
      <c r="B2650" s="46" t="s">
        <v>5106</v>
      </c>
      <c r="C2650" s="46" t="s">
        <v>5134</v>
      </c>
      <c r="D2650" s="46" t="s">
        <v>20347</v>
      </c>
      <c r="E2650" s="47">
        <v>181393</v>
      </c>
      <c r="F2650" s="46" t="s">
        <v>20564</v>
      </c>
    </row>
    <row r="2651" spans="1:6" x14ac:dyDescent="0.25">
      <c r="A2651" s="46" t="s">
        <v>5135</v>
      </c>
      <c r="B2651" s="46" t="s">
        <v>5106</v>
      </c>
      <c r="C2651" s="46" t="s">
        <v>5136</v>
      </c>
      <c r="D2651" s="46" t="s">
        <v>20348</v>
      </c>
      <c r="E2651" s="47">
        <v>75178</v>
      </c>
      <c r="F2651" s="46" t="s">
        <v>20564</v>
      </c>
    </row>
    <row r="2652" spans="1:6" x14ac:dyDescent="0.25">
      <c r="A2652" s="46" t="s">
        <v>5137</v>
      </c>
      <c r="B2652" s="46" t="s">
        <v>5106</v>
      </c>
      <c r="C2652" s="46" t="s">
        <v>3074</v>
      </c>
      <c r="D2652" s="46" t="s">
        <v>20349</v>
      </c>
      <c r="E2652" s="47">
        <v>203190</v>
      </c>
      <c r="F2652" s="46" t="s">
        <v>20564</v>
      </c>
    </row>
    <row r="2653" spans="1:6" x14ac:dyDescent="0.25">
      <c r="A2653" s="46" t="s">
        <v>5138</v>
      </c>
      <c r="B2653" s="46" t="s">
        <v>5106</v>
      </c>
      <c r="C2653" s="46" t="s">
        <v>5139</v>
      </c>
      <c r="D2653" s="46" t="s">
        <v>20350</v>
      </c>
      <c r="E2653" s="47">
        <v>113703</v>
      </c>
      <c r="F2653" s="46" t="s">
        <v>20564</v>
      </c>
    </row>
    <row r="2654" spans="1:6" x14ac:dyDescent="0.25">
      <c r="A2654" s="46" t="s">
        <v>5140</v>
      </c>
      <c r="B2654" s="46" t="s">
        <v>5106</v>
      </c>
      <c r="C2654" s="46" t="s">
        <v>5141</v>
      </c>
      <c r="D2654" s="46" t="s">
        <v>20351</v>
      </c>
      <c r="E2654" s="47">
        <v>62035</v>
      </c>
      <c r="F2654" s="46" t="s">
        <v>20564</v>
      </c>
    </row>
    <row r="2655" spans="1:6" x14ac:dyDescent="0.25">
      <c r="A2655" s="46" t="s">
        <v>5142</v>
      </c>
      <c r="B2655" s="46" t="s">
        <v>5106</v>
      </c>
      <c r="C2655" s="46" t="s">
        <v>5143</v>
      </c>
      <c r="D2655" s="46" t="s">
        <v>20352</v>
      </c>
      <c r="E2655" s="47">
        <v>105172</v>
      </c>
      <c r="F2655" s="46" t="s">
        <v>20564</v>
      </c>
    </row>
    <row r="2656" spans="1:6" x14ac:dyDescent="0.25">
      <c r="A2656" s="46" t="s">
        <v>5144</v>
      </c>
      <c r="B2656" s="46" t="s">
        <v>5106</v>
      </c>
      <c r="C2656" s="46" t="s">
        <v>5145</v>
      </c>
      <c r="D2656" s="46" t="s">
        <v>20353</v>
      </c>
      <c r="E2656" s="47">
        <v>40044</v>
      </c>
      <c r="F2656" s="46" t="s">
        <v>20564</v>
      </c>
    </row>
    <row r="2657" spans="1:6" x14ac:dyDescent="0.25">
      <c r="A2657" s="46" t="s">
        <v>5146</v>
      </c>
      <c r="B2657" s="46" t="s">
        <v>5106</v>
      </c>
      <c r="C2657" s="46" t="s">
        <v>139</v>
      </c>
      <c r="D2657" s="46" t="s">
        <v>20354</v>
      </c>
      <c r="E2657" s="47">
        <v>67907</v>
      </c>
      <c r="F2657" s="46" t="s">
        <v>20564</v>
      </c>
    </row>
    <row r="2658" spans="1:6" x14ac:dyDescent="0.25">
      <c r="A2658" s="46" t="s">
        <v>5147</v>
      </c>
      <c r="B2658" s="46" t="s">
        <v>5106</v>
      </c>
      <c r="C2658" s="46" t="s">
        <v>5148</v>
      </c>
      <c r="D2658" s="46" t="s">
        <v>20355</v>
      </c>
      <c r="E2658" s="47">
        <v>91534</v>
      </c>
      <c r="F2658" s="46" t="s">
        <v>20564</v>
      </c>
    </row>
    <row r="2659" spans="1:6" x14ac:dyDescent="0.25">
      <c r="A2659" s="46" t="s">
        <v>5149</v>
      </c>
      <c r="B2659" s="46" t="s">
        <v>5106</v>
      </c>
      <c r="C2659" s="46" t="s">
        <v>5150</v>
      </c>
      <c r="D2659" s="46" t="s">
        <v>20356</v>
      </c>
      <c r="E2659" s="47">
        <v>921116</v>
      </c>
      <c r="F2659" s="46" t="s">
        <v>20564</v>
      </c>
    </row>
    <row r="2660" spans="1:6" x14ac:dyDescent="0.25">
      <c r="A2660" s="46" t="s">
        <v>5151</v>
      </c>
      <c r="B2660" s="46" t="s">
        <v>5106</v>
      </c>
      <c r="C2660" s="46" t="s">
        <v>5152</v>
      </c>
      <c r="D2660" s="46" t="s">
        <v>20357</v>
      </c>
      <c r="E2660" s="47">
        <v>864985</v>
      </c>
      <c r="F2660" s="46" t="s">
        <v>20564</v>
      </c>
    </row>
    <row r="2661" spans="1:6" x14ac:dyDescent="0.25">
      <c r="A2661" s="46" t="s">
        <v>5153</v>
      </c>
      <c r="B2661" s="46" t="s">
        <v>5106</v>
      </c>
      <c r="C2661" s="46" t="s">
        <v>5154</v>
      </c>
      <c r="D2661" s="46" t="s">
        <v>20358</v>
      </c>
      <c r="E2661" s="47">
        <v>101311</v>
      </c>
      <c r="F2661" s="46" t="s">
        <v>20564</v>
      </c>
    </row>
    <row r="2662" spans="1:6" x14ac:dyDescent="0.25">
      <c r="A2662" s="46" t="s">
        <v>5155</v>
      </c>
      <c r="B2662" s="46" t="s">
        <v>5106</v>
      </c>
      <c r="C2662" s="46" t="s">
        <v>5156</v>
      </c>
      <c r="D2662" s="46" t="s">
        <v>20359</v>
      </c>
      <c r="E2662" s="47">
        <v>140740</v>
      </c>
      <c r="F2662" s="46" t="s">
        <v>20564</v>
      </c>
    </row>
    <row r="2663" spans="1:6" x14ac:dyDescent="0.25">
      <c r="A2663" s="46" t="s">
        <v>5157</v>
      </c>
      <c r="B2663" s="46" t="s">
        <v>5106</v>
      </c>
      <c r="C2663" s="46" t="s">
        <v>2155</v>
      </c>
      <c r="D2663" s="46" t="s">
        <v>20360</v>
      </c>
      <c r="E2663" s="47">
        <v>94679</v>
      </c>
      <c r="F2663" s="46" t="s">
        <v>20564</v>
      </c>
    </row>
    <row r="2664" spans="1:6" x14ac:dyDescent="0.25">
      <c r="A2664" s="46" t="s">
        <v>5158</v>
      </c>
      <c r="B2664" s="46" t="s">
        <v>5106</v>
      </c>
      <c r="C2664" s="46" t="s">
        <v>5159</v>
      </c>
      <c r="D2664" s="46" t="s">
        <v>20361</v>
      </c>
      <c r="E2664" s="47">
        <v>77685</v>
      </c>
      <c r="F2664" s="46" t="s">
        <v>20564</v>
      </c>
    </row>
    <row r="2665" spans="1:6" x14ac:dyDescent="0.25">
      <c r="A2665" s="46" t="s">
        <v>5160</v>
      </c>
      <c r="B2665" s="46" t="s">
        <v>5106</v>
      </c>
      <c r="C2665" s="46" t="s">
        <v>5161</v>
      </c>
      <c r="D2665" s="46" t="s">
        <v>20362</v>
      </c>
      <c r="E2665" s="47">
        <v>135674</v>
      </c>
      <c r="F2665" s="46" t="s">
        <v>20564</v>
      </c>
    </row>
    <row r="2666" spans="1:6" x14ac:dyDescent="0.25">
      <c r="A2666" s="46" t="s">
        <v>5162</v>
      </c>
      <c r="B2666" s="46" t="s">
        <v>5106</v>
      </c>
      <c r="C2666" s="46" t="s">
        <v>5163</v>
      </c>
      <c r="D2666" s="46" t="s">
        <v>20363</v>
      </c>
      <c r="E2666" s="47">
        <v>390239</v>
      </c>
      <c r="F2666" s="46" t="s">
        <v>20564</v>
      </c>
    </row>
    <row r="2667" spans="1:6" x14ac:dyDescent="0.25">
      <c r="A2667" s="46" t="s">
        <v>5164</v>
      </c>
      <c r="B2667" s="46" t="s">
        <v>5106</v>
      </c>
      <c r="C2667" s="46" t="s">
        <v>5165</v>
      </c>
      <c r="D2667" s="46" t="s">
        <v>20364</v>
      </c>
      <c r="E2667" s="47">
        <v>135204</v>
      </c>
      <c r="F2667" s="46" t="s">
        <v>20564</v>
      </c>
    </row>
    <row r="2668" spans="1:6" x14ac:dyDescent="0.25">
      <c r="A2668" s="46" t="s">
        <v>5166</v>
      </c>
      <c r="B2668" s="46" t="s">
        <v>5106</v>
      </c>
      <c r="C2668" s="46" t="s">
        <v>5167</v>
      </c>
      <c r="D2668" s="46" t="s">
        <v>20365</v>
      </c>
      <c r="E2668" s="47">
        <v>260087</v>
      </c>
      <c r="F2668" s="46" t="s">
        <v>20564</v>
      </c>
    </row>
    <row r="2669" spans="1:6" x14ac:dyDescent="0.25">
      <c r="A2669" s="46" t="s">
        <v>5168</v>
      </c>
      <c r="B2669" s="46" t="s">
        <v>5106</v>
      </c>
      <c r="C2669" s="46" t="s">
        <v>656</v>
      </c>
      <c r="D2669" s="46" t="s">
        <v>20366</v>
      </c>
      <c r="E2669" s="47">
        <v>151103</v>
      </c>
      <c r="F2669" s="46" t="s">
        <v>20564</v>
      </c>
    </row>
    <row r="2670" spans="1:6" x14ac:dyDescent="0.25">
      <c r="A2670" s="46" t="s">
        <v>5169</v>
      </c>
      <c r="B2670" s="46" t="s">
        <v>5106</v>
      </c>
      <c r="C2670" s="46" t="s">
        <v>5170</v>
      </c>
      <c r="D2670" s="46" t="s">
        <v>20367</v>
      </c>
      <c r="E2670" s="47">
        <v>161728</v>
      </c>
      <c r="F2670" s="46" t="s">
        <v>20564</v>
      </c>
    </row>
    <row r="2671" spans="1:6" x14ac:dyDescent="0.25">
      <c r="A2671" s="46" t="s">
        <v>5171</v>
      </c>
      <c r="B2671" s="46" t="s">
        <v>5106</v>
      </c>
      <c r="C2671" s="46" t="s">
        <v>5172</v>
      </c>
      <c r="D2671" s="46" t="s">
        <v>20368</v>
      </c>
      <c r="E2671" s="47">
        <v>298540</v>
      </c>
      <c r="F2671" s="46" t="s">
        <v>20564</v>
      </c>
    </row>
    <row r="2672" spans="1:6" x14ac:dyDescent="0.25">
      <c r="A2672" s="46" t="s">
        <v>5173</v>
      </c>
      <c r="B2672" s="46" t="s">
        <v>5106</v>
      </c>
      <c r="C2672" s="46" t="s">
        <v>5174</v>
      </c>
      <c r="D2672" s="46" t="s">
        <v>20369</v>
      </c>
      <c r="E2672" s="47">
        <v>67853</v>
      </c>
      <c r="F2672" s="46" t="s">
        <v>20564</v>
      </c>
    </row>
    <row r="2673" spans="1:6" x14ac:dyDescent="0.25">
      <c r="A2673" s="46" t="s">
        <v>5175</v>
      </c>
      <c r="B2673" s="46" t="s">
        <v>5106</v>
      </c>
      <c r="C2673" s="46" t="s">
        <v>2202</v>
      </c>
      <c r="D2673" s="46" t="s">
        <v>20370</v>
      </c>
      <c r="E2673" s="47">
        <v>53832</v>
      </c>
      <c r="F2673" s="46" t="s">
        <v>20564</v>
      </c>
    </row>
    <row r="2674" spans="1:6" x14ac:dyDescent="0.25">
      <c r="A2674" s="46" t="s">
        <v>5176</v>
      </c>
      <c r="B2674" s="46" t="s">
        <v>5106</v>
      </c>
      <c r="C2674" s="46" t="s">
        <v>3516</v>
      </c>
      <c r="D2674" s="46" t="s">
        <v>20371</v>
      </c>
      <c r="E2674" s="47">
        <v>67400</v>
      </c>
      <c r="F2674" s="46" t="s">
        <v>20564</v>
      </c>
    </row>
    <row r="2675" spans="1:6" x14ac:dyDescent="0.25">
      <c r="A2675" s="46" t="s">
        <v>5177</v>
      </c>
      <c r="B2675" s="46" t="s">
        <v>5106</v>
      </c>
      <c r="C2675" s="46" t="s">
        <v>5178</v>
      </c>
      <c r="D2675" s="46" t="s">
        <v>20372</v>
      </c>
      <c r="E2675" s="47">
        <v>114702</v>
      </c>
      <c r="F2675" s="46" t="s">
        <v>20564</v>
      </c>
    </row>
    <row r="2676" spans="1:6" x14ac:dyDescent="0.25">
      <c r="A2676" s="46" t="s">
        <v>5179</v>
      </c>
      <c r="B2676" s="46" t="s">
        <v>5106</v>
      </c>
      <c r="C2676" s="46" t="s">
        <v>5180</v>
      </c>
      <c r="D2676" s="46" t="s">
        <v>20373</v>
      </c>
      <c r="E2676" s="47">
        <v>31079</v>
      </c>
      <c r="F2676" s="46" t="s">
        <v>20564</v>
      </c>
    </row>
    <row r="2677" spans="1:6" x14ac:dyDescent="0.25">
      <c r="A2677" s="46" t="s">
        <v>5181</v>
      </c>
      <c r="B2677" s="46" t="s">
        <v>5106</v>
      </c>
      <c r="C2677" s="46" t="s">
        <v>4322</v>
      </c>
      <c r="D2677" s="46" t="s">
        <v>20374</v>
      </c>
      <c r="E2677" s="47">
        <v>122376</v>
      </c>
      <c r="F2677" s="46" t="s">
        <v>20564</v>
      </c>
    </row>
    <row r="2678" spans="1:6" x14ac:dyDescent="0.25">
      <c r="A2678" s="46" t="s">
        <v>5182</v>
      </c>
      <c r="B2678" s="46" t="s">
        <v>5106</v>
      </c>
      <c r="C2678" s="46" t="s">
        <v>20375</v>
      </c>
      <c r="D2678" s="46" t="s">
        <v>20376</v>
      </c>
      <c r="E2678" s="47">
        <v>46542</v>
      </c>
      <c r="F2678" s="46" t="s">
        <v>20564</v>
      </c>
    </row>
    <row r="2679" spans="1:6" x14ac:dyDescent="0.25">
      <c r="A2679" s="46" t="s">
        <v>5183</v>
      </c>
      <c r="B2679" s="46" t="s">
        <v>5106</v>
      </c>
      <c r="C2679" s="46" t="s">
        <v>5184</v>
      </c>
      <c r="D2679" s="46" t="s">
        <v>20377</v>
      </c>
      <c r="E2679" s="47">
        <v>159864</v>
      </c>
      <c r="F2679" s="46" t="s">
        <v>20564</v>
      </c>
    </row>
    <row r="2680" spans="1:6" x14ac:dyDescent="0.25">
      <c r="A2680" s="46" t="s">
        <v>5185</v>
      </c>
      <c r="B2680" s="46" t="s">
        <v>5106</v>
      </c>
      <c r="C2680" s="46" t="s">
        <v>5186</v>
      </c>
      <c r="D2680" s="46" t="s">
        <v>20378</v>
      </c>
      <c r="E2680" s="47">
        <v>62051</v>
      </c>
      <c r="F2680" s="46" t="s">
        <v>20564</v>
      </c>
    </row>
    <row r="2681" spans="1:6" x14ac:dyDescent="0.25">
      <c r="A2681" s="46" t="s">
        <v>5187</v>
      </c>
      <c r="B2681" s="46" t="s">
        <v>5106</v>
      </c>
      <c r="C2681" s="46" t="s">
        <v>5188</v>
      </c>
      <c r="D2681" s="46" t="s">
        <v>20379</v>
      </c>
      <c r="E2681" s="47">
        <v>177485</v>
      </c>
      <c r="F2681" s="46" t="s">
        <v>20564</v>
      </c>
    </row>
    <row r="2682" spans="1:6" x14ac:dyDescent="0.25">
      <c r="A2682" s="46" t="s">
        <v>5189</v>
      </c>
      <c r="B2682" s="46" t="s">
        <v>5106</v>
      </c>
      <c r="C2682" s="46" t="s">
        <v>1532</v>
      </c>
      <c r="D2682" s="46" t="s">
        <v>20380</v>
      </c>
      <c r="E2682" s="47">
        <v>314485</v>
      </c>
      <c r="F2682" s="46" t="s">
        <v>20564</v>
      </c>
    </row>
    <row r="2683" spans="1:6" x14ac:dyDescent="0.25">
      <c r="A2683" s="46" t="s">
        <v>5190</v>
      </c>
      <c r="B2683" s="46" t="s">
        <v>5106</v>
      </c>
      <c r="C2683" s="46" t="s">
        <v>5191</v>
      </c>
      <c r="D2683" s="46" t="s">
        <v>20381</v>
      </c>
      <c r="E2683" s="47">
        <v>487783</v>
      </c>
      <c r="F2683" s="46" t="s">
        <v>20564</v>
      </c>
    </row>
    <row r="2684" spans="1:6" x14ac:dyDescent="0.25">
      <c r="A2684" s="46" t="s">
        <v>5192</v>
      </c>
      <c r="B2684" s="46" t="s">
        <v>5106</v>
      </c>
      <c r="C2684" s="46" t="s">
        <v>5193</v>
      </c>
      <c r="D2684" s="46" t="s">
        <v>20382</v>
      </c>
      <c r="E2684" s="47">
        <v>56977</v>
      </c>
      <c r="F2684" s="46" t="s">
        <v>20564</v>
      </c>
    </row>
    <row r="2685" spans="1:6" x14ac:dyDescent="0.25">
      <c r="A2685" s="46" t="s">
        <v>5194</v>
      </c>
      <c r="B2685" s="46" t="s">
        <v>5106</v>
      </c>
      <c r="C2685" s="46" t="s">
        <v>5195</v>
      </c>
      <c r="D2685" s="46" t="s">
        <v>20383</v>
      </c>
      <c r="E2685" s="47">
        <v>89686</v>
      </c>
      <c r="F2685" s="46" t="s">
        <v>20564</v>
      </c>
    </row>
    <row r="2686" spans="1:6" x14ac:dyDescent="0.25">
      <c r="A2686" s="46" t="s">
        <v>5196</v>
      </c>
      <c r="B2686" s="46" t="s">
        <v>5106</v>
      </c>
      <c r="C2686" s="46" t="s">
        <v>5197</v>
      </c>
      <c r="D2686" s="46" t="s">
        <v>20384</v>
      </c>
      <c r="E2686" s="47">
        <v>340972</v>
      </c>
      <c r="F2686" s="46" t="s">
        <v>20564</v>
      </c>
    </row>
    <row r="2687" spans="1:6" x14ac:dyDescent="0.25">
      <c r="A2687" s="46" t="s">
        <v>5198</v>
      </c>
      <c r="B2687" s="46" t="s">
        <v>5106</v>
      </c>
      <c r="C2687" s="46" t="s">
        <v>17649</v>
      </c>
      <c r="D2687" s="46" t="s">
        <v>20385</v>
      </c>
      <c r="E2687" s="47">
        <v>118208</v>
      </c>
      <c r="F2687" s="46" t="s">
        <v>20564</v>
      </c>
    </row>
    <row r="2688" spans="1:6" x14ac:dyDescent="0.25">
      <c r="A2688" s="46" t="s">
        <v>5199</v>
      </c>
      <c r="B2688" s="46" t="s">
        <v>5106</v>
      </c>
      <c r="C2688" s="46" t="s">
        <v>5200</v>
      </c>
      <c r="D2688" s="46" t="s">
        <v>20386</v>
      </c>
      <c r="E2688" s="47">
        <v>98801</v>
      </c>
      <c r="F2688" s="46" t="s">
        <v>20564</v>
      </c>
    </row>
    <row r="2689" spans="1:6" x14ac:dyDescent="0.25">
      <c r="A2689" s="46" t="s">
        <v>5201</v>
      </c>
      <c r="B2689" s="46" t="s">
        <v>5106</v>
      </c>
      <c r="C2689" s="46" t="s">
        <v>5202</v>
      </c>
      <c r="D2689" s="46" t="s">
        <v>20387</v>
      </c>
      <c r="E2689" s="47">
        <v>57211</v>
      </c>
      <c r="F2689" s="46" t="s">
        <v>20564</v>
      </c>
    </row>
    <row r="2690" spans="1:6" x14ac:dyDescent="0.25">
      <c r="A2690" s="46" t="s">
        <v>5203</v>
      </c>
      <c r="B2690" s="46" t="s">
        <v>5106</v>
      </c>
      <c r="C2690" s="46" t="s">
        <v>5204</v>
      </c>
      <c r="D2690" s="46" t="s">
        <v>20388</v>
      </c>
      <c r="E2690" s="47">
        <v>147623</v>
      </c>
      <c r="F2690" s="46" t="s">
        <v>20564</v>
      </c>
    </row>
    <row r="2691" spans="1:6" x14ac:dyDescent="0.25">
      <c r="A2691" s="46" t="s">
        <v>5205</v>
      </c>
      <c r="B2691" s="46" t="s">
        <v>5106</v>
      </c>
      <c r="C2691" s="46" t="s">
        <v>2753</v>
      </c>
      <c r="D2691" s="46" t="s">
        <v>20389</v>
      </c>
      <c r="E2691" s="47">
        <v>68863</v>
      </c>
      <c r="F2691" s="46" t="s">
        <v>20564</v>
      </c>
    </row>
    <row r="2692" spans="1:6" x14ac:dyDescent="0.25">
      <c r="A2692" s="46" t="s">
        <v>5206</v>
      </c>
      <c r="B2692" s="46" t="s">
        <v>5106</v>
      </c>
      <c r="C2692" s="46" t="s">
        <v>5207</v>
      </c>
      <c r="D2692" s="46" t="s">
        <v>20390</v>
      </c>
      <c r="E2692" s="47">
        <v>318408</v>
      </c>
      <c r="F2692" s="46" t="s">
        <v>20564</v>
      </c>
    </row>
    <row r="2693" spans="1:6" x14ac:dyDescent="0.25">
      <c r="A2693" s="46" t="s">
        <v>5208</v>
      </c>
      <c r="B2693" s="46" t="s">
        <v>5106</v>
      </c>
      <c r="C2693" s="46" t="s">
        <v>4275</v>
      </c>
      <c r="D2693" s="46" t="s">
        <v>20391</v>
      </c>
      <c r="E2693" s="47">
        <v>41342</v>
      </c>
      <c r="F2693" s="46" t="s">
        <v>20564</v>
      </c>
    </row>
    <row r="2694" spans="1:6" x14ac:dyDescent="0.25">
      <c r="A2694" s="46" t="s">
        <v>5209</v>
      </c>
      <c r="B2694" s="46" t="s">
        <v>5106</v>
      </c>
      <c r="C2694" s="46" t="s">
        <v>2156</v>
      </c>
      <c r="D2694" s="46" t="s">
        <v>20392</v>
      </c>
      <c r="E2694" s="47">
        <v>213655</v>
      </c>
      <c r="F2694" s="46" t="s">
        <v>20564</v>
      </c>
    </row>
    <row r="2695" spans="1:6" x14ac:dyDescent="0.25">
      <c r="A2695" s="46" t="s">
        <v>5210</v>
      </c>
      <c r="B2695" s="46" t="s">
        <v>5106</v>
      </c>
      <c r="C2695" s="46" t="s">
        <v>5211</v>
      </c>
      <c r="D2695" s="46" t="s">
        <v>20393</v>
      </c>
      <c r="E2695" s="47">
        <v>152974</v>
      </c>
      <c r="F2695" s="46" t="s">
        <v>20564</v>
      </c>
    </row>
    <row r="2696" spans="1:6" x14ac:dyDescent="0.25">
      <c r="A2696" s="46" t="s">
        <v>5212</v>
      </c>
      <c r="B2696" s="46" t="s">
        <v>5106</v>
      </c>
      <c r="C2696" s="46" t="s">
        <v>5213</v>
      </c>
      <c r="D2696" s="46" t="s">
        <v>20394</v>
      </c>
      <c r="E2696" s="47">
        <v>173453</v>
      </c>
      <c r="F2696" s="46" t="s">
        <v>20564</v>
      </c>
    </row>
    <row r="2697" spans="1:6" x14ac:dyDescent="0.25">
      <c r="A2697" s="46" t="s">
        <v>5214</v>
      </c>
      <c r="B2697" s="46" t="s">
        <v>5106</v>
      </c>
      <c r="C2697" s="46" t="s">
        <v>5215</v>
      </c>
      <c r="D2697" s="46" t="s">
        <v>20395</v>
      </c>
      <c r="E2697" s="47">
        <v>142660</v>
      </c>
      <c r="F2697" s="46" t="s">
        <v>20564</v>
      </c>
    </row>
    <row r="2698" spans="1:6" x14ac:dyDescent="0.25">
      <c r="A2698" s="46" t="s">
        <v>5216</v>
      </c>
      <c r="B2698" s="46" t="s">
        <v>5106</v>
      </c>
      <c r="C2698" s="46" t="s">
        <v>5217</v>
      </c>
      <c r="D2698" s="46" t="s">
        <v>20396</v>
      </c>
      <c r="E2698" s="47">
        <v>119494</v>
      </c>
      <c r="F2698" s="46" t="s">
        <v>20564</v>
      </c>
    </row>
    <row r="2699" spans="1:6" x14ac:dyDescent="0.25">
      <c r="A2699" s="46" t="s">
        <v>5218</v>
      </c>
      <c r="B2699" s="46" t="s">
        <v>5106</v>
      </c>
      <c r="C2699" s="46" t="s">
        <v>5219</v>
      </c>
      <c r="D2699" s="46" t="s">
        <v>20397</v>
      </c>
      <c r="E2699" s="47">
        <v>87358</v>
      </c>
      <c r="F2699" s="46" t="s">
        <v>20564</v>
      </c>
    </row>
    <row r="2700" spans="1:6" x14ac:dyDescent="0.25">
      <c r="A2700" s="46" t="s">
        <v>5220</v>
      </c>
      <c r="B2700" s="46" t="s">
        <v>5106</v>
      </c>
      <c r="C2700" s="46" t="s">
        <v>5221</v>
      </c>
      <c r="D2700" s="46" t="s">
        <v>20398</v>
      </c>
      <c r="E2700" s="47">
        <v>86452</v>
      </c>
      <c r="F2700" s="46" t="s">
        <v>20564</v>
      </c>
    </row>
    <row r="2701" spans="1:6" x14ac:dyDescent="0.25">
      <c r="A2701" s="46" t="s">
        <v>5222</v>
      </c>
      <c r="B2701" s="46" t="s">
        <v>5106</v>
      </c>
      <c r="C2701" s="46" t="s">
        <v>5223</v>
      </c>
      <c r="D2701" s="46" t="s">
        <v>20399</v>
      </c>
      <c r="E2701" s="47">
        <v>218951</v>
      </c>
      <c r="F2701" s="46" t="s">
        <v>20564</v>
      </c>
    </row>
    <row r="2702" spans="1:6" x14ac:dyDescent="0.25">
      <c r="A2702" s="46" t="s">
        <v>5224</v>
      </c>
      <c r="B2702" s="46" t="s">
        <v>5106</v>
      </c>
      <c r="C2702" s="46" t="s">
        <v>5225</v>
      </c>
      <c r="D2702" s="46" t="s">
        <v>20400</v>
      </c>
      <c r="E2702" s="47">
        <v>116931</v>
      </c>
      <c r="F2702" s="46" t="s">
        <v>20564</v>
      </c>
    </row>
    <row r="2703" spans="1:6" x14ac:dyDescent="0.25">
      <c r="A2703" s="46" t="s">
        <v>5226</v>
      </c>
      <c r="B2703" s="46" t="s">
        <v>5106</v>
      </c>
      <c r="C2703" s="46" t="s">
        <v>5227</v>
      </c>
      <c r="D2703" s="46" t="s">
        <v>20401</v>
      </c>
      <c r="E2703" s="47">
        <v>862588</v>
      </c>
      <c r="F2703" s="46" t="s">
        <v>20564</v>
      </c>
    </row>
    <row r="2704" spans="1:6" x14ac:dyDescent="0.25">
      <c r="A2704" s="46" t="s">
        <v>5228</v>
      </c>
      <c r="B2704" s="46" t="s">
        <v>5106</v>
      </c>
      <c r="C2704" s="46" t="s">
        <v>5229</v>
      </c>
      <c r="D2704" s="46" t="s">
        <v>20402</v>
      </c>
      <c r="E2704" s="47">
        <v>334944</v>
      </c>
      <c r="F2704" s="46" t="s">
        <v>20564</v>
      </c>
    </row>
    <row r="2705" spans="1:6" x14ac:dyDescent="0.25">
      <c r="A2705" s="46" t="s">
        <v>5230</v>
      </c>
      <c r="B2705" s="46" t="s">
        <v>5106</v>
      </c>
      <c r="C2705" s="46" t="s">
        <v>5231</v>
      </c>
      <c r="D2705" s="46" t="s">
        <v>20403</v>
      </c>
      <c r="E2705" s="47">
        <v>97410</v>
      </c>
      <c r="F2705" s="46" t="s">
        <v>20564</v>
      </c>
    </row>
    <row r="2706" spans="1:6" x14ac:dyDescent="0.25">
      <c r="A2706" s="46" t="s">
        <v>5232</v>
      </c>
      <c r="B2706" s="46" t="s">
        <v>5106</v>
      </c>
      <c r="C2706" s="46" t="s">
        <v>5233</v>
      </c>
      <c r="D2706" s="46" t="s">
        <v>20404</v>
      </c>
      <c r="E2706" s="47">
        <v>96250</v>
      </c>
      <c r="F2706" s="46" t="s">
        <v>20564</v>
      </c>
    </row>
    <row r="2707" spans="1:6" x14ac:dyDescent="0.25">
      <c r="A2707" s="46" t="s">
        <v>5234</v>
      </c>
      <c r="B2707" s="46" t="s">
        <v>5106</v>
      </c>
      <c r="C2707" s="46" t="s">
        <v>5235</v>
      </c>
      <c r="D2707" s="46" t="s">
        <v>20405</v>
      </c>
      <c r="E2707" s="47">
        <v>423607</v>
      </c>
      <c r="F2707" s="46" t="s">
        <v>20564</v>
      </c>
    </row>
    <row r="2708" spans="1:6" x14ac:dyDescent="0.25">
      <c r="A2708" s="46" t="s">
        <v>5236</v>
      </c>
      <c r="B2708" s="46" t="s">
        <v>5106</v>
      </c>
      <c r="C2708" s="46" t="s">
        <v>5237</v>
      </c>
      <c r="D2708" s="46" t="s">
        <v>20406</v>
      </c>
      <c r="E2708" s="47">
        <v>643546</v>
      </c>
      <c r="F2708" s="46" t="s">
        <v>20564</v>
      </c>
    </row>
    <row r="2709" spans="1:6" x14ac:dyDescent="0.25">
      <c r="A2709" s="46" t="s">
        <v>5238</v>
      </c>
      <c r="B2709" s="46" t="s">
        <v>5106</v>
      </c>
      <c r="C2709" s="46" t="s">
        <v>5239</v>
      </c>
      <c r="D2709" s="46" t="s">
        <v>20407</v>
      </c>
      <c r="E2709" s="47">
        <v>962239</v>
      </c>
      <c r="F2709" s="46" t="s">
        <v>20564</v>
      </c>
    </row>
    <row r="2710" spans="1:6" x14ac:dyDescent="0.25">
      <c r="A2710" s="46" t="s">
        <v>5240</v>
      </c>
      <c r="B2710" s="46" t="s">
        <v>5106</v>
      </c>
      <c r="C2710" s="46" t="s">
        <v>5241</v>
      </c>
      <c r="D2710" s="46" t="s">
        <v>20408</v>
      </c>
      <c r="E2710" s="47">
        <v>134626</v>
      </c>
      <c r="F2710" s="46" t="s">
        <v>20564</v>
      </c>
    </row>
    <row r="2711" spans="1:6" x14ac:dyDescent="0.25">
      <c r="A2711" s="46" t="s">
        <v>5242</v>
      </c>
      <c r="B2711" s="46" t="s">
        <v>5106</v>
      </c>
      <c r="C2711" s="46" t="s">
        <v>5243</v>
      </c>
      <c r="D2711" s="46" t="s">
        <v>20409</v>
      </c>
      <c r="E2711" s="47">
        <v>155009</v>
      </c>
      <c r="F2711" s="46" t="s">
        <v>20564</v>
      </c>
    </row>
    <row r="2712" spans="1:6" x14ac:dyDescent="0.25">
      <c r="A2712" s="46" t="s">
        <v>5244</v>
      </c>
      <c r="B2712" s="46" t="s">
        <v>5106</v>
      </c>
      <c r="C2712" s="46" t="s">
        <v>5245</v>
      </c>
      <c r="D2712" s="46" t="s">
        <v>20410</v>
      </c>
      <c r="E2712" s="47">
        <v>37760</v>
      </c>
      <c r="F2712" s="46" t="s">
        <v>20564</v>
      </c>
    </row>
    <row r="2713" spans="1:6" x14ac:dyDescent="0.25">
      <c r="A2713" s="46" t="s">
        <v>5246</v>
      </c>
      <c r="B2713" s="46" t="s">
        <v>5106</v>
      </c>
      <c r="C2713" s="46" t="s">
        <v>5247</v>
      </c>
      <c r="D2713" s="46" t="s">
        <v>20411</v>
      </c>
      <c r="E2713" s="47">
        <v>122598</v>
      </c>
      <c r="F2713" s="46" t="s">
        <v>20564</v>
      </c>
    </row>
    <row r="2714" spans="1:6" x14ac:dyDescent="0.25">
      <c r="A2714" s="46" t="s">
        <v>5248</v>
      </c>
      <c r="B2714" s="46" t="s">
        <v>5106</v>
      </c>
      <c r="C2714" s="46" t="s">
        <v>5249</v>
      </c>
      <c r="D2714" s="46" t="s">
        <v>20412</v>
      </c>
      <c r="E2714" s="47">
        <v>303320</v>
      </c>
      <c r="F2714" s="46" t="s">
        <v>20564</v>
      </c>
    </row>
    <row r="2715" spans="1:6" x14ac:dyDescent="0.25">
      <c r="A2715" s="46" t="s">
        <v>5250</v>
      </c>
      <c r="B2715" s="46" t="s">
        <v>5106</v>
      </c>
      <c r="C2715" s="46" t="s">
        <v>5251</v>
      </c>
      <c r="D2715" s="46" t="s">
        <v>20413</v>
      </c>
      <c r="E2715" s="47">
        <v>250001</v>
      </c>
      <c r="F2715" s="46" t="s">
        <v>20564</v>
      </c>
    </row>
    <row r="2716" spans="1:6" x14ac:dyDescent="0.25">
      <c r="A2716" s="46" t="s">
        <v>5252</v>
      </c>
      <c r="B2716" s="46" t="s">
        <v>5106</v>
      </c>
      <c r="C2716" s="46" t="s">
        <v>5253</v>
      </c>
      <c r="D2716" s="46" t="s">
        <v>20414</v>
      </c>
      <c r="E2716" s="47">
        <v>218884</v>
      </c>
      <c r="F2716" s="46" t="s">
        <v>20564</v>
      </c>
    </row>
    <row r="2717" spans="1:6" x14ac:dyDescent="0.25">
      <c r="A2717" s="46" t="s">
        <v>5254</v>
      </c>
      <c r="B2717" s="46" t="s">
        <v>5106</v>
      </c>
      <c r="C2717" s="46" t="s">
        <v>5255</v>
      </c>
      <c r="D2717" s="46" t="s">
        <v>20415</v>
      </c>
      <c r="E2717" s="47">
        <v>44841</v>
      </c>
      <c r="F2717" s="46" t="s">
        <v>20564</v>
      </c>
    </row>
    <row r="2718" spans="1:6" x14ac:dyDescent="0.25">
      <c r="A2718" s="46" t="s">
        <v>5256</v>
      </c>
      <c r="B2718" s="46" t="s">
        <v>5106</v>
      </c>
      <c r="C2718" s="46" t="s">
        <v>5257</v>
      </c>
      <c r="D2718" s="46" t="s">
        <v>20416</v>
      </c>
      <c r="E2718" s="47">
        <v>90660</v>
      </c>
      <c r="F2718" s="46" t="s">
        <v>20564</v>
      </c>
    </row>
    <row r="2719" spans="1:6" x14ac:dyDescent="0.25">
      <c r="A2719" s="46" t="s">
        <v>5258</v>
      </c>
      <c r="B2719" s="46" t="s">
        <v>5106</v>
      </c>
      <c r="C2719" s="46" t="s">
        <v>5259</v>
      </c>
      <c r="D2719" s="46" t="s">
        <v>20417</v>
      </c>
      <c r="E2719" s="47">
        <v>89848</v>
      </c>
      <c r="F2719" s="46" t="s">
        <v>20564</v>
      </c>
    </row>
    <row r="2720" spans="1:6" x14ac:dyDescent="0.25">
      <c r="A2720" s="46" t="s">
        <v>5260</v>
      </c>
      <c r="B2720" s="46" t="s">
        <v>5106</v>
      </c>
      <c r="C2720" s="46" t="s">
        <v>5261</v>
      </c>
      <c r="D2720" s="46" t="s">
        <v>20418</v>
      </c>
      <c r="E2720" s="47">
        <v>119615</v>
      </c>
      <c r="F2720" s="46" t="s">
        <v>20564</v>
      </c>
    </row>
    <row r="2721" spans="1:6" x14ac:dyDescent="0.25">
      <c r="A2721" s="46" t="s">
        <v>5262</v>
      </c>
      <c r="B2721" s="46" t="s">
        <v>5106</v>
      </c>
      <c r="C2721" s="46" t="s">
        <v>5263</v>
      </c>
      <c r="D2721" s="46" t="s">
        <v>20419</v>
      </c>
      <c r="E2721" s="47">
        <v>70542</v>
      </c>
      <c r="F2721" s="46" t="s">
        <v>20564</v>
      </c>
    </row>
    <row r="2722" spans="1:6" x14ac:dyDescent="0.25">
      <c r="A2722" s="46" t="s">
        <v>5264</v>
      </c>
      <c r="B2722" s="46" t="s">
        <v>5106</v>
      </c>
      <c r="C2722" s="46" t="s">
        <v>5265</v>
      </c>
      <c r="D2722" s="46" t="s">
        <v>20420</v>
      </c>
      <c r="E2722" s="47">
        <v>98332</v>
      </c>
      <c r="F2722" s="46" t="s">
        <v>20564</v>
      </c>
    </row>
    <row r="2723" spans="1:6" x14ac:dyDescent="0.25">
      <c r="A2723" s="46" t="s">
        <v>5266</v>
      </c>
      <c r="B2723" s="46" t="s">
        <v>5106</v>
      </c>
      <c r="C2723" s="46" t="s">
        <v>5267</v>
      </c>
      <c r="D2723" s="46" t="s">
        <v>20421</v>
      </c>
      <c r="E2723" s="47">
        <v>266409</v>
      </c>
      <c r="F2723" s="46" t="s">
        <v>20564</v>
      </c>
    </row>
    <row r="2724" spans="1:6" x14ac:dyDescent="0.25">
      <c r="A2724" s="36"/>
      <c r="B2724" s="36"/>
      <c r="C2724" s="36"/>
      <c r="D2724" s="36"/>
      <c r="E2724" s="37"/>
      <c r="F2724" s="36"/>
    </row>
    <row r="2725" spans="1:6" x14ac:dyDescent="0.25">
      <c r="A2725" s="36"/>
      <c r="B2725" s="36"/>
      <c r="C2725" s="36"/>
      <c r="D2725" s="36"/>
      <c r="E2725" s="37"/>
      <c r="F2725" s="36"/>
    </row>
    <row r="2726" spans="1:6" x14ac:dyDescent="0.25">
      <c r="A2726" s="36"/>
      <c r="B2726" s="36"/>
      <c r="C2726" s="36"/>
      <c r="D2726" s="36"/>
      <c r="E2726" s="37"/>
      <c r="F2726" s="36"/>
    </row>
    <row r="2727" spans="1:6" x14ac:dyDescent="0.25">
      <c r="A2727" s="36"/>
      <c r="B2727" s="36"/>
      <c r="C2727" s="36"/>
      <c r="D2727" s="36"/>
      <c r="E2727" s="37"/>
      <c r="F2727" s="36"/>
    </row>
    <row r="2728" spans="1:6" x14ac:dyDescent="0.25">
      <c r="A2728" s="36"/>
      <c r="B2728" s="36"/>
      <c r="C2728" s="36"/>
      <c r="D2728" s="36"/>
      <c r="E2728" s="37"/>
      <c r="F2728" s="36"/>
    </row>
    <row r="2729" spans="1:6" x14ac:dyDescent="0.25">
      <c r="A2729" s="36"/>
      <c r="B2729" s="36"/>
      <c r="C2729" s="36"/>
      <c r="D2729" s="36"/>
      <c r="E2729" s="37"/>
      <c r="F2729" s="36"/>
    </row>
    <row r="2730" spans="1:6" x14ac:dyDescent="0.25">
      <c r="A2730" s="36"/>
      <c r="B2730" s="36"/>
      <c r="C2730" s="36"/>
      <c r="D2730" s="36"/>
      <c r="E2730" s="37"/>
      <c r="F2730" s="36"/>
    </row>
    <row r="2731" spans="1:6" x14ac:dyDescent="0.25">
      <c r="A2731" s="36"/>
      <c r="B2731" s="36"/>
      <c r="C2731" s="36"/>
      <c r="D2731" s="36"/>
      <c r="E2731" s="37"/>
      <c r="F2731" s="36"/>
    </row>
    <row r="2732" spans="1:6" x14ac:dyDescent="0.25">
      <c r="A2732" s="36"/>
      <c r="B2732" s="36"/>
      <c r="C2732" s="36"/>
      <c r="D2732" s="36"/>
      <c r="E2732" s="37"/>
      <c r="F2732" s="36"/>
    </row>
    <row r="2733" spans="1:6" x14ac:dyDescent="0.25">
      <c r="A2733" s="36"/>
      <c r="B2733" s="36"/>
      <c r="C2733" s="36"/>
      <c r="D2733" s="36"/>
      <c r="E2733" s="37"/>
      <c r="F2733" s="36"/>
    </row>
    <row r="2734" spans="1:6" x14ac:dyDescent="0.25">
      <c r="A2734" s="36"/>
      <c r="B2734" s="36"/>
      <c r="C2734" s="36"/>
      <c r="D2734" s="36"/>
      <c r="E2734" s="37"/>
      <c r="F2734" s="36"/>
    </row>
    <row r="2735" spans="1:6" x14ac:dyDescent="0.25">
      <c r="A2735" s="36"/>
      <c r="B2735" s="36"/>
      <c r="C2735" s="36"/>
      <c r="D2735" s="36"/>
      <c r="E2735" s="37"/>
      <c r="F2735" s="36"/>
    </row>
    <row r="2736" spans="1:6" x14ac:dyDescent="0.25">
      <c r="A2736" s="36"/>
      <c r="B2736" s="36"/>
      <c r="C2736" s="36"/>
      <c r="D2736" s="36"/>
      <c r="E2736" s="37"/>
      <c r="F2736" s="36"/>
    </row>
    <row r="2737" spans="1:6" x14ac:dyDescent="0.25">
      <c r="A2737" s="36"/>
      <c r="B2737" s="36"/>
      <c r="C2737" s="36"/>
      <c r="D2737" s="36"/>
      <c r="E2737" s="37"/>
      <c r="F2737" s="36"/>
    </row>
    <row r="2738" spans="1:6" x14ac:dyDescent="0.25">
      <c r="A2738" s="36"/>
      <c r="B2738" s="36"/>
      <c r="C2738" s="36"/>
      <c r="D2738" s="36"/>
      <c r="E2738" s="37"/>
      <c r="F2738" s="36"/>
    </row>
    <row r="2739" spans="1:6" x14ac:dyDescent="0.25">
      <c r="A2739" s="36"/>
      <c r="B2739" s="36"/>
      <c r="C2739" s="36"/>
      <c r="D2739" s="36"/>
      <c r="E2739" s="37"/>
      <c r="F2739" s="36"/>
    </row>
    <row r="2740" spans="1:6" x14ac:dyDescent="0.25">
      <c r="A2740" s="36"/>
      <c r="B2740" s="36"/>
      <c r="C2740" s="36"/>
      <c r="D2740" s="36"/>
      <c r="E2740" s="37"/>
      <c r="F2740" s="36"/>
    </row>
    <row r="2741" spans="1:6" x14ac:dyDescent="0.25">
      <c r="A2741" s="36"/>
      <c r="B2741" s="36"/>
      <c r="C2741" s="36"/>
      <c r="D2741" s="36"/>
      <c r="E2741" s="37"/>
      <c r="F2741" s="36"/>
    </row>
    <row r="2742" spans="1:6" x14ac:dyDescent="0.25">
      <c r="A2742" s="36"/>
      <c r="B2742" s="36"/>
      <c r="C2742" s="36"/>
      <c r="D2742" s="36"/>
      <c r="E2742" s="37"/>
      <c r="F2742" s="36"/>
    </row>
    <row r="2743" spans="1:6" x14ac:dyDescent="0.25">
      <c r="A2743" s="36"/>
      <c r="B2743" s="36"/>
      <c r="C2743" s="36"/>
      <c r="D2743" s="36"/>
      <c r="E2743" s="37"/>
      <c r="F2743" s="36"/>
    </row>
    <row r="2744" spans="1:6" x14ac:dyDescent="0.25">
      <c r="A2744" s="36"/>
      <c r="B2744" s="36"/>
      <c r="C2744" s="36"/>
      <c r="D2744" s="36"/>
      <c r="E2744" s="37"/>
      <c r="F2744" s="36"/>
    </row>
    <row r="2745" spans="1:6" x14ac:dyDescent="0.25">
      <c r="A2745" s="36"/>
      <c r="B2745" s="36"/>
      <c r="C2745" s="36"/>
      <c r="D2745" s="36"/>
      <c r="E2745" s="37"/>
      <c r="F2745" s="36"/>
    </row>
    <row r="2746" spans="1:6" x14ac:dyDescent="0.25">
      <c r="A2746" s="36"/>
      <c r="B2746" s="36"/>
      <c r="C2746" s="36"/>
      <c r="D2746" s="36"/>
      <c r="E2746" s="37"/>
      <c r="F2746" s="36"/>
    </row>
    <row r="2747" spans="1:6" x14ac:dyDescent="0.25">
      <c r="A2747" s="36"/>
      <c r="B2747" s="36"/>
      <c r="C2747" s="36"/>
      <c r="D2747" s="36"/>
      <c r="E2747" s="37"/>
      <c r="F2747" s="36"/>
    </row>
    <row r="2748" spans="1:6" x14ac:dyDescent="0.25">
      <c r="A2748" s="36"/>
      <c r="B2748" s="36"/>
      <c r="C2748" s="36"/>
      <c r="D2748" s="36"/>
      <c r="E2748" s="37"/>
      <c r="F2748" s="36"/>
    </row>
    <row r="2749" spans="1:6" x14ac:dyDescent="0.25">
      <c r="A2749" s="36"/>
      <c r="B2749" s="36"/>
      <c r="C2749" s="36"/>
      <c r="D2749" s="36"/>
      <c r="E2749" s="37"/>
      <c r="F2749" s="36"/>
    </row>
    <row r="2750" spans="1:6" x14ac:dyDescent="0.25">
      <c r="A2750" s="36"/>
      <c r="B2750" s="36"/>
      <c r="C2750" s="36"/>
      <c r="D2750" s="36"/>
      <c r="E2750" s="37"/>
      <c r="F2750" s="36"/>
    </row>
    <row r="2751" spans="1:6" x14ac:dyDescent="0.25">
      <c r="A2751" s="36"/>
      <c r="B2751" s="36"/>
      <c r="C2751" s="36"/>
      <c r="D2751" s="36"/>
      <c r="E2751" s="37"/>
      <c r="F2751" s="36"/>
    </row>
    <row r="2752" spans="1:6" x14ac:dyDescent="0.25">
      <c r="A2752" s="36"/>
      <c r="B2752" s="36"/>
      <c r="C2752" s="36"/>
      <c r="D2752" s="36"/>
      <c r="E2752" s="37"/>
      <c r="F2752" s="36"/>
    </row>
    <row r="2753" spans="1:6" x14ac:dyDescent="0.25">
      <c r="A2753" s="36"/>
      <c r="B2753" s="36"/>
      <c r="C2753" s="36"/>
      <c r="D2753" s="36"/>
      <c r="E2753" s="37"/>
      <c r="F2753" s="36"/>
    </row>
    <row r="2754" spans="1:6" x14ac:dyDescent="0.25">
      <c r="A2754" s="36"/>
      <c r="B2754" s="36"/>
      <c r="C2754" s="36"/>
      <c r="D2754" s="36"/>
      <c r="E2754" s="37"/>
      <c r="F2754" s="36"/>
    </row>
    <row r="2755" spans="1:6" x14ac:dyDescent="0.25">
      <c r="A2755" s="36"/>
      <c r="B2755" s="36"/>
      <c r="C2755" s="36"/>
      <c r="D2755" s="36"/>
      <c r="E2755" s="37"/>
      <c r="F2755" s="36"/>
    </row>
    <row r="2756" spans="1:6" x14ac:dyDescent="0.25">
      <c r="A2756" s="36"/>
      <c r="B2756" s="36"/>
      <c r="C2756" s="36"/>
      <c r="D2756" s="36"/>
      <c r="E2756" s="37"/>
      <c r="F2756" s="36"/>
    </row>
    <row r="2757" spans="1:6" x14ac:dyDescent="0.25">
      <c r="A2757" s="27"/>
      <c r="C2757" s="27"/>
      <c r="D2757" s="20"/>
      <c r="E2757" s="21"/>
      <c r="F2757" s="22"/>
    </row>
    <row r="2758" spans="1:6" x14ac:dyDescent="0.25">
      <c r="A2758" s="27"/>
      <c r="C2758" s="27"/>
      <c r="D2758" s="20"/>
      <c r="E2758" s="21"/>
      <c r="F2758" s="22"/>
    </row>
    <row r="2759" spans="1:6" x14ac:dyDescent="0.25">
      <c r="A2759" s="27"/>
      <c r="C2759" s="27"/>
      <c r="D2759" s="20"/>
      <c r="E2759" s="21"/>
      <c r="F2759" s="22"/>
    </row>
    <row r="2760" spans="1:6" x14ac:dyDescent="0.25">
      <c r="A2760" s="27"/>
      <c r="C2760" s="27"/>
      <c r="D2760" s="20"/>
      <c r="E2760" s="21"/>
      <c r="F2760" s="22"/>
    </row>
    <row r="2761" spans="1:6" x14ac:dyDescent="0.25">
      <c r="A2761" s="27"/>
      <c r="C2761" s="27"/>
      <c r="D2761" s="20"/>
      <c r="E2761" s="21"/>
      <c r="F2761" s="22"/>
    </row>
    <row r="2762" spans="1:6" x14ac:dyDescent="0.25">
      <c r="A2762" s="27"/>
      <c r="C2762" s="27"/>
      <c r="D2762" s="20"/>
      <c r="E2762" s="21"/>
      <c r="F2762" s="22"/>
    </row>
    <row r="2763" spans="1:6" x14ac:dyDescent="0.25">
      <c r="A2763" s="27"/>
      <c r="C2763" s="27"/>
      <c r="D2763" s="20"/>
      <c r="E2763" s="21"/>
      <c r="F2763" s="22"/>
    </row>
    <row r="2764" spans="1:6" x14ac:dyDescent="0.25">
      <c r="A2764" s="27"/>
      <c r="C2764" s="27"/>
      <c r="D2764" s="20"/>
      <c r="E2764" s="21"/>
      <c r="F2764" s="22"/>
    </row>
    <row r="2765" spans="1:6" x14ac:dyDescent="0.25">
      <c r="A2765" s="27"/>
      <c r="C2765" s="27"/>
      <c r="D2765" s="20"/>
      <c r="E2765" s="21"/>
      <c r="F2765" s="22"/>
    </row>
    <row r="2766" spans="1:6" x14ac:dyDescent="0.25">
      <c r="A2766" s="27"/>
      <c r="C2766" s="27"/>
      <c r="D2766" s="20"/>
      <c r="E2766" s="21"/>
      <c r="F2766" s="22"/>
    </row>
    <row r="2767" spans="1:6" x14ac:dyDescent="0.25">
      <c r="A2767" s="27"/>
      <c r="C2767" s="27"/>
      <c r="D2767" s="20"/>
      <c r="E2767" s="21"/>
      <c r="F2767" s="22"/>
    </row>
    <row r="2768" spans="1:6" x14ac:dyDescent="0.25">
      <c r="A2768" s="27"/>
      <c r="C2768" s="27"/>
      <c r="D2768" s="20"/>
      <c r="E2768" s="21"/>
      <c r="F2768" s="22"/>
    </row>
    <row r="2769" spans="1:6" x14ac:dyDescent="0.25">
      <c r="A2769" s="27"/>
      <c r="C2769" s="27"/>
      <c r="D2769" s="20"/>
      <c r="E2769" s="21"/>
      <c r="F2769" s="22"/>
    </row>
    <row r="2770" spans="1:6" x14ac:dyDescent="0.25">
      <c r="A2770" s="27"/>
      <c r="C2770" s="27"/>
      <c r="D2770" s="20"/>
      <c r="E2770" s="21"/>
      <c r="F2770" s="22"/>
    </row>
    <row r="2771" spans="1:6" x14ac:dyDescent="0.25">
      <c r="A2771"/>
      <c r="B2771"/>
      <c r="C2771"/>
      <c r="D2771"/>
      <c r="E2771" s="28"/>
      <c r="F2771"/>
    </row>
    <row r="2772" spans="1:6" x14ac:dyDescent="0.25">
      <c r="A2772"/>
      <c r="B2772"/>
      <c r="C2772"/>
      <c r="D2772"/>
      <c r="E2772"/>
      <c r="F2772"/>
    </row>
    <row r="2773" spans="1:6" x14ac:dyDescent="0.25">
      <c r="A2773"/>
      <c r="B2773"/>
      <c r="C2773"/>
      <c r="D2773"/>
      <c r="E2773"/>
      <c r="F2773"/>
    </row>
    <row r="2774" spans="1:6" x14ac:dyDescent="0.25">
      <c r="A2774"/>
      <c r="B2774"/>
      <c r="C2774"/>
      <c r="D2774"/>
      <c r="E2774"/>
      <c r="F2774"/>
    </row>
    <row r="2775" spans="1:6" x14ac:dyDescent="0.25">
      <c r="A2775"/>
      <c r="B2775"/>
      <c r="C2775"/>
      <c r="D2775"/>
      <c r="E2775"/>
      <c r="F2775"/>
    </row>
    <row r="2776" spans="1:6" x14ac:dyDescent="0.25">
      <c r="A2776"/>
      <c r="B2776"/>
      <c r="C2776"/>
      <c r="D2776"/>
      <c r="E2776"/>
      <c r="F2776"/>
    </row>
    <row r="2777" spans="1:6" x14ac:dyDescent="0.25">
      <c r="A2777"/>
      <c r="B2777"/>
      <c r="C2777"/>
      <c r="D2777"/>
      <c r="E2777"/>
      <c r="F2777"/>
    </row>
    <row r="2778" spans="1:6" x14ac:dyDescent="0.25">
      <c r="A2778"/>
      <c r="B2778"/>
      <c r="C2778"/>
      <c r="D2778"/>
      <c r="E2778"/>
      <c r="F2778"/>
    </row>
    <row r="2779" spans="1:6" x14ac:dyDescent="0.25">
      <c r="A2779"/>
      <c r="B2779"/>
      <c r="C2779"/>
      <c r="D2779"/>
      <c r="E2779"/>
      <c r="F2779"/>
    </row>
    <row r="2780" spans="1:6" x14ac:dyDescent="0.25">
      <c r="A2780"/>
      <c r="B2780"/>
      <c r="C2780"/>
      <c r="D2780"/>
      <c r="E2780"/>
      <c r="F2780"/>
    </row>
    <row r="2781" spans="1:6" x14ac:dyDescent="0.25">
      <c r="A2781"/>
      <c r="B2781"/>
      <c r="C2781"/>
      <c r="D2781"/>
      <c r="E2781"/>
      <c r="F2781"/>
    </row>
    <row r="2782" spans="1:6" x14ac:dyDescent="0.25">
      <c r="A2782"/>
      <c r="B2782"/>
      <c r="C2782"/>
      <c r="D2782"/>
      <c r="E2782"/>
      <c r="F2782"/>
    </row>
    <row r="2783" spans="1:6" x14ac:dyDescent="0.25">
      <c r="A2783"/>
      <c r="B2783"/>
      <c r="C2783"/>
      <c r="D2783"/>
      <c r="E2783"/>
      <c r="F2783"/>
    </row>
    <row r="2784" spans="1:6" x14ac:dyDescent="0.25">
      <c r="A2784"/>
      <c r="B2784"/>
      <c r="C2784"/>
      <c r="D2784"/>
      <c r="E2784"/>
      <c r="F2784"/>
    </row>
    <row r="2785" spans="1:6" x14ac:dyDescent="0.25">
      <c r="A2785"/>
      <c r="B2785"/>
      <c r="C2785"/>
      <c r="D2785"/>
      <c r="E2785"/>
      <c r="F2785"/>
    </row>
    <row r="2786" spans="1:6" x14ac:dyDescent="0.25">
      <c r="A2786"/>
      <c r="B2786"/>
      <c r="C2786"/>
      <c r="D2786"/>
      <c r="E2786"/>
      <c r="F2786"/>
    </row>
    <row r="2787" spans="1:6" x14ac:dyDescent="0.25">
      <c r="A2787"/>
      <c r="B2787"/>
      <c r="C2787"/>
      <c r="D2787"/>
      <c r="E2787"/>
      <c r="F2787"/>
    </row>
    <row r="2788" spans="1:6" x14ac:dyDescent="0.25">
      <c r="A2788"/>
      <c r="B2788"/>
      <c r="C2788"/>
      <c r="D2788"/>
      <c r="E2788"/>
      <c r="F2788"/>
    </row>
    <row r="2789" spans="1:6" x14ac:dyDescent="0.25">
      <c r="A2789"/>
      <c r="B2789"/>
      <c r="C2789"/>
      <c r="D2789"/>
      <c r="E2789"/>
      <c r="F2789"/>
    </row>
    <row r="2790" spans="1:6" x14ac:dyDescent="0.25">
      <c r="A2790"/>
      <c r="B2790"/>
      <c r="C2790"/>
      <c r="D2790"/>
      <c r="E2790"/>
      <c r="F2790"/>
    </row>
    <row r="2791" spans="1:6" x14ac:dyDescent="0.25">
      <c r="A2791"/>
      <c r="B2791"/>
      <c r="C2791"/>
      <c r="D2791"/>
      <c r="E2791"/>
      <c r="F2791"/>
    </row>
    <row r="2792" spans="1:6" x14ac:dyDescent="0.25">
      <c r="A2792"/>
      <c r="B2792"/>
      <c r="C2792"/>
      <c r="D2792"/>
      <c r="E2792"/>
      <c r="F2792"/>
    </row>
    <row r="2793" spans="1:6" x14ac:dyDescent="0.25">
      <c r="A2793"/>
      <c r="B2793"/>
      <c r="C2793"/>
      <c r="D2793"/>
      <c r="E2793"/>
      <c r="F2793"/>
    </row>
    <row r="2794" spans="1:6" x14ac:dyDescent="0.25">
      <c r="A2794"/>
      <c r="B2794"/>
      <c r="C2794"/>
      <c r="D2794"/>
      <c r="E2794"/>
      <c r="F2794"/>
    </row>
    <row r="2795" spans="1:6" x14ac:dyDescent="0.25">
      <c r="A2795"/>
      <c r="B2795"/>
      <c r="C2795"/>
      <c r="D2795"/>
      <c r="E2795"/>
      <c r="F2795"/>
    </row>
    <row r="2796" spans="1:6" x14ac:dyDescent="0.25">
      <c r="A2796"/>
      <c r="B2796"/>
      <c r="C2796"/>
      <c r="D2796"/>
      <c r="E2796"/>
      <c r="F2796"/>
    </row>
    <row r="2797" spans="1:6" x14ac:dyDescent="0.25">
      <c r="A2797"/>
      <c r="B2797"/>
      <c r="C2797"/>
      <c r="D2797"/>
      <c r="E2797"/>
      <c r="F2797"/>
    </row>
    <row r="2798" spans="1:6" x14ac:dyDescent="0.25">
      <c r="A2798"/>
      <c r="B2798"/>
      <c r="C2798"/>
      <c r="D2798"/>
      <c r="E2798"/>
      <c r="F2798"/>
    </row>
    <row r="2799" spans="1:6" x14ac:dyDescent="0.25">
      <c r="A2799"/>
      <c r="B2799"/>
      <c r="C2799"/>
      <c r="D2799"/>
      <c r="E2799"/>
      <c r="F2799"/>
    </row>
    <row r="2800" spans="1:6" x14ac:dyDescent="0.25">
      <c r="A2800"/>
      <c r="B2800"/>
      <c r="C2800"/>
      <c r="D2800"/>
      <c r="E2800"/>
      <c r="F2800"/>
    </row>
    <row r="2801" spans="1:6" x14ac:dyDescent="0.25">
      <c r="A2801"/>
      <c r="B2801"/>
      <c r="C2801"/>
      <c r="D2801"/>
      <c r="E2801"/>
      <c r="F2801"/>
    </row>
    <row r="2802" spans="1:6" x14ac:dyDescent="0.25">
      <c r="A2802"/>
      <c r="B2802"/>
      <c r="C2802"/>
      <c r="D2802"/>
      <c r="E2802"/>
      <c r="F2802"/>
    </row>
    <row r="2803" spans="1:6" x14ac:dyDescent="0.25">
      <c r="A2803"/>
      <c r="B2803"/>
      <c r="C2803"/>
      <c r="D2803"/>
      <c r="E2803"/>
      <c r="F2803"/>
    </row>
    <row r="2804" spans="1:6" x14ac:dyDescent="0.25">
      <c r="A2804"/>
      <c r="B2804"/>
      <c r="C2804"/>
      <c r="D2804"/>
      <c r="E2804"/>
      <c r="F2804"/>
    </row>
    <row r="2805" spans="1:6" x14ac:dyDescent="0.25">
      <c r="A2805"/>
      <c r="B2805"/>
      <c r="C2805"/>
      <c r="D2805"/>
      <c r="E2805"/>
      <c r="F2805"/>
    </row>
    <row r="2806" spans="1:6" x14ac:dyDescent="0.25">
      <c r="A2806"/>
      <c r="B2806"/>
      <c r="C2806"/>
      <c r="D2806"/>
      <c r="E2806"/>
      <c r="F2806"/>
    </row>
    <row r="2807" spans="1:6" x14ac:dyDescent="0.25">
      <c r="A2807"/>
      <c r="B2807"/>
      <c r="C2807"/>
      <c r="D2807"/>
      <c r="E2807"/>
      <c r="F2807"/>
    </row>
    <row r="2808" spans="1:6" x14ac:dyDescent="0.25">
      <c r="A2808"/>
      <c r="B2808"/>
      <c r="C2808"/>
      <c r="D2808"/>
      <c r="E2808"/>
      <c r="F2808"/>
    </row>
    <row r="2809" spans="1:6" x14ac:dyDescent="0.25">
      <c r="A2809"/>
      <c r="B2809"/>
      <c r="C2809"/>
      <c r="D2809"/>
      <c r="E2809"/>
      <c r="F2809"/>
    </row>
    <row r="2810" spans="1:6" x14ac:dyDescent="0.25">
      <c r="A2810"/>
      <c r="B2810"/>
      <c r="C2810"/>
      <c r="D2810"/>
      <c r="E2810"/>
      <c r="F2810"/>
    </row>
    <row r="2811" spans="1:6" x14ac:dyDescent="0.25">
      <c r="A2811"/>
      <c r="B2811"/>
      <c r="C2811"/>
      <c r="D2811"/>
      <c r="E2811"/>
      <c r="F2811"/>
    </row>
    <row r="2812" spans="1:6" x14ac:dyDescent="0.25">
      <c r="A2812"/>
      <c r="B2812"/>
      <c r="C2812"/>
      <c r="D2812"/>
      <c r="E2812"/>
      <c r="F2812"/>
    </row>
    <row r="2813" spans="1:6" x14ac:dyDescent="0.25">
      <c r="A2813"/>
      <c r="B2813"/>
      <c r="C2813"/>
      <c r="D2813"/>
      <c r="E2813"/>
      <c r="F2813"/>
    </row>
    <row r="2814" spans="1:6" x14ac:dyDescent="0.25">
      <c r="A2814"/>
      <c r="B2814"/>
      <c r="C2814"/>
      <c r="D2814"/>
      <c r="E2814"/>
      <c r="F2814"/>
    </row>
    <row r="2815" spans="1:6" x14ac:dyDescent="0.25">
      <c r="A2815"/>
      <c r="B2815"/>
      <c r="C2815"/>
      <c r="D2815"/>
      <c r="E2815"/>
      <c r="F2815"/>
    </row>
    <row r="2816" spans="1:6" x14ac:dyDescent="0.25">
      <c r="A2816"/>
      <c r="B2816"/>
      <c r="C2816"/>
      <c r="D2816"/>
      <c r="E2816"/>
      <c r="F2816"/>
    </row>
    <row r="2817" spans="1:6" x14ac:dyDescent="0.25">
      <c r="A2817"/>
      <c r="B2817"/>
      <c r="C2817"/>
      <c r="D2817"/>
      <c r="E2817"/>
      <c r="F2817"/>
    </row>
    <row r="2818" spans="1:6" x14ac:dyDescent="0.25">
      <c r="A2818"/>
      <c r="B2818"/>
      <c r="C2818"/>
      <c r="D2818"/>
      <c r="E2818"/>
      <c r="F2818"/>
    </row>
    <row r="2819" spans="1:6" x14ac:dyDescent="0.25">
      <c r="A2819"/>
      <c r="B2819"/>
      <c r="C2819"/>
      <c r="D2819"/>
      <c r="E2819"/>
      <c r="F2819"/>
    </row>
    <row r="2820" spans="1:6" x14ac:dyDescent="0.25">
      <c r="A2820"/>
      <c r="B2820"/>
      <c r="C2820"/>
      <c r="D2820"/>
      <c r="E2820"/>
      <c r="F2820"/>
    </row>
    <row r="2821" spans="1:6" x14ac:dyDescent="0.25">
      <c r="A2821"/>
      <c r="B2821"/>
      <c r="C2821"/>
      <c r="D2821"/>
      <c r="E2821"/>
      <c r="F2821"/>
    </row>
    <row r="2822" spans="1:6" x14ac:dyDescent="0.25">
      <c r="A2822"/>
      <c r="B2822"/>
      <c r="C2822"/>
      <c r="D2822"/>
      <c r="E2822"/>
      <c r="F2822"/>
    </row>
    <row r="2823" spans="1:6" x14ac:dyDescent="0.25">
      <c r="A2823"/>
      <c r="B2823"/>
      <c r="C2823"/>
      <c r="D2823"/>
      <c r="E2823"/>
      <c r="F2823"/>
    </row>
    <row r="2824" spans="1:6" x14ac:dyDescent="0.25">
      <c r="A2824"/>
      <c r="B2824"/>
      <c r="C2824"/>
      <c r="D2824"/>
      <c r="E2824"/>
      <c r="F2824"/>
    </row>
    <row r="2825" spans="1:6" x14ac:dyDescent="0.25">
      <c r="A2825"/>
      <c r="B2825"/>
      <c r="C2825"/>
      <c r="D2825"/>
      <c r="E2825"/>
      <c r="F2825"/>
    </row>
    <row r="2826" spans="1:6" x14ac:dyDescent="0.25">
      <c r="A2826"/>
      <c r="B2826"/>
      <c r="C2826"/>
      <c r="D2826"/>
      <c r="E2826"/>
      <c r="F2826"/>
    </row>
    <row r="2827" spans="1:6" x14ac:dyDescent="0.25">
      <c r="A2827"/>
      <c r="B2827"/>
      <c r="C2827"/>
      <c r="D2827"/>
      <c r="E2827"/>
      <c r="F2827"/>
    </row>
    <row r="2828" spans="1:6" x14ac:dyDescent="0.25">
      <c r="A2828"/>
      <c r="B2828"/>
      <c r="C2828"/>
      <c r="D2828"/>
      <c r="E2828"/>
      <c r="F2828"/>
    </row>
    <row r="2829" spans="1:6" x14ac:dyDescent="0.25">
      <c r="A2829"/>
      <c r="B2829"/>
      <c r="C2829"/>
      <c r="D2829"/>
      <c r="E2829"/>
      <c r="F2829"/>
    </row>
    <row r="2830" spans="1:6" x14ac:dyDescent="0.25">
      <c r="A2830"/>
      <c r="B2830"/>
      <c r="C2830"/>
      <c r="D2830"/>
      <c r="E2830"/>
      <c r="F2830"/>
    </row>
    <row r="2831" spans="1:6" x14ac:dyDescent="0.25">
      <c r="A2831"/>
      <c r="B2831"/>
      <c r="C2831"/>
      <c r="D2831"/>
      <c r="E2831"/>
      <c r="F2831"/>
    </row>
    <row r="2832" spans="1:6" x14ac:dyDescent="0.25">
      <c r="A2832"/>
      <c r="B2832"/>
      <c r="C2832"/>
      <c r="D2832"/>
      <c r="E2832"/>
      <c r="F2832"/>
    </row>
    <row r="2833" spans="1:6" x14ac:dyDescent="0.25">
      <c r="A2833"/>
      <c r="B2833"/>
      <c r="C2833"/>
      <c r="D2833"/>
      <c r="E2833"/>
      <c r="F2833"/>
    </row>
    <row r="2834" spans="1:6" x14ac:dyDescent="0.25">
      <c r="A2834"/>
      <c r="B2834"/>
      <c r="C2834"/>
      <c r="D2834"/>
      <c r="E2834"/>
      <c r="F2834"/>
    </row>
    <row r="2835" spans="1:6" x14ac:dyDescent="0.25">
      <c r="A2835"/>
      <c r="B2835"/>
      <c r="C2835"/>
      <c r="D2835"/>
      <c r="E2835"/>
      <c r="F2835"/>
    </row>
    <row r="2836" spans="1:6" x14ac:dyDescent="0.25">
      <c r="A2836"/>
      <c r="B2836"/>
      <c r="C2836"/>
      <c r="D2836"/>
      <c r="E2836"/>
      <c r="F2836"/>
    </row>
    <row r="2837" spans="1:6" x14ac:dyDescent="0.25">
      <c r="A2837"/>
      <c r="B2837"/>
      <c r="C2837"/>
      <c r="D2837"/>
      <c r="E2837"/>
      <c r="F2837"/>
    </row>
    <row r="2838" spans="1:6" x14ac:dyDescent="0.25">
      <c r="A2838"/>
      <c r="B2838"/>
      <c r="C2838"/>
      <c r="D2838"/>
      <c r="E2838"/>
      <c r="F2838"/>
    </row>
    <row r="2839" spans="1:6" x14ac:dyDescent="0.25">
      <c r="A2839"/>
      <c r="B2839"/>
      <c r="C2839"/>
      <c r="D2839"/>
      <c r="E2839"/>
      <c r="F2839"/>
    </row>
    <row r="2840" spans="1:6" x14ac:dyDescent="0.25">
      <c r="A2840"/>
      <c r="B2840"/>
      <c r="C2840"/>
      <c r="D2840"/>
      <c r="E2840"/>
      <c r="F2840"/>
    </row>
    <row r="2841" spans="1:6" x14ac:dyDescent="0.25">
      <c r="A2841"/>
      <c r="B2841"/>
      <c r="C2841"/>
      <c r="D2841"/>
      <c r="E2841"/>
      <c r="F2841"/>
    </row>
    <row r="2842" spans="1:6" x14ac:dyDescent="0.25">
      <c r="A2842"/>
      <c r="B2842"/>
      <c r="C2842"/>
      <c r="D2842"/>
      <c r="E2842"/>
      <c r="F2842"/>
    </row>
    <row r="2843" spans="1:6" x14ac:dyDescent="0.25">
      <c r="A2843"/>
      <c r="B2843"/>
      <c r="C2843"/>
      <c r="D2843"/>
      <c r="E2843"/>
      <c r="F2843"/>
    </row>
    <row r="2844" spans="1:6" x14ac:dyDescent="0.25">
      <c r="A2844"/>
      <c r="B2844"/>
      <c r="C2844"/>
      <c r="D2844"/>
      <c r="E2844"/>
      <c r="F2844"/>
    </row>
    <row r="2845" spans="1:6" x14ac:dyDescent="0.25">
      <c r="A2845"/>
      <c r="B2845"/>
      <c r="C2845"/>
      <c r="D2845"/>
      <c r="E2845"/>
      <c r="F2845"/>
    </row>
    <row r="2846" spans="1:6" x14ac:dyDescent="0.25">
      <c r="A2846"/>
      <c r="B2846"/>
      <c r="C2846"/>
      <c r="D2846"/>
      <c r="E2846"/>
      <c r="F2846"/>
    </row>
    <row r="2847" spans="1:6" x14ac:dyDescent="0.25">
      <c r="A2847"/>
      <c r="B2847"/>
      <c r="C2847"/>
      <c r="D2847"/>
      <c r="E2847"/>
      <c r="F2847"/>
    </row>
    <row r="2848" spans="1:6" x14ac:dyDescent="0.25">
      <c r="A2848"/>
      <c r="B2848"/>
      <c r="C2848"/>
      <c r="D2848"/>
      <c r="E2848"/>
      <c r="F2848"/>
    </row>
    <row r="2849" spans="1:6" x14ac:dyDescent="0.25">
      <c r="A2849"/>
      <c r="B2849"/>
      <c r="C2849"/>
      <c r="D2849"/>
      <c r="E2849"/>
      <c r="F2849"/>
    </row>
    <row r="2850" spans="1:6" x14ac:dyDescent="0.25">
      <c r="A2850"/>
      <c r="B2850"/>
      <c r="C2850"/>
      <c r="D2850"/>
      <c r="E2850"/>
      <c r="F2850"/>
    </row>
    <row r="2851" spans="1:6" x14ac:dyDescent="0.25">
      <c r="A2851"/>
      <c r="B2851"/>
      <c r="C2851"/>
      <c r="D2851"/>
      <c r="E2851"/>
      <c r="F2851"/>
    </row>
    <row r="2852" spans="1:6" x14ac:dyDescent="0.25">
      <c r="A2852"/>
      <c r="B2852"/>
      <c r="C2852"/>
      <c r="D2852"/>
      <c r="E2852"/>
      <c r="F2852"/>
    </row>
    <row r="2853" spans="1:6" x14ac:dyDescent="0.25">
      <c r="A2853"/>
      <c r="B2853"/>
      <c r="C2853"/>
      <c r="D2853"/>
      <c r="E2853"/>
      <c r="F2853"/>
    </row>
    <row r="2854" spans="1:6" x14ac:dyDescent="0.25">
      <c r="A2854"/>
      <c r="B2854"/>
      <c r="C2854"/>
      <c r="D2854"/>
      <c r="E2854"/>
      <c r="F2854"/>
    </row>
    <row r="2855" spans="1:6" x14ac:dyDescent="0.25">
      <c r="A2855"/>
      <c r="B2855"/>
      <c r="C2855"/>
      <c r="D2855"/>
      <c r="E2855"/>
      <c r="F2855"/>
    </row>
    <row r="2856" spans="1:6" x14ac:dyDescent="0.25">
      <c r="A2856"/>
      <c r="B2856"/>
      <c r="C2856"/>
      <c r="D2856"/>
      <c r="E2856"/>
      <c r="F2856"/>
    </row>
    <row r="2857" spans="1:6" x14ac:dyDescent="0.25">
      <c r="A2857"/>
      <c r="B2857"/>
      <c r="C2857"/>
      <c r="D2857"/>
      <c r="E2857"/>
      <c r="F2857"/>
    </row>
    <row r="2858" spans="1:6" x14ac:dyDescent="0.25">
      <c r="A2858"/>
      <c r="B2858"/>
      <c r="C2858"/>
      <c r="D2858"/>
      <c r="E2858"/>
      <c r="F2858"/>
    </row>
    <row r="2859" spans="1:6" x14ac:dyDescent="0.25">
      <c r="A2859"/>
      <c r="B2859"/>
      <c r="C2859"/>
      <c r="D2859"/>
      <c r="E2859"/>
      <c r="F2859"/>
    </row>
    <row r="2860" spans="1:6" x14ac:dyDescent="0.25">
      <c r="A2860"/>
      <c r="B2860"/>
      <c r="C2860"/>
      <c r="D2860"/>
      <c r="E2860"/>
      <c r="F2860"/>
    </row>
    <row r="2861" spans="1:6" x14ac:dyDescent="0.25">
      <c r="A2861"/>
      <c r="B2861"/>
      <c r="C2861"/>
      <c r="D2861"/>
      <c r="E2861"/>
      <c r="F2861"/>
    </row>
    <row r="2862" spans="1:6" x14ac:dyDescent="0.25">
      <c r="A2862"/>
      <c r="B2862"/>
      <c r="C2862"/>
      <c r="D2862"/>
      <c r="E2862"/>
      <c r="F2862"/>
    </row>
    <row r="2863" spans="1:6" x14ac:dyDescent="0.25">
      <c r="A2863"/>
      <c r="B2863"/>
      <c r="C2863"/>
      <c r="D2863"/>
      <c r="E2863"/>
      <c r="F2863"/>
    </row>
    <row r="2864" spans="1:6" x14ac:dyDescent="0.25">
      <c r="A2864"/>
      <c r="B2864"/>
      <c r="C2864"/>
      <c r="D2864"/>
      <c r="E2864"/>
      <c r="F2864"/>
    </row>
    <row r="2865" spans="1:6" x14ac:dyDescent="0.25">
      <c r="A2865"/>
      <c r="B2865"/>
      <c r="C2865"/>
      <c r="D2865"/>
      <c r="E2865"/>
      <c r="F2865"/>
    </row>
    <row r="2866" spans="1:6" x14ac:dyDescent="0.25">
      <c r="A2866"/>
      <c r="B2866"/>
      <c r="C2866"/>
      <c r="D2866"/>
      <c r="E2866"/>
      <c r="F2866"/>
    </row>
    <row r="2867" spans="1:6" x14ac:dyDescent="0.25">
      <c r="A2867"/>
      <c r="B2867"/>
      <c r="C2867"/>
      <c r="D2867"/>
      <c r="E2867"/>
      <c r="F2867"/>
    </row>
    <row r="2868" spans="1:6" x14ac:dyDescent="0.25">
      <c r="A2868"/>
      <c r="B2868"/>
      <c r="C2868"/>
      <c r="D2868"/>
      <c r="E2868"/>
      <c r="F2868"/>
    </row>
    <row r="2869" spans="1:6" x14ac:dyDescent="0.25">
      <c r="A2869"/>
      <c r="B2869"/>
      <c r="C2869"/>
      <c r="D2869"/>
      <c r="E2869"/>
      <c r="F2869"/>
    </row>
    <row r="2870" spans="1:6" x14ac:dyDescent="0.25">
      <c r="A2870"/>
      <c r="B2870"/>
      <c r="C2870"/>
      <c r="D2870"/>
      <c r="E2870"/>
      <c r="F2870"/>
    </row>
    <row r="2871" spans="1:6" x14ac:dyDescent="0.25">
      <c r="A2871"/>
      <c r="B2871"/>
      <c r="C2871"/>
      <c r="D2871"/>
      <c r="E2871"/>
      <c r="F2871"/>
    </row>
    <row r="2872" spans="1:6" x14ac:dyDescent="0.25">
      <c r="A2872"/>
      <c r="B2872"/>
      <c r="C2872"/>
      <c r="D2872"/>
      <c r="E2872"/>
      <c r="F2872"/>
    </row>
    <row r="2873" spans="1:6" x14ac:dyDescent="0.25">
      <c r="A2873"/>
      <c r="B2873"/>
      <c r="C2873"/>
      <c r="D2873"/>
      <c r="E2873"/>
      <c r="F2873"/>
    </row>
    <row r="2874" spans="1:6" x14ac:dyDescent="0.25">
      <c r="A2874"/>
      <c r="B2874"/>
      <c r="C2874"/>
      <c r="D2874"/>
      <c r="E2874"/>
      <c r="F2874"/>
    </row>
    <row r="2875" spans="1:6" x14ac:dyDescent="0.25">
      <c r="A2875"/>
      <c r="B2875"/>
      <c r="C2875"/>
      <c r="D2875"/>
      <c r="E2875"/>
      <c r="F2875"/>
    </row>
    <row r="2876" spans="1:6" x14ac:dyDescent="0.25">
      <c r="A2876"/>
      <c r="B2876"/>
      <c r="C2876"/>
      <c r="D2876"/>
      <c r="E2876"/>
      <c r="F2876"/>
    </row>
    <row r="2877" spans="1:6" x14ac:dyDescent="0.25">
      <c r="A2877"/>
      <c r="B2877"/>
      <c r="C2877"/>
      <c r="D2877"/>
      <c r="E2877"/>
      <c r="F2877"/>
    </row>
    <row r="2878" spans="1:6" x14ac:dyDescent="0.25">
      <c r="A2878"/>
      <c r="B2878"/>
      <c r="C2878"/>
      <c r="D2878"/>
      <c r="E2878"/>
      <c r="F2878"/>
    </row>
    <row r="2879" spans="1:6" x14ac:dyDescent="0.25">
      <c r="A2879"/>
      <c r="B2879"/>
      <c r="C2879"/>
      <c r="D2879"/>
      <c r="E2879"/>
      <c r="F2879"/>
    </row>
    <row r="2880" spans="1:6" x14ac:dyDescent="0.25">
      <c r="A2880"/>
      <c r="B2880"/>
      <c r="C2880"/>
      <c r="D2880"/>
      <c r="E2880"/>
      <c r="F2880"/>
    </row>
    <row r="2881" spans="1:6" x14ac:dyDescent="0.25">
      <c r="A2881"/>
      <c r="B2881"/>
      <c r="C2881"/>
      <c r="D2881"/>
      <c r="E2881"/>
      <c r="F2881"/>
    </row>
    <row r="2882" spans="1:6" x14ac:dyDescent="0.25">
      <c r="A2882"/>
      <c r="B2882"/>
      <c r="C2882"/>
      <c r="D2882"/>
      <c r="E2882"/>
      <c r="F2882"/>
    </row>
    <row r="2883" spans="1:6" x14ac:dyDescent="0.25">
      <c r="A2883"/>
      <c r="B2883"/>
      <c r="C2883"/>
      <c r="D2883"/>
      <c r="E2883"/>
      <c r="F2883"/>
    </row>
    <row r="2884" spans="1:6" x14ac:dyDescent="0.25">
      <c r="A2884"/>
      <c r="B2884"/>
      <c r="C2884"/>
      <c r="D2884"/>
      <c r="E2884"/>
      <c r="F2884"/>
    </row>
    <row r="2885" spans="1:6" x14ac:dyDescent="0.25">
      <c r="A2885"/>
      <c r="B2885"/>
      <c r="C2885"/>
      <c r="D2885"/>
      <c r="E2885"/>
      <c r="F2885"/>
    </row>
    <row r="2886" spans="1:6" x14ac:dyDescent="0.25">
      <c r="A2886"/>
      <c r="B2886"/>
      <c r="C2886"/>
      <c r="D2886"/>
      <c r="E2886"/>
      <c r="F2886"/>
    </row>
    <row r="2887" spans="1:6" x14ac:dyDescent="0.25">
      <c r="A2887"/>
      <c r="B2887"/>
      <c r="C2887"/>
      <c r="D2887"/>
      <c r="E2887"/>
      <c r="F2887"/>
    </row>
    <row r="2888" spans="1:6" x14ac:dyDescent="0.25">
      <c r="A2888"/>
      <c r="B2888"/>
      <c r="C2888"/>
      <c r="D2888"/>
      <c r="E2888"/>
      <c r="F2888"/>
    </row>
    <row r="2889" spans="1:6" x14ac:dyDescent="0.25">
      <c r="A2889"/>
      <c r="B2889"/>
      <c r="C2889"/>
      <c r="D2889"/>
      <c r="E2889"/>
      <c r="F2889"/>
    </row>
    <row r="2890" spans="1:6" x14ac:dyDescent="0.25">
      <c r="A2890"/>
      <c r="B2890"/>
      <c r="C2890"/>
      <c r="D2890"/>
      <c r="E2890"/>
      <c r="F2890"/>
    </row>
    <row r="2891" spans="1:6" x14ac:dyDescent="0.25">
      <c r="A2891"/>
      <c r="B2891"/>
      <c r="C2891"/>
      <c r="D2891"/>
      <c r="E2891"/>
      <c r="F2891"/>
    </row>
    <row r="2892" spans="1:6" x14ac:dyDescent="0.25">
      <c r="A2892"/>
      <c r="B2892"/>
      <c r="C2892"/>
      <c r="D2892"/>
      <c r="E2892"/>
      <c r="F2892"/>
    </row>
    <row r="2893" spans="1:6" x14ac:dyDescent="0.25">
      <c r="A2893"/>
      <c r="B2893"/>
      <c r="C2893"/>
      <c r="D2893"/>
      <c r="E2893"/>
      <c r="F2893"/>
    </row>
    <row r="2894" spans="1:6" x14ac:dyDescent="0.25">
      <c r="A2894"/>
      <c r="B2894"/>
      <c r="C2894"/>
      <c r="D2894"/>
      <c r="E2894"/>
      <c r="F2894"/>
    </row>
    <row r="2895" spans="1:6" x14ac:dyDescent="0.25">
      <c r="A2895"/>
      <c r="B2895"/>
      <c r="C2895"/>
      <c r="D2895"/>
      <c r="E2895"/>
      <c r="F2895"/>
    </row>
    <row r="2896" spans="1:6" x14ac:dyDescent="0.25">
      <c r="A2896"/>
      <c r="B2896"/>
      <c r="C2896"/>
      <c r="D2896"/>
      <c r="E2896"/>
      <c r="F2896"/>
    </row>
    <row r="2897" spans="1:6" x14ac:dyDescent="0.25">
      <c r="A2897"/>
      <c r="B2897"/>
      <c r="C2897"/>
      <c r="D2897"/>
      <c r="E2897"/>
      <c r="F2897"/>
    </row>
    <row r="2898" spans="1:6" x14ac:dyDescent="0.25">
      <c r="A2898"/>
      <c r="B2898"/>
      <c r="C2898"/>
      <c r="D2898"/>
      <c r="E2898"/>
      <c r="F2898"/>
    </row>
    <row r="2899" spans="1:6" x14ac:dyDescent="0.25">
      <c r="A2899"/>
      <c r="B2899"/>
      <c r="C2899"/>
      <c r="D2899"/>
      <c r="E2899"/>
      <c r="F2899"/>
    </row>
    <row r="2900" spans="1:6" x14ac:dyDescent="0.25">
      <c r="A2900"/>
      <c r="B2900"/>
      <c r="C2900"/>
      <c r="D2900"/>
      <c r="E2900"/>
      <c r="F2900"/>
    </row>
    <row r="2901" spans="1:6" x14ac:dyDescent="0.25">
      <c r="A2901"/>
      <c r="B2901"/>
      <c r="C2901"/>
      <c r="D2901"/>
      <c r="E2901"/>
      <c r="F2901"/>
    </row>
    <row r="2902" spans="1:6" x14ac:dyDescent="0.25">
      <c r="A2902"/>
      <c r="B2902"/>
      <c r="C2902"/>
      <c r="D2902"/>
      <c r="E2902"/>
      <c r="F2902"/>
    </row>
    <row r="2903" spans="1:6" x14ac:dyDescent="0.25">
      <c r="A2903"/>
      <c r="B2903"/>
      <c r="C2903"/>
      <c r="D2903"/>
      <c r="E2903"/>
      <c r="F2903"/>
    </row>
    <row r="2904" spans="1:6" x14ac:dyDescent="0.25">
      <c r="A2904"/>
      <c r="B2904"/>
      <c r="C2904"/>
      <c r="D2904"/>
      <c r="E2904"/>
      <c r="F2904"/>
    </row>
    <row r="2905" spans="1:6" x14ac:dyDescent="0.25">
      <c r="A2905"/>
      <c r="B2905"/>
      <c r="C2905"/>
      <c r="D2905"/>
      <c r="E2905"/>
      <c r="F2905"/>
    </row>
    <row r="2906" spans="1:6" x14ac:dyDescent="0.25">
      <c r="A2906"/>
      <c r="B2906"/>
      <c r="C2906"/>
      <c r="D2906"/>
      <c r="E2906"/>
      <c r="F2906"/>
    </row>
    <row r="2907" spans="1:6" x14ac:dyDescent="0.25">
      <c r="A2907"/>
      <c r="B2907"/>
      <c r="C2907"/>
      <c r="D2907"/>
      <c r="E2907"/>
      <c r="F2907"/>
    </row>
    <row r="2908" spans="1:6" x14ac:dyDescent="0.25">
      <c r="A2908"/>
      <c r="B2908"/>
      <c r="C2908"/>
      <c r="D2908"/>
      <c r="E2908"/>
      <c r="F2908"/>
    </row>
    <row r="2909" spans="1:6" x14ac:dyDescent="0.25">
      <c r="A2909"/>
      <c r="B2909"/>
      <c r="C2909"/>
      <c r="D2909"/>
      <c r="E2909"/>
      <c r="F2909"/>
    </row>
    <row r="2910" spans="1:6" x14ac:dyDescent="0.25">
      <c r="A2910"/>
      <c r="B2910"/>
      <c r="C2910"/>
      <c r="D2910"/>
      <c r="E2910"/>
      <c r="F2910"/>
    </row>
    <row r="2911" spans="1:6" x14ac:dyDescent="0.25">
      <c r="A2911"/>
      <c r="B2911"/>
      <c r="C2911"/>
      <c r="D2911"/>
      <c r="E2911"/>
      <c r="F2911"/>
    </row>
    <row r="2912" spans="1:6" x14ac:dyDescent="0.25">
      <c r="A2912"/>
      <c r="B2912"/>
      <c r="C2912"/>
      <c r="D2912"/>
      <c r="E2912"/>
      <c r="F2912"/>
    </row>
    <row r="2913" spans="1:6" x14ac:dyDescent="0.25">
      <c r="A2913"/>
      <c r="B2913"/>
      <c r="C2913"/>
      <c r="D2913"/>
      <c r="E2913"/>
      <c r="F2913"/>
    </row>
    <row r="2914" spans="1:6" x14ac:dyDescent="0.25">
      <c r="A2914"/>
      <c r="B2914"/>
      <c r="C2914"/>
      <c r="D2914"/>
      <c r="E2914"/>
      <c r="F2914"/>
    </row>
    <row r="2915" spans="1:6" x14ac:dyDescent="0.25">
      <c r="A2915"/>
      <c r="B2915"/>
      <c r="C2915"/>
      <c r="D2915"/>
      <c r="E2915"/>
      <c r="F2915"/>
    </row>
    <row r="2916" spans="1:6" x14ac:dyDescent="0.25">
      <c r="A2916"/>
      <c r="B2916"/>
      <c r="C2916"/>
      <c r="D2916"/>
      <c r="E2916"/>
      <c r="F2916"/>
    </row>
    <row r="2917" spans="1:6" x14ac:dyDescent="0.25">
      <c r="A2917"/>
      <c r="B2917"/>
      <c r="C2917"/>
      <c r="D2917"/>
      <c r="E2917"/>
      <c r="F2917"/>
    </row>
    <row r="2918" spans="1:6" x14ac:dyDescent="0.25">
      <c r="A2918"/>
      <c r="B2918"/>
      <c r="C2918"/>
      <c r="D2918"/>
      <c r="E2918"/>
      <c r="F2918"/>
    </row>
    <row r="2919" spans="1:6" x14ac:dyDescent="0.25">
      <c r="A2919"/>
      <c r="B2919"/>
      <c r="C2919"/>
      <c r="D2919"/>
      <c r="E2919"/>
      <c r="F2919"/>
    </row>
    <row r="2920" spans="1:6" x14ac:dyDescent="0.25">
      <c r="A2920"/>
      <c r="B2920"/>
      <c r="C2920"/>
      <c r="D2920"/>
      <c r="E2920"/>
      <c r="F2920"/>
    </row>
    <row r="2921" spans="1:6" x14ac:dyDescent="0.25">
      <c r="A2921"/>
      <c r="B2921"/>
      <c r="C2921"/>
      <c r="D2921"/>
      <c r="E2921"/>
      <c r="F2921"/>
    </row>
    <row r="2922" spans="1:6" x14ac:dyDescent="0.25">
      <c r="A2922"/>
      <c r="B2922"/>
      <c r="C2922"/>
      <c r="D2922"/>
      <c r="E2922"/>
      <c r="F2922"/>
    </row>
    <row r="2923" spans="1:6" x14ac:dyDescent="0.25">
      <c r="A2923"/>
      <c r="B2923"/>
      <c r="C2923"/>
      <c r="D2923"/>
      <c r="E2923"/>
      <c r="F2923"/>
    </row>
    <row r="2924" spans="1:6" x14ac:dyDescent="0.25">
      <c r="A2924"/>
      <c r="B2924"/>
      <c r="C2924"/>
      <c r="D2924"/>
      <c r="E2924"/>
      <c r="F2924"/>
    </row>
    <row r="2925" spans="1:6" x14ac:dyDescent="0.25">
      <c r="A2925"/>
      <c r="B2925"/>
      <c r="C2925"/>
      <c r="D2925"/>
      <c r="E2925"/>
      <c r="F2925"/>
    </row>
    <row r="2926" spans="1:6" x14ac:dyDescent="0.25">
      <c r="A2926"/>
      <c r="B2926"/>
      <c r="C2926"/>
      <c r="D2926"/>
      <c r="E2926"/>
      <c r="F2926"/>
    </row>
    <row r="2927" spans="1:6" x14ac:dyDescent="0.25">
      <c r="A2927"/>
      <c r="B2927"/>
      <c r="C2927"/>
      <c r="D2927"/>
      <c r="E2927"/>
      <c r="F2927"/>
    </row>
    <row r="2928" spans="1:6" x14ac:dyDescent="0.25">
      <c r="A2928"/>
      <c r="B2928"/>
      <c r="C2928"/>
      <c r="D2928"/>
      <c r="E2928"/>
      <c r="F2928"/>
    </row>
    <row r="2929" spans="1:6" x14ac:dyDescent="0.25">
      <c r="A2929"/>
      <c r="B2929"/>
      <c r="C2929"/>
      <c r="D2929"/>
      <c r="E2929"/>
      <c r="F2929"/>
    </row>
    <row r="2930" spans="1:6" x14ac:dyDescent="0.25">
      <c r="A2930"/>
      <c r="B2930"/>
      <c r="C2930"/>
      <c r="D2930"/>
      <c r="E2930"/>
      <c r="F2930"/>
    </row>
    <row r="2931" spans="1:6" x14ac:dyDescent="0.25">
      <c r="A2931"/>
      <c r="B2931"/>
      <c r="C2931"/>
      <c r="D2931"/>
      <c r="E2931"/>
      <c r="F2931"/>
    </row>
    <row r="2932" spans="1:6" x14ac:dyDescent="0.25">
      <c r="A2932"/>
      <c r="B2932"/>
      <c r="C2932"/>
      <c r="D2932"/>
      <c r="E2932"/>
      <c r="F2932"/>
    </row>
    <row r="2933" spans="1:6" x14ac:dyDescent="0.25">
      <c r="A2933"/>
      <c r="B2933"/>
      <c r="C2933"/>
      <c r="D2933"/>
      <c r="E2933"/>
      <c r="F2933"/>
    </row>
    <row r="2934" spans="1:6" x14ac:dyDescent="0.25">
      <c r="A2934"/>
      <c r="B2934"/>
      <c r="C2934"/>
      <c r="D2934"/>
      <c r="E2934"/>
      <c r="F2934"/>
    </row>
    <row r="2935" spans="1:6" x14ac:dyDescent="0.25">
      <c r="A2935"/>
      <c r="B2935"/>
      <c r="C2935"/>
      <c r="D2935"/>
      <c r="E2935"/>
      <c r="F2935"/>
    </row>
    <row r="2936" spans="1:6" x14ac:dyDescent="0.25">
      <c r="A2936"/>
      <c r="B2936"/>
      <c r="C2936"/>
      <c r="D2936"/>
      <c r="E2936"/>
      <c r="F2936"/>
    </row>
    <row r="2937" spans="1:6" x14ac:dyDescent="0.25">
      <c r="A2937"/>
      <c r="B2937"/>
      <c r="C2937"/>
      <c r="D2937"/>
      <c r="E2937"/>
      <c r="F2937"/>
    </row>
    <row r="2938" spans="1:6" x14ac:dyDescent="0.25">
      <c r="A2938"/>
      <c r="B2938"/>
      <c r="C2938"/>
      <c r="D2938"/>
      <c r="E2938"/>
      <c r="F2938"/>
    </row>
    <row r="2939" spans="1:6" x14ac:dyDescent="0.25">
      <c r="A2939"/>
      <c r="B2939"/>
      <c r="C2939"/>
      <c r="D2939"/>
      <c r="E2939"/>
      <c r="F2939"/>
    </row>
    <row r="2940" spans="1:6" x14ac:dyDescent="0.25">
      <c r="A2940"/>
      <c r="B2940"/>
      <c r="C2940"/>
      <c r="D2940"/>
      <c r="E2940"/>
      <c r="F2940"/>
    </row>
    <row r="2941" spans="1:6" x14ac:dyDescent="0.25">
      <c r="A2941"/>
      <c r="B2941"/>
      <c r="C2941"/>
      <c r="D2941"/>
      <c r="E2941"/>
      <c r="F2941"/>
    </row>
    <row r="2942" spans="1:6" x14ac:dyDescent="0.25">
      <c r="A2942"/>
      <c r="B2942"/>
      <c r="C2942"/>
      <c r="D2942"/>
      <c r="E2942"/>
      <c r="F2942"/>
    </row>
    <row r="2943" spans="1:6" x14ac:dyDescent="0.25">
      <c r="A2943"/>
      <c r="B2943"/>
      <c r="C2943"/>
      <c r="D2943"/>
      <c r="E2943"/>
      <c r="F2943"/>
    </row>
    <row r="2944" spans="1:6" x14ac:dyDescent="0.25">
      <c r="A2944"/>
      <c r="B2944"/>
      <c r="C2944"/>
      <c r="D2944"/>
      <c r="E2944"/>
      <c r="F2944"/>
    </row>
    <row r="2945" spans="1:6" x14ac:dyDescent="0.25">
      <c r="A2945"/>
      <c r="B2945"/>
      <c r="C2945"/>
      <c r="D2945"/>
      <c r="E2945"/>
      <c r="F2945"/>
    </row>
    <row r="2946" spans="1:6" x14ac:dyDescent="0.25">
      <c r="A2946"/>
      <c r="B2946"/>
      <c r="C2946"/>
      <c r="D2946"/>
      <c r="E2946"/>
      <c r="F2946"/>
    </row>
    <row r="2947" spans="1:6" x14ac:dyDescent="0.25">
      <c r="A2947"/>
      <c r="B2947"/>
      <c r="C2947"/>
      <c r="D2947"/>
      <c r="E2947"/>
      <c r="F2947"/>
    </row>
    <row r="2948" spans="1:6" x14ac:dyDescent="0.25">
      <c r="A2948"/>
      <c r="B2948"/>
      <c r="C2948"/>
      <c r="D2948"/>
      <c r="E2948"/>
      <c r="F2948"/>
    </row>
    <row r="2949" spans="1:6" x14ac:dyDescent="0.25">
      <c r="A2949"/>
      <c r="B2949"/>
      <c r="C2949"/>
      <c r="D2949"/>
      <c r="E2949"/>
      <c r="F2949"/>
    </row>
    <row r="2950" spans="1:6" x14ac:dyDescent="0.25">
      <c r="A2950"/>
      <c r="B2950"/>
      <c r="C2950"/>
      <c r="D2950"/>
      <c r="E2950"/>
      <c r="F2950"/>
    </row>
    <row r="2951" spans="1:6" x14ac:dyDescent="0.25">
      <c r="A2951"/>
      <c r="B2951"/>
      <c r="C2951"/>
      <c r="D2951"/>
      <c r="E2951"/>
      <c r="F2951"/>
    </row>
    <row r="2952" spans="1:6" x14ac:dyDescent="0.25">
      <c r="A2952"/>
      <c r="B2952"/>
      <c r="C2952"/>
      <c r="D2952"/>
      <c r="E2952"/>
      <c r="F2952"/>
    </row>
    <row r="2953" spans="1:6" x14ac:dyDescent="0.25">
      <c r="A2953"/>
      <c r="B2953"/>
      <c r="C2953"/>
      <c r="D2953"/>
      <c r="E2953"/>
      <c r="F2953"/>
    </row>
    <row r="2954" spans="1:6" x14ac:dyDescent="0.25">
      <c r="A2954"/>
      <c r="B2954"/>
      <c r="C2954"/>
      <c r="D2954"/>
      <c r="E2954"/>
      <c r="F2954"/>
    </row>
    <row r="2955" spans="1:6" x14ac:dyDescent="0.25">
      <c r="A2955"/>
      <c r="B2955"/>
      <c r="C2955"/>
      <c r="D2955"/>
      <c r="E2955"/>
      <c r="F2955"/>
    </row>
    <row r="2956" spans="1:6" x14ac:dyDescent="0.25">
      <c r="A2956"/>
      <c r="B2956"/>
      <c r="C2956"/>
      <c r="D2956"/>
      <c r="E2956"/>
      <c r="F2956"/>
    </row>
    <row r="2957" spans="1:6" x14ac:dyDescent="0.25">
      <c r="A2957"/>
      <c r="B2957"/>
      <c r="C2957"/>
      <c r="D2957"/>
      <c r="E2957"/>
      <c r="F2957"/>
    </row>
    <row r="2958" spans="1:6" x14ac:dyDescent="0.25">
      <c r="A2958"/>
      <c r="B2958"/>
      <c r="C2958"/>
      <c r="D2958"/>
      <c r="E2958"/>
      <c r="F2958"/>
    </row>
    <row r="2959" spans="1:6" x14ac:dyDescent="0.25">
      <c r="A2959"/>
      <c r="B2959"/>
      <c r="C2959"/>
      <c r="D2959"/>
      <c r="E2959"/>
      <c r="F2959"/>
    </row>
    <row r="2960" spans="1:6" x14ac:dyDescent="0.25">
      <c r="A2960"/>
      <c r="B2960"/>
      <c r="C2960"/>
      <c r="D2960"/>
      <c r="E2960"/>
      <c r="F2960"/>
    </row>
    <row r="2961" spans="1:6" x14ac:dyDescent="0.25">
      <c r="A2961"/>
      <c r="B2961"/>
      <c r="C2961"/>
      <c r="D2961"/>
      <c r="E2961"/>
      <c r="F2961"/>
    </row>
    <row r="2962" spans="1:6" x14ac:dyDescent="0.25">
      <c r="A2962"/>
      <c r="B2962"/>
      <c r="C2962"/>
      <c r="D2962"/>
      <c r="E2962"/>
      <c r="F2962"/>
    </row>
    <row r="2963" spans="1:6" x14ac:dyDescent="0.25">
      <c r="A2963"/>
      <c r="B2963"/>
      <c r="C2963"/>
      <c r="D2963"/>
      <c r="E2963"/>
      <c r="F2963"/>
    </row>
    <row r="2964" spans="1:6" x14ac:dyDescent="0.25">
      <c r="A2964"/>
      <c r="B2964"/>
      <c r="C2964"/>
      <c r="D2964"/>
      <c r="E2964"/>
      <c r="F2964"/>
    </row>
    <row r="2965" spans="1:6" x14ac:dyDescent="0.25">
      <c r="A2965"/>
      <c r="B2965"/>
      <c r="C2965"/>
      <c r="D2965"/>
      <c r="E2965"/>
      <c r="F2965"/>
    </row>
    <row r="2966" spans="1:6" x14ac:dyDescent="0.25">
      <c r="A2966"/>
      <c r="B2966"/>
      <c r="C2966"/>
      <c r="D2966"/>
      <c r="E2966"/>
      <c r="F2966"/>
    </row>
    <row r="2967" spans="1:6" x14ac:dyDescent="0.25">
      <c r="A2967"/>
      <c r="B2967"/>
      <c r="C2967"/>
      <c r="D2967"/>
      <c r="E2967"/>
      <c r="F2967"/>
    </row>
    <row r="2968" spans="1:6" x14ac:dyDescent="0.25">
      <c r="A2968"/>
      <c r="B2968"/>
      <c r="C2968"/>
      <c r="D2968"/>
      <c r="E2968"/>
      <c r="F2968"/>
    </row>
    <row r="2969" spans="1:6" x14ac:dyDescent="0.25">
      <c r="A2969"/>
      <c r="B2969"/>
      <c r="C2969"/>
      <c r="D2969"/>
      <c r="E2969"/>
      <c r="F2969"/>
    </row>
    <row r="2970" spans="1:6" x14ac:dyDescent="0.25">
      <c r="A2970"/>
      <c r="B2970"/>
      <c r="C2970"/>
      <c r="D2970"/>
      <c r="E2970"/>
      <c r="F2970"/>
    </row>
    <row r="2971" spans="1:6" x14ac:dyDescent="0.25">
      <c r="A2971"/>
      <c r="B2971"/>
      <c r="C2971"/>
      <c r="D2971"/>
      <c r="E2971"/>
      <c r="F2971"/>
    </row>
    <row r="2972" spans="1:6" x14ac:dyDescent="0.25">
      <c r="A2972"/>
      <c r="B2972"/>
      <c r="C2972"/>
      <c r="D2972"/>
      <c r="E2972"/>
      <c r="F2972"/>
    </row>
    <row r="2973" spans="1:6" x14ac:dyDescent="0.25">
      <c r="A2973"/>
      <c r="B2973"/>
      <c r="C2973"/>
      <c r="D2973"/>
      <c r="E2973"/>
      <c r="F2973"/>
    </row>
    <row r="2974" spans="1:6" x14ac:dyDescent="0.25">
      <c r="A2974"/>
      <c r="B2974"/>
      <c r="C2974"/>
      <c r="D2974"/>
      <c r="E2974"/>
      <c r="F2974"/>
    </row>
    <row r="2975" spans="1:6" x14ac:dyDescent="0.25">
      <c r="A2975"/>
      <c r="B2975"/>
      <c r="C2975"/>
      <c r="D2975"/>
      <c r="E2975"/>
      <c r="F2975"/>
    </row>
    <row r="2976" spans="1:6" x14ac:dyDescent="0.25">
      <c r="A2976"/>
      <c r="B2976"/>
      <c r="C2976"/>
      <c r="D2976"/>
      <c r="E2976"/>
      <c r="F2976"/>
    </row>
    <row r="2977" spans="1:6" x14ac:dyDescent="0.25">
      <c r="A2977"/>
      <c r="B2977"/>
      <c r="C2977"/>
      <c r="D2977"/>
      <c r="E2977"/>
      <c r="F2977"/>
    </row>
    <row r="2978" spans="1:6" x14ac:dyDescent="0.25">
      <c r="A2978"/>
      <c r="B2978"/>
      <c r="C2978"/>
      <c r="D2978"/>
      <c r="E2978"/>
      <c r="F2978"/>
    </row>
    <row r="2979" spans="1:6" x14ac:dyDescent="0.25">
      <c r="A2979"/>
      <c r="B2979"/>
      <c r="C2979"/>
      <c r="D2979"/>
      <c r="E2979"/>
      <c r="F2979"/>
    </row>
    <row r="2980" spans="1:6" x14ac:dyDescent="0.25">
      <c r="A2980"/>
      <c r="B2980"/>
      <c r="C2980"/>
      <c r="D2980"/>
      <c r="E2980"/>
      <c r="F2980"/>
    </row>
    <row r="2981" spans="1:6" x14ac:dyDescent="0.25">
      <c r="A2981"/>
      <c r="B2981"/>
      <c r="C2981"/>
      <c r="D2981"/>
      <c r="E2981"/>
      <c r="F2981"/>
    </row>
    <row r="2982" spans="1:6" x14ac:dyDescent="0.25">
      <c r="A2982"/>
      <c r="B2982"/>
      <c r="C2982"/>
      <c r="D2982"/>
      <c r="E2982"/>
      <c r="F2982"/>
    </row>
    <row r="2983" spans="1:6" x14ac:dyDescent="0.25">
      <c r="A2983"/>
      <c r="B2983"/>
      <c r="C2983"/>
      <c r="D2983"/>
      <c r="E2983"/>
      <c r="F2983"/>
    </row>
    <row r="2984" spans="1:6" x14ac:dyDescent="0.25">
      <c r="A2984"/>
      <c r="B2984"/>
      <c r="C2984"/>
      <c r="D2984"/>
      <c r="E2984"/>
      <c r="F2984"/>
    </row>
    <row r="2985" spans="1:6" x14ac:dyDescent="0.25">
      <c r="A2985"/>
      <c r="B2985"/>
      <c r="C2985"/>
      <c r="D2985"/>
      <c r="E2985"/>
      <c r="F2985"/>
    </row>
    <row r="2986" spans="1:6" x14ac:dyDescent="0.25">
      <c r="A2986"/>
      <c r="B2986"/>
      <c r="C2986"/>
      <c r="D2986"/>
      <c r="E2986"/>
      <c r="F2986"/>
    </row>
    <row r="2987" spans="1:6" x14ac:dyDescent="0.25">
      <c r="A2987"/>
      <c r="B2987"/>
      <c r="C2987"/>
      <c r="D2987"/>
      <c r="E2987"/>
      <c r="F2987"/>
    </row>
    <row r="2988" spans="1:6" x14ac:dyDescent="0.25">
      <c r="A2988"/>
      <c r="B2988"/>
      <c r="C2988"/>
      <c r="D2988"/>
      <c r="E2988"/>
      <c r="F2988"/>
    </row>
    <row r="2989" spans="1:6" x14ac:dyDescent="0.25">
      <c r="A2989"/>
      <c r="B2989"/>
      <c r="C2989"/>
      <c r="D2989"/>
      <c r="E2989"/>
      <c r="F2989"/>
    </row>
    <row r="2990" spans="1:6" x14ac:dyDescent="0.25">
      <c r="A2990"/>
      <c r="B2990"/>
      <c r="C2990"/>
      <c r="D2990"/>
      <c r="E2990"/>
      <c r="F2990"/>
    </row>
    <row r="2991" spans="1:6" x14ac:dyDescent="0.25">
      <c r="A2991"/>
      <c r="B2991"/>
      <c r="C2991"/>
      <c r="D2991"/>
      <c r="E2991"/>
      <c r="F2991"/>
    </row>
    <row r="2992" spans="1:6" x14ac:dyDescent="0.25">
      <c r="A2992"/>
      <c r="B2992"/>
      <c r="C2992"/>
      <c r="D2992"/>
      <c r="E2992"/>
      <c r="F2992"/>
    </row>
    <row r="2993" spans="1:6" x14ac:dyDescent="0.25">
      <c r="A2993"/>
      <c r="B2993"/>
      <c r="C2993"/>
      <c r="D2993"/>
      <c r="E2993"/>
      <c r="F2993"/>
    </row>
    <row r="2994" spans="1:6" x14ac:dyDescent="0.25">
      <c r="A2994"/>
      <c r="B2994"/>
      <c r="C2994"/>
      <c r="D2994"/>
      <c r="E2994"/>
      <c r="F2994"/>
    </row>
    <row r="2995" spans="1:6" x14ac:dyDescent="0.25">
      <c r="A2995"/>
      <c r="B2995"/>
      <c r="C2995"/>
      <c r="D2995"/>
      <c r="E2995"/>
      <c r="F2995"/>
    </row>
    <row r="2996" spans="1:6" x14ac:dyDescent="0.25">
      <c r="A2996"/>
      <c r="B2996"/>
      <c r="C2996"/>
      <c r="D2996"/>
      <c r="E2996"/>
      <c r="F2996"/>
    </row>
    <row r="2997" spans="1:6" x14ac:dyDescent="0.25">
      <c r="A2997"/>
      <c r="B2997"/>
      <c r="C2997"/>
      <c r="D2997"/>
      <c r="E2997"/>
      <c r="F2997"/>
    </row>
    <row r="2998" spans="1:6" x14ac:dyDescent="0.25">
      <c r="A2998"/>
      <c r="B2998"/>
      <c r="C2998"/>
      <c r="D2998"/>
      <c r="E2998"/>
      <c r="F2998"/>
    </row>
    <row r="2999" spans="1:6" x14ac:dyDescent="0.25">
      <c r="A2999"/>
      <c r="B2999"/>
      <c r="C2999"/>
      <c r="D2999"/>
      <c r="E2999"/>
      <c r="F2999"/>
    </row>
    <row r="3000" spans="1:6" x14ac:dyDescent="0.25">
      <c r="A3000"/>
      <c r="B3000"/>
      <c r="C3000"/>
      <c r="D3000"/>
      <c r="E3000"/>
      <c r="F3000"/>
    </row>
    <row r="3001" spans="1:6" x14ac:dyDescent="0.25">
      <c r="A3001"/>
      <c r="B3001"/>
      <c r="C3001"/>
      <c r="D3001"/>
      <c r="E3001"/>
      <c r="F3001"/>
    </row>
    <row r="3002" spans="1:6" x14ac:dyDescent="0.25">
      <c r="A3002"/>
      <c r="B3002"/>
      <c r="C3002"/>
      <c r="D3002"/>
      <c r="E3002"/>
      <c r="F3002"/>
    </row>
    <row r="3003" spans="1:6" x14ac:dyDescent="0.25">
      <c r="A3003"/>
      <c r="B3003"/>
      <c r="C3003"/>
      <c r="D3003"/>
      <c r="E3003"/>
      <c r="F3003"/>
    </row>
    <row r="3004" spans="1:6" x14ac:dyDescent="0.25">
      <c r="A3004"/>
      <c r="B3004"/>
      <c r="C3004"/>
      <c r="D3004"/>
      <c r="E3004"/>
      <c r="F3004"/>
    </row>
    <row r="3005" spans="1:6" x14ac:dyDescent="0.25">
      <c r="A3005"/>
      <c r="B3005"/>
      <c r="C3005"/>
      <c r="D3005"/>
      <c r="E3005"/>
      <c r="F3005"/>
    </row>
    <row r="3006" spans="1:6" x14ac:dyDescent="0.25">
      <c r="A3006"/>
      <c r="B3006"/>
      <c r="C3006"/>
      <c r="D3006"/>
      <c r="E3006"/>
      <c r="F3006"/>
    </row>
    <row r="3007" spans="1:6" x14ac:dyDescent="0.25">
      <c r="A3007"/>
      <c r="B3007"/>
      <c r="C3007"/>
      <c r="D3007"/>
      <c r="E3007"/>
      <c r="F3007"/>
    </row>
    <row r="3008" spans="1:6" x14ac:dyDescent="0.25">
      <c r="A3008"/>
      <c r="B3008"/>
      <c r="C3008"/>
      <c r="D3008"/>
      <c r="E3008"/>
      <c r="F3008"/>
    </row>
    <row r="3009" spans="1:6" x14ac:dyDescent="0.25">
      <c r="A3009"/>
      <c r="B3009"/>
      <c r="C3009"/>
      <c r="D3009"/>
      <c r="E3009"/>
      <c r="F3009"/>
    </row>
    <row r="3010" spans="1:6" x14ac:dyDescent="0.25">
      <c r="A3010"/>
      <c r="B3010"/>
      <c r="C3010"/>
      <c r="D3010"/>
      <c r="E3010"/>
      <c r="F3010"/>
    </row>
    <row r="3011" spans="1:6" x14ac:dyDescent="0.25">
      <c r="A3011"/>
      <c r="B3011"/>
      <c r="C3011"/>
      <c r="D3011"/>
      <c r="E3011"/>
      <c r="F3011"/>
    </row>
    <row r="3012" spans="1:6" x14ac:dyDescent="0.25">
      <c r="A3012"/>
      <c r="B3012"/>
      <c r="C3012"/>
      <c r="D3012"/>
      <c r="E3012"/>
      <c r="F3012"/>
    </row>
    <row r="3013" spans="1:6" x14ac:dyDescent="0.25">
      <c r="A3013"/>
      <c r="B3013"/>
      <c r="C3013"/>
      <c r="D3013"/>
      <c r="E3013"/>
      <c r="F3013"/>
    </row>
    <row r="3014" spans="1:6" x14ac:dyDescent="0.25">
      <c r="A3014"/>
      <c r="B3014"/>
      <c r="C3014"/>
      <c r="D3014"/>
      <c r="E3014"/>
      <c r="F3014"/>
    </row>
    <row r="3015" spans="1:6" x14ac:dyDescent="0.25">
      <c r="A3015"/>
      <c r="B3015"/>
      <c r="C3015"/>
      <c r="D3015"/>
      <c r="E3015"/>
      <c r="F3015"/>
    </row>
    <row r="3016" spans="1:6" x14ac:dyDescent="0.25">
      <c r="A3016"/>
      <c r="B3016"/>
      <c r="C3016"/>
      <c r="D3016"/>
      <c r="E3016"/>
      <c r="F3016"/>
    </row>
    <row r="3017" spans="1:6" x14ac:dyDescent="0.25">
      <c r="A3017"/>
      <c r="B3017"/>
      <c r="C3017"/>
      <c r="D3017"/>
      <c r="E3017"/>
      <c r="F3017"/>
    </row>
    <row r="3018" spans="1:6" x14ac:dyDescent="0.25">
      <c r="A3018"/>
      <c r="B3018"/>
      <c r="C3018"/>
      <c r="D3018"/>
      <c r="E3018"/>
      <c r="F3018"/>
    </row>
    <row r="3019" spans="1:6" x14ac:dyDescent="0.25">
      <c r="A3019"/>
      <c r="B3019"/>
      <c r="C3019"/>
      <c r="D3019"/>
      <c r="E3019"/>
      <c r="F3019"/>
    </row>
    <row r="3020" spans="1:6" x14ac:dyDescent="0.25">
      <c r="A3020"/>
      <c r="B3020"/>
      <c r="C3020"/>
      <c r="D3020"/>
      <c r="E3020"/>
      <c r="F3020"/>
    </row>
    <row r="3021" spans="1:6" x14ac:dyDescent="0.25">
      <c r="A3021"/>
      <c r="B3021"/>
      <c r="C3021"/>
      <c r="D3021"/>
      <c r="E3021"/>
      <c r="F3021"/>
    </row>
    <row r="3022" spans="1:6" x14ac:dyDescent="0.25">
      <c r="A3022"/>
      <c r="B3022"/>
      <c r="C3022"/>
      <c r="D3022"/>
      <c r="E3022"/>
      <c r="F3022"/>
    </row>
    <row r="3023" spans="1:6" x14ac:dyDescent="0.25">
      <c r="A3023"/>
      <c r="B3023"/>
      <c r="C3023"/>
      <c r="D3023"/>
      <c r="E3023"/>
      <c r="F3023"/>
    </row>
    <row r="3024" spans="1:6" x14ac:dyDescent="0.25">
      <c r="A3024"/>
      <c r="B3024"/>
      <c r="C3024"/>
      <c r="D3024"/>
      <c r="E3024"/>
      <c r="F3024"/>
    </row>
    <row r="3025" spans="1:6" x14ac:dyDescent="0.25">
      <c r="A3025"/>
      <c r="B3025"/>
      <c r="C3025"/>
      <c r="D3025"/>
      <c r="E3025"/>
      <c r="F3025"/>
    </row>
    <row r="3026" spans="1:6" x14ac:dyDescent="0.25">
      <c r="A3026"/>
      <c r="B3026"/>
      <c r="C3026"/>
      <c r="D3026"/>
      <c r="E3026"/>
      <c r="F3026"/>
    </row>
    <row r="3027" spans="1:6" x14ac:dyDescent="0.25">
      <c r="A3027"/>
      <c r="B3027"/>
      <c r="C3027"/>
      <c r="D3027"/>
      <c r="E3027"/>
      <c r="F3027"/>
    </row>
    <row r="3028" spans="1:6" x14ac:dyDescent="0.25">
      <c r="A3028"/>
      <c r="B3028"/>
      <c r="C3028"/>
      <c r="D3028"/>
      <c r="E3028"/>
      <c r="F3028"/>
    </row>
    <row r="3029" spans="1:6" x14ac:dyDescent="0.25">
      <c r="A3029"/>
      <c r="B3029"/>
      <c r="C3029"/>
      <c r="D3029"/>
      <c r="E3029"/>
      <c r="F3029"/>
    </row>
    <row r="3030" spans="1:6" x14ac:dyDescent="0.25">
      <c r="A3030"/>
      <c r="B3030"/>
      <c r="C3030"/>
      <c r="D3030"/>
      <c r="E3030"/>
      <c r="F3030"/>
    </row>
    <row r="3031" spans="1:6" x14ac:dyDescent="0.25">
      <c r="A3031"/>
      <c r="B3031"/>
      <c r="C3031"/>
      <c r="D3031"/>
      <c r="E3031"/>
      <c r="F3031"/>
    </row>
    <row r="3032" spans="1:6" x14ac:dyDescent="0.25">
      <c r="A3032"/>
      <c r="B3032"/>
      <c r="C3032"/>
      <c r="D3032"/>
      <c r="E3032"/>
      <c r="F3032"/>
    </row>
    <row r="3033" spans="1:6" x14ac:dyDescent="0.25">
      <c r="A3033"/>
      <c r="B3033"/>
      <c r="C3033"/>
      <c r="D3033"/>
      <c r="E3033"/>
      <c r="F3033"/>
    </row>
    <row r="3034" spans="1:6" x14ac:dyDescent="0.25">
      <c r="A3034"/>
      <c r="B3034"/>
      <c r="C3034"/>
      <c r="D3034"/>
      <c r="E3034"/>
      <c r="F3034"/>
    </row>
    <row r="3035" spans="1:6" x14ac:dyDescent="0.25">
      <c r="A3035"/>
      <c r="B3035"/>
      <c r="C3035"/>
      <c r="D3035"/>
      <c r="E3035"/>
      <c r="F3035"/>
    </row>
    <row r="3036" spans="1:6" x14ac:dyDescent="0.25">
      <c r="A3036"/>
      <c r="B3036"/>
      <c r="C3036"/>
      <c r="D3036"/>
      <c r="E3036"/>
      <c r="F3036"/>
    </row>
    <row r="3037" spans="1:6" x14ac:dyDescent="0.25">
      <c r="A3037"/>
      <c r="B3037"/>
      <c r="C3037"/>
      <c r="D3037"/>
      <c r="E3037"/>
      <c r="F3037"/>
    </row>
    <row r="3038" spans="1:6" x14ac:dyDescent="0.25">
      <c r="A3038"/>
      <c r="B3038"/>
      <c r="C3038"/>
      <c r="D3038"/>
      <c r="E3038"/>
      <c r="F3038"/>
    </row>
    <row r="3039" spans="1:6" x14ac:dyDescent="0.25">
      <c r="A3039"/>
      <c r="B3039"/>
      <c r="C3039"/>
      <c r="D3039"/>
      <c r="E3039"/>
      <c r="F3039"/>
    </row>
    <row r="3040" spans="1:6" x14ac:dyDescent="0.25">
      <c r="A3040"/>
      <c r="B3040"/>
      <c r="C3040"/>
      <c r="D3040"/>
      <c r="E3040"/>
      <c r="F3040"/>
    </row>
    <row r="3041" spans="1:6" x14ac:dyDescent="0.25">
      <c r="A3041"/>
      <c r="B3041"/>
      <c r="C3041"/>
      <c r="D3041"/>
      <c r="E3041"/>
      <c r="F3041"/>
    </row>
    <row r="3042" spans="1:6" x14ac:dyDescent="0.25">
      <c r="A3042"/>
      <c r="B3042"/>
      <c r="C3042"/>
      <c r="D3042"/>
      <c r="E3042"/>
      <c r="F3042"/>
    </row>
    <row r="3043" spans="1:6" x14ac:dyDescent="0.25">
      <c r="A3043"/>
      <c r="B3043"/>
      <c r="C3043"/>
      <c r="D3043"/>
      <c r="E3043"/>
      <c r="F3043"/>
    </row>
    <row r="3044" spans="1:6" x14ac:dyDescent="0.25">
      <c r="A3044"/>
      <c r="B3044"/>
      <c r="C3044"/>
      <c r="D3044"/>
      <c r="E3044"/>
      <c r="F3044"/>
    </row>
    <row r="3045" spans="1:6" x14ac:dyDescent="0.25">
      <c r="A3045"/>
      <c r="B3045"/>
      <c r="C3045"/>
      <c r="D3045"/>
      <c r="E3045"/>
      <c r="F3045"/>
    </row>
    <row r="3046" spans="1:6" x14ac:dyDescent="0.25">
      <c r="A3046"/>
      <c r="B3046"/>
      <c r="C3046"/>
      <c r="D3046"/>
      <c r="E3046"/>
      <c r="F3046"/>
    </row>
    <row r="3047" spans="1:6" x14ac:dyDescent="0.25">
      <c r="A3047"/>
      <c r="B3047"/>
      <c r="C3047"/>
      <c r="D3047"/>
      <c r="E3047"/>
      <c r="F3047"/>
    </row>
    <row r="3048" spans="1:6" x14ac:dyDescent="0.25">
      <c r="A3048"/>
      <c r="B3048"/>
      <c r="C3048"/>
      <c r="D3048"/>
      <c r="E3048"/>
      <c r="F3048"/>
    </row>
    <row r="3049" spans="1:6" x14ac:dyDescent="0.25">
      <c r="A3049"/>
      <c r="B3049"/>
      <c r="C3049"/>
      <c r="D3049"/>
      <c r="E3049"/>
      <c r="F3049"/>
    </row>
    <row r="3050" spans="1:6" x14ac:dyDescent="0.25">
      <c r="A3050"/>
      <c r="B3050"/>
      <c r="C3050"/>
      <c r="D3050"/>
      <c r="E3050"/>
      <c r="F3050"/>
    </row>
    <row r="3051" spans="1:6" x14ac:dyDescent="0.25">
      <c r="A3051"/>
      <c r="B3051"/>
      <c r="C3051"/>
      <c r="D3051"/>
      <c r="E3051"/>
      <c r="F3051"/>
    </row>
    <row r="3052" spans="1:6" x14ac:dyDescent="0.25">
      <c r="A3052"/>
      <c r="B3052"/>
      <c r="C3052"/>
      <c r="D3052"/>
      <c r="E3052"/>
      <c r="F3052"/>
    </row>
    <row r="3053" spans="1:6" x14ac:dyDescent="0.25">
      <c r="A3053"/>
      <c r="B3053"/>
      <c r="C3053"/>
      <c r="D3053"/>
      <c r="E3053"/>
      <c r="F3053"/>
    </row>
    <row r="3054" spans="1:6" x14ac:dyDescent="0.25">
      <c r="A3054"/>
      <c r="B3054"/>
      <c r="C3054"/>
      <c r="D3054"/>
      <c r="E3054"/>
      <c r="F3054"/>
    </row>
    <row r="3055" spans="1:6" x14ac:dyDescent="0.25">
      <c r="A3055"/>
      <c r="B3055"/>
      <c r="C3055"/>
      <c r="D3055"/>
      <c r="E3055"/>
      <c r="F3055"/>
    </row>
    <row r="3056" spans="1:6" x14ac:dyDescent="0.25">
      <c r="A3056"/>
      <c r="B3056"/>
      <c r="C3056"/>
      <c r="D3056"/>
      <c r="E3056"/>
      <c r="F3056"/>
    </row>
    <row r="3057" spans="1:6" x14ac:dyDescent="0.25">
      <c r="A3057"/>
      <c r="B3057"/>
      <c r="C3057"/>
      <c r="D3057"/>
      <c r="E3057"/>
      <c r="F3057"/>
    </row>
    <row r="3058" spans="1:6" x14ac:dyDescent="0.25">
      <c r="A3058"/>
      <c r="B3058"/>
      <c r="C3058"/>
      <c r="D3058"/>
      <c r="E3058"/>
      <c r="F3058"/>
    </row>
    <row r="3059" spans="1:6" x14ac:dyDescent="0.25">
      <c r="A3059"/>
      <c r="B3059"/>
      <c r="C3059"/>
      <c r="D3059"/>
      <c r="E3059"/>
      <c r="F3059"/>
    </row>
    <row r="3060" spans="1:6" x14ac:dyDescent="0.25">
      <c r="A3060"/>
      <c r="B3060"/>
      <c r="C3060"/>
      <c r="D3060"/>
      <c r="E3060"/>
      <c r="F3060"/>
    </row>
    <row r="3061" spans="1:6" x14ac:dyDescent="0.25">
      <c r="A3061"/>
      <c r="B3061"/>
      <c r="C3061"/>
      <c r="D3061"/>
      <c r="E3061"/>
      <c r="F3061"/>
    </row>
    <row r="3062" spans="1:6" x14ac:dyDescent="0.25">
      <c r="A3062"/>
      <c r="B3062"/>
      <c r="C3062"/>
      <c r="D3062"/>
      <c r="E3062"/>
      <c r="F3062"/>
    </row>
    <row r="3063" spans="1:6" x14ac:dyDescent="0.25">
      <c r="A3063"/>
      <c r="B3063"/>
      <c r="C3063"/>
      <c r="D3063"/>
      <c r="E3063"/>
      <c r="F3063"/>
    </row>
    <row r="3064" spans="1:6" x14ac:dyDescent="0.25">
      <c r="A3064"/>
      <c r="B3064"/>
      <c r="C3064"/>
      <c r="D3064"/>
      <c r="E3064"/>
      <c r="F3064"/>
    </row>
    <row r="3065" spans="1:6" x14ac:dyDescent="0.25">
      <c r="A3065"/>
      <c r="B3065"/>
      <c r="C3065"/>
      <c r="D3065"/>
      <c r="E3065"/>
      <c r="F3065"/>
    </row>
    <row r="3066" spans="1:6" x14ac:dyDescent="0.25">
      <c r="A3066"/>
      <c r="B3066"/>
      <c r="C3066"/>
      <c r="D3066"/>
      <c r="E3066"/>
      <c r="F3066"/>
    </row>
    <row r="3067" spans="1:6" x14ac:dyDescent="0.25">
      <c r="A3067"/>
      <c r="B3067"/>
      <c r="C3067"/>
      <c r="D3067"/>
      <c r="E3067"/>
      <c r="F3067"/>
    </row>
    <row r="3068" spans="1:6" x14ac:dyDescent="0.25">
      <c r="A3068"/>
      <c r="B3068"/>
      <c r="C3068"/>
      <c r="D3068"/>
      <c r="E3068"/>
      <c r="F3068"/>
    </row>
    <row r="3069" spans="1:6" x14ac:dyDescent="0.25">
      <c r="A3069"/>
      <c r="B3069"/>
      <c r="C3069"/>
      <c r="D3069"/>
      <c r="E3069"/>
      <c r="F3069"/>
    </row>
    <row r="3070" spans="1:6" x14ac:dyDescent="0.25">
      <c r="A3070"/>
      <c r="B3070"/>
      <c r="C3070"/>
      <c r="D3070"/>
      <c r="E3070"/>
      <c r="F3070"/>
    </row>
    <row r="3071" spans="1:6" x14ac:dyDescent="0.25">
      <c r="A3071"/>
      <c r="B3071"/>
      <c r="C3071"/>
      <c r="D3071"/>
      <c r="E3071"/>
      <c r="F3071"/>
    </row>
    <row r="3072" spans="1:6" x14ac:dyDescent="0.25">
      <c r="A3072"/>
      <c r="B3072"/>
      <c r="C3072"/>
      <c r="D3072"/>
      <c r="E3072"/>
      <c r="F3072"/>
    </row>
    <row r="3073" spans="1:6" x14ac:dyDescent="0.25">
      <c r="A3073"/>
      <c r="B3073"/>
      <c r="C3073"/>
      <c r="D3073"/>
      <c r="E3073"/>
      <c r="F3073"/>
    </row>
    <row r="3074" spans="1:6" x14ac:dyDescent="0.25">
      <c r="A3074"/>
      <c r="B3074"/>
      <c r="C3074"/>
      <c r="D3074"/>
      <c r="E3074"/>
      <c r="F3074"/>
    </row>
    <row r="3075" spans="1:6" x14ac:dyDescent="0.25">
      <c r="A3075"/>
      <c r="B3075"/>
      <c r="C3075"/>
      <c r="D3075"/>
      <c r="E3075"/>
      <c r="F3075"/>
    </row>
    <row r="3076" spans="1:6" x14ac:dyDescent="0.25">
      <c r="A3076"/>
      <c r="B3076"/>
      <c r="C3076"/>
      <c r="D3076"/>
      <c r="E3076"/>
      <c r="F3076"/>
    </row>
    <row r="3077" spans="1:6" x14ac:dyDescent="0.25">
      <c r="A3077"/>
      <c r="B3077"/>
      <c r="C3077"/>
      <c r="D3077"/>
      <c r="E3077"/>
      <c r="F3077"/>
    </row>
    <row r="3078" spans="1:6" x14ac:dyDescent="0.25">
      <c r="A3078"/>
      <c r="B3078"/>
      <c r="C3078"/>
      <c r="D3078"/>
      <c r="E3078"/>
      <c r="F3078"/>
    </row>
    <row r="3079" spans="1:6" x14ac:dyDescent="0.25">
      <c r="A3079"/>
      <c r="B3079"/>
      <c r="C3079"/>
      <c r="D3079"/>
      <c r="E3079"/>
      <c r="F3079"/>
    </row>
    <row r="3080" spans="1:6" x14ac:dyDescent="0.25">
      <c r="A3080"/>
      <c r="B3080"/>
      <c r="C3080"/>
      <c r="D3080"/>
      <c r="E3080"/>
      <c r="F3080"/>
    </row>
    <row r="3081" spans="1:6" x14ac:dyDescent="0.25">
      <c r="A3081"/>
      <c r="B3081"/>
      <c r="C3081"/>
      <c r="D3081"/>
      <c r="E3081"/>
      <c r="F3081"/>
    </row>
    <row r="3082" spans="1:6" x14ac:dyDescent="0.25">
      <c r="A3082"/>
      <c r="B3082"/>
      <c r="C3082"/>
      <c r="D3082"/>
      <c r="E3082"/>
      <c r="F3082"/>
    </row>
    <row r="3083" spans="1:6" x14ac:dyDescent="0.25">
      <c r="A3083"/>
      <c r="B3083"/>
      <c r="C3083"/>
      <c r="D3083"/>
      <c r="E3083"/>
      <c r="F3083"/>
    </row>
    <row r="3084" spans="1:6" x14ac:dyDescent="0.25">
      <c r="A3084"/>
      <c r="B3084"/>
      <c r="C3084"/>
      <c r="D3084"/>
      <c r="E3084"/>
      <c r="F3084"/>
    </row>
    <row r="3085" spans="1:6" x14ac:dyDescent="0.25">
      <c r="A3085"/>
      <c r="B3085"/>
      <c r="C3085"/>
      <c r="D3085"/>
      <c r="E3085"/>
      <c r="F3085"/>
    </row>
    <row r="3086" spans="1:6" x14ac:dyDescent="0.25">
      <c r="A3086"/>
      <c r="B3086"/>
      <c r="C3086"/>
      <c r="D3086"/>
      <c r="E3086"/>
      <c r="F3086"/>
    </row>
    <row r="3087" spans="1:6" x14ac:dyDescent="0.25">
      <c r="A3087"/>
      <c r="B3087"/>
      <c r="C3087"/>
      <c r="D3087"/>
      <c r="E3087"/>
      <c r="F3087"/>
    </row>
    <row r="3088" spans="1:6" x14ac:dyDescent="0.25">
      <c r="A3088"/>
      <c r="B3088"/>
      <c r="C3088"/>
      <c r="D3088"/>
      <c r="E3088"/>
      <c r="F3088"/>
    </row>
    <row r="3089" spans="1:6" x14ac:dyDescent="0.25">
      <c r="A3089"/>
      <c r="B3089"/>
      <c r="C3089"/>
      <c r="D3089"/>
      <c r="E3089"/>
      <c r="F3089"/>
    </row>
    <row r="3090" spans="1:6" x14ac:dyDescent="0.25">
      <c r="A3090"/>
      <c r="B3090"/>
      <c r="C3090"/>
      <c r="D3090"/>
      <c r="E3090"/>
      <c r="F3090"/>
    </row>
    <row r="3091" spans="1:6" x14ac:dyDescent="0.25">
      <c r="A3091"/>
      <c r="B3091"/>
      <c r="C3091"/>
      <c r="D3091"/>
      <c r="E3091"/>
      <c r="F3091"/>
    </row>
    <row r="3092" spans="1:6" x14ac:dyDescent="0.25">
      <c r="A3092"/>
      <c r="B3092"/>
      <c r="C3092"/>
      <c r="D3092"/>
      <c r="E3092"/>
      <c r="F3092"/>
    </row>
    <row r="3093" spans="1:6" x14ac:dyDescent="0.25">
      <c r="A3093"/>
      <c r="B3093"/>
      <c r="C3093"/>
      <c r="D3093"/>
      <c r="E3093"/>
      <c r="F3093"/>
    </row>
    <row r="3094" spans="1:6" x14ac:dyDescent="0.25">
      <c r="A3094"/>
      <c r="B3094"/>
      <c r="C3094"/>
      <c r="D3094"/>
      <c r="E3094"/>
      <c r="F3094"/>
    </row>
    <row r="3095" spans="1:6" x14ac:dyDescent="0.25">
      <c r="A3095"/>
      <c r="B3095"/>
      <c r="C3095"/>
      <c r="D3095"/>
      <c r="E3095"/>
      <c r="F3095"/>
    </row>
    <row r="3096" spans="1:6" x14ac:dyDescent="0.25">
      <c r="A3096"/>
      <c r="B3096"/>
      <c r="C3096"/>
      <c r="D3096"/>
      <c r="E3096"/>
      <c r="F3096"/>
    </row>
    <row r="3097" spans="1:6" x14ac:dyDescent="0.25">
      <c r="A3097"/>
      <c r="B3097"/>
      <c r="C3097"/>
      <c r="D3097"/>
      <c r="E3097"/>
      <c r="F3097"/>
    </row>
    <row r="3098" spans="1:6" x14ac:dyDescent="0.25">
      <c r="A3098"/>
      <c r="B3098"/>
      <c r="C3098"/>
      <c r="D3098"/>
      <c r="E3098"/>
      <c r="F3098"/>
    </row>
    <row r="3099" spans="1:6" x14ac:dyDescent="0.25">
      <c r="A3099"/>
      <c r="B3099"/>
      <c r="C3099"/>
      <c r="D3099"/>
      <c r="E3099"/>
      <c r="F3099"/>
    </row>
    <row r="3100" spans="1:6" x14ac:dyDescent="0.25">
      <c r="A3100"/>
      <c r="B3100"/>
      <c r="C3100"/>
      <c r="D3100"/>
      <c r="E3100"/>
      <c r="F3100"/>
    </row>
    <row r="3101" spans="1:6" x14ac:dyDescent="0.25">
      <c r="A3101"/>
      <c r="B3101"/>
      <c r="C3101"/>
      <c r="D3101"/>
      <c r="E3101"/>
      <c r="F3101"/>
    </row>
    <row r="3102" spans="1:6" x14ac:dyDescent="0.25">
      <c r="A3102"/>
      <c r="B3102"/>
      <c r="C3102"/>
      <c r="D3102"/>
      <c r="E3102"/>
      <c r="F3102"/>
    </row>
    <row r="3103" spans="1:6" x14ac:dyDescent="0.25">
      <c r="A3103"/>
      <c r="B3103"/>
      <c r="C3103"/>
      <c r="D3103"/>
      <c r="E3103"/>
      <c r="F3103"/>
    </row>
    <row r="3104" spans="1:6" x14ac:dyDescent="0.25">
      <c r="A3104"/>
      <c r="B3104"/>
      <c r="C3104"/>
      <c r="D3104"/>
      <c r="E3104"/>
      <c r="F3104"/>
    </row>
    <row r="3105" spans="1:6" x14ac:dyDescent="0.25">
      <c r="A3105"/>
      <c r="B3105"/>
      <c r="C3105"/>
      <c r="D3105"/>
      <c r="E3105"/>
      <c r="F3105"/>
    </row>
    <row r="3106" spans="1:6" x14ac:dyDescent="0.25">
      <c r="A3106"/>
      <c r="B3106"/>
      <c r="C3106"/>
      <c r="D3106"/>
      <c r="E3106"/>
      <c r="F3106"/>
    </row>
    <row r="3107" spans="1:6" x14ac:dyDescent="0.25">
      <c r="A3107"/>
      <c r="B3107"/>
      <c r="C3107"/>
      <c r="D3107"/>
      <c r="E3107"/>
      <c r="F3107"/>
    </row>
    <row r="3108" spans="1:6" x14ac:dyDescent="0.25">
      <c r="A3108"/>
      <c r="B3108"/>
      <c r="C3108"/>
      <c r="D3108"/>
      <c r="E3108"/>
      <c r="F3108"/>
    </row>
    <row r="3109" spans="1:6" x14ac:dyDescent="0.25">
      <c r="A3109"/>
      <c r="B3109"/>
      <c r="C3109"/>
      <c r="D3109"/>
      <c r="E3109"/>
      <c r="F3109"/>
    </row>
    <row r="3110" spans="1:6" x14ac:dyDescent="0.25">
      <c r="A3110"/>
      <c r="B3110"/>
      <c r="C3110"/>
      <c r="D3110"/>
      <c r="E3110"/>
      <c r="F3110"/>
    </row>
    <row r="3111" spans="1:6" x14ac:dyDescent="0.25">
      <c r="A3111"/>
      <c r="B3111"/>
      <c r="C3111"/>
      <c r="D3111"/>
      <c r="E3111"/>
      <c r="F3111"/>
    </row>
    <row r="3112" spans="1:6" x14ac:dyDescent="0.25">
      <c r="A3112"/>
      <c r="B3112"/>
      <c r="C3112"/>
      <c r="D3112"/>
      <c r="E3112"/>
      <c r="F3112"/>
    </row>
    <row r="3113" spans="1:6" x14ac:dyDescent="0.25">
      <c r="A3113"/>
      <c r="B3113"/>
      <c r="C3113"/>
      <c r="D3113"/>
      <c r="E3113"/>
      <c r="F3113"/>
    </row>
    <row r="3114" spans="1:6" x14ac:dyDescent="0.25">
      <c r="A3114"/>
      <c r="B3114"/>
      <c r="C3114"/>
      <c r="D3114"/>
      <c r="E3114"/>
      <c r="F3114"/>
    </row>
    <row r="3115" spans="1:6" x14ac:dyDescent="0.25">
      <c r="A3115"/>
      <c r="B3115"/>
      <c r="C3115"/>
      <c r="D3115"/>
      <c r="E3115"/>
      <c r="F3115"/>
    </row>
    <row r="3116" spans="1:6" x14ac:dyDescent="0.25">
      <c r="A3116"/>
      <c r="B3116"/>
      <c r="C3116"/>
      <c r="D3116"/>
      <c r="E3116"/>
      <c r="F3116"/>
    </row>
    <row r="3117" spans="1:6" x14ac:dyDescent="0.25">
      <c r="A3117"/>
      <c r="B3117"/>
      <c r="C3117"/>
      <c r="D3117"/>
      <c r="E3117"/>
      <c r="F3117"/>
    </row>
    <row r="3118" spans="1:6" x14ac:dyDescent="0.25">
      <c r="A3118"/>
      <c r="B3118"/>
      <c r="C3118"/>
      <c r="D3118"/>
      <c r="E3118"/>
      <c r="F3118"/>
    </row>
    <row r="3119" spans="1:6" x14ac:dyDescent="0.25">
      <c r="A3119"/>
      <c r="B3119"/>
      <c r="C3119"/>
      <c r="D3119"/>
      <c r="E3119"/>
      <c r="F3119"/>
    </row>
    <row r="3120" spans="1:6" x14ac:dyDescent="0.25">
      <c r="A3120"/>
      <c r="B3120"/>
      <c r="C3120"/>
      <c r="D3120"/>
      <c r="E3120"/>
      <c r="F3120"/>
    </row>
    <row r="3121" spans="1:6" x14ac:dyDescent="0.25">
      <c r="A3121"/>
      <c r="B3121"/>
      <c r="C3121"/>
      <c r="D3121"/>
      <c r="E3121"/>
      <c r="F3121"/>
    </row>
    <row r="3122" spans="1:6" x14ac:dyDescent="0.25">
      <c r="A3122"/>
      <c r="B3122"/>
      <c r="C3122"/>
      <c r="D3122"/>
      <c r="E3122"/>
      <c r="F3122"/>
    </row>
    <row r="3123" spans="1:6" x14ac:dyDescent="0.25">
      <c r="A3123"/>
      <c r="B3123"/>
      <c r="C3123"/>
      <c r="D3123"/>
      <c r="E3123"/>
      <c r="F3123"/>
    </row>
    <row r="3124" spans="1:6" x14ac:dyDescent="0.25">
      <c r="A3124"/>
      <c r="B3124"/>
      <c r="C3124"/>
      <c r="D3124"/>
      <c r="E3124"/>
      <c r="F3124"/>
    </row>
    <row r="3125" spans="1:6" x14ac:dyDescent="0.25">
      <c r="A3125"/>
      <c r="B3125"/>
      <c r="C3125"/>
      <c r="D3125"/>
      <c r="E3125"/>
      <c r="F3125"/>
    </row>
    <row r="3126" spans="1:6" x14ac:dyDescent="0.25">
      <c r="A3126"/>
      <c r="B3126"/>
      <c r="C3126"/>
      <c r="D3126"/>
      <c r="E3126"/>
      <c r="F3126"/>
    </row>
    <row r="3127" spans="1:6" x14ac:dyDescent="0.25">
      <c r="A3127"/>
      <c r="B3127"/>
      <c r="C3127"/>
      <c r="D3127"/>
      <c r="E3127"/>
      <c r="F3127"/>
    </row>
    <row r="3128" spans="1:6" x14ac:dyDescent="0.25">
      <c r="A3128"/>
      <c r="B3128"/>
      <c r="C3128"/>
      <c r="D3128"/>
      <c r="E3128"/>
      <c r="F3128"/>
    </row>
    <row r="3129" spans="1:6" x14ac:dyDescent="0.25">
      <c r="A3129"/>
      <c r="B3129"/>
      <c r="C3129"/>
      <c r="D3129"/>
      <c r="E3129"/>
      <c r="F3129"/>
    </row>
    <row r="3130" spans="1:6" x14ac:dyDescent="0.25">
      <c r="A3130"/>
      <c r="B3130"/>
      <c r="C3130"/>
      <c r="D3130"/>
      <c r="E3130"/>
      <c r="F3130"/>
    </row>
    <row r="3131" spans="1:6" x14ac:dyDescent="0.25">
      <c r="A3131"/>
      <c r="B3131"/>
      <c r="C3131"/>
      <c r="D3131"/>
      <c r="E3131"/>
      <c r="F3131"/>
    </row>
    <row r="3132" spans="1:6" x14ac:dyDescent="0.25">
      <c r="A3132"/>
      <c r="B3132"/>
      <c r="C3132"/>
      <c r="D3132"/>
      <c r="E3132"/>
      <c r="F3132"/>
    </row>
    <row r="3133" spans="1:6" x14ac:dyDescent="0.25">
      <c r="A3133"/>
      <c r="B3133"/>
      <c r="C3133"/>
      <c r="D3133"/>
      <c r="E3133"/>
      <c r="F3133"/>
    </row>
    <row r="3134" spans="1:6" x14ac:dyDescent="0.25">
      <c r="A3134"/>
      <c r="B3134"/>
      <c r="C3134"/>
      <c r="D3134"/>
      <c r="E3134"/>
      <c r="F3134"/>
    </row>
    <row r="3135" spans="1:6" x14ac:dyDescent="0.25">
      <c r="A3135"/>
      <c r="B3135"/>
      <c r="C3135"/>
      <c r="D3135"/>
      <c r="E3135"/>
      <c r="F3135"/>
    </row>
    <row r="3136" spans="1:6" x14ac:dyDescent="0.25">
      <c r="A3136"/>
      <c r="B3136"/>
      <c r="C3136"/>
      <c r="D3136"/>
      <c r="E3136"/>
      <c r="F3136"/>
    </row>
    <row r="3137" spans="1:6" x14ac:dyDescent="0.25">
      <c r="A3137"/>
      <c r="B3137"/>
      <c r="C3137"/>
      <c r="D3137"/>
      <c r="E3137"/>
      <c r="F3137"/>
    </row>
    <row r="3138" spans="1:6" x14ac:dyDescent="0.25">
      <c r="A3138"/>
      <c r="B3138"/>
      <c r="C3138"/>
      <c r="D3138"/>
      <c r="E3138"/>
      <c r="F3138"/>
    </row>
    <row r="3139" spans="1:6" x14ac:dyDescent="0.25">
      <c r="A3139"/>
      <c r="B3139"/>
      <c r="C3139"/>
      <c r="D3139"/>
      <c r="E3139"/>
      <c r="F3139"/>
    </row>
    <row r="3140" spans="1:6" x14ac:dyDescent="0.25">
      <c r="A3140"/>
      <c r="B3140"/>
      <c r="C3140"/>
      <c r="D3140"/>
      <c r="E3140"/>
      <c r="F3140"/>
    </row>
    <row r="3141" spans="1:6" x14ac:dyDescent="0.25">
      <c r="A3141"/>
      <c r="B3141"/>
      <c r="C3141"/>
      <c r="D3141"/>
      <c r="E3141"/>
      <c r="F3141"/>
    </row>
    <row r="3142" spans="1:6" x14ac:dyDescent="0.25">
      <c r="A3142"/>
      <c r="B3142"/>
      <c r="C3142"/>
      <c r="D3142"/>
      <c r="E3142"/>
      <c r="F3142"/>
    </row>
    <row r="3143" spans="1:6" x14ac:dyDescent="0.25">
      <c r="A3143"/>
      <c r="B3143"/>
      <c r="C3143"/>
      <c r="D3143"/>
      <c r="E3143"/>
      <c r="F3143"/>
    </row>
    <row r="3144" spans="1:6" x14ac:dyDescent="0.25">
      <c r="A3144"/>
      <c r="B3144"/>
      <c r="C3144"/>
      <c r="D3144"/>
      <c r="E3144"/>
      <c r="F3144"/>
    </row>
    <row r="3145" spans="1:6" x14ac:dyDescent="0.25">
      <c r="A3145"/>
      <c r="B3145"/>
      <c r="C3145"/>
      <c r="D3145"/>
      <c r="E3145"/>
      <c r="F3145"/>
    </row>
    <row r="3146" spans="1:6" x14ac:dyDescent="0.25">
      <c r="A3146"/>
      <c r="B3146"/>
      <c r="C3146"/>
      <c r="D3146"/>
      <c r="E3146"/>
      <c r="F3146"/>
    </row>
    <row r="3147" spans="1:6" x14ac:dyDescent="0.25">
      <c r="A3147"/>
      <c r="B3147"/>
      <c r="C3147"/>
      <c r="D3147"/>
      <c r="E3147"/>
      <c r="F3147"/>
    </row>
    <row r="3148" spans="1:6" x14ac:dyDescent="0.25">
      <c r="A3148"/>
      <c r="B3148"/>
      <c r="C3148"/>
      <c r="D3148"/>
      <c r="E3148"/>
      <c r="F3148"/>
    </row>
    <row r="3149" spans="1:6" x14ac:dyDescent="0.25">
      <c r="A3149"/>
      <c r="B3149"/>
      <c r="C3149"/>
      <c r="D3149"/>
      <c r="E3149"/>
      <c r="F3149"/>
    </row>
    <row r="3150" spans="1:6" x14ac:dyDescent="0.25">
      <c r="A3150"/>
      <c r="B3150"/>
      <c r="C3150"/>
      <c r="D3150"/>
      <c r="E3150"/>
      <c r="F3150"/>
    </row>
    <row r="3151" spans="1:6" x14ac:dyDescent="0.25">
      <c r="A3151"/>
      <c r="B3151"/>
      <c r="C3151"/>
      <c r="D3151"/>
      <c r="E3151"/>
      <c r="F3151"/>
    </row>
    <row r="3152" spans="1:6" x14ac:dyDescent="0.25">
      <c r="A3152"/>
      <c r="B3152"/>
      <c r="C3152"/>
      <c r="D3152"/>
      <c r="E3152"/>
      <c r="F3152"/>
    </row>
    <row r="3153" spans="1:6" x14ac:dyDescent="0.25">
      <c r="A3153"/>
      <c r="B3153"/>
      <c r="C3153"/>
      <c r="D3153"/>
      <c r="E3153"/>
      <c r="F3153"/>
    </row>
    <row r="3154" spans="1:6" x14ac:dyDescent="0.25">
      <c r="A3154"/>
      <c r="B3154"/>
      <c r="C3154"/>
      <c r="D3154"/>
      <c r="E3154"/>
      <c r="F3154"/>
    </row>
    <row r="3155" spans="1:6" x14ac:dyDescent="0.25">
      <c r="A3155"/>
      <c r="B3155"/>
      <c r="C3155"/>
      <c r="D3155"/>
      <c r="E3155"/>
      <c r="F3155"/>
    </row>
    <row r="3156" spans="1:6" x14ac:dyDescent="0.25">
      <c r="A3156"/>
      <c r="B3156"/>
      <c r="C3156"/>
      <c r="D3156"/>
      <c r="E3156"/>
      <c r="F3156"/>
    </row>
    <row r="3157" spans="1:6" x14ac:dyDescent="0.25">
      <c r="A3157"/>
      <c r="B3157"/>
      <c r="C3157"/>
      <c r="D3157"/>
      <c r="E3157"/>
      <c r="F3157"/>
    </row>
    <row r="3158" spans="1:6" x14ac:dyDescent="0.25">
      <c r="A3158"/>
      <c r="B3158"/>
      <c r="C3158"/>
      <c r="D3158"/>
      <c r="E3158"/>
      <c r="F3158"/>
    </row>
    <row r="3159" spans="1:6" x14ac:dyDescent="0.25">
      <c r="A3159"/>
      <c r="B3159"/>
      <c r="C3159"/>
      <c r="D3159"/>
      <c r="E3159"/>
      <c r="F3159"/>
    </row>
    <row r="3160" spans="1:6" x14ac:dyDescent="0.25">
      <c r="A3160"/>
      <c r="B3160"/>
      <c r="C3160"/>
      <c r="D3160"/>
      <c r="E3160"/>
      <c r="F3160"/>
    </row>
    <row r="3161" spans="1:6" x14ac:dyDescent="0.25">
      <c r="A3161"/>
      <c r="B3161"/>
      <c r="C3161"/>
      <c r="D3161"/>
      <c r="E3161"/>
      <c r="F3161"/>
    </row>
    <row r="3162" spans="1:6" x14ac:dyDescent="0.25">
      <c r="A3162"/>
      <c r="B3162"/>
      <c r="C3162"/>
      <c r="D3162"/>
      <c r="E3162"/>
      <c r="F3162"/>
    </row>
    <row r="3163" spans="1:6" x14ac:dyDescent="0.25">
      <c r="A3163"/>
      <c r="B3163"/>
      <c r="C3163"/>
      <c r="D3163"/>
      <c r="E3163"/>
      <c r="F3163"/>
    </row>
    <row r="3164" spans="1:6" x14ac:dyDescent="0.25">
      <c r="A3164"/>
      <c r="B3164"/>
      <c r="C3164"/>
      <c r="D3164"/>
      <c r="E3164"/>
      <c r="F3164"/>
    </row>
    <row r="3165" spans="1:6" x14ac:dyDescent="0.25">
      <c r="A3165"/>
      <c r="B3165"/>
      <c r="C3165"/>
      <c r="D3165"/>
      <c r="E3165"/>
      <c r="F3165"/>
    </row>
    <row r="3166" spans="1:6" x14ac:dyDescent="0.25">
      <c r="A3166"/>
      <c r="B3166"/>
      <c r="C3166"/>
      <c r="D3166"/>
      <c r="E3166"/>
      <c r="F3166"/>
    </row>
    <row r="3167" spans="1:6" x14ac:dyDescent="0.25">
      <c r="A3167"/>
      <c r="B3167"/>
      <c r="C3167"/>
      <c r="D3167"/>
      <c r="E3167"/>
      <c r="F3167"/>
    </row>
    <row r="3168" spans="1:6" x14ac:dyDescent="0.25">
      <c r="A3168"/>
      <c r="B3168"/>
      <c r="C3168"/>
      <c r="D3168"/>
      <c r="E3168"/>
      <c r="F3168"/>
    </row>
    <row r="3169" spans="1:6" x14ac:dyDescent="0.25">
      <c r="A3169"/>
      <c r="B3169"/>
      <c r="C3169"/>
      <c r="D3169"/>
      <c r="E3169"/>
      <c r="F3169"/>
    </row>
    <row r="3170" spans="1:6" x14ac:dyDescent="0.25">
      <c r="A3170"/>
      <c r="B3170"/>
      <c r="C3170"/>
      <c r="D3170"/>
      <c r="E3170"/>
      <c r="F3170"/>
    </row>
    <row r="3171" spans="1:6" x14ac:dyDescent="0.25">
      <c r="A3171"/>
      <c r="B3171"/>
      <c r="C3171"/>
      <c r="D3171"/>
      <c r="E3171"/>
      <c r="F3171"/>
    </row>
    <row r="3172" spans="1:6" x14ac:dyDescent="0.25">
      <c r="A3172"/>
      <c r="B3172"/>
      <c r="C3172"/>
      <c r="D3172"/>
      <c r="E3172"/>
      <c r="F3172"/>
    </row>
    <row r="3173" spans="1:6" x14ac:dyDescent="0.25">
      <c r="A3173"/>
      <c r="B3173"/>
      <c r="C3173"/>
      <c r="D3173"/>
      <c r="E3173"/>
      <c r="F3173"/>
    </row>
    <row r="3174" spans="1:6" x14ac:dyDescent="0.25">
      <c r="A3174"/>
      <c r="B3174"/>
      <c r="C3174"/>
      <c r="D3174"/>
      <c r="E3174"/>
      <c r="F3174"/>
    </row>
    <row r="3175" spans="1:6" x14ac:dyDescent="0.25">
      <c r="A3175"/>
      <c r="B3175"/>
      <c r="C3175"/>
      <c r="D3175"/>
      <c r="E3175"/>
      <c r="F3175"/>
    </row>
    <row r="3176" spans="1:6" x14ac:dyDescent="0.25">
      <c r="A3176"/>
      <c r="B3176"/>
      <c r="C3176"/>
      <c r="D3176"/>
      <c r="E3176"/>
      <c r="F3176"/>
    </row>
    <row r="3177" spans="1:6" x14ac:dyDescent="0.25">
      <c r="A3177"/>
      <c r="B3177"/>
      <c r="C3177"/>
      <c r="D3177"/>
      <c r="E3177"/>
      <c r="F3177"/>
    </row>
    <row r="3178" spans="1:6" x14ac:dyDescent="0.25">
      <c r="A3178"/>
      <c r="B3178"/>
      <c r="C3178"/>
      <c r="D3178"/>
      <c r="E3178"/>
      <c r="F3178"/>
    </row>
    <row r="3179" spans="1:6" x14ac:dyDescent="0.25">
      <c r="A3179"/>
      <c r="B3179"/>
      <c r="C3179"/>
      <c r="D3179"/>
      <c r="E3179"/>
      <c r="F3179"/>
    </row>
    <row r="3180" spans="1:6" x14ac:dyDescent="0.25">
      <c r="A3180"/>
      <c r="B3180"/>
      <c r="C3180"/>
      <c r="D3180"/>
      <c r="E3180"/>
      <c r="F3180"/>
    </row>
    <row r="3181" spans="1:6" x14ac:dyDescent="0.25">
      <c r="A3181"/>
      <c r="B3181"/>
      <c r="C3181"/>
      <c r="D3181"/>
      <c r="E3181"/>
      <c r="F3181"/>
    </row>
    <row r="3182" spans="1:6" x14ac:dyDescent="0.25">
      <c r="A3182"/>
      <c r="B3182"/>
      <c r="C3182"/>
      <c r="D3182"/>
      <c r="E3182"/>
      <c r="F3182"/>
    </row>
    <row r="3183" spans="1:6" x14ac:dyDescent="0.25">
      <c r="A3183"/>
      <c r="B3183"/>
      <c r="C3183"/>
      <c r="D3183"/>
      <c r="E3183"/>
      <c r="F3183"/>
    </row>
    <row r="3184" spans="1:6" x14ac:dyDescent="0.25">
      <c r="A3184"/>
      <c r="B3184"/>
      <c r="C3184"/>
      <c r="D3184"/>
      <c r="E3184"/>
      <c r="F3184"/>
    </row>
    <row r="3185" spans="1:6" x14ac:dyDescent="0.25">
      <c r="A3185"/>
      <c r="B3185"/>
      <c r="C3185"/>
      <c r="D3185"/>
      <c r="E3185"/>
      <c r="F3185"/>
    </row>
    <row r="3186" spans="1:6" x14ac:dyDescent="0.25">
      <c r="A3186"/>
      <c r="B3186"/>
      <c r="C3186"/>
      <c r="D3186"/>
      <c r="E3186"/>
      <c r="F3186"/>
    </row>
    <row r="3187" spans="1:6" x14ac:dyDescent="0.25">
      <c r="A3187"/>
      <c r="B3187"/>
      <c r="C3187"/>
      <c r="D3187"/>
      <c r="E3187"/>
      <c r="F3187"/>
    </row>
    <row r="3188" spans="1:6" x14ac:dyDescent="0.25">
      <c r="A3188"/>
      <c r="B3188"/>
      <c r="C3188"/>
      <c r="D3188"/>
      <c r="E3188"/>
      <c r="F3188"/>
    </row>
    <row r="3189" spans="1:6" x14ac:dyDescent="0.25">
      <c r="A3189"/>
      <c r="B3189"/>
      <c r="C3189"/>
      <c r="D3189"/>
      <c r="E3189"/>
      <c r="F3189"/>
    </row>
    <row r="3190" spans="1:6" x14ac:dyDescent="0.25">
      <c r="A3190"/>
      <c r="B3190"/>
      <c r="C3190"/>
      <c r="D3190"/>
      <c r="E3190"/>
      <c r="F3190"/>
    </row>
    <row r="3191" spans="1:6" x14ac:dyDescent="0.25">
      <c r="A3191"/>
      <c r="B3191"/>
      <c r="C3191"/>
      <c r="D3191"/>
      <c r="E3191"/>
      <c r="F3191"/>
    </row>
    <row r="3192" spans="1:6" x14ac:dyDescent="0.25">
      <c r="A3192"/>
      <c r="B3192"/>
      <c r="C3192"/>
      <c r="D3192"/>
      <c r="E3192"/>
      <c r="F3192"/>
    </row>
    <row r="3193" spans="1:6" x14ac:dyDescent="0.25">
      <c r="A3193"/>
      <c r="B3193"/>
      <c r="C3193"/>
      <c r="D3193"/>
      <c r="E3193"/>
      <c r="F3193"/>
    </row>
    <row r="3194" spans="1:6" x14ac:dyDescent="0.25">
      <c r="A3194"/>
      <c r="B3194"/>
      <c r="C3194"/>
      <c r="D3194"/>
      <c r="E3194"/>
      <c r="F3194"/>
    </row>
    <row r="3195" spans="1:6" x14ac:dyDescent="0.25">
      <c r="A3195"/>
      <c r="B3195"/>
      <c r="C3195"/>
      <c r="D3195"/>
      <c r="E3195"/>
      <c r="F3195"/>
    </row>
    <row r="3196" spans="1:6" x14ac:dyDescent="0.25">
      <c r="A3196"/>
      <c r="B3196"/>
      <c r="C3196"/>
      <c r="D3196"/>
      <c r="E3196"/>
      <c r="F3196"/>
    </row>
    <row r="3197" spans="1:6" x14ac:dyDescent="0.25">
      <c r="A3197"/>
      <c r="B3197"/>
      <c r="C3197"/>
      <c r="D3197"/>
      <c r="E3197"/>
      <c r="F3197"/>
    </row>
    <row r="3198" spans="1:6" x14ac:dyDescent="0.25">
      <c r="A3198"/>
      <c r="B3198"/>
      <c r="C3198"/>
      <c r="D3198"/>
      <c r="E3198"/>
      <c r="F3198"/>
    </row>
    <row r="3199" spans="1:6" x14ac:dyDescent="0.25">
      <c r="A3199"/>
      <c r="B3199"/>
      <c r="C3199"/>
      <c r="D3199"/>
      <c r="E3199"/>
      <c r="F3199"/>
    </row>
    <row r="3200" spans="1:6" x14ac:dyDescent="0.25">
      <c r="A3200"/>
      <c r="B3200"/>
      <c r="C3200"/>
      <c r="D3200"/>
      <c r="E3200"/>
      <c r="F3200"/>
    </row>
    <row r="3201" spans="1:6" x14ac:dyDescent="0.25">
      <c r="A3201"/>
      <c r="B3201"/>
      <c r="C3201"/>
      <c r="D3201"/>
      <c r="E3201"/>
      <c r="F3201"/>
    </row>
    <row r="3202" spans="1:6" x14ac:dyDescent="0.25">
      <c r="A3202"/>
      <c r="B3202"/>
      <c r="C3202"/>
      <c r="D3202"/>
      <c r="E3202"/>
      <c r="F3202"/>
    </row>
    <row r="3203" spans="1:6" x14ac:dyDescent="0.25">
      <c r="A3203"/>
      <c r="B3203"/>
      <c r="C3203"/>
      <c r="D3203"/>
      <c r="E3203"/>
      <c r="F3203"/>
    </row>
    <row r="3204" spans="1:6" x14ac:dyDescent="0.25">
      <c r="A3204"/>
      <c r="B3204"/>
      <c r="C3204"/>
      <c r="D3204"/>
      <c r="E3204"/>
      <c r="F3204"/>
    </row>
    <row r="3205" spans="1:6" x14ac:dyDescent="0.25">
      <c r="A3205"/>
      <c r="B3205"/>
      <c r="C3205"/>
      <c r="D3205"/>
      <c r="E3205"/>
      <c r="F3205"/>
    </row>
    <row r="3206" spans="1:6" x14ac:dyDescent="0.25">
      <c r="A3206"/>
      <c r="B3206"/>
      <c r="C3206"/>
      <c r="D3206"/>
      <c r="E3206"/>
      <c r="F3206"/>
    </row>
    <row r="3207" spans="1:6" x14ac:dyDescent="0.25">
      <c r="A3207"/>
      <c r="B3207"/>
      <c r="C3207"/>
      <c r="D3207"/>
      <c r="E3207"/>
      <c r="F3207"/>
    </row>
    <row r="3208" spans="1:6" x14ac:dyDescent="0.25">
      <c r="A3208"/>
      <c r="B3208"/>
      <c r="C3208"/>
      <c r="D3208"/>
      <c r="E3208"/>
      <c r="F3208"/>
    </row>
    <row r="3209" spans="1:6" x14ac:dyDescent="0.25">
      <c r="A3209"/>
      <c r="B3209"/>
      <c r="C3209"/>
      <c r="D3209"/>
      <c r="E3209"/>
      <c r="F3209"/>
    </row>
    <row r="3210" spans="1:6" x14ac:dyDescent="0.25">
      <c r="A3210"/>
      <c r="B3210"/>
      <c r="C3210"/>
      <c r="D3210"/>
      <c r="E3210"/>
      <c r="F3210"/>
    </row>
    <row r="3211" spans="1:6" x14ac:dyDescent="0.25">
      <c r="A3211"/>
      <c r="B3211"/>
      <c r="C3211"/>
      <c r="D3211"/>
      <c r="E3211"/>
      <c r="F3211"/>
    </row>
    <row r="3212" spans="1:6" x14ac:dyDescent="0.25">
      <c r="A3212"/>
      <c r="B3212"/>
      <c r="C3212"/>
      <c r="D3212"/>
      <c r="E3212"/>
      <c r="F3212"/>
    </row>
    <row r="3213" spans="1:6" x14ac:dyDescent="0.25">
      <c r="A3213"/>
      <c r="B3213"/>
      <c r="C3213"/>
      <c r="D3213"/>
      <c r="E3213"/>
      <c r="F3213"/>
    </row>
    <row r="3214" spans="1:6" x14ac:dyDescent="0.25">
      <c r="A3214"/>
      <c r="B3214"/>
      <c r="C3214"/>
      <c r="D3214"/>
      <c r="E3214"/>
      <c r="F3214"/>
    </row>
    <row r="3215" spans="1:6" x14ac:dyDescent="0.25">
      <c r="A3215"/>
      <c r="B3215"/>
      <c r="C3215"/>
      <c r="D3215"/>
      <c r="E3215"/>
      <c r="F3215"/>
    </row>
    <row r="3216" spans="1:6" x14ac:dyDescent="0.25">
      <c r="A3216"/>
      <c r="B3216"/>
      <c r="C3216"/>
      <c r="D3216"/>
      <c r="E3216"/>
      <c r="F3216"/>
    </row>
    <row r="3217" spans="1:6" x14ac:dyDescent="0.25">
      <c r="A3217"/>
      <c r="B3217"/>
      <c r="C3217"/>
      <c r="D3217"/>
      <c r="E3217"/>
      <c r="F3217"/>
    </row>
    <row r="3218" spans="1:6" x14ac:dyDescent="0.25">
      <c r="A3218"/>
      <c r="B3218"/>
      <c r="C3218"/>
      <c r="D3218"/>
      <c r="E3218"/>
      <c r="F3218"/>
    </row>
    <row r="3219" spans="1:6" x14ac:dyDescent="0.25">
      <c r="A3219"/>
      <c r="B3219"/>
      <c r="C3219"/>
      <c r="D3219"/>
      <c r="E3219"/>
      <c r="F3219"/>
    </row>
    <row r="3220" spans="1:6" x14ac:dyDescent="0.25">
      <c r="A3220"/>
      <c r="B3220"/>
      <c r="C3220"/>
      <c r="D3220"/>
      <c r="E3220"/>
      <c r="F3220"/>
    </row>
    <row r="3221" spans="1:6" x14ac:dyDescent="0.25">
      <c r="A3221"/>
      <c r="B3221"/>
      <c r="C3221"/>
      <c r="D3221"/>
      <c r="E3221"/>
      <c r="F3221"/>
    </row>
    <row r="3222" spans="1:6" x14ac:dyDescent="0.25">
      <c r="A3222"/>
      <c r="B3222"/>
      <c r="C3222"/>
      <c r="D3222"/>
      <c r="E3222"/>
      <c r="F3222"/>
    </row>
    <row r="3223" spans="1:6" x14ac:dyDescent="0.25">
      <c r="A3223"/>
      <c r="B3223"/>
      <c r="C3223"/>
      <c r="D3223"/>
      <c r="E3223"/>
      <c r="F3223"/>
    </row>
    <row r="3224" spans="1:6" x14ac:dyDescent="0.25">
      <c r="A3224"/>
      <c r="B3224"/>
      <c r="C3224"/>
      <c r="D3224"/>
      <c r="E3224"/>
      <c r="F3224"/>
    </row>
    <row r="3225" spans="1:6" x14ac:dyDescent="0.25">
      <c r="A3225"/>
      <c r="B3225"/>
      <c r="C3225"/>
      <c r="D3225"/>
      <c r="E3225"/>
      <c r="F3225"/>
    </row>
    <row r="3226" spans="1:6" x14ac:dyDescent="0.25">
      <c r="A3226"/>
      <c r="B3226"/>
      <c r="C3226"/>
      <c r="D3226"/>
      <c r="E3226"/>
      <c r="F3226"/>
    </row>
    <row r="3227" spans="1:6" x14ac:dyDescent="0.25">
      <c r="A3227"/>
      <c r="B3227"/>
      <c r="C3227"/>
      <c r="D3227"/>
      <c r="E3227"/>
      <c r="F3227"/>
    </row>
    <row r="3228" spans="1:6" x14ac:dyDescent="0.25">
      <c r="A3228"/>
      <c r="B3228"/>
      <c r="C3228"/>
      <c r="D3228"/>
      <c r="E3228"/>
      <c r="F3228"/>
    </row>
    <row r="3229" spans="1:6" x14ac:dyDescent="0.25">
      <c r="A3229"/>
      <c r="B3229"/>
      <c r="C3229"/>
      <c r="D3229"/>
      <c r="E3229"/>
      <c r="F3229"/>
    </row>
    <row r="3230" spans="1:6" x14ac:dyDescent="0.25">
      <c r="A3230"/>
      <c r="B3230"/>
      <c r="C3230"/>
      <c r="D3230"/>
      <c r="E3230"/>
      <c r="F3230"/>
    </row>
    <row r="3231" spans="1:6" x14ac:dyDescent="0.25">
      <c r="A3231"/>
      <c r="B3231"/>
      <c r="C3231"/>
      <c r="D3231"/>
      <c r="E3231"/>
      <c r="F3231"/>
    </row>
    <row r="3232" spans="1:6" x14ac:dyDescent="0.25">
      <c r="A3232"/>
      <c r="B3232"/>
      <c r="C3232"/>
      <c r="D3232"/>
      <c r="E3232"/>
      <c r="F3232"/>
    </row>
    <row r="3233" spans="1:6" x14ac:dyDescent="0.25">
      <c r="A3233"/>
      <c r="B3233"/>
      <c r="C3233"/>
      <c r="D3233"/>
      <c r="E3233"/>
      <c r="F3233"/>
    </row>
    <row r="3234" spans="1:6" x14ac:dyDescent="0.25">
      <c r="A3234"/>
      <c r="B3234"/>
      <c r="C3234"/>
      <c r="D3234"/>
      <c r="E3234"/>
      <c r="F3234"/>
    </row>
    <row r="3235" spans="1:6" x14ac:dyDescent="0.25">
      <c r="A3235"/>
      <c r="B3235"/>
      <c r="C3235"/>
      <c r="D3235"/>
      <c r="E3235"/>
      <c r="F3235"/>
    </row>
    <row r="3236" spans="1:6" x14ac:dyDescent="0.25">
      <c r="A3236"/>
      <c r="B3236"/>
      <c r="C3236"/>
      <c r="D3236"/>
      <c r="E3236"/>
      <c r="F3236"/>
    </row>
    <row r="3237" spans="1:6" x14ac:dyDescent="0.25">
      <c r="A3237"/>
      <c r="B3237"/>
      <c r="C3237"/>
      <c r="D3237"/>
      <c r="E3237"/>
      <c r="F3237"/>
    </row>
    <row r="3238" spans="1:6" x14ac:dyDescent="0.25">
      <c r="A3238"/>
      <c r="B3238"/>
      <c r="C3238"/>
      <c r="D3238"/>
      <c r="E3238"/>
      <c r="F3238"/>
    </row>
    <row r="3239" spans="1:6" x14ac:dyDescent="0.25">
      <c r="A3239"/>
      <c r="B3239"/>
      <c r="C3239"/>
      <c r="D3239"/>
      <c r="E3239"/>
      <c r="F3239"/>
    </row>
    <row r="3240" spans="1:6" x14ac:dyDescent="0.25">
      <c r="A3240"/>
      <c r="B3240"/>
      <c r="C3240"/>
      <c r="D3240"/>
      <c r="E3240"/>
      <c r="F3240"/>
    </row>
    <row r="3241" spans="1:6" x14ac:dyDescent="0.25">
      <c r="A3241"/>
      <c r="B3241"/>
      <c r="C3241"/>
      <c r="D3241"/>
      <c r="E3241"/>
      <c r="F3241"/>
    </row>
    <row r="3242" spans="1:6" x14ac:dyDescent="0.25">
      <c r="A3242"/>
      <c r="B3242"/>
      <c r="C3242"/>
      <c r="D3242"/>
      <c r="E3242"/>
      <c r="F3242"/>
    </row>
    <row r="3243" spans="1:6" x14ac:dyDescent="0.25">
      <c r="A3243"/>
      <c r="B3243"/>
      <c r="C3243"/>
      <c r="D3243"/>
      <c r="E3243"/>
      <c r="F3243"/>
    </row>
    <row r="3244" spans="1:6" x14ac:dyDescent="0.25">
      <c r="A3244"/>
      <c r="B3244"/>
      <c r="C3244"/>
      <c r="D3244"/>
      <c r="E3244"/>
      <c r="F3244"/>
    </row>
    <row r="3245" spans="1:6" x14ac:dyDescent="0.25">
      <c r="A3245"/>
      <c r="B3245"/>
      <c r="C3245"/>
      <c r="D3245"/>
      <c r="E3245"/>
      <c r="F3245"/>
    </row>
    <row r="3246" spans="1:6" x14ac:dyDescent="0.25">
      <c r="A3246"/>
      <c r="B3246"/>
      <c r="C3246"/>
      <c r="D3246"/>
      <c r="E3246"/>
      <c r="F3246"/>
    </row>
    <row r="3247" spans="1:6" x14ac:dyDescent="0.25">
      <c r="A3247"/>
      <c r="B3247"/>
      <c r="C3247"/>
      <c r="D3247"/>
      <c r="E3247"/>
      <c r="F3247"/>
    </row>
    <row r="3248" spans="1:6" x14ac:dyDescent="0.25">
      <c r="A3248"/>
      <c r="B3248"/>
      <c r="C3248"/>
      <c r="D3248"/>
      <c r="E3248"/>
      <c r="F3248"/>
    </row>
    <row r="3249" spans="1:6" x14ac:dyDescent="0.25">
      <c r="A3249"/>
      <c r="B3249"/>
      <c r="C3249"/>
      <c r="D3249"/>
      <c r="E3249"/>
      <c r="F3249"/>
    </row>
    <row r="3250" spans="1:6" x14ac:dyDescent="0.25">
      <c r="A3250"/>
      <c r="B3250"/>
      <c r="C3250"/>
      <c r="D3250"/>
      <c r="E3250"/>
      <c r="F3250"/>
    </row>
    <row r="3251" spans="1:6" x14ac:dyDescent="0.25">
      <c r="A3251"/>
      <c r="B3251"/>
      <c r="C3251"/>
      <c r="D3251"/>
      <c r="E3251"/>
      <c r="F3251"/>
    </row>
    <row r="3252" spans="1:6" x14ac:dyDescent="0.25">
      <c r="A3252"/>
      <c r="B3252"/>
      <c r="C3252"/>
      <c r="D3252"/>
      <c r="E3252"/>
      <c r="F3252"/>
    </row>
    <row r="3253" spans="1:6" x14ac:dyDescent="0.25">
      <c r="A3253"/>
      <c r="B3253"/>
      <c r="C3253"/>
      <c r="D3253"/>
      <c r="E3253"/>
      <c r="F3253"/>
    </row>
    <row r="3254" spans="1:6" x14ac:dyDescent="0.25">
      <c r="A3254"/>
      <c r="B3254"/>
      <c r="C3254"/>
      <c r="D3254"/>
      <c r="E3254"/>
      <c r="F3254"/>
    </row>
    <row r="3255" spans="1:6" x14ac:dyDescent="0.25">
      <c r="A3255"/>
      <c r="B3255"/>
      <c r="C3255"/>
      <c r="D3255"/>
      <c r="E3255"/>
      <c r="F3255"/>
    </row>
    <row r="3256" spans="1:6" x14ac:dyDescent="0.25">
      <c r="A3256"/>
      <c r="B3256"/>
      <c r="C3256"/>
      <c r="D3256"/>
      <c r="E3256"/>
      <c r="F3256"/>
    </row>
    <row r="3257" spans="1:6" x14ac:dyDescent="0.25">
      <c r="A3257"/>
      <c r="B3257"/>
      <c r="C3257"/>
      <c r="D3257"/>
      <c r="E3257"/>
      <c r="F3257"/>
    </row>
    <row r="3258" spans="1:6" x14ac:dyDescent="0.25">
      <c r="A3258"/>
      <c r="B3258"/>
      <c r="C3258"/>
      <c r="D3258"/>
      <c r="E3258"/>
      <c r="F3258"/>
    </row>
    <row r="3259" spans="1:6" x14ac:dyDescent="0.25">
      <c r="A3259"/>
      <c r="B3259"/>
      <c r="C3259"/>
      <c r="D3259"/>
      <c r="E3259"/>
      <c r="F3259"/>
    </row>
    <row r="3260" spans="1:6" x14ac:dyDescent="0.25">
      <c r="A3260"/>
      <c r="B3260"/>
      <c r="C3260"/>
      <c r="D3260"/>
      <c r="E3260"/>
      <c r="F3260"/>
    </row>
    <row r="3261" spans="1:6" x14ac:dyDescent="0.25">
      <c r="A3261"/>
      <c r="B3261"/>
      <c r="C3261"/>
      <c r="D3261"/>
      <c r="E3261"/>
      <c r="F3261"/>
    </row>
    <row r="3262" spans="1:6" x14ac:dyDescent="0.25">
      <c r="A3262"/>
      <c r="B3262"/>
      <c r="C3262"/>
      <c r="D3262"/>
      <c r="E3262"/>
      <c r="F3262"/>
    </row>
    <row r="3263" spans="1:6" x14ac:dyDescent="0.25">
      <c r="A3263"/>
      <c r="B3263"/>
      <c r="C3263"/>
      <c r="D3263"/>
      <c r="E3263"/>
      <c r="F3263"/>
    </row>
    <row r="3264" spans="1:6" x14ac:dyDescent="0.25">
      <c r="A3264"/>
      <c r="B3264"/>
      <c r="C3264"/>
      <c r="D3264"/>
      <c r="E3264"/>
      <c r="F3264"/>
    </row>
    <row r="3265" spans="1:6" x14ac:dyDescent="0.25">
      <c r="A3265"/>
      <c r="B3265"/>
      <c r="C3265"/>
      <c r="D3265"/>
      <c r="E3265"/>
      <c r="F3265"/>
    </row>
    <row r="3266" spans="1:6" x14ac:dyDescent="0.25">
      <c r="A3266"/>
      <c r="B3266"/>
      <c r="C3266"/>
      <c r="D3266"/>
      <c r="E3266"/>
      <c r="F3266"/>
    </row>
    <row r="3267" spans="1:6" x14ac:dyDescent="0.25">
      <c r="A3267"/>
      <c r="B3267"/>
      <c r="C3267"/>
      <c r="D3267"/>
      <c r="E3267"/>
      <c r="F3267"/>
    </row>
    <row r="3268" spans="1:6" x14ac:dyDescent="0.25">
      <c r="A3268"/>
      <c r="B3268"/>
      <c r="C3268"/>
      <c r="D3268"/>
      <c r="E3268"/>
      <c r="F3268"/>
    </row>
    <row r="3269" spans="1:6" x14ac:dyDescent="0.25">
      <c r="A3269"/>
      <c r="B3269"/>
      <c r="C3269"/>
      <c r="D3269"/>
      <c r="E3269"/>
      <c r="F3269"/>
    </row>
    <row r="3270" spans="1:6" x14ac:dyDescent="0.25">
      <c r="A3270"/>
      <c r="B3270"/>
      <c r="C3270"/>
      <c r="D3270"/>
      <c r="E3270"/>
      <c r="F3270"/>
    </row>
    <row r="3271" spans="1:6" x14ac:dyDescent="0.25">
      <c r="A3271"/>
      <c r="B3271"/>
      <c r="C3271"/>
      <c r="D3271"/>
      <c r="E3271"/>
      <c r="F3271"/>
    </row>
    <row r="3272" spans="1:6" x14ac:dyDescent="0.25">
      <c r="A3272"/>
      <c r="B3272"/>
      <c r="C3272"/>
      <c r="D3272"/>
      <c r="E3272"/>
      <c r="F3272"/>
    </row>
    <row r="3273" spans="1:6" x14ac:dyDescent="0.25">
      <c r="A3273"/>
      <c r="B3273"/>
      <c r="C3273"/>
      <c r="D3273"/>
      <c r="E3273"/>
      <c r="F3273"/>
    </row>
    <row r="3274" spans="1:6" x14ac:dyDescent="0.25">
      <c r="A3274"/>
      <c r="B3274"/>
      <c r="C3274"/>
      <c r="D3274"/>
      <c r="E3274"/>
      <c r="F3274"/>
    </row>
    <row r="3275" spans="1:6" x14ac:dyDescent="0.25">
      <c r="A3275"/>
      <c r="B3275"/>
      <c r="C3275"/>
      <c r="D3275"/>
      <c r="E3275"/>
      <c r="F3275"/>
    </row>
    <row r="3276" spans="1:6" x14ac:dyDescent="0.25">
      <c r="A3276"/>
      <c r="B3276"/>
      <c r="C3276"/>
      <c r="D3276"/>
      <c r="E3276"/>
      <c r="F3276"/>
    </row>
    <row r="3277" spans="1:6" x14ac:dyDescent="0.25">
      <c r="A3277"/>
      <c r="B3277"/>
      <c r="C3277"/>
      <c r="D3277"/>
      <c r="E3277"/>
      <c r="F3277"/>
    </row>
    <row r="3278" spans="1:6" x14ac:dyDescent="0.25">
      <c r="A3278"/>
      <c r="B3278"/>
      <c r="C3278"/>
      <c r="D3278"/>
      <c r="E3278"/>
      <c r="F3278"/>
    </row>
    <row r="3279" spans="1:6" x14ac:dyDescent="0.25">
      <c r="A3279"/>
      <c r="B3279"/>
      <c r="C3279"/>
      <c r="D3279"/>
      <c r="E3279"/>
      <c r="F3279"/>
    </row>
    <row r="3280" spans="1:6" x14ac:dyDescent="0.25">
      <c r="A3280"/>
      <c r="B3280"/>
      <c r="C3280"/>
      <c r="D3280"/>
      <c r="E3280"/>
      <c r="F3280"/>
    </row>
    <row r="3281" spans="1:6" x14ac:dyDescent="0.25">
      <c r="A3281"/>
      <c r="B3281"/>
      <c r="C3281"/>
      <c r="D3281"/>
      <c r="E3281"/>
      <c r="F3281"/>
    </row>
    <row r="3282" spans="1:6" x14ac:dyDescent="0.25">
      <c r="A3282"/>
      <c r="B3282"/>
      <c r="C3282"/>
      <c r="D3282"/>
      <c r="E3282"/>
      <c r="F3282"/>
    </row>
    <row r="3283" spans="1:6" x14ac:dyDescent="0.25">
      <c r="A3283"/>
      <c r="B3283"/>
      <c r="C3283"/>
      <c r="D3283"/>
      <c r="E3283"/>
      <c r="F3283"/>
    </row>
    <row r="3284" spans="1:6" x14ac:dyDescent="0.25">
      <c r="A3284"/>
      <c r="B3284"/>
      <c r="C3284"/>
      <c r="D3284"/>
      <c r="E3284"/>
      <c r="F3284"/>
    </row>
    <row r="3285" spans="1:6" x14ac:dyDescent="0.25">
      <c r="A3285"/>
      <c r="B3285"/>
      <c r="C3285"/>
      <c r="D3285"/>
      <c r="E3285"/>
      <c r="F3285"/>
    </row>
    <row r="3286" spans="1:6" x14ac:dyDescent="0.25">
      <c r="A3286"/>
      <c r="B3286"/>
      <c r="C3286"/>
      <c r="D3286"/>
      <c r="E3286"/>
      <c r="F3286"/>
    </row>
    <row r="3287" spans="1:6" x14ac:dyDescent="0.25">
      <c r="A3287"/>
      <c r="B3287"/>
      <c r="C3287"/>
      <c r="D3287"/>
      <c r="E3287"/>
      <c r="F3287"/>
    </row>
    <row r="3288" spans="1:6" x14ac:dyDescent="0.25">
      <c r="A3288"/>
      <c r="B3288"/>
      <c r="C3288"/>
      <c r="D3288"/>
      <c r="E3288"/>
      <c r="F3288"/>
    </row>
    <row r="3289" spans="1:6" x14ac:dyDescent="0.25">
      <c r="A3289"/>
      <c r="B3289"/>
      <c r="C3289"/>
      <c r="D3289"/>
      <c r="E3289"/>
      <c r="F3289"/>
    </row>
    <row r="3290" spans="1:6" x14ac:dyDescent="0.25">
      <c r="A3290"/>
      <c r="B3290"/>
      <c r="C3290"/>
      <c r="D3290"/>
      <c r="E3290"/>
      <c r="F3290"/>
    </row>
    <row r="3291" spans="1:6" x14ac:dyDescent="0.25">
      <c r="A3291"/>
      <c r="B3291"/>
      <c r="C3291"/>
      <c r="D3291"/>
      <c r="E3291"/>
      <c r="F3291"/>
    </row>
    <row r="3292" spans="1:6" x14ac:dyDescent="0.25">
      <c r="A3292"/>
      <c r="B3292"/>
      <c r="C3292"/>
      <c r="D3292"/>
      <c r="E3292"/>
      <c r="F3292"/>
    </row>
    <row r="3293" spans="1:6" x14ac:dyDescent="0.25">
      <c r="A3293"/>
      <c r="B3293"/>
      <c r="C3293"/>
      <c r="D3293"/>
      <c r="E3293"/>
      <c r="F3293"/>
    </row>
    <row r="3294" spans="1:6" x14ac:dyDescent="0.25">
      <c r="A3294"/>
      <c r="B3294"/>
      <c r="C3294"/>
      <c r="D3294"/>
      <c r="E3294"/>
      <c r="F3294"/>
    </row>
    <row r="3295" spans="1:6" x14ac:dyDescent="0.25">
      <c r="A3295"/>
      <c r="B3295"/>
      <c r="C3295"/>
      <c r="D3295"/>
      <c r="E3295"/>
      <c r="F3295"/>
    </row>
    <row r="3296" spans="1:6" x14ac:dyDescent="0.25">
      <c r="A3296"/>
      <c r="B3296"/>
      <c r="C3296"/>
      <c r="D3296"/>
      <c r="E3296"/>
      <c r="F3296"/>
    </row>
    <row r="3297" spans="1:6" x14ac:dyDescent="0.25">
      <c r="A3297"/>
      <c r="B3297"/>
      <c r="C3297"/>
      <c r="D3297"/>
      <c r="E3297"/>
      <c r="F3297"/>
    </row>
    <row r="3298" spans="1:6" x14ac:dyDescent="0.25">
      <c r="A3298"/>
      <c r="B3298"/>
      <c r="C3298"/>
      <c r="D3298"/>
      <c r="E3298"/>
      <c r="F3298"/>
    </row>
    <row r="3299" spans="1:6" x14ac:dyDescent="0.25">
      <c r="A3299"/>
      <c r="B3299"/>
      <c r="C3299"/>
      <c r="D3299"/>
      <c r="E3299"/>
      <c r="F3299"/>
    </row>
    <row r="3300" spans="1:6" x14ac:dyDescent="0.25">
      <c r="A3300"/>
      <c r="B3300"/>
      <c r="C3300"/>
      <c r="D3300"/>
      <c r="E3300"/>
      <c r="F3300"/>
    </row>
    <row r="3301" spans="1:6" x14ac:dyDescent="0.25">
      <c r="A3301"/>
      <c r="B3301"/>
      <c r="C3301"/>
      <c r="D3301"/>
      <c r="E3301"/>
      <c r="F3301"/>
    </row>
    <row r="3302" spans="1:6" x14ac:dyDescent="0.25">
      <c r="A3302"/>
      <c r="B3302"/>
      <c r="C3302"/>
      <c r="D3302"/>
      <c r="E3302"/>
      <c r="F3302"/>
    </row>
    <row r="3303" spans="1:6" x14ac:dyDescent="0.25">
      <c r="A3303"/>
      <c r="B3303"/>
      <c r="C3303"/>
      <c r="D3303"/>
      <c r="E3303"/>
      <c r="F3303"/>
    </row>
    <row r="3304" spans="1:6" x14ac:dyDescent="0.25">
      <c r="A3304"/>
      <c r="B3304"/>
      <c r="C3304"/>
      <c r="D3304"/>
      <c r="E3304"/>
      <c r="F3304"/>
    </row>
    <row r="3305" spans="1:6" x14ac:dyDescent="0.25">
      <c r="A3305"/>
      <c r="B3305"/>
      <c r="C3305"/>
      <c r="D3305"/>
      <c r="E3305"/>
      <c r="F3305"/>
    </row>
    <row r="3306" spans="1:6" x14ac:dyDescent="0.25">
      <c r="A3306"/>
      <c r="B3306"/>
      <c r="C3306"/>
      <c r="D3306"/>
      <c r="E3306"/>
      <c r="F3306"/>
    </row>
    <row r="3307" spans="1:6" x14ac:dyDescent="0.25">
      <c r="A3307"/>
      <c r="B3307"/>
      <c r="C3307"/>
      <c r="D3307"/>
      <c r="E3307"/>
      <c r="F3307"/>
    </row>
    <row r="3308" spans="1:6" x14ac:dyDescent="0.25">
      <c r="A3308"/>
      <c r="B3308"/>
      <c r="C3308"/>
      <c r="D3308"/>
      <c r="E3308"/>
      <c r="F3308"/>
    </row>
    <row r="3309" spans="1:6" x14ac:dyDescent="0.25">
      <c r="A3309"/>
      <c r="B3309"/>
      <c r="C3309"/>
      <c r="D3309"/>
      <c r="E3309"/>
      <c r="F3309"/>
    </row>
    <row r="3310" spans="1:6" x14ac:dyDescent="0.25">
      <c r="A3310"/>
      <c r="B3310"/>
      <c r="C3310"/>
      <c r="D3310"/>
      <c r="E3310"/>
      <c r="F3310"/>
    </row>
    <row r="3311" spans="1:6" x14ac:dyDescent="0.25">
      <c r="A3311"/>
      <c r="B3311"/>
      <c r="C3311"/>
      <c r="D3311"/>
      <c r="E3311"/>
      <c r="F3311"/>
    </row>
    <row r="3312" spans="1:6" x14ac:dyDescent="0.25">
      <c r="A3312"/>
      <c r="B3312"/>
      <c r="C3312"/>
      <c r="D3312"/>
      <c r="E3312"/>
      <c r="F3312"/>
    </row>
    <row r="3313" spans="1:6" x14ac:dyDescent="0.25">
      <c r="A3313"/>
      <c r="B3313"/>
      <c r="C3313"/>
      <c r="D3313"/>
      <c r="E3313"/>
      <c r="F3313"/>
    </row>
    <row r="3314" spans="1:6" x14ac:dyDescent="0.25">
      <c r="A3314"/>
      <c r="B3314"/>
      <c r="C3314"/>
      <c r="D3314"/>
      <c r="E3314"/>
      <c r="F3314"/>
    </row>
    <row r="3315" spans="1:6" x14ac:dyDescent="0.25">
      <c r="A3315"/>
      <c r="B3315"/>
      <c r="C3315"/>
      <c r="D3315"/>
      <c r="E3315"/>
      <c r="F3315"/>
    </row>
    <row r="3316" spans="1:6" x14ac:dyDescent="0.25">
      <c r="A3316"/>
      <c r="B3316"/>
      <c r="C3316"/>
      <c r="D3316"/>
      <c r="E3316"/>
      <c r="F3316"/>
    </row>
    <row r="3317" spans="1:6" x14ac:dyDescent="0.25">
      <c r="A3317"/>
      <c r="B3317"/>
      <c r="C3317"/>
      <c r="D3317"/>
      <c r="E3317"/>
      <c r="F3317"/>
    </row>
    <row r="3318" spans="1:6" x14ac:dyDescent="0.25">
      <c r="A3318"/>
      <c r="B3318"/>
      <c r="C3318"/>
      <c r="D3318"/>
      <c r="E3318"/>
      <c r="F3318"/>
    </row>
    <row r="3319" spans="1:6" x14ac:dyDescent="0.25">
      <c r="A3319"/>
      <c r="B3319"/>
      <c r="C3319"/>
      <c r="D3319"/>
      <c r="E3319"/>
      <c r="F3319"/>
    </row>
    <row r="3320" spans="1:6" x14ac:dyDescent="0.25">
      <c r="A3320"/>
      <c r="B3320"/>
      <c r="C3320"/>
      <c r="D3320"/>
      <c r="E3320"/>
      <c r="F3320"/>
    </row>
    <row r="3321" spans="1:6" x14ac:dyDescent="0.25">
      <c r="A3321"/>
      <c r="B3321"/>
      <c r="C3321"/>
      <c r="D3321"/>
      <c r="E3321"/>
      <c r="F3321"/>
    </row>
    <row r="3322" spans="1:6" x14ac:dyDescent="0.25">
      <c r="A3322"/>
      <c r="B3322"/>
      <c r="C3322"/>
      <c r="D3322"/>
      <c r="E3322"/>
      <c r="F3322"/>
    </row>
    <row r="3323" spans="1:6" x14ac:dyDescent="0.25">
      <c r="A3323"/>
      <c r="B3323"/>
      <c r="C3323"/>
      <c r="D3323"/>
      <c r="E3323"/>
      <c r="F3323"/>
    </row>
    <row r="3324" spans="1:6" x14ac:dyDescent="0.25">
      <c r="A3324"/>
      <c r="B3324"/>
      <c r="C3324"/>
      <c r="D3324"/>
      <c r="E3324"/>
      <c r="F3324"/>
    </row>
    <row r="3325" spans="1:6" x14ac:dyDescent="0.25">
      <c r="A3325"/>
      <c r="B3325"/>
      <c r="C3325"/>
      <c r="D3325"/>
      <c r="E3325"/>
      <c r="F3325"/>
    </row>
    <row r="3326" spans="1:6" x14ac:dyDescent="0.25">
      <c r="A3326"/>
      <c r="B3326"/>
      <c r="C3326"/>
      <c r="D3326"/>
      <c r="E3326"/>
      <c r="F3326"/>
    </row>
    <row r="3327" spans="1:6" x14ac:dyDescent="0.25">
      <c r="A3327"/>
      <c r="B3327"/>
      <c r="C3327"/>
      <c r="D3327"/>
      <c r="E3327"/>
      <c r="F3327"/>
    </row>
    <row r="3328" spans="1:6" x14ac:dyDescent="0.25">
      <c r="A3328"/>
      <c r="B3328"/>
      <c r="C3328"/>
      <c r="D3328"/>
      <c r="E3328"/>
      <c r="F3328"/>
    </row>
    <row r="3329" spans="1:6" x14ac:dyDescent="0.25">
      <c r="A3329"/>
      <c r="B3329"/>
      <c r="C3329"/>
      <c r="D3329"/>
      <c r="E3329"/>
      <c r="F3329"/>
    </row>
    <row r="3330" spans="1:6" x14ac:dyDescent="0.25">
      <c r="A3330"/>
      <c r="B3330"/>
      <c r="C3330"/>
      <c r="D3330"/>
      <c r="E3330"/>
      <c r="F3330"/>
    </row>
    <row r="3331" spans="1:6" x14ac:dyDescent="0.25">
      <c r="A3331"/>
      <c r="B3331"/>
      <c r="C3331"/>
      <c r="D3331"/>
      <c r="E3331"/>
      <c r="F3331"/>
    </row>
    <row r="3332" spans="1:6" x14ac:dyDescent="0.25">
      <c r="A3332"/>
      <c r="B3332"/>
      <c r="C3332"/>
      <c r="D3332"/>
      <c r="E3332"/>
      <c r="F3332"/>
    </row>
    <row r="3333" spans="1:6" x14ac:dyDescent="0.25">
      <c r="A3333"/>
      <c r="B3333"/>
      <c r="C3333"/>
      <c r="D3333"/>
      <c r="E3333"/>
      <c r="F3333"/>
    </row>
    <row r="3334" spans="1:6" x14ac:dyDescent="0.25">
      <c r="A3334"/>
      <c r="B3334"/>
      <c r="C3334"/>
      <c r="D3334"/>
      <c r="E3334"/>
      <c r="F3334"/>
    </row>
    <row r="3335" spans="1:6" x14ac:dyDescent="0.25">
      <c r="A3335"/>
      <c r="B3335"/>
      <c r="C3335"/>
      <c r="D3335"/>
      <c r="E3335"/>
      <c r="F3335"/>
    </row>
    <row r="3336" spans="1:6" x14ac:dyDescent="0.25">
      <c r="A3336"/>
      <c r="B3336"/>
      <c r="C3336"/>
      <c r="D3336"/>
      <c r="E3336"/>
      <c r="F3336"/>
    </row>
    <row r="3337" spans="1:6" x14ac:dyDescent="0.25">
      <c r="A3337"/>
      <c r="B3337"/>
      <c r="C3337"/>
      <c r="D3337"/>
      <c r="E3337"/>
      <c r="F3337"/>
    </row>
    <row r="3338" spans="1:6" x14ac:dyDescent="0.25">
      <c r="A3338"/>
      <c r="B3338"/>
      <c r="C3338"/>
      <c r="D3338"/>
      <c r="E3338"/>
      <c r="F3338"/>
    </row>
    <row r="3339" spans="1:6" x14ac:dyDescent="0.25">
      <c r="A3339"/>
      <c r="B3339"/>
      <c r="C3339"/>
      <c r="D3339"/>
      <c r="E3339"/>
      <c r="F3339"/>
    </row>
    <row r="3340" spans="1:6" x14ac:dyDescent="0.25">
      <c r="A3340"/>
      <c r="B3340"/>
      <c r="C3340"/>
      <c r="D3340"/>
      <c r="E3340"/>
      <c r="F3340"/>
    </row>
    <row r="3341" spans="1:6" x14ac:dyDescent="0.25">
      <c r="A3341"/>
      <c r="B3341"/>
      <c r="C3341"/>
      <c r="D3341"/>
      <c r="E3341"/>
      <c r="F3341"/>
    </row>
    <row r="3342" spans="1:6" x14ac:dyDescent="0.25">
      <c r="A3342"/>
      <c r="B3342"/>
      <c r="C3342"/>
      <c r="D3342"/>
      <c r="E3342"/>
      <c r="F3342"/>
    </row>
    <row r="3343" spans="1:6" x14ac:dyDescent="0.25">
      <c r="A3343"/>
      <c r="B3343"/>
      <c r="C3343"/>
      <c r="D3343"/>
      <c r="E3343"/>
      <c r="F3343"/>
    </row>
    <row r="3344" spans="1:6" x14ac:dyDescent="0.25">
      <c r="A3344"/>
      <c r="B3344"/>
      <c r="C3344"/>
      <c r="D3344"/>
      <c r="E3344"/>
      <c r="F3344"/>
    </row>
    <row r="3345" spans="1:6" x14ac:dyDescent="0.25">
      <c r="A3345"/>
      <c r="B3345"/>
      <c r="C3345"/>
      <c r="D3345"/>
      <c r="E3345"/>
      <c r="F3345"/>
    </row>
    <row r="3346" spans="1:6" x14ac:dyDescent="0.25">
      <c r="A3346"/>
      <c r="B3346"/>
      <c r="C3346"/>
      <c r="D3346"/>
      <c r="E3346"/>
      <c r="F3346"/>
    </row>
    <row r="3347" spans="1:6" x14ac:dyDescent="0.25">
      <c r="A3347"/>
      <c r="B3347"/>
      <c r="C3347"/>
      <c r="D3347"/>
      <c r="E3347"/>
      <c r="F3347"/>
    </row>
    <row r="3348" spans="1:6" x14ac:dyDescent="0.25">
      <c r="A3348"/>
      <c r="B3348"/>
      <c r="C3348"/>
      <c r="D3348"/>
      <c r="E3348"/>
      <c r="F3348"/>
    </row>
    <row r="3349" spans="1:6" x14ac:dyDescent="0.25">
      <c r="A3349"/>
      <c r="B3349"/>
      <c r="C3349"/>
      <c r="D3349"/>
      <c r="E3349"/>
      <c r="F3349"/>
    </row>
    <row r="3350" spans="1:6" x14ac:dyDescent="0.25">
      <c r="A3350"/>
      <c r="B3350"/>
      <c r="C3350"/>
      <c r="D3350"/>
      <c r="E3350"/>
      <c r="F3350"/>
    </row>
    <row r="3351" spans="1:6" x14ac:dyDescent="0.25">
      <c r="A3351"/>
      <c r="B3351"/>
      <c r="C3351"/>
      <c r="D3351"/>
      <c r="E3351"/>
      <c r="F3351"/>
    </row>
    <row r="3352" spans="1:6" x14ac:dyDescent="0.25">
      <c r="A3352"/>
      <c r="B3352"/>
      <c r="C3352"/>
      <c r="D3352"/>
      <c r="E3352"/>
      <c r="F3352"/>
    </row>
    <row r="3353" spans="1:6" x14ac:dyDescent="0.25">
      <c r="A3353"/>
      <c r="B3353"/>
      <c r="C3353"/>
      <c r="D3353"/>
      <c r="E3353"/>
      <c r="F3353"/>
    </row>
    <row r="3354" spans="1:6" x14ac:dyDescent="0.25">
      <c r="A3354"/>
      <c r="B3354"/>
      <c r="C3354"/>
      <c r="D3354"/>
      <c r="E3354"/>
      <c r="F3354"/>
    </row>
    <row r="3355" spans="1:6" x14ac:dyDescent="0.25">
      <c r="A3355"/>
      <c r="B3355"/>
      <c r="C3355"/>
      <c r="D3355"/>
      <c r="E3355"/>
      <c r="F3355"/>
    </row>
    <row r="3356" spans="1:6" x14ac:dyDescent="0.25">
      <c r="A3356"/>
      <c r="B3356"/>
      <c r="C3356"/>
      <c r="D3356"/>
      <c r="E3356"/>
      <c r="F3356"/>
    </row>
    <row r="3357" spans="1:6" x14ac:dyDescent="0.25">
      <c r="A3357"/>
      <c r="B3357"/>
      <c r="C3357"/>
      <c r="D3357"/>
      <c r="E3357"/>
      <c r="F3357"/>
    </row>
    <row r="3358" spans="1:6" x14ac:dyDescent="0.25">
      <c r="A3358"/>
      <c r="B3358"/>
      <c r="C3358"/>
      <c r="D3358"/>
      <c r="E3358"/>
      <c r="F3358"/>
    </row>
    <row r="3359" spans="1:6" x14ac:dyDescent="0.25">
      <c r="A3359"/>
      <c r="B3359"/>
      <c r="C3359"/>
      <c r="D3359"/>
      <c r="E3359"/>
      <c r="F3359"/>
    </row>
    <row r="3360" spans="1:6" x14ac:dyDescent="0.25">
      <c r="A3360"/>
      <c r="B3360"/>
      <c r="C3360"/>
      <c r="D3360"/>
      <c r="E3360"/>
      <c r="F3360"/>
    </row>
    <row r="3361" spans="1:6" x14ac:dyDescent="0.25">
      <c r="A3361"/>
      <c r="B3361"/>
      <c r="C3361"/>
      <c r="D3361"/>
      <c r="E3361"/>
      <c r="F3361"/>
    </row>
    <row r="3362" spans="1:6" x14ac:dyDescent="0.25">
      <c r="A3362"/>
      <c r="B3362"/>
      <c r="C3362"/>
      <c r="D3362"/>
      <c r="E3362"/>
      <c r="F3362"/>
    </row>
    <row r="3363" spans="1:6" x14ac:dyDescent="0.25">
      <c r="A3363"/>
      <c r="B3363"/>
      <c r="C3363"/>
      <c r="D3363"/>
      <c r="E3363"/>
      <c r="F3363"/>
    </row>
    <row r="3364" spans="1:6" x14ac:dyDescent="0.25">
      <c r="A3364"/>
      <c r="B3364"/>
      <c r="C3364"/>
      <c r="D3364"/>
      <c r="E3364"/>
      <c r="F3364"/>
    </row>
    <row r="3365" spans="1:6" x14ac:dyDescent="0.25">
      <c r="A3365"/>
      <c r="B3365"/>
      <c r="C3365"/>
      <c r="D3365"/>
      <c r="E3365"/>
      <c r="F3365"/>
    </row>
    <row r="3366" spans="1:6" x14ac:dyDescent="0.25">
      <c r="A3366"/>
      <c r="B3366"/>
      <c r="C3366"/>
      <c r="D3366"/>
      <c r="E3366"/>
      <c r="F3366"/>
    </row>
    <row r="3367" spans="1:6" x14ac:dyDescent="0.25">
      <c r="A3367"/>
      <c r="B3367"/>
      <c r="C3367"/>
      <c r="D3367"/>
      <c r="E3367"/>
      <c r="F3367"/>
    </row>
    <row r="3368" spans="1:6" x14ac:dyDescent="0.25">
      <c r="A3368"/>
      <c r="B3368"/>
      <c r="C3368"/>
      <c r="D3368"/>
      <c r="E3368"/>
      <c r="F3368"/>
    </row>
    <row r="3369" spans="1:6" x14ac:dyDescent="0.25">
      <c r="A3369"/>
      <c r="B3369"/>
      <c r="C3369"/>
      <c r="D3369"/>
      <c r="E3369"/>
      <c r="F3369"/>
    </row>
    <row r="3370" spans="1:6" x14ac:dyDescent="0.25">
      <c r="A3370"/>
      <c r="B3370"/>
      <c r="C3370"/>
      <c r="D3370"/>
      <c r="E3370"/>
      <c r="F3370"/>
    </row>
    <row r="3371" spans="1:6" x14ac:dyDescent="0.25">
      <c r="A3371"/>
      <c r="B3371"/>
      <c r="C3371"/>
      <c r="D3371"/>
      <c r="E3371"/>
      <c r="F3371"/>
    </row>
    <row r="3372" spans="1:6" x14ac:dyDescent="0.25">
      <c r="A3372"/>
      <c r="B3372"/>
      <c r="C3372"/>
      <c r="D3372"/>
      <c r="E3372"/>
      <c r="F3372"/>
    </row>
    <row r="3373" spans="1:6" x14ac:dyDescent="0.25">
      <c r="A3373"/>
      <c r="B3373"/>
      <c r="C3373"/>
      <c r="D3373"/>
      <c r="E3373"/>
      <c r="F3373"/>
    </row>
    <row r="3374" spans="1:6" x14ac:dyDescent="0.25">
      <c r="A3374"/>
      <c r="B3374"/>
      <c r="C3374"/>
      <c r="D3374"/>
      <c r="E3374"/>
      <c r="F3374"/>
    </row>
    <row r="3375" spans="1:6" x14ac:dyDescent="0.25">
      <c r="A3375"/>
      <c r="B3375"/>
      <c r="C3375"/>
      <c r="D3375"/>
      <c r="E3375"/>
      <c r="F3375"/>
    </row>
    <row r="3376" spans="1:6" x14ac:dyDescent="0.25">
      <c r="A3376"/>
      <c r="B3376"/>
      <c r="C3376"/>
      <c r="D3376"/>
      <c r="E3376"/>
      <c r="F3376"/>
    </row>
    <row r="3377" spans="1:6" x14ac:dyDescent="0.25">
      <c r="A3377"/>
      <c r="B3377"/>
      <c r="C3377"/>
      <c r="D3377"/>
      <c r="E3377"/>
      <c r="F3377"/>
    </row>
    <row r="3378" spans="1:6" x14ac:dyDescent="0.25">
      <c r="A3378"/>
      <c r="B3378"/>
      <c r="C3378"/>
      <c r="D3378"/>
      <c r="E3378"/>
      <c r="F3378"/>
    </row>
    <row r="3379" spans="1:6" x14ac:dyDescent="0.25">
      <c r="A3379"/>
      <c r="B3379"/>
      <c r="C3379"/>
      <c r="D3379"/>
      <c r="E3379"/>
      <c r="F3379"/>
    </row>
    <row r="3380" spans="1:6" x14ac:dyDescent="0.25">
      <c r="A3380"/>
      <c r="B3380"/>
      <c r="C3380"/>
      <c r="D3380"/>
      <c r="E3380"/>
      <c r="F3380"/>
    </row>
    <row r="3381" spans="1:6" x14ac:dyDescent="0.25">
      <c r="A3381"/>
      <c r="B3381"/>
      <c r="C3381"/>
      <c r="D3381"/>
      <c r="E3381"/>
      <c r="F3381"/>
    </row>
    <row r="3382" spans="1:6" x14ac:dyDescent="0.25">
      <c r="A3382"/>
      <c r="B3382"/>
      <c r="C3382"/>
      <c r="D3382"/>
      <c r="E3382"/>
      <c r="F3382"/>
    </row>
    <row r="3383" spans="1:6" x14ac:dyDescent="0.25">
      <c r="A3383"/>
      <c r="B3383"/>
      <c r="C3383"/>
      <c r="D3383"/>
      <c r="E3383"/>
      <c r="F3383"/>
    </row>
    <row r="3384" spans="1:6" x14ac:dyDescent="0.25">
      <c r="A3384"/>
      <c r="B3384"/>
      <c r="C3384"/>
      <c r="D3384"/>
      <c r="E3384"/>
      <c r="F3384"/>
    </row>
    <row r="3385" spans="1:6" x14ac:dyDescent="0.25">
      <c r="A3385"/>
      <c r="B3385"/>
      <c r="C3385"/>
      <c r="D3385"/>
      <c r="E3385"/>
      <c r="F3385"/>
    </row>
    <row r="3386" spans="1:6" x14ac:dyDescent="0.25">
      <c r="A3386"/>
      <c r="B3386"/>
      <c r="C3386"/>
      <c r="D3386"/>
      <c r="E3386"/>
      <c r="F3386"/>
    </row>
    <row r="3387" spans="1:6" x14ac:dyDescent="0.25">
      <c r="A3387"/>
      <c r="B3387"/>
      <c r="C3387"/>
      <c r="D3387"/>
      <c r="E3387"/>
      <c r="F3387"/>
    </row>
    <row r="3388" spans="1:6" x14ac:dyDescent="0.25">
      <c r="A3388"/>
      <c r="B3388"/>
      <c r="C3388"/>
      <c r="D3388"/>
      <c r="E3388"/>
      <c r="F3388"/>
    </row>
    <row r="3389" spans="1:6" x14ac:dyDescent="0.25">
      <c r="A3389"/>
      <c r="B3389"/>
      <c r="C3389"/>
      <c r="D3389"/>
      <c r="E3389"/>
      <c r="F3389"/>
    </row>
    <row r="3390" spans="1:6" x14ac:dyDescent="0.25">
      <c r="A3390"/>
      <c r="B3390"/>
      <c r="C3390"/>
      <c r="D3390"/>
      <c r="E3390"/>
      <c r="F3390"/>
    </row>
    <row r="3391" spans="1:6" x14ac:dyDescent="0.25">
      <c r="A3391"/>
      <c r="B3391"/>
      <c r="C3391"/>
      <c r="D3391"/>
      <c r="E3391"/>
      <c r="F3391"/>
    </row>
    <row r="3392" spans="1:6" x14ac:dyDescent="0.25">
      <c r="A3392"/>
      <c r="B3392"/>
      <c r="C3392"/>
      <c r="D3392"/>
      <c r="E3392"/>
      <c r="F3392"/>
    </row>
    <row r="3393" spans="1:6" x14ac:dyDescent="0.25">
      <c r="A3393"/>
      <c r="B3393"/>
      <c r="C3393"/>
      <c r="D3393"/>
      <c r="E3393"/>
      <c r="F3393"/>
    </row>
    <row r="3394" spans="1:6" x14ac:dyDescent="0.25">
      <c r="A3394"/>
      <c r="B3394"/>
      <c r="C3394"/>
      <c r="D3394"/>
      <c r="E3394"/>
      <c r="F3394"/>
    </row>
    <row r="3395" spans="1:6" x14ac:dyDescent="0.25">
      <c r="A3395"/>
      <c r="B3395"/>
      <c r="C3395"/>
      <c r="D3395"/>
      <c r="E3395"/>
      <c r="F3395"/>
    </row>
    <row r="3396" spans="1:6" x14ac:dyDescent="0.25">
      <c r="A3396"/>
      <c r="B3396"/>
      <c r="C3396"/>
      <c r="D3396"/>
      <c r="E3396"/>
      <c r="F3396"/>
    </row>
    <row r="3397" spans="1:6" x14ac:dyDescent="0.25">
      <c r="A3397"/>
      <c r="B3397"/>
      <c r="C3397"/>
      <c r="D3397"/>
      <c r="E3397"/>
      <c r="F3397"/>
    </row>
    <row r="3398" spans="1:6" x14ac:dyDescent="0.25">
      <c r="A3398"/>
      <c r="B3398"/>
      <c r="C3398"/>
      <c r="D3398"/>
      <c r="E3398"/>
      <c r="F3398"/>
    </row>
    <row r="3399" spans="1:6" x14ac:dyDescent="0.25">
      <c r="A3399"/>
      <c r="B3399"/>
      <c r="C3399"/>
      <c r="D3399"/>
      <c r="E3399"/>
      <c r="F3399"/>
    </row>
    <row r="3400" spans="1:6" x14ac:dyDescent="0.25">
      <c r="A3400"/>
      <c r="B3400"/>
      <c r="C3400"/>
      <c r="D3400"/>
      <c r="E3400"/>
      <c r="F3400"/>
    </row>
    <row r="3401" spans="1:6" x14ac:dyDescent="0.25">
      <c r="A3401"/>
      <c r="B3401"/>
      <c r="C3401"/>
      <c r="D3401"/>
      <c r="E3401"/>
      <c r="F3401"/>
    </row>
    <row r="3402" spans="1:6" x14ac:dyDescent="0.25">
      <c r="A3402"/>
      <c r="B3402"/>
      <c r="C3402"/>
      <c r="D3402"/>
      <c r="E3402"/>
      <c r="F3402"/>
    </row>
    <row r="3403" spans="1:6" x14ac:dyDescent="0.25">
      <c r="A3403"/>
      <c r="B3403"/>
      <c r="C3403"/>
      <c r="D3403"/>
      <c r="E3403"/>
      <c r="F3403"/>
    </row>
    <row r="3404" spans="1:6" x14ac:dyDescent="0.25">
      <c r="A3404"/>
      <c r="B3404"/>
      <c r="C3404"/>
      <c r="D3404"/>
      <c r="E3404"/>
      <c r="F3404"/>
    </row>
    <row r="3405" spans="1:6" x14ac:dyDescent="0.25">
      <c r="A3405"/>
      <c r="B3405"/>
      <c r="C3405"/>
      <c r="D3405"/>
      <c r="E3405"/>
      <c r="F3405"/>
    </row>
    <row r="3406" spans="1:6" x14ac:dyDescent="0.25">
      <c r="A3406"/>
      <c r="B3406"/>
      <c r="C3406"/>
      <c r="D3406"/>
      <c r="E3406"/>
      <c r="F3406"/>
    </row>
    <row r="3407" spans="1:6" x14ac:dyDescent="0.25">
      <c r="A3407"/>
      <c r="B3407"/>
      <c r="C3407"/>
      <c r="D3407"/>
      <c r="E3407"/>
      <c r="F3407"/>
    </row>
    <row r="3408" spans="1:6" x14ac:dyDescent="0.25">
      <c r="A3408"/>
      <c r="B3408"/>
      <c r="C3408"/>
      <c r="D3408"/>
      <c r="E3408"/>
      <c r="F3408"/>
    </row>
    <row r="3409" spans="1:6" x14ac:dyDescent="0.25">
      <c r="A3409"/>
      <c r="B3409"/>
      <c r="C3409"/>
      <c r="D3409"/>
      <c r="E3409"/>
      <c r="F3409"/>
    </row>
    <row r="3410" spans="1:6" x14ac:dyDescent="0.25">
      <c r="A3410"/>
      <c r="B3410"/>
      <c r="C3410"/>
      <c r="D3410"/>
      <c r="E3410"/>
      <c r="F3410"/>
    </row>
    <row r="3411" spans="1:6" x14ac:dyDescent="0.25">
      <c r="A3411"/>
      <c r="B3411"/>
      <c r="C3411"/>
      <c r="D3411"/>
      <c r="E3411"/>
      <c r="F3411"/>
    </row>
    <row r="3412" spans="1:6" x14ac:dyDescent="0.25">
      <c r="A3412"/>
      <c r="B3412"/>
      <c r="C3412"/>
      <c r="D3412"/>
      <c r="E3412"/>
      <c r="F3412"/>
    </row>
    <row r="3413" spans="1:6" x14ac:dyDescent="0.25">
      <c r="A3413"/>
      <c r="B3413"/>
      <c r="C3413"/>
      <c r="D3413"/>
      <c r="E3413"/>
      <c r="F3413"/>
    </row>
    <row r="3414" spans="1:6" x14ac:dyDescent="0.25">
      <c r="A3414"/>
      <c r="B3414"/>
      <c r="C3414"/>
      <c r="D3414"/>
      <c r="E3414"/>
      <c r="F3414"/>
    </row>
    <row r="3415" spans="1:6" x14ac:dyDescent="0.25">
      <c r="A3415"/>
      <c r="B3415"/>
      <c r="C3415"/>
      <c r="D3415"/>
      <c r="E3415"/>
      <c r="F3415"/>
    </row>
    <row r="3416" spans="1:6" x14ac:dyDescent="0.25">
      <c r="A3416"/>
      <c r="B3416"/>
      <c r="C3416"/>
      <c r="D3416"/>
      <c r="E3416"/>
      <c r="F3416"/>
    </row>
    <row r="3417" spans="1:6" x14ac:dyDescent="0.25">
      <c r="A3417"/>
      <c r="B3417"/>
      <c r="C3417"/>
      <c r="D3417"/>
      <c r="E3417"/>
      <c r="F3417"/>
    </row>
    <row r="3418" spans="1:6" x14ac:dyDescent="0.25">
      <c r="A3418"/>
      <c r="B3418"/>
      <c r="C3418"/>
      <c r="D3418"/>
      <c r="E3418"/>
      <c r="F3418"/>
    </row>
    <row r="3419" spans="1:6" x14ac:dyDescent="0.25">
      <c r="A3419"/>
      <c r="B3419"/>
      <c r="C3419"/>
      <c r="D3419"/>
      <c r="E3419"/>
      <c r="F3419"/>
    </row>
    <row r="3420" spans="1:6" x14ac:dyDescent="0.25">
      <c r="A3420"/>
      <c r="B3420"/>
      <c r="C3420"/>
      <c r="D3420"/>
      <c r="E3420"/>
      <c r="F3420"/>
    </row>
    <row r="3421" spans="1:6" x14ac:dyDescent="0.25">
      <c r="A3421"/>
      <c r="B3421"/>
      <c r="C3421"/>
      <c r="D3421"/>
      <c r="E3421"/>
      <c r="F3421"/>
    </row>
    <row r="3422" spans="1:6" x14ac:dyDescent="0.25">
      <c r="A3422"/>
      <c r="B3422"/>
      <c r="C3422"/>
      <c r="D3422"/>
      <c r="E3422"/>
      <c r="F3422"/>
    </row>
    <row r="3423" spans="1:6" x14ac:dyDescent="0.25">
      <c r="A3423"/>
      <c r="B3423"/>
      <c r="C3423"/>
      <c r="D3423"/>
      <c r="E3423"/>
      <c r="F3423"/>
    </row>
    <row r="3424" spans="1:6" x14ac:dyDescent="0.25">
      <c r="A3424"/>
      <c r="B3424"/>
      <c r="C3424"/>
      <c r="D3424"/>
      <c r="E3424"/>
      <c r="F3424"/>
    </row>
    <row r="3425" spans="1:6" x14ac:dyDescent="0.25">
      <c r="A3425"/>
      <c r="B3425"/>
      <c r="C3425"/>
      <c r="D3425"/>
      <c r="E3425"/>
      <c r="F3425"/>
    </row>
    <row r="3426" spans="1:6" x14ac:dyDescent="0.25">
      <c r="A3426"/>
      <c r="B3426"/>
      <c r="C3426"/>
      <c r="D3426"/>
      <c r="E3426"/>
      <c r="F3426"/>
    </row>
    <row r="3427" spans="1:6" x14ac:dyDescent="0.25">
      <c r="A3427"/>
      <c r="B3427"/>
      <c r="C3427"/>
      <c r="D3427"/>
      <c r="E3427"/>
      <c r="F3427"/>
    </row>
    <row r="3428" spans="1:6" x14ac:dyDescent="0.25">
      <c r="A3428"/>
      <c r="B3428"/>
      <c r="C3428"/>
      <c r="D3428"/>
      <c r="E3428"/>
      <c r="F3428"/>
    </row>
    <row r="3429" spans="1:6" x14ac:dyDescent="0.25">
      <c r="A3429"/>
      <c r="B3429"/>
      <c r="C3429"/>
      <c r="D3429"/>
      <c r="E3429"/>
      <c r="F3429"/>
    </row>
    <row r="3430" spans="1:6" x14ac:dyDescent="0.25">
      <c r="A3430"/>
      <c r="B3430"/>
      <c r="C3430"/>
      <c r="D3430"/>
      <c r="E3430"/>
      <c r="F3430"/>
    </row>
    <row r="3431" spans="1:6" x14ac:dyDescent="0.25">
      <c r="A3431"/>
      <c r="B3431"/>
      <c r="C3431"/>
      <c r="D3431"/>
      <c r="E3431"/>
      <c r="F3431"/>
    </row>
    <row r="3432" spans="1:6" x14ac:dyDescent="0.25">
      <c r="A3432"/>
      <c r="B3432"/>
      <c r="C3432"/>
      <c r="D3432"/>
      <c r="E3432"/>
      <c r="F3432"/>
    </row>
    <row r="3433" spans="1:6" x14ac:dyDescent="0.25">
      <c r="A3433"/>
      <c r="B3433"/>
      <c r="C3433"/>
      <c r="D3433"/>
      <c r="E3433"/>
      <c r="F3433"/>
    </row>
    <row r="3434" spans="1:6" x14ac:dyDescent="0.25">
      <c r="A3434"/>
      <c r="B3434"/>
      <c r="C3434"/>
      <c r="D3434"/>
      <c r="E3434"/>
      <c r="F3434"/>
    </row>
    <row r="3435" spans="1:6" x14ac:dyDescent="0.25">
      <c r="A3435"/>
      <c r="B3435"/>
      <c r="C3435"/>
      <c r="D3435"/>
      <c r="E3435"/>
      <c r="F3435"/>
    </row>
    <row r="3436" spans="1:6" x14ac:dyDescent="0.25">
      <c r="A3436"/>
      <c r="B3436"/>
      <c r="C3436"/>
      <c r="D3436"/>
      <c r="E3436"/>
      <c r="F3436"/>
    </row>
    <row r="3437" spans="1:6" x14ac:dyDescent="0.25">
      <c r="A3437"/>
      <c r="B3437"/>
      <c r="C3437"/>
      <c r="D3437"/>
      <c r="E3437"/>
      <c r="F3437"/>
    </row>
    <row r="3438" spans="1:6" x14ac:dyDescent="0.25">
      <c r="A3438"/>
      <c r="B3438"/>
      <c r="C3438"/>
      <c r="D3438"/>
      <c r="E3438"/>
      <c r="F3438"/>
    </row>
    <row r="3439" spans="1:6" x14ac:dyDescent="0.25">
      <c r="A3439"/>
      <c r="B3439"/>
      <c r="C3439"/>
      <c r="D3439"/>
      <c r="E3439"/>
      <c r="F3439"/>
    </row>
    <row r="3440" spans="1:6" x14ac:dyDescent="0.25">
      <c r="A3440"/>
      <c r="B3440"/>
      <c r="C3440"/>
      <c r="D3440"/>
      <c r="E3440"/>
      <c r="F3440"/>
    </row>
    <row r="3441" spans="1:6" x14ac:dyDescent="0.25">
      <c r="A3441"/>
      <c r="B3441"/>
      <c r="C3441"/>
      <c r="D3441"/>
      <c r="E3441"/>
      <c r="F3441"/>
    </row>
    <row r="3442" spans="1:6" x14ac:dyDescent="0.25">
      <c r="A3442"/>
      <c r="B3442"/>
      <c r="C3442"/>
      <c r="D3442"/>
      <c r="E3442"/>
      <c r="F3442"/>
    </row>
    <row r="3443" spans="1:6" x14ac:dyDescent="0.25">
      <c r="A3443"/>
      <c r="B3443"/>
      <c r="C3443"/>
      <c r="D3443"/>
      <c r="E3443"/>
      <c r="F3443"/>
    </row>
    <row r="3444" spans="1:6" x14ac:dyDescent="0.25">
      <c r="A3444"/>
      <c r="B3444"/>
      <c r="C3444"/>
      <c r="D3444"/>
      <c r="E3444"/>
      <c r="F3444"/>
    </row>
    <row r="3445" spans="1:6" x14ac:dyDescent="0.25">
      <c r="A3445"/>
      <c r="B3445"/>
      <c r="C3445"/>
      <c r="D3445"/>
      <c r="E3445"/>
      <c r="F3445"/>
    </row>
    <row r="3446" spans="1:6" x14ac:dyDescent="0.25">
      <c r="A3446"/>
      <c r="B3446"/>
      <c r="C3446"/>
      <c r="D3446"/>
      <c r="E3446"/>
      <c r="F3446"/>
    </row>
    <row r="3447" spans="1:6" x14ac:dyDescent="0.25">
      <c r="A3447"/>
      <c r="B3447"/>
      <c r="C3447"/>
      <c r="D3447"/>
      <c r="E3447"/>
      <c r="F3447"/>
    </row>
    <row r="3448" spans="1:6" x14ac:dyDescent="0.25">
      <c r="A3448"/>
      <c r="B3448"/>
      <c r="C3448"/>
      <c r="D3448"/>
      <c r="E3448"/>
      <c r="F3448"/>
    </row>
    <row r="3449" spans="1:6" x14ac:dyDescent="0.25">
      <c r="A3449"/>
      <c r="B3449"/>
      <c r="C3449"/>
      <c r="D3449"/>
      <c r="E3449"/>
      <c r="F3449"/>
    </row>
    <row r="3450" spans="1:6" x14ac:dyDescent="0.25">
      <c r="A3450"/>
      <c r="B3450"/>
      <c r="C3450"/>
      <c r="D3450"/>
      <c r="E3450"/>
      <c r="F3450"/>
    </row>
    <row r="3451" spans="1:6" x14ac:dyDescent="0.25">
      <c r="A3451"/>
      <c r="B3451"/>
      <c r="C3451"/>
      <c r="D3451"/>
      <c r="E3451"/>
      <c r="F3451"/>
    </row>
    <row r="3452" spans="1:6" x14ac:dyDescent="0.25">
      <c r="A3452"/>
      <c r="B3452"/>
      <c r="C3452"/>
      <c r="D3452"/>
      <c r="E3452"/>
      <c r="F3452"/>
    </row>
    <row r="3453" spans="1:6" x14ac:dyDescent="0.25">
      <c r="A3453"/>
      <c r="B3453"/>
      <c r="C3453"/>
      <c r="D3453"/>
      <c r="E3453"/>
      <c r="F3453"/>
    </row>
    <row r="3454" spans="1:6" x14ac:dyDescent="0.25">
      <c r="A3454"/>
      <c r="B3454"/>
      <c r="C3454"/>
      <c r="D3454"/>
      <c r="E3454"/>
      <c r="F3454"/>
    </row>
    <row r="3455" spans="1:6" x14ac:dyDescent="0.25">
      <c r="A3455"/>
      <c r="B3455"/>
      <c r="C3455"/>
      <c r="D3455"/>
      <c r="E3455"/>
      <c r="F3455"/>
    </row>
    <row r="3456" spans="1:6" x14ac:dyDescent="0.25">
      <c r="A3456"/>
      <c r="B3456"/>
      <c r="C3456"/>
      <c r="D3456"/>
      <c r="E3456"/>
      <c r="F3456"/>
    </row>
    <row r="3457" spans="1:6" x14ac:dyDescent="0.25">
      <c r="A3457"/>
      <c r="B3457"/>
      <c r="C3457"/>
      <c r="D3457"/>
      <c r="E3457"/>
      <c r="F3457"/>
    </row>
    <row r="3458" spans="1:6" x14ac:dyDescent="0.25">
      <c r="A3458"/>
      <c r="B3458"/>
      <c r="C3458"/>
      <c r="D3458"/>
      <c r="E3458"/>
      <c r="F3458"/>
    </row>
    <row r="3459" spans="1:6" x14ac:dyDescent="0.25">
      <c r="A3459"/>
      <c r="B3459"/>
      <c r="C3459"/>
      <c r="D3459"/>
      <c r="E3459"/>
      <c r="F3459"/>
    </row>
    <row r="3460" spans="1:6" x14ac:dyDescent="0.25">
      <c r="A3460"/>
      <c r="B3460"/>
      <c r="C3460"/>
      <c r="D3460"/>
      <c r="E3460"/>
      <c r="F3460"/>
    </row>
    <row r="3461" spans="1:6" x14ac:dyDescent="0.25">
      <c r="A3461"/>
      <c r="B3461"/>
      <c r="C3461"/>
      <c r="D3461"/>
      <c r="E3461"/>
      <c r="F3461"/>
    </row>
    <row r="3462" spans="1:6" x14ac:dyDescent="0.25">
      <c r="A3462"/>
      <c r="B3462"/>
      <c r="C3462"/>
      <c r="D3462"/>
      <c r="E3462"/>
      <c r="F3462"/>
    </row>
    <row r="3463" spans="1:6" x14ac:dyDescent="0.25">
      <c r="A3463"/>
      <c r="B3463"/>
      <c r="C3463"/>
      <c r="D3463"/>
      <c r="E3463"/>
      <c r="F3463"/>
    </row>
    <row r="3464" spans="1:6" x14ac:dyDescent="0.25">
      <c r="A3464"/>
      <c r="B3464"/>
      <c r="C3464"/>
      <c r="D3464"/>
      <c r="E3464"/>
      <c r="F3464"/>
    </row>
    <row r="3465" spans="1:6" x14ac:dyDescent="0.25">
      <c r="A3465"/>
      <c r="B3465"/>
      <c r="C3465"/>
      <c r="D3465"/>
      <c r="E3465"/>
      <c r="F3465"/>
    </row>
    <row r="3466" spans="1:6" x14ac:dyDescent="0.25">
      <c r="A3466"/>
      <c r="B3466"/>
      <c r="C3466"/>
      <c r="D3466"/>
      <c r="E3466"/>
      <c r="F3466"/>
    </row>
    <row r="3467" spans="1:6" x14ac:dyDescent="0.25">
      <c r="A3467"/>
      <c r="B3467"/>
      <c r="C3467"/>
      <c r="D3467"/>
      <c r="E3467"/>
      <c r="F3467"/>
    </row>
    <row r="3468" spans="1:6" x14ac:dyDescent="0.25">
      <c r="A3468"/>
      <c r="B3468"/>
      <c r="C3468"/>
      <c r="D3468"/>
      <c r="E3468"/>
      <c r="F3468"/>
    </row>
    <row r="3469" spans="1:6" x14ac:dyDescent="0.25">
      <c r="A3469"/>
      <c r="B3469"/>
      <c r="C3469"/>
      <c r="D3469"/>
      <c r="E3469"/>
      <c r="F3469"/>
    </row>
    <row r="3470" spans="1:6" x14ac:dyDescent="0.25">
      <c r="A3470"/>
      <c r="B3470"/>
      <c r="C3470"/>
      <c r="D3470"/>
      <c r="E3470"/>
      <c r="F3470"/>
    </row>
    <row r="3471" spans="1:6" x14ac:dyDescent="0.25">
      <c r="A3471"/>
      <c r="B3471"/>
      <c r="C3471"/>
      <c r="D3471"/>
      <c r="E3471"/>
      <c r="F3471"/>
    </row>
    <row r="3472" spans="1:6" x14ac:dyDescent="0.25">
      <c r="A3472"/>
      <c r="B3472"/>
      <c r="C3472"/>
      <c r="D3472"/>
      <c r="E3472"/>
      <c r="F3472"/>
    </row>
    <row r="3473" spans="1:6" x14ac:dyDescent="0.25">
      <c r="A3473"/>
      <c r="B3473"/>
      <c r="C3473"/>
      <c r="D3473"/>
      <c r="E3473"/>
      <c r="F3473"/>
    </row>
    <row r="3474" spans="1:6" x14ac:dyDescent="0.25">
      <c r="A3474"/>
      <c r="B3474"/>
      <c r="C3474"/>
      <c r="D3474"/>
      <c r="E3474"/>
      <c r="F3474"/>
    </row>
    <row r="3475" spans="1:6" x14ac:dyDescent="0.25">
      <c r="A3475"/>
      <c r="B3475"/>
      <c r="C3475"/>
      <c r="D3475"/>
      <c r="E3475"/>
      <c r="F3475"/>
    </row>
    <row r="3476" spans="1:6" x14ac:dyDescent="0.25">
      <c r="A3476"/>
      <c r="B3476"/>
      <c r="C3476"/>
      <c r="D3476"/>
      <c r="E3476"/>
      <c r="F3476"/>
    </row>
    <row r="3477" spans="1:6" x14ac:dyDescent="0.25">
      <c r="A3477"/>
      <c r="B3477"/>
      <c r="C3477"/>
      <c r="D3477"/>
      <c r="E3477"/>
      <c r="F3477"/>
    </row>
    <row r="3478" spans="1:6" x14ac:dyDescent="0.25">
      <c r="A3478"/>
      <c r="B3478"/>
      <c r="C3478"/>
      <c r="D3478"/>
      <c r="E3478"/>
      <c r="F3478"/>
    </row>
    <row r="3479" spans="1:6" x14ac:dyDescent="0.25">
      <c r="A3479"/>
      <c r="B3479"/>
      <c r="C3479"/>
      <c r="D3479"/>
      <c r="E3479"/>
      <c r="F3479"/>
    </row>
    <row r="3480" spans="1:6" x14ac:dyDescent="0.25">
      <c r="A3480"/>
      <c r="B3480"/>
      <c r="C3480"/>
      <c r="D3480"/>
      <c r="E3480"/>
      <c r="F3480"/>
    </row>
    <row r="3481" spans="1:6" x14ac:dyDescent="0.25">
      <c r="A3481"/>
      <c r="B3481"/>
      <c r="C3481"/>
      <c r="D3481"/>
      <c r="E3481"/>
      <c r="F3481"/>
    </row>
    <row r="3482" spans="1:6" x14ac:dyDescent="0.25">
      <c r="A3482"/>
      <c r="B3482"/>
      <c r="C3482"/>
      <c r="D3482"/>
      <c r="E3482"/>
      <c r="F3482"/>
    </row>
    <row r="3483" spans="1:6" x14ac:dyDescent="0.25">
      <c r="A3483"/>
      <c r="B3483"/>
      <c r="C3483"/>
      <c r="D3483"/>
      <c r="E3483"/>
      <c r="F3483"/>
    </row>
    <row r="3484" spans="1:6" x14ac:dyDescent="0.25">
      <c r="A3484"/>
      <c r="B3484"/>
      <c r="C3484"/>
      <c r="D3484"/>
      <c r="E3484"/>
      <c r="F3484"/>
    </row>
    <row r="3485" spans="1:6" x14ac:dyDescent="0.25">
      <c r="A3485"/>
      <c r="B3485"/>
      <c r="C3485"/>
      <c r="D3485"/>
      <c r="E3485"/>
      <c r="F3485"/>
    </row>
    <row r="3486" spans="1:6" x14ac:dyDescent="0.25">
      <c r="A3486"/>
      <c r="B3486"/>
      <c r="C3486"/>
      <c r="D3486"/>
      <c r="E3486"/>
      <c r="F3486"/>
    </row>
    <row r="3487" spans="1:6" x14ac:dyDescent="0.25">
      <c r="A3487"/>
      <c r="B3487"/>
      <c r="C3487"/>
      <c r="D3487"/>
      <c r="E3487"/>
      <c r="F3487"/>
    </row>
    <row r="3488" spans="1:6" x14ac:dyDescent="0.25">
      <c r="A3488"/>
      <c r="B3488"/>
      <c r="C3488"/>
      <c r="D3488"/>
      <c r="E3488"/>
      <c r="F3488"/>
    </row>
    <row r="3489" spans="1:6" x14ac:dyDescent="0.25">
      <c r="A3489"/>
      <c r="B3489"/>
      <c r="C3489"/>
      <c r="D3489"/>
      <c r="E3489"/>
      <c r="F3489"/>
    </row>
    <row r="3490" spans="1:6" x14ac:dyDescent="0.25">
      <c r="A3490"/>
      <c r="B3490"/>
      <c r="C3490"/>
      <c r="D3490"/>
      <c r="E3490"/>
      <c r="F3490"/>
    </row>
    <row r="3491" spans="1:6" x14ac:dyDescent="0.25">
      <c r="A3491"/>
      <c r="B3491"/>
      <c r="C3491"/>
      <c r="D3491"/>
      <c r="E3491"/>
      <c r="F3491"/>
    </row>
    <row r="3492" spans="1:6" x14ac:dyDescent="0.25">
      <c r="A3492"/>
      <c r="B3492"/>
      <c r="C3492"/>
      <c r="D3492"/>
      <c r="E3492"/>
      <c r="F3492"/>
    </row>
    <row r="3493" spans="1:6" x14ac:dyDescent="0.25">
      <c r="A3493"/>
      <c r="B3493"/>
      <c r="C3493"/>
      <c r="D3493"/>
      <c r="E3493"/>
      <c r="F3493"/>
    </row>
    <row r="3494" spans="1:6" x14ac:dyDescent="0.25">
      <c r="A3494"/>
      <c r="B3494"/>
      <c r="C3494"/>
      <c r="D3494"/>
      <c r="E3494"/>
      <c r="F3494"/>
    </row>
    <row r="3495" spans="1:6" x14ac:dyDescent="0.25">
      <c r="A3495"/>
      <c r="B3495"/>
      <c r="C3495"/>
      <c r="D3495"/>
      <c r="E3495"/>
      <c r="F3495"/>
    </row>
    <row r="3496" spans="1:6" x14ac:dyDescent="0.25">
      <c r="A3496"/>
      <c r="B3496"/>
      <c r="C3496"/>
      <c r="D3496"/>
      <c r="E3496"/>
      <c r="F3496"/>
    </row>
    <row r="3497" spans="1:6" x14ac:dyDescent="0.25">
      <c r="A3497"/>
      <c r="B3497"/>
      <c r="C3497"/>
      <c r="D3497"/>
      <c r="E3497"/>
      <c r="F3497"/>
    </row>
    <row r="3498" spans="1:6" x14ac:dyDescent="0.25">
      <c r="A3498"/>
      <c r="B3498"/>
      <c r="C3498"/>
      <c r="D3498"/>
      <c r="E3498"/>
      <c r="F3498"/>
    </row>
    <row r="3499" spans="1:6" x14ac:dyDescent="0.25">
      <c r="A3499"/>
      <c r="B3499"/>
      <c r="C3499"/>
      <c r="D3499"/>
      <c r="E3499"/>
      <c r="F3499"/>
    </row>
    <row r="3500" spans="1:6" x14ac:dyDescent="0.25">
      <c r="A3500"/>
      <c r="B3500"/>
      <c r="C3500"/>
      <c r="D3500"/>
      <c r="E3500"/>
      <c r="F3500"/>
    </row>
    <row r="3501" spans="1:6" x14ac:dyDescent="0.25">
      <c r="A3501"/>
      <c r="B3501"/>
      <c r="C3501"/>
      <c r="D3501"/>
      <c r="E3501"/>
      <c r="F3501"/>
    </row>
    <row r="3502" spans="1:6" x14ac:dyDescent="0.25">
      <c r="A3502"/>
      <c r="B3502"/>
      <c r="C3502"/>
      <c r="D3502"/>
      <c r="E3502"/>
      <c r="F3502"/>
    </row>
    <row r="3503" spans="1:6" x14ac:dyDescent="0.25">
      <c r="A3503"/>
      <c r="B3503"/>
      <c r="C3503"/>
      <c r="D3503"/>
      <c r="E3503"/>
      <c r="F3503"/>
    </row>
    <row r="3504" spans="1:6" x14ac:dyDescent="0.25">
      <c r="A3504"/>
      <c r="B3504"/>
      <c r="C3504"/>
      <c r="D3504"/>
      <c r="E3504"/>
      <c r="F3504"/>
    </row>
    <row r="3505" spans="1:6" x14ac:dyDescent="0.25">
      <c r="A3505"/>
      <c r="B3505"/>
      <c r="C3505"/>
      <c r="D3505"/>
      <c r="E3505"/>
      <c r="F3505"/>
    </row>
    <row r="3506" spans="1:6" x14ac:dyDescent="0.25">
      <c r="A3506"/>
      <c r="B3506"/>
      <c r="C3506"/>
      <c r="D3506"/>
      <c r="E3506"/>
      <c r="F3506"/>
    </row>
    <row r="3507" spans="1:6" x14ac:dyDescent="0.25">
      <c r="A3507"/>
      <c r="B3507"/>
      <c r="C3507"/>
      <c r="D3507"/>
      <c r="E3507"/>
      <c r="F3507"/>
    </row>
    <row r="3508" spans="1:6" x14ac:dyDescent="0.25">
      <c r="A3508"/>
      <c r="B3508"/>
      <c r="C3508"/>
      <c r="D3508"/>
      <c r="E3508"/>
      <c r="F3508"/>
    </row>
    <row r="3509" spans="1:6" x14ac:dyDescent="0.25">
      <c r="A3509"/>
      <c r="B3509"/>
      <c r="C3509"/>
      <c r="D3509"/>
      <c r="E3509"/>
      <c r="F3509"/>
    </row>
    <row r="3510" spans="1:6" x14ac:dyDescent="0.25">
      <c r="A3510"/>
      <c r="B3510"/>
      <c r="C3510"/>
      <c r="D3510"/>
      <c r="E3510"/>
      <c r="F3510"/>
    </row>
    <row r="3511" spans="1:6" x14ac:dyDescent="0.25">
      <c r="A3511"/>
      <c r="B3511"/>
      <c r="C3511"/>
      <c r="D3511"/>
      <c r="E3511"/>
      <c r="F3511"/>
    </row>
    <row r="3512" spans="1:6" x14ac:dyDescent="0.25">
      <c r="A3512"/>
      <c r="B3512"/>
      <c r="C3512"/>
      <c r="D3512"/>
      <c r="E3512"/>
      <c r="F3512"/>
    </row>
    <row r="3513" spans="1:6" x14ac:dyDescent="0.25">
      <c r="A3513"/>
      <c r="B3513"/>
      <c r="C3513"/>
      <c r="D3513"/>
      <c r="E3513"/>
      <c r="F3513"/>
    </row>
    <row r="3514" spans="1:6" x14ac:dyDescent="0.25">
      <c r="A3514"/>
      <c r="B3514"/>
      <c r="C3514"/>
      <c r="D3514"/>
      <c r="E3514"/>
      <c r="F3514"/>
    </row>
    <row r="3515" spans="1:6" x14ac:dyDescent="0.25">
      <c r="A3515"/>
      <c r="B3515"/>
      <c r="C3515"/>
      <c r="D3515"/>
      <c r="E3515"/>
      <c r="F3515"/>
    </row>
    <row r="3516" spans="1:6" x14ac:dyDescent="0.25">
      <c r="A3516"/>
      <c r="B3516"/>
      <c r="C3516"/>
      <c r="D3516"/>
      <c r="E3516"/>
      <c r="F3516"/>
    </row>
    <row r="3517" spans="1:6" x14ac:dyDescent="0.25">
      <c r="A3517"/>
      <c r="B3517"/>
      <c r="C3517"/>
      <c r="D3517"/>
      <c r="E3517"/>
      <c r="F3517"/>
    </row>
    <row r="3518" spans="1:6" x14ac:dyDescent="0.25">
      <c r="A3518"/>
      <c r="B3518"/>
      <c r="C3518"/>
      <c r="D3518"/>
      <c r="E3518"/>
      <c r="F3518"/>
    </row>
    <row r="3519" spans="1:6" x14ac:dyDescent="0.25">
      <c r="A3519"/>
      <c r="B3519"/>
      <c r="C3519"/>
      <c r="D3519"/>
      <c r="E3519"/>
      <c r="F3519"/>
    </row>
    <row r="3520" spans="1:6" x14ac:dyDescent="0.25">
      <c r="A3520"/>
      <c r="B3520"/>
      <c r="C3520"/>
      <c r="D3520"/>
      <c r="E3520"/>
      <c r="F3520"/>
    </row>
    <row r="3521" spans="1:6" x14ac:dyDescent="0.25">
      <c r="A3521"/>
      <c r="B3521"/>
      <c r="C3521"/>
      <c r="D3521"/>
      <c r="E3521"/>
      <c r="F3521"/>
    </row>
    <row r="3522" spans="1:6" x14ac:dyDescent="0.25">
      <c r="A3522"/>
      <c r="B3522"/>
      <c r="C3522"/>
      <c r="D3522"/>
      <c r="E3522"/>
      <c r="F3522"/>
    </row>
    <row r="3523" spans="1:6" x14ac:dyDescent="0.25">
      <c r="A3523"/>
      <c r="B3523"/>
      <c r="C3523"/>
      <c r="D3523"/>
      <c r="E3523"/>
      <c r="F3523"/>
    </row>
    <row r="3524" spans="1:6" x14ac:dyDescent="0.25">
      <c r="A3524"/>
      <c r="B3524"/>
      <c r="C3524"/>
      <c r="D3524"/>
      <c r="E3524"/>
      <c r="F3524"/>
    </row>
    <row r="3525" spans="1:6" x14ac:dyDescent="0.25">
      <c r="A3525"/>
      <c r="B3525"/>
      <c r="C3525"/>
      <c r="D3525"/>
      <c r="E3525"/>
      <c r="F3525"/>
    </row>
    <row r="3526" spans="1:6" x14ac:dyDescent="0.25">
      <c r="A3526"/>
      <c r="B3526"/>
      <c r="C3526"/>
      <c r="D3526"/>
      <c r="E3526"/>
      <c r="F3526"/>
    </row>
    <row r="3527" spans="1:6" x14ac:dyDescent="0.25">
      <c r="A3527"/>
      <c r="B3527"/>
      <c r="C3527"/>
      <c r="D3527"/>
      <c r="E3527"/>
      <c r="F3527"/>
    </row>
    <row r="3528" spans="1:6" x14ac:dyDescent="0.25">
      <c r="A3528"/>
      <c r="B3528"/>
      <c r="C3528"/>
      <c r="D3528"/>
      <c r="E3528"/>
      <c r="F3528"/>
    </row>
    <row r="3529" spans="1:6" x14ac:dyDescent="0.25">
      <c r="A3529"/>
      <c r="B3529"/>
      <c r="C3529"/>
      <c r="D3529"/>
      <c r="E3529"/>
      <c r="F3529"/>
    </row>
    <row r="3530" spans="1:6" x14ac:dyDescent="0.25">
      <c r="A3530"/>
      <c r="B3530"/>
      <c r="C3530"/>
      <c r="D3530"/>
      <c r="E3530"/>
      <c r="F3530"/>
    </row>
    <row r="3531" spans="1:6" x14ac:dyDescent="0.25">
      <c r="A3531"/>
      <c r="B3531"/>
      <c r="C3531"/>
      <c r="D3531"/>
      <c r="E3531"/>
      <c r="F3531"/>
    </row>
    <row r="3532" spans="1:6" x14ac:dyDescent="0.25">
      <c r="A3532"/>
      <c r="B3532"/>
      <c r="C3532"/>
      <c r="D3532"/>
      <c r="E3532"/>
      <c r="F3532"/>
    </row>
    <row r="3533" spans="1:6" x14ac:dyDescent="0.25">
      <c r="A3533"/>
      <c r="B3533"/>
      <c r="C3533"/>
      <c r="D3533"/>
      <c r="E3533"/>
      <c r="F3533"/>
    </row>
    <row r="3534" spans="1:6" x14ac:dyDescent="0.25">
      <c r="A3534"/>
      <c r="B3534"/>
      <c r="C3534"/>
      <c r="D3534"/>
      <c r="E3534"/>
      <c r="F3534"/>
    </row>
    <row r="3535" spans="1:6" x14ac:dyDescent="0.25">
      <c r="A3535"/>
      <c r="B3535"/>
      <c r="C3535"/>
      <c r="D3535"/>
      <c r="E3535"/>
      <c r="F3535"/>
    </row>
    <row r="3536" spans="1:6" x14ac:dyDescent="0.25">
      <c r="A3536"/>
      <c r="B3536"/>
      <c r="C3536"/>
      <c r="D3536"/>
      <c r="E3536"/>
      <c r="F3536"/>
    </row>
    <row r="3537" spans="1:6" x14ac:dyDescent="0.25">
      <c r="A3537"/>
      <c r="B3537"/>
      <c r="C3537"/>
      <c r="D3537"/>
      <c r="E3537"/>
      <c r="F3537"/>
    </row>
    <row r="3538" spans="1:6" x14ac:dyDescent="0.25">
      <c r="A3538"/>
      <c r="B3538"/>
      <c r="C3538"/>
      <c r="D3538"/>
      <c r="E3538"/>
      <c r="F3538"/>
    </row>
    <row r="3539" spans="1:6" x14ac:dyDescent="0.25">
      <c r="A3539"/>
      <c r="B3539"/>
      <c r="C3539"/>
      <c r="D3539"/>
      <c r="E3539"/>
      <c r="F3539"/>
    </row>
    <row r="3540" spans="1:6" x14ac:dyDescent="0.25">
      <c r="A3540"/>
      <c r="B3540"/>
      <c r="C3540"/>
      <c r="D3540"/>
      <c r="E3540"/>
      <c r="F3540"/>
    </row>
    <row r="3541" spans="1:6" x14ac:dyDescent="0.25">
      <c r="A3541"/>
      <c r="B3541"/>
      <c r="C3541"/>
      <c r="D3541"/>
      <c r="E3541"/>
      <c r="F3541"/>
    </row>
    <row r="3542" spans="1:6" x14ac:dyDescent="0.25">
      <c r="A3542"/>
      <c r="B3542"/>
      <c r="C3542"/>
      <c r="D3542"/>
      <c r="E3542"/>
      <c r="F3542"/>
    </row>
    <row r="3543" spans="1:6" x14ac:dyDescent="0.25">
      <c r="A3543"/>
      <c r="B3543"/>
      <c r="C3543"/>
      <c r="D3543"/>
      <c r="E3543"/>
      <c r="F3543"/>
    </row>
    <row r="3544" spans="1:6" x14ac:dyDescent="0.25">
      <c r="A3544"/>
      <c r="B3544"/>
      <c r="C3544"/>
      <c r="D3544"/>
      <c r="E3544"/>
      <c r="F3544"/>
    </row>
    <row r="3545" spans="1:6" x14ac:dyDescent="0.25">
      <c r="A3545"/>
      <c r="B3545"/>
      <c r="C3545"/>
      <c r="D3545"/>
      <c r="E3545"/>
      <c r="F3545"/>
    </row>
    <row r="3546" spans="1:6" x14ac:dyDescent="0.25">
      <c r="A3546"/>
      <c r="B3546"/>
      <c r="C3546"/>
      <c r="D3546"/>
      <c r="E3546"/>
      <c r="F3546"/>
    </row>
    <row r="3547" spans="1:6" x14ac:dyDescent="0.25">
      <c r="A3547"/>
      <c r="B3547"/>
      <c r="C3547"/>
      <c r="D3547"/>
      <c r="E3547"/>
      <c r="F3547"/>
    </row>
    <row r="3548" spans="1:6" x14ac:dyDescent="0.25">
      <c r="A3548"/>
      <c r="B3548"/>
      <c r="C3548"/>
      <c r="D3548"/>
      <c r="E3548"/>
      <c r="F3548"/>
    </row>
    <row r="3549" spans="1:6" x14ac:dyDescent="0.25">
      <c r="A3549"/>
      <c r="B3549"/>
      <c r="C3549"/>
      <c r="D3549"/>
      <c r="E3549"/>
      <c r="F3549"/>
    </row>
    <row r="3550" spans="1:6" x14ac:dyDescent="0.25">
      <c r="A3550"/>
      <c r="B3550"/>
      <c r="C3550"/>
      <c r="D3550"/>
      <c r="E3550"/>
      <c r="F3550"/>
    </row>
    <row r="3551" spans="1:6" x14ac:dyDescent="0.25">
      <c r="A3551"/>
      <c r="B3551"/>
      <c r="C3551"/>
      <c r="D3551"/>
      <c r="E3551"/>
      <c r="F3551"/>
    </row>
    <row r="3552" spans="1:6" x14ac:dyDescent="0.25">
      <c r="A3552"/>
      <c r="B3552"/>
      <c r="C3552"/>
      <c r="D3552"/>
      <c r="E3552"/>
      <c r="F3552"/>
    </row>
    <row r="3553" spans="1:6" x14ac:dyDescent="0.25">
      <c r="A3553"/>
      <c r="B3553"/>
      <c r="C3553"/>
      <c r="D3553"/>
      <c r="E3553"/>
      <c r="F3553"/>
    </row>
    <row r="3554" spans="1:6" x14ac:dyDescent="0.25">
      <c r="A3554"/>
      <c r="B3554"/>
      <c r="C3554"/>
      <c r="D3554"/>
      <c r="E3554"/>
      <c r="F3554"/>
    </row>
    <row r="3555" spans="1:6" x14ac:dyDescent="0.25">
      <c r="A3555"/>
      <c r="B3555"/>
      <c r="C3555"/>
      <c r="D3555"/>
      <c r="E3555"/>
      <c r="F3555"/>
    </row>
    <row r="3556" spans="1:6" x14ac:dyDescent="0.25">
      <c r="A3556"/>
      <c r="B3556"/>
      <c r="C3556"/>
      <c r="D3556"/>
      <c r="E3556"/>
      <c r="F3556"/>
    </row>
    <row r="3557" spans="1:6" x14ac:dyDescent="0.25">
      <c r="A3557"/>
      <c r="B3557"/>
      <c r="C3557"/>
      <c r="D3557"/>
      <c r="E3557"/>
      <c r="F3557"/>
    </row>
    <row r="3558" spans="1:6" x14ac:dyDescent="0.25">
      <c r="A3558"/>
      <c r="B3558"/>
      <c r="C3558"/>
      <c r="D3558"/>
      <c r="E3558"/>
      <c r="F3558"/>
    </row>
    <row r="3559" spans="1:6" x14ac:dyDescent="0.25">
      <c r="A3559"/>
      <c r="B3559"/>
      <c r="C3559"/>
      <c r="D3559"/>
      <c r="E3559"/>
      <c r="F3559"/>
    </row>
    <row r="3560" spans="1:6" x14ac:dyDescent="0.25">
      <c r="A3560"/>
      <c r="B3560"/>
      <c r="C3560"/>
      <c r="D3560"/>
      <c r="E3560"/>
      <c r="F3560"/>
    </row>
    <row r="3561" spans="1:6" x14ac:dyDescent="0.25">
      <c r="A3561"/>
      <c r="B3561"/>
      <c r="C3561"/>
      <c r="D3561"/>
      <c r="E3561"/>
      <c r="F3561"/>
    </row>
    <row r="3562" spans="1:6" x14ac:dyDescent="0.25">
      <c r="A3562"/>
      <c r="B3562"/>
      <c r="C3562"/>
      <c r="D3562"/>
      <c r="E3562"/>
      <c r="F3562"/>
    </row>
    <row r="3563" spans="1:6" x14ac:dyDescent="0.25">
      <c r="A3563"/>
      <c r="B3563"/>
      <c r="C3563"/>
      <c r="D3563"/>
      <c r="E3563"/>
      <c r="F3563"/>
    </row>
    <row r="3564" spans="1:6" x14ac:dyDescent="0.25">
      <c r="A3564"/>
      <c r="B3564"/>
      <c r="C3564"/>
      <c r="D3564"/>
      <c r="E3564"/>
      <c r="F3564"/>
    </row>
    <row r="3565" spans="1:6" x14ac:dyDescent="0.25">
      <c r="A3565"/>
      <c r="B3565"/>
      <c r="C3565"/>
      <c r="D3565"/>
      <c r="E3565"/>
      <c r="F3565"/>
    </row>
    <row r="3566" spans="1:6" x14ac:dyDescent="0.25">
      <c r="A3566"/>
      <c r="B3566"/>
      <c r="C3566"/>
      <c r="D3566"/>
      <c r="E3566"/>
      <c r="F3566"/>
    </row>
    <row r="3567" spans="1:6" x14ac:dyDescent="0.25">
      <c r="A3567"/>
      <c r="B3567"/>
      <c r="C3567"/>
      <c r="D3567"/>
      <c r="E3567"/>
      <c r="F3567"/>
    </row>
    <row r="3568" spans="1:6" x14ac:dyDescent="0.25">
      <c r="A3568"/>
      <c r="B3568"/>
      <c r="C3568"/>
      <c r="D3568"/>
      <c r="E3568"/>
      <c r="F3568"/>
    </row>
    <row r="3569" spans="1:6" x14ac:dyDescent="0.25">
      <c r="A3569"/>
      <c r="B3569"/>
      <c r="C3569"/>
      <c r="D3569"/>
      <c r="E3569"/>
      <c r="F3569"/>
    </row>
    <row r="3570" spans="1:6" x14ac:dyDescent="0.25">
      <c r="A3570"/>
      <c r="B3570"/>
      <c r="C3570"/>
      <c r="D3570"/>
      <c r="E3570"/>
      <c r="F3570"/>
    </row>
    <row r="3571" spans="1:6" x14ac:dyDescent="0.25">
      <c r="A3571"/>
      <c r="B3571"/>
      <c r="C3571"/>
      <c r="D3571"/>
      <c r="E3571"/>
      <c r="F3571"/>
    </row>
    <row r="3572" spans="1:6" x14ac:dyDescent="0.25">
      <c r="A3572"/>
      <c r="B3572"/>
      <c r="C3572"/>
      <c r="D3572"/>
      <c r="E3572"/>
      <c r="F3572"/>
    </row>
    <row r="3573" spans="1:6" x14ac:dyDescent="0.25">
      <c r="A3573"/>
      <c r="B3573"/>
      <c r="C3573"/>
      <c r="D3573"/>
      <c r="E3573"/>
      <c r="F3573"/>
    </row>
    <row r="3574" spans="1:6" x14ac:dyDescent="0.25">
      <c r="A3574"/>
      <c r="B3574"/>
      <c r="C3574"/>
      <c r="D3574"/>
      <c r="E3574"/>
      <c r="F3574"/>
    </row>
    <row r="3575" spans="1:6" x14ac:dyDescent="0.25">
      <c r="A3575"/>
      <c r="B3575"/>
      <c r="C3575"/>
      <c r="D3575"/>
      <c r="E3575"/>
      <c r="F3575"/>
    </row>
    <row r="3576" spans="1:6" x14ac:dyDescent="0.25">
      <c r="A3576"/>
      <c r="B3576"/>
      <c r="C3576"/>
      <c r="D3576"/>
      <c r="E3576"/>
      <c r="F3576"/>
    </row>
    <row r="3577" spans="1:6" x14ac:dyDescent="0.25">
      <c r="A3577"/>
      <c r="B3577"/>
      <c r="C3577"/>
      <c r="D3577"/>
      <c r="E3577"/>
      <c r="F3577"/>
    </row>
    <row r="3578" spans="1:6" x14ac:dyDescent="0.25">
      <c r="A3578"/>
      <c r="B3578"/>
      <c r="C3578"/>
      <c r="D3578"/>
      <c r="E3578"/>
      <c r="F3578"/>
    </row>
    <row r="3579" spans="1:6" x14ac:dyDescent="0.25">
      <c r="A3579"/>
      <c r="B3579"/>
      <c r="C3579"/>
      <c r="D3579"/>
      <c r="E3579"/>
      <c r="F3579"/>
    </row>
    <row r="3580" spans="1:6" x14ac:dyDescent="0.25">
      <c r="A3580"/>
      <c r="B3580"/>
      <c r="C3580"/>
      <c r="D3580"/>
      <c r="E3580"/>
      <c r="F3580"/>
    </row>
    <row r="3581" spans="1:6" x14ac:dyDescent="0.25">
      <c r="A3581"/>
      <c r="B3581"/>
      <c r="C3581"/>
      <c r="D3581"/>
      <c r="E3581"/>
      <c r="F3581"/>
    </row>
    <row r="3582" spans="1:6" x14ac:dyDescent="0.25">
      <c r="A3582"/>
      <c r="B3582"/>
      <c r="C3582"/>
      <c r="D3582"/>
      <c r="E3582"/>
      <c r="F3582"/>
    </row>
    <row r="3583" spans="1:6" x14ac:dyDescent="0.25">
      <c r="A3583"/>
      <c r="B3583"/>
      <c r="C3583"/>
      <c r="D3583"/>
      <c r="E3583"/>
      <c r="F3583"/>
    </row>
    <row r="3584" spans="1:6" x14ac:dyDescent="0.25">
      <c r="A3584"/>
      <c r="B3584"/>
      <c r="C3584"/>
      <c r="D3584"/>
      <c r="E3584"/>
      <c r="F3584"/>
    </row>
    <row r="3585" spans="1:6" x14ac:dyDescent="0.25">
      <c r="A3585"/>
      <c r="B3585"/>
      <c r="C3585"/>
      <c r="D3585"/>
      <c r="E3585"/>
      <c r="F3585"/>
    </row>
    <row r="3586" spans="1:6" x14ac:dyDescent="0.25">
      <c r="A3586"/>
      <c r="B3586"/>
      <c r="C3586"/>
      <c r="D3586"/>
      <c r="E3586"/>
      <c r="F3586"/>
    </row>
    <row r="3587" spans="1:6" x14ac:dyDescent="0.25">
      <c r="A3587"/>
      <c r="B3587"/>
      <c r="C3587"/>
      <c r="D3587"/>
      <c r="E3587"/>
      <c r="F3587"/>
    </row>
    <row r="3588" spans="1:6" x14ac:dyDescent="0.25">
      <c r="A3588"/>
      <c r="B3588"/>
      <c r="C3588"/>
      <c r="D3588"/>
      <c r="E3588"/>
      <c r="F3588"/>
    </row>
    <row r="3589" spans="1:6" x14ac:dyDescent="0.25">
      <c r="A3589"/>
      <c r="B3589"/>
      <c r="C3589"/>
      <c r="D3589"/>
      <c r="E3589"/>
      <c r="F3589"/>
    </row>
    <row r="3590" spans="1:6" x14ac:dyDescent="0.25">
      <c r="A3590"/>
      <c r="B3590"/>
      <c r="C3590"/>
      <c r="D3590"/>
      <c r="E3590"/>
      <c r="F3590"/>
    </row>
    <row r="3591" spans="1:6" x14ac:dyDescent="0.25">
      <c r="A3591"/>
      <c r="B3591"/>
      <c r="C3591"/>
      <c r="D3591"/>
      <c r="E3591"/>
      <c r="F3591"/>
    </row>
    <row r="3592" spans="1:6" x14ac:dyDescent="0.25">
      <c r="A3592"/>
      <c r="B3592"/>
      <c r="C3592"/>
      <c r="D3592"/>
      <c r="E3592"/>
      <c r="F3592"/>
    </row>
    <row r="3593" spans="1:6" x14ac:dyDescent="0.25">
      <c r="A3593"/>
      <c r="B3593"/>
      <c r="C3593"/>
      <c r="D3593"/>
      <c r="E3593"/>
      <c r="F3593"/>
    </row>
    <row r="3594" spans="1:6" x14ac:dyDescent="0.25">
      <c r="A3594"/>
      <c r="B3594"/>
      <c r="C3594"/>
      <c r="D3594"/>
      <c r="E3594"/>
      <c r="F3594"/>
    </row>
    <row r="3595" spans="1:6" x14ac:dyDescent="0.25">
      <c r="A3595"/>
      <c r="B3595"/>
      <c r="C3595"/>
      <c r="D3595"/>
      <c r="E3595"/>
      <c r="F3595"/>
    </row>
    <row r="3596" spans="1:6" x14ac:dyDescent="0.25">
      <c r="A3596"/>
      <c r="B3596"/>
      <c r="C3596"/>
      <c r="D3596"/>
      <c r="E3596"/>
      <c r="F3596"/>
    </row>
    <row r="3597" spans="1:6" x14ac:dyDescent="0.25">
      <c r="A3597"/>
      <c r="B3597"/>
      <c r="C3597"/>
      <c r="D3597"/>
      <c r="E3597"/>
      <c r="F3597"/>
    </row>
    <row r="3598" spans="1:6" x14ac:dyDescent="0.25">
      <c r="A3598"/>
      <c r="B3598"/>
      <c r="C3598"/>
      <c r="D3598"/>
      <c r="E3598"/>
      <c r="F3598"/>
    </row>
    <row r="3599" spans="1:6" x14ac:dyDescent="0.25">
      <c r="A3599"/>
      <c r="B3599"/>
      <c r="C3599"/>
      <c r="D3599"/>
      <c r="E3599"/>
      <c r="F3599"/>
    </row>
    <row r="3600" spans="1:6" x14ac:dyDescent="0.25">
      <c r="A3600"/>
      <c r="B3600"/>
      <c r="C3600"/>
      <c r="D3600"/>
      <c r="E3600"/>
      <c r="F3600"/>
    </row>
    <row r="3601" spans="1:6" x14ac:dyDescent="0.25">
      <c r="A3601"/>
      <c r="B3601"/>
      <c r="C3601"/>
      <c r="D3601"/>
      <c r="E3601"/>
      <c r="F3601"/>
    </row>
    <row r="3602" spans="1:6" x14ac:dyDescent="0.25">
      <c r="A3602"/>
      <c r="B3602"/>
      <c r="C3602"/>
      <c r="D3602"/>
      <c r="E3602"/>
      <c r="F3602"/>
    </row>
    <row r="3603" spans="1:6" x14ac:dyDescent="0.25">
      <c r="A3603"/>
      <c r="B3603"/>
      <c r="C3603"/>
      <c r="D3603"/>
      <c r="E3603"/>
      <c r="F3603"/>
    </row>
    <row r="3604" spans="1:6" x14ac:dyDescent="0.25">
      <c r="A3604"/>
      <c r="B3604"/>
      <c r="C3604"/>
      <c r="D3604"/>
      <c r="E3604"/>
      <c r="F3604"/>
    </row>
    <row r="3605" spans="1:6" x14ac:dyDescent="0.25">
      <c r="A3605"/>
      <c r="B3605"/>
      <c r="C3605"/>
      <c r="D3605"/>
      <c r="E3605"/>
      <c r="F3605"/>
    </row>
    <row r="3606" spans="1:6" x14ac:dyDescent="0.25">
      <c r="A3606"/>
      <c r="B3606"/>
      <c r="C3606"/>
      <c r="D3606"/>
      <c r="E3606"/>
      <c r="F3606"/>
    </row>
    <row r="3607" spans="1:6" x14ac:dyDescent="0.25">
      <c r="A3607"/>
      <c r="B3607"/>
      <c r="C3607"/>
      <c r="D3607"/>
      <c r="E3607"/>
      <c r="F3607"/>
    </row>
    <row r="3608" spans="1:6" x14ac:dyDescent="0.25">
      <c r="A3608"/>
      <c r="B3608"/>
      <c r="C3608"/>
      <c r="D3608"/>
      <c r="E3608"/>
      <c r="F3608"/>
    </row>
    <row r="3609" spans="1:6" x14ac:dyDescent="0.25">
      <c r="A3609"/>
      <c r="B3609"/>
      <c r="C3609"/>
      <c r="D3609"/>
      <c r="E3609"/>
      <c r="F3609"/>
    </row>
    <row r="3610" spans="1:6" x14ac:dyDescent="0.25">
      <c r="A3610"/>
      <c r="B3610"/>
      <c r="C3610"/>
      <c r="D3610"/>
      <c r="E3610"/>
      <c r="F3610"/>
    </row>
    <row r="3611" spans="1:6" x14ac:dyDescent="0.25">
      <c r="A3611"/>
      <c r="B3611"/>
      <c r="C3611"/>
      <c r="D3611"/>
      <c r="E3611"/>
      <c r="F3611"/>
    </row>
    <row r="3612" spans="1:6" x14ac:dyDescent="0.25">
      <c r="A3612"/>
      <c r="B3612"/>
      <c r="C3612"/>
      <c r="D3612"/>
      <c r="E3612"/>
      <c r="F3612"/>
    </row>
    <row r="3613" spans="1:6" x14ac:dyDescent="0.25">
      <c r="A3613"/>
      <c r="B3613"/>
      <c r="C3613"/>
      <c r="D3613"/>
      <c r="E3613"/>
      <c r="F3613"/>
    </row>
    <row r="3614" spans="1:6" x14ac:dyDescent="0.25">
      <c r="A3614"/>
      <c r="B3614"/>
      <c r="C3614"/>
      <c r="D3614"/>
      <c r="E3614"/>
      <c r="F3614"/>
    </row>
    <row r="3615" spans="1:6" x14ac:dyDescent="0.25">
      <c r="A3615"/>
      <c r="B3615"/>
      <c r="C3615"/>
      <c r="D3615"/>
      <c r="E3615"/>
      <c r="F3615"/>
    </row>
    <row r="3616" spans="1:6" x14ac:dyDescent="0.25">
      <c r="A3616"/>
      <c r="B3616"/>
      <c r="C3616"/>
      <c r="D3616"/>
      <c r="E3616"/>
      <c r="F3616"/>
    </row>
    <row r="3617" spans="1:6" x14ac:dyDescent="0.25">
      <c r="A3617"/>
      <c r="B3617"/>
      <c r="C3617"/>
      <c r="D3617"/>
      <c r="E3617"/>
      <c r="F3617"/>
    </row>
    <row r="3618" spans="1:6" x14ac:dyDescent="0.25">
      <c r="A3618"/>
      <c r="B3618"/>
      <c r="C3618"/>
      <c r="D3618"/>
      <c r="E3618"/>
      <c r="F3618"/>
    </row>
    <row r="3619" spans="1:6" x14ac:dyDescent="0.25">
      <c r="A3619"/>
      <c r="B3619"/>
      <c r="C3619"/>
      <c r="D3619"/>
      <c r="E3619"/>
      <c r="F3619"/>
    </row>
    <row r="3620" spans="1:6" x14ac:dyDescent="0.25">
      <c r="A3620"/>
      <c r="B3620"/>
      <c r="C3620"/>
      <c r="D3620"/>
      <c r="E3620"/>
      <c r="F3620"/>
    </row>
    <row r="3621" spans="1:6" x14ac:dyDescent="0.25">
      <c r="A3621"/>
      <c r="B3621"/>
      <c r="C3621"/>
      <c r="D3621"/>
      <c r="E3621"/>
      <c r="F3621"/>
    </row>
    <row r="3622" spans="1:6" x14ac:dyDescent="0.25">
      <c r="A3622"/>
      <c r="B3622"/>
      <c r="C3622"/>
      <c r="D3622"/>
      <c r="E3622"/>
      <c r="F3622"/>
    </row>
    <row r="3623" spans="1:6" x14ac:dyDescent="0.25">
      <c r="A3623"/>
      <c r="B3623"/>
      <c r="C3623"/>
      <c r="D3623"/>
      <c r="E3623"/>
      <c r="F3623"/>
    </row>
    <row r="3624" spans="1:6" x14ac:dyDescent="0.25">
      <c r="A3624"/>
      <c r="B3624"/>
      <c r="C3624"/>
      <c r="D3624"/>
      <c r="E3624"/>
      <c r="F3624"/>
    </row>
    <row r="3625" spans="1:6" x14ac:dyDescent="0.25">
      <c r="A3625"/>
      <c r="B3625"/>
      <c r="C3625"/>
      <c r="D3625"/>
      <c r="E3625"/>
      <c r="F3625"/>
    </row>
    <row r="3626" spans="1:6" x14ac:dyDescent="0.25">
      <c r="A3626"/>
      <c r="B3626"/>
      <c r="C3626"/>
      <c r="D3626"/>
      <c r="E3626"/>
      <c r="F3626"/>
    </row>
    <row r="3627" spans="1:6" x14ac:dyDescent="0.25">
      <c r="A3627"/>
      <c r="B3627"/>
      <c r="C3627"/>
      <c r="D3627"/>
      <c r="E3627"/>
      <c r="F3627"/>
    </row>
    <row r="3628" spans="1:6" x14ac:dyDescent="0.25">
      <c r="A3628"/>
      <c r="B3628"/>
      <c r="C3628"/>
      <c r="D3628"/>
      <c r="E3628"/>
      <c r="F3628"/>
    </row>
    <row r="3629" spans="1:6" x14ac:dyDescent="0.25">
      <c r="A3629"/>
      <c r="B3629"/>
      <c r="C3629"/>
      <c r="D3629"/>
      <c r="E3629"/>
      <c r="F3629"/>
    </row>
    <row r="3630" spans="1:6" x14ac:dyDescent="0.25">
      <c r="A3630"/>
      <c r="B3630"/>
      <c r="C3630"/>
      <c r="D3630"/>
      <c r="E3630"/>
      <c r="F3630"/>
    </row>
    <row r="3631" spans="1:6" x14ac:dyDescent="0.25">
      <c r="A3631"/>
      <c r="B3631"/>
      <c r="C3631"/>
      <c r="D3631"/>
      <c r="E3631"/>
      <c r="F3631"/>
    </row>
    <row r="3632" spans="1:6" x14ac:dyDescent="0.25">
      <c r="A3632"/>
      <c r="B3632"/>
      <c r="C3632"/>
      <c r="D3632"/>
      <c r="E3632"/>
      <c r="F3632"/>
    </row>
    <row r="3633" spans="1:6" x14ac:dyDescent="0.25">
      <c r="A3633"/>
      <c r="B3633"/>
      <c r="C3633"/>
      <c r="D3633"/>
      <c r="E3633"/>
      <c r="F3633"/>
    </row>
    <row r="3634" spans="1:6" x14ac:dyDescent="0.25">
      <c r="A3634"/>
      <c r="B3634"/>
      <c r="C3634"/>
      <c r="D3634"/>
      <c r="E3634"/>
      <c r="F3634"/>
    </row>
    <row r="3635" spans="1:6" x14ac:dyDescent="0.25">
      <c r="A3635"/>
      <c r="B3635"/>
      <c r="C3635"/>
      <c r="D3635"/>
      <c r="E3635"/>
      <c r="F3635"/>
    </row>
    <row r="3636" spans="1:6" x14ac:dyDescent="0.25">
      <c r="A3636"/>
      <c r="B3636"/>
      <c r="C3636"/>
      <c r="D3636"/>
      <c r="E3636"/>
      <c r="F3636"/>
    </row>
    <row r="3637" spans="1:6" x14ac:dyDescent="0.25">
      <c r="A3637"/>
      <c r="B3637"/>
      <c r="C3637"/>
      <c r="D3637"/>
      <c r="E3637"/>
      <c r="F3637"/>
    </row>
    <row r="3638" spans="1:6" x14ac:dyDescent="0.25">
      <c r="A3638"/>
      <c r="B3638"/>
      <c r="C3638"/>
      <c r="D3638"/>
      <c r="E3638"/>
      <c r="F3638"/>
    </row>
    <row r="3639" spans="1:6" x14ac:dyDescent="0.25">
      <c r="A3639"/>
      <c r="B3639"/>
      <c r="C3639"/>
      <c r="D3639"/>
      <c r="E3639"/>
      <c r="F3639"/>
    </row>
    <row r="3640" spans="1:6" x14ac:dyDescent="0.25">
      <c r="A3640"/>
      <c r="B3640"/>
      <c r="C3640"/>
      <c r="D3640"/>
      <c r="E3640"/>
      <c r="F3640"/>
    </row>
    <row r="3641" spans="1:6" x14ac:dyDescent="0.25">
      <c r="A3641"/>
      <c r="B3641"/>
      <c r="C3641"/>
      <c r="D3641"/>
      <c r="E3641"/>
      <c r="F3641"/>
    </row>
    <row r="3642" spans="1:6" x14ac:dyDescent="0.25">
      <c r="A3642"/>
      <c r="B3642"/>
      <c r="C3642"/>
      <c r="D3642"/>
      <c r="E3642"/>
      <c r="F3642"/>
    </row>
    <row r="3643" spans="1:6" x14ac:dyDescent="0.25">
      <c r="A3643"/>
      <c r="B3643"/>
      <c r="C3643"/>
      <c r="D3643"/>
      <c r="E3643"/>
      <c r="F3643"/>
    </row>
    <row r="3644" spans="1:6" x14ac:dyDescent="0.25">
      <c r="A3644"/>
      <c r="B3644"/>
      <c r="C3644"/>
      <c r="D3644"/>
      <c r="E3644"/>
      <c r="F3644"/>
    </row>
    <row r="3645" spans="1:6" x14ac:dyDescent="0.25">
      <c r="A3645"/>
      <c r="B3645"/>
      <c r="C3645"/>
      <c r="D3645"/>
      <c r="E3645"/>
      <c r="F3645"/>
    </row>
    <row r="3646" spans="1:6" x14ac:dyDescent="0.25">
      <c r="A3646"/>
      <c r="B3646"/>
      <c r="C3646"/>
      <c r="D3646"/>
      <c r="E3646"/>
      <c r="F3646"/>
    </row>
    <row r="3647" spans="1:6" x14ac:dyDescent="0.25">
      <c r="A3647"/>
      <c r="B3647"/>
      <c r="C3647"/>
      <c r="D3647"/>
      <c r="E3647"/>
      <c r="F3647"/>
    </row>
    <row r="3648" spans="1:6" x14ac:dyDescent="0.25">
      <c r="A3648"/>
      <c r="B3648"/>
      <c r="C3648"/>
      <c r="D3648"/>
      <c r="E3648"/>
      <c r="F3648"/>
    </row>
    <row r="3649" spans="1:6" x14ac:dyDescent="0.25">
      <c r="A3649"/>
      <c r="B3649"/>
      <c r="C3649"/>
      <c r="D3649"/>
      <c r="E3649"/>
      <c r="F3649"/>
    </row>
    <row r="3650" spans="1:6" x14ac:dyDescent="0.25">
      <c r="A3650"/>
      <c r="B3650"/>
      <c r="C3650"/>
      <c r="D3650"/>
      <c r="E3650"/>
      <c r="F3650"/>
    </row>
    <row r="3651" spans="1:6" x14ac:dyDescent="0.25">
      <c r="A3651"/>
      <c r="B3651"/>
      <c r="C3651"/>
      <c r="D3651"/>
      <c r="E3651"/>
      <c r="F3651"/>
    </row>
    <row r="3652" spans="1:6" x14ac:dyDescent="0.25">
      <c r="A3652"/>
      <c r="B3652"/>
      <c r="C3652"/>
      <c r="D3652"/>
      <c r="E3652"/>
      <c r="F3652"/>
    </row>
    <row r="3653" spans="1:6" x14ac:dyDescent="0.25">
      <c r="A3653"/>
      <c r="B3653"/>
      <c r="C3653"/>
      <c r="D3653"/>
      <c r="E3653"/>
      <c r="F3653"/>
    </row>
    <row r="3654" spans="1:6" x14ac:dyDescent="0.25">
      <c r="A3654"/>
      <c r="B3654"/>
      <c r="C3654"/>
      <c r="D3654"/>
      <c r="E3654"/>
      <c r="F3654"/>
    </row>
    <row r="3655" spans="1:6" x14ac:dyDescent="0.25">
      <c r="A3655"/>
      <c r="B3655"/>
      <c r="C3655"/>
      <c r="D3655"/>
      <c r="E3655"/>
      <c r="F3655"/>
    </row>
    <row r="3656" spans="1:6" x14ac:dyDescent="0.25">
      <c r="A3656"/>
      <c r="B3656"/>
      <c r="C3656"/>
      <c r="D3656"/>
      <c r="E3656"/>
      <c r="F3656"/>
    </row>
    <row r="3657" spans="1:6" x14ac:dyDescent="0.25">
      <c r="A3657"/>
      <c r="B3657"/>
      <c r="C3657"/>
      <c r="D3657"/>
      <c r="E3657"/>
      <c r="F3657"/>
    </row>
    <row r="3658" spans="1:6" x14ac:dyDescent="0.25">
      <c r="A3658"/>
      <c r="B3658"/>
      <c r="C3658"/>
      <c r="D3658"/>
      <c r="E3658"/>
      <c r="F3658"/>
    </row>
    <row r="3659" spans="1:6" x14ac:dyDescent="0.25">
      <c r="A3659"/>
      <c r="B3659"/>
      <c r="C3659"/>
      <c r="D3659"/>
      <c r="E3659"/>
      <c r="F3659"/>
    </row>
    <row r="3660" spans="1:6" x14ac:dyDescent="0.25">
      <c r="A3660"/>
      <c r="B3660"/>
      <c r="C3660"/>
      <c r="D3660"/>
      <c r="E3660"/>
      <c r="F3660"/>
    </row>
    <row r="3661" spans="1:6" x14ac:dyDescent="0.25">
      <c r="A3661"/>
      <c r="B3661"/>
      <c r="C3661"/>
      <c r="D3661"/>
      <c r="E3661"/>
      <c r="F3661"/>
    </row>
    <row r="3662" spans="1:6" x14ac:dyDescent="0.25">
      <c r="A3662"/>
      <c r="B3662"/>
      <c r="C3662"/>
      <c r="D3662"/>
      <c r="E3662"/>
      <c r="F3662"/>
    </row>
    <row r="3663" spans="1:6" x14ac:dyDescent="0.25">
      <c r="A3663"/>
      <c r="B3663"/>
      <c r="C3663"/>
      <c r="D3663"/>
      <c r="E3663"/>
      <c r="F3663"/>
    </row>
    <row r="3664" spans="1:6" x14ac:dyDescent="0.25">
      <c r="A3664"/>
      <c r="B3664"/>
      <c r="C3664"/>
      <c r="D3664"/>
      <c r="E3664"/>
      <c r="F3664"/>
    </row>
    <row r="3665" spans="1:6" x14ac:dyDescent="0.25">
      <c r="A3665"/>
      <c r="B3665"/>
      <c r="C3665"/>
      <c r="D3665"/>
      <c r="E3665"/>
      <c r="F3665"/>
    </row>
    <row r="3666" spans="1:6" x14ac:dyDescent="0.25">
      <c r="A3666"/>
      <c r="B3666"/>
      <c r="C3666"/>
      <c r="D3666"/>
      <c r="E3666"/>
      <c r="F3666"/>
    </row>
    <row r="3667" spans="1:6" x14ac:dyDescent="0.25">
      <c r="A3667"/>
      <c r="B3667"/>
      <c r="C3667"/>
      <c r="D3667"/>
      <c r="E3667"/>
      <c r="F3667"/>
    </row>
    <row r="3668" spans="1:6" x14ac:dyDescent="0.25">
      <c r="A3668"/>
      <c r="B3668"/>
      <c r="C3668"/>
      <c r="D3668"/>
      <c r="E3668"/>
      <c r="F3668"/>
    </row>
    <row r="3669" spans="1:6" x14ac:dyDescent="0.25">
      <c r="A3669"/>
      <c r="B3669"/>
      <c r="C3669"/>
      <c r="D3669"/>
      <c r="E3669"/>
      <c r="F3669"/>
    </row>
    <row r="3670" spans="1:6" x14ac:dyDescent="0.25">
      <c r="A3670"/>
      <c r="B3670"/>
      <c r="C3670"/>
      <c r="D3670"/>
      <c r="E3670"/>
      <c r="F3670"/>
    </row>
    <row r="3671" spans="1:6" x14ac:dyDescent="0.25">
      <c r="A3671"/>
      <c r="B3671"/>
      <c r="C3671"/>
      <c r="D3671"/>
      <c r="E3671"/>
      <c r="F3671"/>
    </row>
    <row r="3672" spans="1:6" x14ac:dyDescent="0.25">
      <c r="A3672"/>
      <c r="B3672"/>
      <c r="C3672"/>
      <c r="D3672"/>
      <c r="E3672"/>
      <c r="F3672"/>
    </row>
    <row r="3673" spans="1:6" x14ac:dyDescent="0.25">
      <c r="A3673"/>
      <c r="B3673"/>
      <c r="C3673"/>
      <c r="D3673"/>
      <c r="E3673"/>
      <c r="F3673"/>
    </row>
    <row r="3674" spans="1:6" x14ac:dyDescent="0.25">
      <c r="A3674"/>
      <c r="B3674"/>
      <c r="C3674"/>
      <c r="D3674"/>
      <c r="E3674"/>
      <c r="F3674"/>
    </row>
    <row r="3675" spans="1:6" x14ac:dyDescent="0.25">
      <c r="A3675"/>
      <c r="B3675"/>
      <c r="C3675"/>
      <c r="D3675"/>
      <c r="E3675"/>
      <c r="F3675"/>
    </row>
    <row r="3676" spans="1:6" x14ac:dyDescent="0.25">
      <c r="A3676"/>
      <c r="B3676"/>
      <c r="C3676"/>
      <c r="D3676"/>
      <c r="E3676"/>
      <c r="F3676"/>
    </row>
    <row r="3677" spans="1:6" x14ac:dyDescent="0.25">
      <c r="A3677"/>
      <c r="B3677"/>
      <c r="C3677"/>
      <c r="D3677"/>
      <c r="E3677"/>
      <c r="F3677"/>
    </row>
    <row r="3678" spans="1:6" x14ac:dyDescent="0.25">
      <c r="A3678"/>
      <c r="B3678"/>
      <c r="C3678"/>
      <c r="D3678"/>
      <c r="E3678"/>
      <c r="F3678"/>
    </row>
    <row r="3679" spans="1:6" x14ac:dyDescent="0.25">
      <c r="A3679"/>
      <c r="B3679"/>
      <c r="C3679"/>
      <c r="D3679"/>
      <c r="E3679"/>
      <c r="F3679"/>
    </row>
    <row r="3680" spans="1:6" x14ac:dyDescent="0.25">
      <c r="A3680"/>
      <c r="B3680"/>
      <c r="C3680"/>
      <c r="D3680"/>
      <c r="E3680"/>
      <c r="F3680"/>
    </row>
    <row r="3681" spans="1:6" x14ac:dyDescent="0.25">
      <c r="A3681"/>
      <c r="B3681"/>
      <c r="C3681"/>
      <c r="D3681"/>
      <c r="E3681"/>
      <c r="F3681"/>
    </row>
    <row r="3682" spans="1:6" x14ac:dyDescent="0.25">
      <c r="A3682"/>
      <c r="B3682"/>
      <c r="C3682"/>
      <c r="D3682"/>
      <c r="E3682"/>
      <c r="F3682"/>
    </row>
    <row r="3683" spans="1:6" x14ac:dyDescent="0.25">
      <c r="A3683"/>
      <c r="B3683"/>
      <c r="C3683"/>
      <c r="D3683"/>
      <c r="E3683"/>
      <c r="F3683"/>
    </row>
    <row r="3684" spans="1:6" x14ac:dyDescent="0.25">
      <c r="A3684"/>
      <c r="B3684"/>
      <c r="C3684"/>
      <c r="D3684"/>
      <c r="E3684"/>
      <c r="F3684"/>
    </row>
    <row r="3685" spans="1:6" x14ac:dyDescent="0.25">
      <c r="A3685"/>
      <c r="B3685"/>
      <c r="C3685"/>
      <c r="D3685"/>
      <c r="E3685"/>
      <c r="F3685"/>
    </row>
    <row r="3686" spans="1:6" x14ac:dyDescent="0.25">
      <c r="A3686"/>
      <c r="B3686"/>
      <c r="C3686"/>
      <c r="D3686"/>
      <c r="E3686"/>
      <c r="F3686"/>
    </row>
    <row r="3687" spans="1:6" x14ac:dyDescent="0.25">
      <c r="A3687"/>
      <c r="B3687"/>
      <c r="C3687"/>
      <c r="D3687"/>
      <c r="E3687"/>
      <c r="F3687"/>
    </row>
    <row r="3688" spans="1:6" x14ac:dyDescent="0.25">
      <c r="A3688"/>
      <c r="B3688"/>
      <c r="C3688"/>
      <c r="D3688"/>
      <c r="E3688"/>
      <c r="F3688"/>
    </row>
    <row r="3689" spans="1:6" x14ac:dyDescent="0.25">
      <c r="A3689"/>
      <c r="B3689"/>
      <c r="C3689"/>
      <c r="D3689"/>
      <c r="E3689"/>
      <c r="F3689"/>
    </row>
    <row r="3690" spans="1:6" x14ac:dyDescent="0.25">
      <c r="A3690"/>
      <c r="B3690"/>
      <c r="C3690"/>
      <c r="D3690"/>
      <c r="E3690"/>
      <c r="F3690"/>
    </row>
    <row r="3691" spans="1:6" x14ac:dyDescent="0.25">
      <c r="A3691"/>
      <c r="B3691"/>
      <c r="C3691"/>
      <c r="D3691"/>
      <c r="E3691"/>
      <c r="F3691"/>
    </row>
    <row r="3692" spans="1:6" x14ac:dyDescent="0.25">
      <c r="A3692"/>
      <c r="B3692"/>
      <c r="C3692"/>
      <c r="D3692"/>
      <c r="E3692"/>
      <c r="F3692"/>
    </row>
    <row r="3693" spans="1:6" x14ac:dyDescent="0.25">
      <c r="A3693"/>
      <c r="B3693"/>
      <c r="C3693"/>
      <c r="D3693"/>
      <c r="E3693"/>
      <c r="F3693"/>
    </row>
    <row r="3694" spans="1:6" x14ac:dyDescent="0.25">
      <c r="A3694"/>
      <c r="B3694"/>
      <c r="C3694"/>
      <c r="D3694"/>
      <c r="E3694"/>
      <c r="F3694"/>
    </row>
    <row r="3695" spans="1:6" x14ac:dyDescent="0.25">
      <c r="A3695"/>
      <c r="B3695"/>
      <c r="C3695"/>
      <c r="D3695"/>
      <c r="E3695"/>
      <c r="F3695"/>
    </row>
    <row r="3696" spans="1:6" x14ac:dyDescent="0.25">
      <c r="A3696"/>
      <c r="B3696"/>
      <c r="C3696"/>
      <c r="D3696"/>
      <c r="E3696"/>
      <c r="F3696"/>
    </row>
    <row r="3697" spans="1:6" x14ac:dyDescent="0.25">
      <c r="A3697"/>
      <c r="B3697"/>
      <c r="C3697"/>
      <c r="D3697"/>
      <c r="E3697"/>
      <c r="F3697"/>
    </row>
    <row r="3698" spans="1:6" x14ac:dyDescent="0.25">
      <c r="A3698"/>
      <c r="B3698"/>
      <c r="C3698"/>
      <c r="D3698"/>
      <c r="E3698"/>
      <c r="F3698"/>
    </row>
    <row r="3699" spans="1:6" x14ac:dyDescent="0.25">
      <c r="A3699"/>
      <c r="B3699"/>
      <c r="C3699"/>
      <c r="D3699"/>
      <c r="E3699"/>
      <c r="F3699"/>
    </row>
    <row r="3700" spans="1:6" x14ac:dyDescent="0.25">
      <c r="A3700"/>
      <c r="B3700"/>
      <c r="C3700"/>
      <c r="D3700"/>
      <c r="E3700"/>
      <c r="F3700"/>
    </row>
    <row r="3701" spans="1:6" x14ac:dyDescent="0.25">
      <c r="A3701"/>
      <c r="B3701"/>
      <c r="C3701"/>
      <c r="D3701"/>
      <c r="E3701"/>
      <c r="F3701"/>
    </row>
    <row r="3702" spans="1:6" x14ac:dyDescent="0.25">
      <c r="A3702"/>
      <c r="B3702"/>
      <c r="C3702"/>
      <c r="D3702"/>
      <c r="E3702"/>
      <c r="F3702"/>
    </row>
    <row r="3703" spans="1:6" x14ac:dyDescent="0.25">
      <c r="A3703"/>
      <c r="B3703"/>
      <c r="C3703"/>
      <c r="D3703"/>
      <c r="E3703"/>
      <c r="F3703"/>
    </row>
    <row r="3704" spans="1:6" x14ac:dyDescent="0.25">
      <c r="A3704"/>
      <c r="B3704"/>
      <c r="C3704"/>
      <c r="D3704"/>
      <c r="E3704"/>
      <c r="F3704"/>
    </row>
    <row r="3705" spans="1:6" x14ac:dyDescent="0.25">
      <c r="A3705"/>
      <c r="B3705"/>
      <c r="C3705"/>
      <c r="D3705"/>
      <c r="E3705"/>
      <c r="F3705"/>
    </row>
    <row r="3706" spans="1:6" x14ac:dyDescent="0.25">
      <c r="A3706"/>
      <c r="B3706"/>
      <c r="C3706"/>
      <c r="D3706"/>
      <c r="E3706"/>
      <c r="F3706"/>
    </row>
    <row r="3707" spans="1:6" x14ac:dyDescent="0.25">
      <c r="A3707"/>
      <c r="B3707"/>
      <c r="C3707"/>
      <c r="D3707"/>
      <c r="E3707"/>
      <c r="F3707"/>
    </row>
    <row r="3708" spans="1:6" x14ac:dyDescent="0.25">
      <c r="A3708"/>
      <c r="B3708"/>
      <c r="C3708"/>
      <c r="D3708"/>
      <c r="E3708"/>
      <c r="F3708"/>
    </row>
    <row r="3709" spans="1:6" x14ac:dyDescent="0.25">
      <c r="A3709"/>
      <c r="B3709"/>
      <c r="C3709"/>
      <c r="D3709"/>
      <c r="E3709"/>
      <c r="F3709"/>
    </row>
    <row r="3710" spans="1:6" x14ac:dyDescent="0.25">
      <c r="A3710"/>
      <c r="B3710"/>
      <c r="C3710"/>
      <c r="D3710"/>
      <c r="E3710"/>
      <c r="F3710"/>
    </row>
    <row r="3711" spans="1:6" x14ac:dyDescent="0.25">
      <c r="A3711"/>
      <c r="B3711"/>
      <c r="C3711"/>
      <c r="D3711"/>
      <c r="E3711"/>
      <c r="F3711"/>
    </row>
    <row r="3712" spans="1:6" x14ac:dyDescent="0.25">
      <c r="A3712"/>
      <c r="B3712"/>
      <c r="C3712"/>
      <c r="D3712"/>
      <c r="E3712"/>
      <c r="F3712"/>
    </row>
    <row r="3713" spans="1:6" x14ac:dyDescent="0.25">
      <c r="A3713"/>
      <c r="B3713"/>
      <c r="C3713"/>
      <c r="D3713"/>
      <c r="E3713"/>
      <c r="F3713"/>
    </row>
    <row r="3714" spans="1:6" x14ac:dyDescent="0.25">
      <c r="A3714"/>
      <c r="B3714"/>
      <c r="C3714"/>
      <c r="D3714"/>
      <c r="E3714"/>
      <c r="F3714"/>
    </row>
    <row r="3715" spans="1:6" x14ac:dyDescent="0.25">
      <c r="A3715"/>
      <c r="B3715"/>
      <c r="C3715"/>
      <c r="D3715"/>
      <c r="E3715"/>
      <c r="F3715"/>
    </row>
    <row r="3716" spans="1:6" x14ac:dyDescent="0.25">
      <c r="A3716"/>
      <c r="B3716"/>
      <c r="C3716"/>
      <c r="D3716"/>
      <c r="E3716"/>
      <c r="F3716"/>
    </row>
    <row r="3717" spans="1:6" x14ac:dyDescent="0.25">
      <c r="A3717"/>
      <c r="B3717"/>
      <c r="C3717"/>
      <c r="D3717"/>
      <c r="E3717"/>
      <c r="F3717"/>
    </row>
    <row r="3718" spans="1:6" x14ac:dyDescent="0.25">
      <c r="A3718"/>
      <c r="B3718"/>
      <c r="C3718"/>
      <c r="D3718"/>
      <c r="E3718"/>
      <c r="F3718"/>
    </row>
    <row r="3719" spans="1:6" x14ac:dyDescent="0.25">
      <c r="A3719"/>
      <c r="B3719"/>
      <c r="C3719"/>
      <c r="D3719"/>
      <c r="E3719"/>
      <c r="F3719"/>
    </row>
    <row r="3720" spans="1:6" x14ac:dyDescent="0.25">
      <c r="A3720"/>
      <c r="B3720"/>
      <c r="C3720"/>
      <c r="D3720"/>
      <c r="E3720"/>
      <c r="F3720"/>
    </row>
    <row r="3721" spans="1:6" x14ac:dyDescent="0.25">
      <c r="A3721"/>
      <c r="B3721"/>
      <c r="C3721"/>
      <c r="D3721"/>
      <c r="E3721"/>
      <c r="F3721"/>
    </row>
    <row r="3722" spans="1:6" x14ac:dyDescent="0.25">
      <c r="A3722"/>
      <c r="B3722"/>
      <c r="C3722"/>
      <c r="D3722"/>
      <c r="E3722"/>
      <c r="F3722"/>
    </row>
    <row r="3723" spans="1:6" x14ac:dyDescent="0.25">
      <c r="A3723"/>
      <c r="B3723"/>
      <c r="C3723"/>
      <c r="D3723"/>
      <c r="E3723"/>
      <c r="F3723"/>
    </row>
    <row r="3724" spans="1:6" x14ac:dyDescent="0.25">
      <c r="A3724"/>
      <c r="B3724"/>
      <c r="C3724"/>
      <c r="D3724"/>
      <c r="E3724"/>
      <c r="F3724"/>
    </row>
    <row r="3725" spans="1:6" x14ac:dyDescent="0.25">
      <c r="A3725"/>
      <c r="B3725"/>
      <c r="C3725"/>
      <c r="D3725"/>
      <c r="E3725"/>
      <c r="F3725"/>
    </row>
    <row r="3726" spans="1:6" x14ac:dyDescent="0.25">
      <c r="A3726"/>
      <c r="B3726"/>
      <c r="C3726"/>
      <c r="D3726"/>
      <c r="E3726"/>
      <c r="F3726"/>
    </row>
    <row r="3727" spans="1:6" x14ac:dyDescent="0.25">
      <c r="A3727"/>
      <c r="B3727"/>
      <c r="C3727"/>
      <c r="D3727"/>
      <c r="E3727"/>
      <c r="F3727"/>
    </row>
    <row r="3728" spans="1:6" x14ac:dyDescent="0.25">
      <c r="A3728"/>
      <c r="B3728"/>
      <c r="C3728"/>
      <c r="D3728"/>
      <c r="E3728"/>
      <c r="F3728"/>
    </row>
    <row r="3729" spans="1:6" x14ac:dyDescent="0.25">
      <c r="A3729"/>
      <c r="B3729"/>
      <c r="C3729"/>
      <c r="D3729"/>
      <c r="E3729"/>
      <c r="F3729"/>
    </row>
    <row r="3730" spans="1:6" x14ac:dyDescent="0.25">
      <c r="A3730"/>
      <c r="B3730"/>
      <c r="C3730"/>
      <c r="D3730"/>
      <c r="E3730"/>
      <c r="F3730"/>
    </row>
    <row r="3731" spans="1:6" x14ac:dyDescent="0.25">
      <c r="A3731"/>
      <c r="B3731"/>
      <c r="C3731"/>
      <c r="D3731"/>
      <c r="E3731"/>
      <c r="F3731"/>
    </row>
    <row r="3732" spans="1:6" x14ac:dyDescent="0.25">
      <c r="A3732"/>
      <c r="B3732"/>
      <c r="C3732"/>
      <c r="D3732"/>
      <c r="E3732"/>
      <c r="F3732"/>
    </row>
    <row r="3733" spans="1:6" x14ac:dyDescent="0.25">
      <c r="A3733"/>
      <c r="B3733"/>
      <c r="C3733"/>
      <c r="D3733"/>
      <c r="E3733"/>
      <c r="F3733"/>
    </row>
    <row r="3734" spans="1:6" x14ac:dyDescent="0.25">
      <c r="A3734"/>
      <c r="B3734"/>
      <c r="C3734"/>
      <c r="D3734"/>
      <c r="E3734"/>
      <c r="F3734"/>
    </row>
    <row r="3735" spans="1:6" x14ac:dyDescent="0.25">
      <c r="A3735"/>
      <c r="B3735"/>
      <c r="C3735"/>
      <c r="D3735"/>
      <c r="E3735"/>
      <c r="F3735"/>
    </row>
    <row r="3736" spans="1:6" x14ac:dyDescent="0.25">
      <c r="A3736"/>
      <c r="B3736"/>
      <c r="C3736"/>
      <c r="D3736"/>
      <c r="E3736"/>
      <c r="F3736"/>
    </row>
    <row r="3737" spans="1:6" x14ac:dyDescent="0.25">
      <c r="A3737"/>
      <c r="B3737"/>
      <c r="C3737"/>
      <c r="D3737"/>
      <c r="E3737"/>
      <c r="F3737"/>
    </row>
    <row r="3738" spans="1:6" x14ac:dyDescent="0.25">
      <c r="A3738"/>
      <c r="B3738"/>
      <c r="C3738"/>
      <c r="D3738"/>
      <c r="E3738"/>
      <c r="F3738"/>
    </row>
    <row r="3739" spans="1:6" x14ac:dyDescent="0.25">
      <c r="A3739"/>
      <c r="B3739"/>
      <c r="C3739"/>
      <c r="D3739"/>
      <c r="E3739"/>
      <c r="F3739"/>
    </row>
    <row r="3740" spans="1:6" x14ac:dyDescent="0.25">
      <c r="A3740"/>
      <c r="B3740"/>
      <c r="C3740"/>
      <c r="D3740"/>
      <c r="E3740"/>
      <c r="F3740"/>
    </row>
    <row r="3741" spans="1:6" x14ac:dyDescent="0.25">
      <c r="A3741"/>
      <c r="B3741"/>
      <c r="C3741"/>
      <c r="D3741"/>
      <c r="E3741"/>
      <c r="F3741"/>
    </row>
    <row r="3742" spans="1:6" x14ac:dyDescent="0.25">
      <c r="A3742"/>
      <c r="B3742"/>
      <c r="C3742"/>
      <c r="D3742"/>
      <c r="E3742"/>
      <c r="F3742"/>
    </row>
    <row r="3743" spans="1:6" x14ac:dyDescent="0.25">
      <c r="A3743"/>
      <c r="B3743"/>
      <c r="C3743"/>
      <c r="D3743"/>
      <c r="E3743"/>
      <c r="F3743"/>
    </row>
    <row r="3744" spans="1:6" x14ac:dyDescent="0.25">
      <c r="A3744"/>
      <c r="B3744"/>
      <c r="C3744"/>
      <c r="D3744"/>
      <c r="E3744"/>
      <c r="F3744"/>
    </row>
    <row r="3745" spans="1:6" x14ac:dyDescent="0.25">
      <c r="A3745"/>
      <c r="B3745"/>
      <c r="C3745"/>
      <c r="D3745"/>
      <c r="E3745"/>
      <c r="F3745"/>
    </row>
    <row r="3746" spans="1:6" x14ac:dyDescent="0.25">
      <c r="A3746"/>
      <c r="B3746"/>
      <c r="C3746"/>
      <c r="D3746"/>
      <c r="E3746"/>
      <c r="F3746"/>
    </row>
    <row r="3747" spans="1:6" x14ac:dyDescent="0.25">
      <c r="A3747"/>
      <c r="B3747"/>
      <c r="C3747"/>
      <c r="D3747"/>
      <c r="E3747"/>
      <c r="F3747"/>
    </row>
    <row r="3748" spans="1:6" x14ac:dyDescent="0.25">
      <c r="A3748"/>
      <c r="B3748"/>
      <c r="C3748"/>
      <c r="D3748"/>
      <c r="E3748"/>
      <c r="F3748"/>
    </row>
    <row r="3749" spans="1:6" x14ac:dyDescent="0.25">
      <c r="A3749"/>
      <c r="B3749"/>
      <c r="C3749"/>
      <c r="D3749"/>
      <c r="E3749"/>
      <c r="F3749"/>
    </row>
    <row r="3750" spans="1:6" x14ac:dyDescent="0.25">
      <c r="A3750"/>
      <c r="B3750"/>
      <c r="C3750"/>
      <c r="D3750"/>
      <c r="E3750"/>
      <c r="F3750"/>
    </row>
    <row r="3751" spans="1:6" x14ac:dyDescent="0.25">
      <c r="A3751"/>
      <c r="B3751"/>
      <c r="C3751"/>
      <c r="D3751"/>
      <c r="E3751"/>
      <c r="F3751"/>
    </row>
    <row r="3752" spans="1:6" x14ac:dyDescent="0.25">
      <c r="A3752"/>
      <c r="B3752"/>
      <c r="C3752"/>
      <c r="D3752"/>
      <c r="E3752"/>
      <c r="F3752"/>
    </row>
    <row r="3753" spans="1:6" x14ac:dyDescent="0.25">
      <c r="A3753"/>
      <c r="B3753"/>
      <c r="C3753"/>
      <c r="D3753"/>
      <c r="E3753"/>
      <c r="F3753"/>
    </row>
    <row r="3754" spans="1:6" x14ac:dyDescent="0.25">
      <c r="A3754"/>
      <c r="B3754"/>
      <c r="C3754"/>
      <c r="D3754"/>
      <c r="E3754"/>
      <c r="F3754"/>
    </row>
    <row r="3755" spans="1:6" x14ac:dyDescent="0.25">
      <c r="A3755"/>
      <c r="B3755"/>
      <c r="C3755"/>
      <c r="D3755"/>
      <c r="E3755"/>
      <c r="F3755"/>
    </row>
    <row r="3756" spans="1:6" x14ac:dyDescent="0.25">
      <c r="A3756"/>
      <c r="B3756"/>
      <c r="C3756"/>
      <c r="D3756"/>
      <c r="E3756"/>
      <c r="F3756"/>
    </row>
    <row r="3757" spans="1:6" x14ac:dyDescent="0.25">
      <c r="A3757"/>
      <c r="B3757"/>
      <c r="C3757"/>
      <c r="D3757"/>
      <c r="E3757"/>
      <c r="F3757"/>
    </row>
    <row r="3758" spans="1:6" x14ac:dyDescent="0.25">
      <c r="A3758"/>
      <c r="B3758"/>
      <c r="C3758"/>
      <c r="D3758"/>
      <c r="E3758"/>
      <c r="F3758"/>
    </row>
    <row r="3759" spans="1:6" x14ac:dyDescent="0.25">
      <c r="A3759"/>
      <c r="B3759"/>
      <c r="C3759"/>
      <c r="D3759"/>
      <c r="E3759"/>
      <c r="F3759"/>
    </row>
    <row r="3760" spans="1:6" x14ac:dyDescent="0.25">
      <c r="A3760"/>
      <c r="B3760"/>
      <c r="C3760"/>
      <c r="D3760"/>
      <c r="E3760"/>
      <c r="F3760"/>
    </row>
    <row r="3761" spans="1:6" x14ac:dyDescent="0.25">
      <c r="A3761"/>
      <c r="B3761"/>
      <c r="C3761"/>
      <c r="D3761"/>
      <c r="E3761"/>
      <c r="F3761"/>
    </row>
    <row r="3762" spans="1:6" x14ac:dyDescent="0.25">
      <c r="A3762"/>
      <c r="B3762"/>
      <c r="C3762"/>
      <c r="D3762"/>
      <c r="E3762"/>
      <c r="F3762"/>
    </row>
    <row r="3763" spans="1:6" x14ac:dyDescent="0.25">
      <c r="A3763"/>
      <c r="B3763"/>
      <c r="C3763"/>
      <c r="D3763"/>
      <c r="E3763"/>
      <c r="F3763"/>
    </row>
    <row r="3764" spans="1:6" x14ac:dyDescent="0.25">
      <c r="A3764"/>
      <c r="B3764"/>
      <c r="C3764"/>
      <c r="D3764"/>
      <c r="E3764"/>
      <c r="F3764"/>
    </row>
    <row r="3765" spans="1:6" x14ac:dyDescent="0.25">
      <c r="A3765"/>
      <c r="B3765"/>
      <c r="C3765"/>
      <c r="D3765"/>
      <c r="E3765"/>
      <c r="F3765"/>
    </row>
    <row r="3766" spans="1:6" x14ac:dyDescent="0.25">
      <c r="A3766"/>
      <c r="B3766"/>
      <c r="C3766"/>
      <c r="D3766"/>
      <c r="E3766"/>
      <c r="F3766"/>
    </row>
    <row r="3767" spans="1:6" x14ac:dyDescent="0.25">
      <c r="A3767"/>
      <c r="B3767"/>
      <c r="C3767"/>
      <c r="D3767"/>
      <c r="E3767"/>
      <c r="F3767"/>
    </row>
    <row r="3768" spans="1:6" x14ac:dyDescent="0.25">
      <c r="A3768"/>
      <c r="B3768"/>
      <c r="C3768"/>
      <c r="D3768"/>
      <c r="E3768"/>
      <c r="F3768"/>
    </row>
    <row r="3769" spans="1:6" x14ac:dyDescent="0.25">
      <c r="A3769"/>
      <c r="B3769"/>
      <c r="C3769"/>
      <c r="D3769"/>
      <c r="E3769"/>
      <c r="F3769"/>
    </row>
    <row r="3770" spans="1:6" x14ac:dyDescent="0.25">
      <c r="A3770"/>
      <c r="B3770"/>
      <c r="C3770"/>
      <c r="D3770"/>
      <c r="E3770"/>
      <c r="F3770"/>
    </row>
    <row r="3771" spans="1:6" x14ac:dyDescent="0.25">
      <c r="A3771"/>
      <c r="B3771"/>
      <c r="C3771"/>
      <c r="D3771"/>
      <c r="E3771"/>
      <c r="F3771"/>
    </row>
    <row r="3772" spans="1:6" x14ac:dyDescent="0.25">
      <c r="A3772"/>
      <c r="B3772"/>
      <c r="C3772"/>
      <c r="D3772"/>
      <c r="E3772"/>
      <c r="F3772"/>
    </row>
    <row r="3773" spans="1:6" x14ac:dyDescent="0.25">
      <c r="A3773"/>
      <c r="B3773"/>
      <c r="C3773"/>
      <c r="D3773"/>
      <c r="E3773"/>
      <c r="F3773"/>
    </row>
    <row r="3774" spans="1:6" x14ac:dyDescent="0.25">
      <c r="A3774"/>
      <c r="B3774"/>
      <c r="C3774"/>
      <c r="D3774"/>
      <c r="E3774"/>
      <c r="F3774"/>
    </row>
    <row r="3775" spans="1:6" x14ac:dyDescent="0.25">
      <c r="A3775"/>
      <c r="B3775"/>
      <c r="C3775"/>
      <c r="D3775"/>
      <c r="E3775"/>
      <c r="F3775"/>
    </row>
    <row r="3776" spans="1:6" x14ac:dyDescent="0.25">
      <c r="A3776"/>
      <c r="B3776"/>
      <c r="C3776"/>
      <c r="D3776"/>
      <c r="E3776"/>
      <c r="F3776"/>
    </row>
    <row r="3777" spans="1:6" x14ac:dyDescent="0.25">
      <c r="A3777"/>
      <c r="B3777"/>
      <c r="C3777"/>
      <c r="D3777"/>
      <c r="E3777"/>
      <c r="F3777"/>
    </row>
    <row r="3778" spans="1:6" x14ac:dyDescent="0.25">
      <c r="A3778"/>
      <c r="B3778"/>
      <c r="C3778"/>
      <c r="D3778"/>
      <c r="E3778"/>
      <c r="F3778"/>
    </row>
    <row r="3779" spans="1:6" x14ac:dyDescent="0.25">
      <c r="A3779"/>
      <c r="B3779"/>
      <c r="C3779"/>
      <c r="D3779"/>
      <c r="E3779"/>
      <c r="F3779"/>
    </row>
    <row r="3780" spans="1:6" x14ac:dyDescent="0.25">
      <c r="A3780"/>
      <c r="B3780"/>
      <c r="C3780"/>
      <c r="D3780"/>
      <c r="E3780"/>
      <c r="F3780"/>
    </row>
    <row r="3781" spans="1:6" x14ac:dyDescent="0.25">
      <c r="A3781"/>
      <c r="B3781"/>
      <c r="C3781"/>
      <c r="D3781"/>
      <c r="E3781"/>
      <c r="F3781"/>
    </row>
    <row r="3782" spans="1:6" x14ac:dyDescent="0.25">
      <c r="A3782"/>
      <c r="B3782"/>
      <c r="C3782"/>
      <c r="D3782"/>
      <c r="E3782"/>
      <c r="F3782"/>
    </row>
    <row r="3783" spans="1:6" x14ac:dyDescent="0.25">
      <c r="A3783"/>
      <c r="B3783"/>
      <c r="C3783"/>
      <c r="D3783"/>
      <c r="E3783"/>
      <c r="F3783"/>
    </row>
    <row r="3784" spans="1:6" x14ac:dyDescent="0.25">
      <c r="A3784"/>
      <c r="B3784"/>
      <c r="C3784"/>
      <c r="D3784"/>
      <c r="E3784"/>
      <c r="F3784"/>
    </row>
    <row r="3785" spans="1:6" x14ac:dyDescent="0.25">
      <c r="A3785"/>
      <c r="B3785"/>
      <c r="C3785"/>
      <c r="D3785"/>
      <c r="E3785"/>
      <c r="F3785"/>
    </row>
    <row r="3786" spans="1:6" x14ac:dyDescent="0.25">
      <c r="A3786"/>
      <c r="B3786"/>
      <c r="C3786"/>
      <c r="D3786"/>
      <c r="E3786"/>
      <c r="F3786"/>
    </row>
    <row r="3787" spans="1:6" x14ac:dyDescent="0.25">
      <c r="A3787"/>
      <c r="B3787"/>
      <c r="C3787"/>
      <c r="D3787"/>
      <c r="E3787"/>
      <c r="F3787"/>
    </row>
    <row r="3788" spans="1:6" x14ac:dyDescent="0.25">
      <c r="A3788"/>
      <c r="B3788"/>
      <c r="C3788"/>
      <c r="D3788"/>
      <c r="E3788"/>
      <c r="F3788"/>
    </row>
    <row r="3789" spans="1:6" x14ac:dyDescent="0.25">
      <c r="A3789"/>
      <c r="B3789"/>
      <c r="C3789"/>
      <c r="D3789"/>
      <c r="E3789"/>
      <c r="F3789"/>
    </row>
    <row r="3790" spans="1:6" x14ac:dyDescent="0.25">
      <c r="A3790"/>
      <c r="B3790"/>
      <c r="C3790"/>
      <c r="D3790"/>
      <c r="E3790"/>
      <c r="F3790"/>
    </row>
    <row r="3791" spans="1:6" x14ac:dyDescent="0.25">
      <c r="A3791"/>
      <c r="B3791"/>
      <c r="C3791"/>
      <c r="D3791"/>
      <c r="E3791"/>
      <c r="F3791"/>
    </row>
    <row r="3792" spans="1:6" x14ac:dyDescent="0.25">
      <c r="A3792"/>
      <c r="B3792"/>
      <c r="C3792"/>
      <c r="D3792"/>
      <c r="E3792"/>
      <c r="F3792"/>
    </row>
    <row r="3793" spans="1:6" x14ac:dyDescent="0.25">
      <c r="A3793"/>
      <c r="B3793"/>
      <c r="C3793"/>
      <c r="D3793"/>
      <c r="E3793"/>
      <c r="F3793"/>
    </row>
    <row r="3794" spans="1:6" x14ac:dyDescent="0.25">
      <c r="A3794"/>
      <c r="B3794"/>
      <c r="C3794"/>
      <c r="D3794"/>
      <c r="E3794"/>
      <c r="F3794"/>
    </row>
    <row r="3795" spans="1:6" x14ac:dyDescent="0.25">
      <c r="A3795"/>
      <c r="B3795"/>
      <c r="C3795"/>
      <c r="D3795"/>
      <c r="E3795"/>
      <c r="F3795"/>
    </row>
    <row r="3796" spans="1:6" x14ac:dyDescent="0.25">
      <c r="A3796"/>
      <c r="B3796"/>
      <c r="C3796"/>
      <c r="D3796"/>
      <c r="E3796"/>
      <c r="F3796"/>
    </row>
    <row r="3797" spans="1:6" x14ac:dyDescent="0.25">
      <c r="A3797"/>
      <c r="B3797"/>
      <c r="C3797"/>
      <c r="D3797"/>
      <c r="E3797"/>
      <c r="F3797"/>
    </row>
    <row r="3798" spans="1:6" x14ac:dyDescent="0.25">
      <c r="A3798"/>
      <c r="B3798"/>
      <c r="C3798"/>
      <c r="D3798"/>
      <c r="E3798"/>
      <c r="F3798"/>
    </row>
    <row r="3799" spans="1:6" x14ac:dyDescent="0.25">
      <c r="A3799"/>
      <c r="B3799"/>
      <c r="C3799"/>
      <c r="D3799"/>
      <c r="E3799"/>
      <c r="F3799"/>
    </row>
    <row r="3800" spans="1:6" x14ac:dyDescent="0.25">
      <c r="A3800"/>
      <c r="B3800"/>
      <c r="C3800"/>
      <c r="D3800"/>
      <c r="E3800"/>
      <c r="F3800"/>
    </row>
    <row r="3801" spans="1:6" x14ac:dyDescent="0.25">
      <c r="A3801"/>
      <c r="B3801"/>
      <c r="C3801"/>
      <c r="D3801"/>
      <c r="E3801"/>
      <c r="F3801"/>
    </row>
    <row r="3802" spans="1:6" x14ac:dyDescent="0.25">
      <c r="A3802"/>
      <c r="B3802"/>
      <c r="C3802"/>
      <c r="D3802"/>
      <c r="E3802"/>
      <c r="F3802"/>
    </row>
    <row r="3803" spans="1:6" x14ac:dyDescent="0.25">
      <c r="A3803"/>
      <c r="B3803"/>
      <c r="C3803"/>
      <c r="D3803"/>
      <c r="E3803"/>
      <c r="F3803"/>
    </row>
    <row r="3804" spans="1:6" x14ac:dyDescent="0.25">
      <c r="A3804"/>
      <c r="B3804"/>
      <c r="C3804"/>
      <c r="D3804"/>
      <c r="E3804"/>
      <c r="F3804"/>
    </row>
    <row r="3805" spans="1:6" x14ac:dyDescent="0.25">
      <c r="A3805"/>
      <c r="B3805"/>
      <c r="C3805"/>
      <c r="D3805"/>
      <c r="E3805"/>
      <c r="F3805"/>
    </row>
    <row r="3806" spans="1:6" x14ac:dyDescent="0.25">
      <c r="A3806"/>
      <c r="B3806"/>
      <c r="C3806"/>
      <c r="D3806"/>
      <c r="E3806"/>
      <c r="F3806"/>
    </row>
    <row r="3807" spans="1:6" x14ac:dyDescent="0.25">
      <c r="A3807"/>
      <c r="B3807"/>
      <c r="C3807"/>
      <c r="D3807"/>
      <c r="E3807"/>
      <c r="F3807"/>
    </row>
    <row r="3808" spans="1:6" x14ac:dyDescent="0.25">
      <c r="A3808"/>
      <c r="B3808"/>
      <c r="C3808"/>
      <c r="D3808"/>
      <c r="E3808"/>
      <c r="F3808"/>
    </row>
    <row r="3809" spans="1:6" x14ac:dyDescent="0.25">
      <c r="A3809"/>
      <c r="B3809"/>
      <c r="C3809"/>
      <c r="D3809"/>
      <c r="E3809"/>
      <c r="F3809"/>
    </row>
    <row r="3810" spans="1:6" x14ac:dyDescent="0.25">
      <c r="A3810"/>
      <c r="B3810"/>
      <c r="C3810"/>
      <c r="D3810"/>
      <c r="E3810"/>
      <c r="F3810"/>
    </row>
    <row r="3811" spans="1:6" x14ac:dyDescent="0.25">
      <c r="A3811"/>
      <c r="B3811"/>
      <c r="C3811"/>
      <c r="D3811"/>
      <c r="E3811"/>
      <c r="F3811"/>
    </row>
    <row r="3812" spans="1:6" x14ac:dyDescent="0.25">
      <c r="A3812"/>
      <c r="B3812"/>
      <c r="C3812"/>
      <c r="D3812"/>
      <c r="E3812"/>
      <c r="F3812"/>
    </row>
    <row r="3813" spans="1:6" x14ac:dyDescent="0.25">
      <c r="A3813"/>
      <c r="B3813"/>
      <c r="C3813"/>
      <c r="D3813"/>
      <c r="E3813"/>
      <c r="F3813"/>
    </row>
    <row r="3814" spans="1:6" x14ac:dyDescent="0.25">
      <c r="A3814"/>
      <c r="B3814"/>
      <c r="C3814"/>
      <c r="D3814"/>
      <c r="E3814"/>
      <c r="F3814"/>
    </row>
    <row r="3815" spans="1:6" x14ac:dyDescent="0.25">
      <c r="A3815"/>
      <c r="B3815"/>
      <c r="C3815"/>
      <c r="D3815"/>
      <c r="E3815"/>
      <c r="F3815"/>
    </row>
    <row r="3816" spans="1:6" x14ac:dyDescent="0.25">
      <c r="A3816"/>
      <c r="B3816"/>
      <c r="C3816"/>
      <c r="D3816"/>
      <c r="E3816"/>
      <c r="F3816"/>
    </row>
    <row r="3817" spans="1:6" x14ac:dyDescent="0.25">
      <c r="A3817"/>
      <c r="B3817"/>
      <c r="C3817"/>
      <c r="D3817"/>
      <c r="E3817"/>
      <c r="F3817"/>
    </row>
    <row r="3818" spans="1:6" x14ac:dyDescent="0.25">
      <c r="A3818"/>
      <c r="B3818"/>
      <c r="C3818"/>
      <c r="D3818"/>
      <c r="E3818"/>
      <c r="F3818"/>
    </row>
    <row r="3819" spans="1:6" x14ac:dyDescent="0.25">
      <c r="A3819"/>
      <c r="B3819"/>
      <c r="C3819"/>
      <c r="D3819"/>
      <c r="E3819"/>
      <c r="F3819"/>
    </row>
    <row r="3820" spans="1:6" x14ac:dyDescent="0.25">
      <c r="A3820"/>
      <c r="B3820"/>
      <c r="C3820"/>
      <c r="D3820"/>
      <c r="E3820"/>
      <c r="F3820"/>
    </row>
    <row r="3821" spans="1:6" x14ac:dyDescent="0.25">
      <c r="A3821"/>
      <c r="B3821"/>
      <c r="C3821"/>
      <c r="D3821"/>
      <c r="E3821"/>
      <c r="F3821"/>
    </row>
    <row r="3822" spans="1:6" x14ac:dyDescent="0.25">
      <c r="A3822"/>
      <c r="B3822"/>
      <c r="C3822"/>
      <c r="D3822"/>
      <c r="E3822"/>
      <c r="F3822"/>
    </row>
    <row r="3823" spans="1:6" x14ac:dyDescent="0.25">
      <c r="A3823"/>
      <c r="B3823"/>
      <c r="C3823"/>
      <c r="D3823"/>
      <c r="E3823"/>
      <c r="F3823"/>
    </row>
    <row r="3824" spans="1:6" x14ac:dyDescent="0.25">
      <c r="A3824"/>
      <c r="B3824"/>
      <c r="C3824"/>
      <c r="D3824"/>
      <c r="E3824"/>
      <c r="F3824"/>
    </row>
    <row r="3825" spans="1:6" x14ac:dyDescent="0.25">
      <c r="A3825"/>
      <c r="B3825"/>
      <c r="C3825"/>
      <c r="D3825"/>
      <c r="E3825"/>
      <c r="F3825"/>
    </row>
    <row r="3826" spans="1:6" x14ac:dyDescent="0.25">
      <c r="A3826"/>
      <c r="B3826"/>
      <c r="C3826"/>
      <c r="D3826"/>
      <c r="E3826"/>
      <c r="F3826"/>
    </row>
    <row r="3827" spans="1:6" x14ac:dyDescent="0.25">
      <c r="A3827"/>
      <c r="B3827"/>
      <c r="C3827"/>
      <c r="D3827"/>
      <c r="E3827"/>
      <c r="F3827"/>
    </row>
    <row r="3828" spans="1:6" x14ac:dyDescent="0.25">
      <c r="A3828"/>
      <c r="B3828"/>
      <c r="C3828"/>
      <c r="D3828"/>
      <c r="E3828"/>
      <c r="F3828"/>
    </row>
    <row r="3829" spans="1:6" x14ac:dyDescent="0.25">
      <c r="A3829"/>
      <c r="B3829"/>
      <c r="C3829"/>
      <c r="D3829"/>
      <c r="E3829"/>
      <c r="F3829"/>
    </row>
    <row r="3830" spans="1:6" x14ac:dyDescent="0.25">
      <c r="A3830"/>
      <c r="B3830"/>
      <c r="C3830"/>
      <c r="D3830"/>
      <c r="E3830"/>
      <c r="F3830"/>
    </row>
    <row r="3831" spans="1:6" x14ac:dyDescent="0.25">
      <c r="A3831"/>
      <c r="B3831"/>
      <c r="C3831"/>
      <c r="D3831"/>
      <c r="E3831"/>
      <c r="F3831"/>
    </row>
    <row r="3832" spans="1:6" x14ac:dyDescent="0.25">
      <c r="A3832"/>
      <c r="B3832"/>
      <c r="C3832"/>
      <c r="D3832"/>
      <c r="E3832"/>
      <c r="F3832"/>
    </row>
    <row r="3833" spans="1:6" x14ac:dyDescent="0.25">
      <c r="A3833"/>
      <c r="B3833"/>
      <c r="C3833"/>
      <c r="D3833"/>
      <c r="E3833"/>
      <c r="F3833"/>
    </row>
    <row r="3834" spans="1:6" x14ac:dyDescent="0.25">
      <c r="A3834"/>
      <c r="B3834"/>
      <c r="C3834"/>
      <c r="D3834"/>
      <c r="E3834"/>
      <c r="F3834"/>
    </row>
    <row r="3835" spans="1:6" x14ac:dyDescent="0.25">
      <c r="A3835"/>
      <c r="B3835"/>
      <c r="C3835"/>
      <c r="D3835"/>
      <c r="E3835"/>
      <c r="F3835"/>
    </row>
    <row r="3836" spans="1:6" x14ac:dyDescent="0.25">
      <c r="A3836"/>
      <c r="B3836"/>
      <c r="C3836"/>
      <c r="D3836"/>
      <c r="E3836"/>
      <c r="F3836"/>
    </row>
    <row r="3837" spans="1:6" x14ac:dyDescent="0.25">
      <c r="A3837"/>
      <c r="B3837"/>
      <c r="C3837"/>
      <c r="D3837"/>
      <c r="E3837"/>
      <c r="F3837"/>
    </row>
    <row r="3838" spans="1:6" x14ac:dyDescent="0.25">
      <c r="A3838"/>
      <c r="B3838"/>
      <c r="C3838"/>
      <c r="D3838"/>
      <c r="E3838"/>
      <c r="F3838"/>
    </row>
    <row r="3839" spans="1:6" x14ac:dyDescent="0.25">
      <c r="A3839"/>
      <c r="B3839"/>
      <c r="C3839"/>
      <c r="D3839"/>
      <c r="E3839"/>
      <c r="F3839"/>
    </row>
    <row r="3840" spans="1:6" x14ac:dyDescent="0.25">
      <c r="A3840"/>
      <c r="B3840"/>
      <c r="C3840"/>
      <c r="D3840"/>
      <c r="E3840"/>
      <c r="F3840"/>
    </row>
    <row r="3841" spans="1:6" x14ac:dyDescent="0.25">
      <c r="A3841"/>
      <c r="B3841"/>
      <c r="C3841"/>
      <c r="D3841"/>
      <c r="E3841"/>
      <c r="F3841"/>
    </row>
    <row r="3842" spans="1:6" x14ac:dyDescent="0.25">
      <c r="A3842"/>
      <c r="B3842"/>
      <c r="C3842"/>
      <c r="D3842"/>
      <c r="E3842"/>
      <c r="F3842"/>
    </row>
    <row r="3843" spans="1:6" x14ac:dyDescent="0.25">
      <c r="A3843"/>
      <c r="B3843"/>
      <c r="C3843"/>
      <c r="D3843"/>
      <c r="E3843"/>
      <c r="F3843"/>
    </row>
    <row r="3844" spans="1:6" x14ac:dyDescent="0.25">
      <c r="A3844"/>
      <c r="B3844"/>
      <c r="C3844"/>
      <c r="D3844"/>
      <c r="E3844"/>
      <c r="F3844"/>
    </row>
    <row r="3845" spans="1:6" x14ac:dyDescent="0.25">
      <c r="A3845"/>
      <c r="B3845"/>
      <c r="C3845"/>
      <c r="D3845"/>
      <c r="E3845"/>
      <c r="F3845"/>
    </row>
    <row r="3846" spans="1:6" x14ac:dyDescent="0.25">
      <c r="A3846"/>
      <c r="B3846"/>
      <c r="C3846"/>
      <c r="D3846"/>
      <c r="E3846"/>
      <c r="F3846"/>
    </row>
    <row r="3847" spans="1:6" x14ac:dyDescent="0.25">
      <c r="A3847"/>
      <c r="B3847"/>
      <c r="C3847"/>
      <c r="D3847"/>
      <c r="E3847"/>
      <c r="F3847"/>
    </row>
    <row r="3848" spans="1:6" x14ac:dyDescent="0.25">
      <c r="A3848"/>
      <c r="B3848"/>
      <c r="C3848"/>
      <c r="D3848"/>
      <c r="E3848"/>
      <c r="F3848"/>
    </row>
    <row r="3849" spans="1:6" x14ac:dyDescent="0.25">
      <c r="A3849"/>
      <c r="B3849"/>
      <c r="C3849"/>
      <c r="D3849"/>
      <c r="E3849"/>
      <c r="F3849"/>
    </row>
    <row r="3850" spans="1:6" x14ac:dyDescent="0.25">
      <c r="A3850"/>
      <c r="B3850"/>
      <c r="C3850"/>
      <c r="D3850"/>
      <c r="E3850"/>
      <c r="F3850"/>
    </row>
    <row r="3851" spans="1:6" x14ac:dyDescent="0.25">
      <c r="A3851"/>
      <c r="B3851"/>
      <c r="C3851"/>
      <c r="D3851"/>
      <c r="E3851"/>
      <c r="F3851"/>
    </row>
    <row r="3852" spans="1:6" x14ac:dyDescent="0.25">
      <c r="A3852"/>
      <c r="B3852"/>
      <c r="C3852"/>
      <c r="D3852"/>
      <c r="E3852"/>
      <c r="F3852"/>
    </row>
    <row r="3853" spans="1:6" x14ac:dyDescent="0.25">
      <c r="A3853"/>
      <c r="B3853"/>
      <c r="C3853"/>
      <c r="D3853"/>
      <c r="E3853"/>
      <c r="F3853"/>
    </row>
    <row r="3854" spans="1:6" x14ac:dyDescent="0.25">
      <c r="A3854"/>
      <c r="B3854"/>
      <c r="C3854"/>
      <c r="D3854"/>
      <c r="E3854"/>
      <c r="F3854"/>
    </row>
    <row r="3855" spans="1:6" x14ac:dyDescent="0.25">
      <c r="A3855"/>
      <c r="B3855"/>
      <c r="C3855"/>
      <c r="D3855"/>
      <c r="E3855"/>
      <c r="F3855"/>
    </row>
    <row r="3856" spans="1:6" x14ac:dyDescent="0.25">
      <c r="A3856"/>
      <c r="B3856"/>
      <c r="C3856"/>
      <c r="D3856"/>
      <c r="E3856"/>
      <c r="F3856"/>
    </row>
    <row r="3857" spans="1:6" x14ac:dyDescent="0.25">
      <c r="A3857"/>
      <c r="B3857"/>
      <c r="C3857"/>
      <c r="D3857"/>
      <c r="E3857"/>
      <c r="F3857"/>
    </row>
    <row r="3858" spans="1:6" x14ac:dyDescent="0.25">
      <c r="A3858"/>
      <c r="B3858"/>
      <c r="C3858"/>
      <c r="D3858"/>
      <c r="E3858"/>
      <c r="F3858"/>
    </row>
    <row r="3859" spans="1:6" x14ac:dyDescent="0.25">
      <c r="A3859"/>
      <c r="B3859"/>
      <c r="C3859"/>
      <c r="D3859"/>
      <c r="E3859"/>
      <c r="F3859"/>
    </row>
    <row r="3860" spans="1:6" x14ac:dyDescent="0.25">
      <c r="A3860"/>
      <c r="B3860"/>
      <c r="C3860"/>
      <c r="D3860"/>
      <c r="E3860"/>
      <c r="F3860"/>
    </row>
    <row r="3861" spans="1:6" x14ac:dyDescent="0.25">
      <c r="A3861"/>
      <c r="B3861"/>
      <c r="C3861"/>
      <c r="D3861"/>
      <c r="E3861"/>
      <c r="F3861"/>
    </row>
    <row r="3862" spans="1:6" x14ac:dyDescent="0.25">
      <c r="A3862"/>
      <c r="B3862"/>
      <c r="C3862"/>
      <c r="D3862"/>
      <c r="E3862"/>
      <c r="F3862"/>
    </row>
    <row r="3863" spans="1:6" x14ac:dyDescent="0.25">
      <c r="A3863"/>
      <c r="B3863"/>
      <c r="C3863"/>
      <c r="D3863"/>
      <c r="E3863"/>
      <c r="F3863"/>
    </row>
    <row r="3864" spans="1:6" x14ac:dyDescent="0.25">
      <c r="A3864"/>
      <c r="B3864"/>
      <c r="C3864"/>
      <c r="D3864"/>
      <c r="E3864"/>
      <c r="F3864"/>
    </row>
    <row r="3865" spans="1:6" x14ac:dyDescent="0.25">
      <c r="A3865"/>
      <c r="B3865"/>
      <c r="C3865"/>
      <c r="D3865"/>
      <c r="E3865"/>
      <c r="F3865"/>
    </row>
    <row r="3866" spans="1:6" x14ac:dyDescent="0.25">
      <c r="A3866"/>
      <c r="B3866"/>
      <c r="C3866"/>
      <c r="D3866"/>
      <c r="E3866"/>
      <c r="F3866"/>
    </row>
    <row r="3867" spans="1:6" x14ac:dyDescent="0.25">
      <c r="A3867"/>
      <c r="B3867"/>
      <c r="C3867"/>
      <c r="D3867"/>
      <c r="E3867"/>
      <c r="F3867"/>
    </row>
    <row r="3868" spans="1:6" x14ac:dyDescent="0.25">
      <c r="A3868"/>
      <c r="B3868"/>
      <c r="C3868"/>
      <c r="D3868"/>
      <c r="E3868"/>
      <c r="F3868"/>
    </row>
    <row r="3869" spans="1:6" x14ac:dyDescent="0.25">
      <c r="A3869"/>
      <c r="B3869"/>
      <c r="C3869"/>
      <c r="D3869"/>
      <c r="E3869"/>
      <c r="F3869"/>
    </row>
    <row r="3870" spans="1:6" x14ac:dyDescent="0.25">
      <c r="A3870"/>
      <c r="B3870"/>
      <c r="C3870"/>
      <c r="D3870"/>
      <c r="E3870"/>
      <c r="F3870"/>
    </row>
    <row r="3871" spans="1:6" x14ac:dyDescent="0.25">
      <c r="A3871"/>
      <c r="B3871"/>
      <c r="C3871"/>
      <c r="D3871"/>
      <c r="E3871"/>
      <c r="F3871"/>
    </row>
    <row r="3872" spans="1:6" x14ac:dyDescent="0.25">
      <c r="A3872"/>
      <c r="B3872"/>
      <c r="C3872"/>
      <c r="D3872"/>
      <c r="E3872"/>
      <c r="F3872"/>
    </row>
    <row r="3873" spans="1:6" x14ac:dyDescent="0.25">
      <c r="A3873"/>
      <c r="B3873"/>
      <c r="C3873"/>
      <c r="D3873"/>
      <c r="E3873"/>
      <c r="F3873"/>
    </row>
    <row r="3874" spans="1:6" x14ac:dyDescent="0.25">
      <c r="A3874"/>
      <c r="B3874"/>
      <c r="C3874"/>
      <c r="D3874"/>
      <c r="E3874"/>
      <c r="F3874"/>
    </row>
    <row r="3875" spans="1:6" x14ac:dyDescent="0.25">
      <c r="A3875"/>
      <c r="B3875"/>
      <c r="C3875"/>
      <c r="D3875"/>
      <c r="E3875"/>
      <c r="F3875"/>
    </row>
    <row r="3876" spans="1:6" x14ac:dyDescent="0.25">
      <c r="A3876"/>
      <c r="B3876"/>
      <c r="C3876"/>
      <c r="D3876"/>
      <c r="E3876"/>
      <c r="F3876"/>
    </row>
    <row r="3877" spans="1:6" x14ac:dyDescent="0.25">
      <c r="A3877"/>
      <c r="B3877"/>
      <c r="C3877"/>
      <c r="D3877"/>
      <c r="E3877"/>
      <c r="F3877"/>
    </row>
    <row r="3878" spans="1:6" x14ac:dyDescent="0.25">
      <c r="A3878"/>
      <c r="B3878"/>
      <c r="C3878"/>
      <c r="D3878"/>
      <c r="E3878"/>
      <c r="F3878"/>
    </row>
    <row r="3879" spans="1:6" x14ac:dyDescent="0.25">
      <c r="A3879"/>
      <c r="B3879"/>
      <c r="C3879"/>
      <c r="D3879"/>
      <c r="E3879"/>
      <c r="F3879"/>
    </row>
    <row r="3880" spans="1:6" x14ac:dyDescent="0.25">
      <c r="A3880"/>
      <c r="B3880"/>
      <c r="C3880"/>
      <c r="D3880"/>
      <c r="E3880"/>
      <c r="F3880"/>
    </row>
    <row r="3881" spans="1:6" x14ac:dyDescent="0.25">
      <c r="A3881"/>
      <c r="B3881"/>
      <c r="C3881"/>
      <c r="D3881"/>
      <c r="E3881"/>
      <c r="F3881"/>
    </row>
    <row r="3882" spans="1:6" x14ac:dyDescent="0.25">
      <c r="A3882"/>
      <c r="B3882"/>
      <c r="C3882"/>
      <c r="D3882"/>
      <c r="E3882"/>
      <c r="F3882"/>
    </row>
    <row r="3883" spans="1:6" x14ac:dyDescent="0.25">
      <c r="A3883"/>
      <c r="B3883"/>
      <c r="C3883"/>
      <c r="D3883"/>
      <c r="E3883"/>
      <c r="F3883"/>
    </row>
    <row r="3884" spans="1:6" x14ac:dyDescent="0.25">
      <c r="A3884"/>
      <c r="B3884"/>
      <c r="C3884"/>
      <c r="D3884"/>
      <c r="E3884"/>
      <c r="F3884"/>
    </row>
    <row r="3885" spans="1:6" x14ac:dyDescent="0.25">
      <c r="A3885"/>
      <c r="B3885"/>
      <c r="C3885"/>
      <c r="D3885"/>
      <c r="E3885"/>
      <c r="F3885"/>
    </row>
    <row r="3886" spans="1:6" x14ac:dyDescent="0.25">
      <c r="A3886"/>
      <c r="B3886"/>
      <c r="C3886"/>
      <c r="D3886"/>
      <c r="E3886"/>
      <c r="F3886"/>
    </row>
    <row r="3887" spans="1:6" x14ac:dyDescent="0.25">
      <c r="A3887"/>
      <c r="B3887"/>
      <c r="C3887"/>
      <c r="D3887"/>
      <c r="E3887"/>
      <c r="F3887"/>
    </row>
    <row r="3888" spans="1:6" x14ac:dyDescent="0.25">
      <c r="A3888"/>
      <c r="B3888"/>
      <c r="C3888"/>
      <c r="D3888"/>
      <c r="E3888"/>
      <c r="F3888"/>
    </row>
    <row r="3889" spans="1:6" x14ac:dyDescent="0.25">
      <c r="A3889"/>
      <c r="B3889"/>
      <c r="C3889"/>
      <c r="D3889"/>
      <c r="E3889"/>
      <c r="F3889"/>
    </row>
    <row r="3890" spans="1:6" x14ac:dyDescent="0.25">
      <c r="A3890"/>
      <c r="B3890"/>
      <c r="C3890"/>
      <c r="D3890"/>
      <c r="E3890"/>
      <c r="F3890"/>
    </row>
    <row r="3891" spans="1:6" x14ac:dyDescent="0.25">
      <c r="A3891"/>
      <c r="B3891"/>
      <c r="C3891"/>
      <c r="D3891"/>
      <c r="E3891"/>
      <c r="F3891"/>
    </row>
    <row r="3892" spans="1:6" x14ac:dyDescent="0.25">
      <c r="A3892"/>
      <c r="B3892"/>
      <c r="C3892"/>
      <c r="D3892"/>
      <c r="E3892"/>
      <c r="F3892"/>
    </row>
    <row r="3893" spans="1:6" x14ac:dyDescent="0.25">
      <c r="A3893"/>
      <c r="B3893"/>
      <c r="C3893"/>
      <c r="D3893"/>
      <c r="E3893"/>
      <c r="F3893"/>
    </row>
    <row r="3894" spans="1:6" x14ac:dyDescent="0.25">
      <c r="A3894"/>
      <c r="B3894"/>
      <c r="C3894"/>
      <c r="D3894"/>
      <c r="E3894"/>
      <c r="F3894"/>
    </row>
    <row r="3895" spans="1:6" x14ac:dyDescent="0.25">
      <c r="A3895"/>
      <c r="B3895"/>
      <c r="C3895"/>
      <c r="D3895"/>
      <c r="E3895"/>
      <c r="F3895"/>
    </row>
    <row r="3896" spans="1:6" x14ac:dyDescent="0.25">
      <c r="A3896"/>
      <c r="B3896"/>
      <c r="C3896"/>
      <c r="D3896"/>
      <c r="E3896"/>
      <c r="F3896"/>
    </row>
    <row r="3897" spans="1:6" x14ac:dyDescent="0.25">
      <c r="A3897"/>
      <c r="B3897"/>
      <c r="C3897"/>
      <c r="D3897"/>
      <c r="E3897"/>
      <c r="F3897"/>
    </row>
    <row r="3898" spans="1:6" x14ac:dyDescent="0.25">
      <c r="A3898"/>
      <c r="B3898"/>
      <c r="C3898"/>
      <c r="D3898"/>
      <c r="E3898"/>
      <c r="F3898"/>
    </row>
    <row r="3899" spans="1:6" x14ac:dyDescent="0.25">
      <c r="A3899"/>
      <c r="B3899"/>
      <c r="C3899"/>
      <c r="D3899"/>
      <c r="E3899"/>
      <c r="F3899"/>
    </row>
    <row r="3900" spans="1:6" x14ac:dyDescent="0.25">
      <c r="A3900"/>
      <c r="B3900"/>
      <c r="C3900"/>
      <c r="D3900"/>
      <c r="E3900"/>
      <c r="F3900"/>
    </row>
    <row r="3901" spans="1:6" x14ac:dyDescent="0.25">
      <c r="A3901"/>
      <c r="B3901"/>
      <c r="C3901"/>
      <c r="D3901"/>
      <c r="E3901"/>
      <c r="F3901"/>
    </row>
    <row r="3902" spans="1:6" x14ac:dyDescent="0.25">
      <c r="A3902"/>
      <c r="B3902"/>
      <c r="C3902"/>
      <c r="D3902"/>
      <c r="E3902"/>
      <c r="F3902"/>
    </row>
    <row r="3903" spans="1:6" x14ac:dyDescent="0.25">
      <c r="A3903"/>
      <c r="B3903"/>
      <c r="C3903"/>
      <c r="D3903"/>
      <c r="E3903"/>
      <c r="F3903"/>
    </row>
    <row r="3904" spans="1:6" x14ac:dyDescent="0.25">
      <c r="A3904"/>
      <c r="B3904"/>
      <c r="C3904"/>
      <c r="D3904"/>
      <c r="E3904"/>
      <c r="F3904"/>
    </row>
    <row r="3905" spans="1:6" x14ac:dyDescent="0.25">
      <c r="A3905"/>
      <c r="B3905"/>
      <c r="C3905"/>
      <c r="D3905"/>
      <c r="E3905"/>
      <c r="F3905"/>
    </row>
    <row r="3906" spans="1:6" x14ac:dyDescent="0.25">
      <c r="A3906"/>
      <c r="B3906"/>
      <c r="C3906"/>
      <c r="D3906"/>
      <c r="E3906"/>
      <c r="F3906"/>
    </row>
    <row r="3907" spans="1:6" x14ac:dyDescent="0.25">
      <c r="A3907"/>
      <c r="B3907"/>
      <c r="C3907"/>
      <c r="D3907"/>
      <c r="E3907"/>
      <c r="F3907"/>
    </row>
    <row r="3908" spans="1:6" x14ac:dyDescent="0.25">
      <c r="A3908"/>
      <c r="B3908"/>
      <c r="C3908"/>
      <c r="D3908"/>
      <c r="E3908"/>
      <c r="F3908"/>
    </row>
    <row r="3909" spans="1:6" x14ac:dyDescent="0.25">
      <c r="A3909"/>
      <c r="B3909"/>
      <c r="C3909"/>
      <c r="D3909"/>
      <c r="E3909"/>
      <c r="F3909"/>
    </row>
    <row r="3910" spans="1:6" x14ac:dyDescent="0.25">
      <c r="A3910"/>
      <c r="B3910"/>
      <c r="C3910"/>
      <c r="D3910"/>
      <c r="E3910"/>
      <c r="F3910"/>
    </row>
    <row r="3911" spans="1:6" x14ac:dyDescent="0.25">
      <c r="A3911"/>
      <c r="B3911"/>
      <c r="C3911"/>
      <c r="D3911"/>
      <c r="E3911"/>
      <c r="F3911"/>
    </row>
    <row r="3912" spans="1:6" x14ac:dyDescent="0.25">
      <c r="A3912"/>
      <c r="B3912"/>
      <c r="C3912"/>
      <c r="D3912"/>
      <c r="E3912"/>
      <c r="F3912"/>
    </row>
    <row r="3913" spans="1:6" x14ac:dyDescent="0.25">
      <c r="A3913"/>
      <c r="B3913"/>
      <c r="C3913"/>
      <c r="D3913"/>
      <c r="E3913"/>
      <c r="F3913"/>
    </row>
    <row r="3914" spans="1:6" x14ac:dyDescent="0.25">
      <c r="A3914"/>
      <c r="B3914"/>
      <c r="C3914"/>
      <c r="D3914"/>
      <c r="E3914"/>
      <c r="F3914"/>
    </row>
    <row r="3915" spans="1:6" x14ac:dyDescent="0.25">
      <c r="A3915"/>
      <c r="B3915"/>
      <c r="C3915"/>
      <c r="D3915"/>
      <c r="E3915"/>
      <c r="F3915"/>
    </row>
    <row r="3916" spans="1:6" x14ac:dyDescent="0.25">
      <c r="A3916"/>
      <c r="B3916"/>
      <c r="C3916"/>
      <c r="D3916"/>
      <c r="E3916"/>
      <c r="F3916"/>
    </row>
    <row r="3917" spans="1:6" x14ac:dyDescent="0.25">
      <c r="A3917"/>
      <c r="B3917"/>
      <c r="C3917"/>
      <c r="D3917"/>
      <c r="E3917"/>
      <c r="F3917"/>
    </row>
    <row r="3918" spans="1:6" x14ac:dyDescent="0.25">
      <c r="A3918"/>
      <c r="B3918"/>
      <c r="C3918"/>
      <c r="D3918"/>
      <c r="E3918"/>
      <c r="F3918"/>
    </row>
    <row r="3919" spans="1:6" x14ac:dyDescent="0.25">
      <c r="A3919"/>
      <c r="B3919"/>
      <c r="C3919"/>
      <c r="D3919"/>
      <c r="E3919"/>
      <c r="F3919"/>
    </row>
    <row r="3920" spans="1:6" x14ac:dyDescent="0.25">
      <c r="A3920"/>
      <c r="B3920"/>
      <c r="C3920"/>
      <c r="D3920"/>
      <c r="E3920"/>
      <c r="F3920"/>
    </row>
    <row r="3921" spans="1:6" x14ac:dyDescent="0.25">
      <c r="A3921"/>
      <c r="B3921"/>
      <c r="C3921"/>
      <c r="D3921"/>
      <c r="E3921"/>
      <c r="F3921"/>
    </row>
    <row r="3922" spans="1:6" x14ac:dyDescent="0.25">
      <c r="A3922"/>
      <c r="B3922"/>
      <c r="C3922"/>
      <c r="D3922"/>
      <c r="E3922"/>
      <c r="F3922"/>
    </row>
    <row r="3923" spans="1:6" x14ac:dyDescent="0.25">
      <c r="A3923"/>
      <c r="B3923"/>
      <c r="C3923"/>
      <c r="D3923"/>
      <c r="E3923"/>
      <c r="F3923"/>
    </row>
    <row r="3924" spans="1:6" x14ac:dyDescent="0.25">
      <c r="A3924"/>
      <c r="B3924"/>
      <c r="C3924"/>
      <c r="D3924"/>
      <c r="E3924"/>
      <c r="F3924"/>
    </row>
    <row r="3925" spans="1:6" x14ac:dyDescent="0.25">
      <c r="A3925"/>
      <c r="B3925"/>
      <c r="C3925"/>
      <c r="D3925"/>
      <c r="E3925"/>
      <c r="F3925"/>
    </row>
    <row r="3926" spans="1:6" x14ac:dyDescent="0.25">
      <c r="A3926"/>
      <c r="B3926"/>
      <c r="C3926"/>
      <c r="D3926"/>
      <c r="E3926"/>
      <c r="F3926"/>
    </row>
    <row r="3927" spans="1:6" x14ac:dyDescent="0.25">
      <c r="A3927"/>
      <c r="B3927"/>
      <c r="C3927"/>
      <c r="D3927"/>
      <c r="E3927"/>
      <c r="F3927"/>
    </row>
    <row r="3928" spans="1:6" x14ac:dyDescent="0.25">
      <c r="A3928"/>
      <c r="B3928"/>
      <c r="C3928"/>
      <c r="D3928"/>
      <c r="E3928"/>
      <c r="F3928"/>
    </row>
    <row r="3929" spans="1:6" x14ac:dyDescent="0.25">
      <c r="A3929"/>
      <c r="B3929"/>
      <c r="C3929"/>
      <c r="D3929"/>
      <c r="E3929"/>
      <c r="F3929"/>
    </row>
    <row r="3930" spans="1:6" x14ac:dyDescent="0.25">
      <c r="A3930"/>
      <c r="B3930"/>
      <c r="C3930"/>
      <c r="D3930"/>
      <c r="E3930"/>
      <c r="F3930"/>
    </row>
    <row r="3931" spans="1:6" x14ac:dyDescent="0.25">
      <c r="A3931"/>
      <c r="B3931"/>
      <c r="C3931"/>
      <c r="D3931"/>
      <c r="E3931"/>
      <c r="F3931"/>
    </row>
    <row r="3932" spans="1:6" x14ac:dyDescent="0.25">
      <c r="A3932"/>
      <c r="B3932"/>
      <c r="C3932"/>
      <c r="D3932"/>
      <c r="E3932"/>
      <c r="F3932"/>
    </row>
    <row r="3933" spans="1:6" x14ac:dyDescent="0.25">
      <c r="A3933"/>
      <c r="B3933"/>
      <c r="C3933"/>
      <c r="D3933"/>
      <c r="E3933"/>
      <c r="F3933"/>
    </row>
    <row r="3934" spans="1:6" x14ac:dyDescent="0.25">
      <c r="A3934"/>
      <c r="B3934"/>
      <c r="C3934"/>
      <c r="D3934"/>
      <c r="E3934"/>
      <c r="F3934"/>
    </row>
    <row r="3935" spans="1:6" x14ac:dyDescent="0.25">
      <c r="A3935"/>
      <c r="B3935"/>
      <c r="C3935"/>
      <c r="D3935"/>
      <c r="E3935"/>
      <c r="F3935"/>
    </row>
    <row r="3936" spans="1:6" x14ac:dyDescent="0.25">
      <c r="A3936"/>
      <c r="B3936"/>
      <c r="C3936"/>
      <c r="D3936"/>
      <c r="E3936"/>
      <c r="F3936"/>
    </row>
    <row r="3937" spans="1:6" x14ac:dyDescent="0.25">
      <c r="A3937"/>
      <c r="B3937"/>
      <c r="C3937"/>
      <c r="D3937"/>
      <c r="E3937"/>
      <c r="F3937"/>
    </row>
    <row r="3938" spans="1:6" x14ac:dyDescent="0.25">
      <c r="A3938"/>
      <c r="B3938"/>
      <c r="C3938"/>
      <c r="D3938"/>
      <c r="E3938"/>
      <c r="F3938"/>
    </row>
    <row r="3939" spans="1:6" x14ac:dyDescent="0.25">
      <c r="A3939"/>
      <c r="B3939"/>
      <c r="C3939"/>
      <c r="D3939"/>
      <c r="E3939"/>
      <c r="F3939"/>
    </row>
    <row r="3940" spans="1:6" x14ac:dyDescent="0.25">
      <c r="A3940"/>
      <c r="B3940"/>
      <c r="C3940"/>
      <c r="D3940"/>
      <c r="E3940"/>
      <c r="F3940"/>
    </row>
    <row r="3941" spans="1:6" x14ac:dyDescent="0.25">
      <c r="A3941"/>
      <c r="B3941"/>
      <c r="C3941"/>
      <c r="D3941"/>
      <c r="E3941"/>
      <c r="F3941"/>
    </row>
    <row r="3942" spans="1:6" x14ac:dyDescent="0.25">
      <c r="A3942"/>
      <c r="B3942"/>
      <c r="C3942"/>
      <c r="D3942"/>
      <c r="E3942"/>
      <c r="F3942"/>
    </row>
    <row r="3943" spans="1:6" x14ac:dyDescent="0.25">
      <c r="A3943"/>
      <c r="B3943"/>
      <c r="C3943"/>
      <c r="D3943"/>
      <c r="E3943"/>
      <c r="F3943"/>
    </row>
    <row r="3944" spans="1:6" x14ac:dyDescent="0.25">
      <c r="A3944"/>
      <c r="B3944"/>
      <c r="C3944"/>
      <c r="D3944"/>
      <c r="E3944"/>
      <c r="F3944"/>
    </row>
    <row r="3945" spans="1:6" x14ac:dyDescent="0.25">
      <c r="A3945"/>
      <c r="B3945"/>
      <c r="C3945"/>
      <c r="D3945"/>
      <c r="E3945"/>
      <c r="F3945"/>
    </row>
    <row r="3946" spans="1:6" x14ac:dyDescent="0.25">
      <c r="A3946"/>
      <c r="B3946"/>
      <c r="C3946"/>
      <c r="D3946"/>
      <c r="E3946"/>
      <c r="F3946"/>
    </row>
    <row r="3947" spans="1:6" x14ac:dyDescent="0.25">
      <c r="A3947"/>
      <c r="B3947"/>
      <c r="C3947"/>
      <c r="D3947"/>
      <c r="E3947"/>
      <c r="F3947"/>
    </row>
    <row r="3948" spans="1:6" x14ac:dyDescent="0.25">
      <c r="A3948"/>
      <c r="B3948"/>
      <c r="C3948"/>
      <c r="D3948"/>
      <c r="E3948"/>
      <c r="F3948"/>
    </row>
    <row r="3949" spans="1:6" x14ac:dyDescent="0.25">
      <c r="A3949"/>
      <c r="B3949"/>
      <c r="C3949"/>
      <c r="D3949"/>
      <c r="E3949"/>
      <c r="F3949"/>
    </row>
    <row r="3950" spans="1:6" x14ac:dyDescent="0.25">
      <c r="A3950"/>
      <c r="B3950"/>
      <c r="C3950"/>
      <c r="D3950"/>
      <c r="E3950"/>
      <c r="F3950"/>
    </row>
    <row r="3951" spans="1:6" x14ac:dyDescent="0.25">
      <c r="A3951"/>
      <c r="B3951"/>
      <c r="C3951"/>
      <c r="D3951"/>
      <c r="E3951"/>
      <c r="F3951"/>
    </row>
    <row r="3952" spans="1:6" x14ac:dyDescent="0.25">
      <c r="A3952"/>
      <c r="B3952"/>
      <c r="C3952"/>
      <c r="D3952"/>
      <c r="E3952"/>
      <c r="F3952"/>
    </row>
    <row r="3953" spans="1:6" x14ac:dyDescent="0.25">
      <c r="A3953"/>
      <c r="B3953"/>
      <c r="C3953"/>
      <c r="D3953"/>
      <c r="E3953"/>
      <c r="F3953"/>
    </row>
    <row r="3954" spans="1:6" x14ac:dyDescent="0.25">
      <c r="A3954"/>
      <c r="B3954"/>
      <c r="C3954"/>
      <c r="D3954"/>
      <c r="E3954"/>
      <c r="F3954"/>
    </row>
    <row r="3955" spans="1:6" x14ac:dyDescent="0.25">
      <c r="A3955"/>
      <c r="B3955"/>
      <c r="C3955"/>
      <c r="D3955"/>
      <c r="E3955"/>
      <c r="F3955"/>
    </row>
    <row r="3956" spans="1:6" x14ac:dyDescent="0.25">
      <c r="A3956"/>
      <c r="B3956"/>
      <c r="C3956"/>
      <c r="D3956"/>
      <c r="E3956"/>
      <c r="F3956"/>
    </row>
    <row r="3957" spans="1:6" x14ac:dyDescent="0.25">
      <c r="A3957"/>
      <c r="B3957"/>
      <c r="C3957"/>
      <c r="D3957"/>
      <c r="E3957"/>
      <c r="F3957"/>
    </row>
    <row r="3958" spans="1:6" x14ac:dyDescent="0.25">
      <c r="A3958"/>
      <c r="B3958"/>
      <c r="C3958"/>
      <c r="D3958"/>
      <c r="E3958"/>
      <c r="F3958"/>
    </row>
    <row r="3959" spans="1:6" x14ac:dyDescent="0.25">
      <c r="A3959"/>
      <c r="B3959"/>
      <c r="C3959"/>
      <c r="D3959"/>
      <c r="E3959"/>
      <c r="F3959"/>
    </row>
    <row r="3960" spans="1:6" x14ac:dyDescent="0.25">
      <c r="A3960"/>
      <c r="B3960"/>
      <c r="C3960"/>
      <c r="D3960"/>
      <c r="E3960"/>
      <c r="F3960"/>
    </row>
    <row r="3961" spans="1:6" x14ac:dyDescent="0.25">
      <c r="A3961"/>
      <c r="B3961"/>
      <c r="C3961"/>
      <c r="D3961"/>
      <c r="E3961"/>
      <c r="F3961"/>
    </row>
    <row r="3962" spans="1:6" x14ac:dyDescent="0.25">
      <c r="A3962"/>
      <c r="B3962"/>
      <c r="C3962"/>
      <c r="D3962"/>
      <c r="E3962"/>
      <c r="F3962"/>
    </row>
    <row r="3963" spans="1:6" x14ac:dyDescent="0.25">
      <c r="A3963"/>
      <c r="B3963"/>
      <c r="C3963"/>
      <c r="D3963"/>
      <c r="E3963"/>
      <c r="F3963"/>
    </row>
    <row r="3964" spans="1:6" x14ac:dyDescent="0.25">
      <c r="A3964"/>
      <c r="B3964"/>
      <c r="C3964"/>
      <c r="D3964"/>
      <c r="E3964"/>
      <c r="F3964"/>
    </row>
    <row r="3965" spans="1:6" x14ac:dyDescent="0.25">
      <c r="A3965"/>
      <c r="B3965"/>
      <c r="C3965"/>
      <c r="D3965"/>
      <c r="E3965"/>
      <c r="F3965"/>
    </row>
    <row r="3966" spans="1:6" x14ac:dyDescent="0.25">
      <c r="A3966"/>
      <c r="B3966"/>
      <c r="C3966"/>
      <c r="D3966"/>
      <c r="E3966"/>
      <c r="F3966"/>
    </row>
    <row r="3967" spans="1:6" x14ac:dyDescent="0.25">
      <c r="A3967"/>
      <c r="B3967"/>
      <c r="C3967"/>
      <c r="D3967"/>
      <c r="E3967"/>
      <c r="F3967"/>
    </row>
    <row r="3968" spans="1:6" x14ac:dyDescent="0.25">
      <c r="A3968"/>
      <c r="B3968"/>
      <c r="C3968"/>
      <c r="D3968"/>
      <c r="E3968"/>
      <c r="F3968"/>
    </row>
    <row r="3969" spans="1:6" x14ac:dyDescent="0.25">
      <c r="A3969"/>
      <c r="B3969"/>
      <c r="C3969"/>
      <c r="D3969"/>
      <c r="E3969"/>
      <c r="F3969"/>
    </row>
    <row r="3970" spans="1:6" x14ac:dyDescent="0.25">
      <c r="A3970"/>
      <c r="B3970"/>
      <c r="C3970"/>
      <c r="D3970"/>
      <c r="E3970"/>
      <c r="F3970"/>
    </row>
    <row r="3971" spans="1:6" x14ac:dyDescent="0.25">
      <c r="A3971"/>
      <c r="B3971"/>
      <c r="C3971"/>
      <c r="D3971"/>
      <c r="E3971"/>
      <c r="F3971"/>
    </row>
    <row r="3972" spans="1:6" x14ac:dyDescent="0.25">
      <c r="A3972"/>
      <c r="B3972"/>
      <c r="C3972"/>
      <c r="D3972"/>
      <c r="E3972"/>
      <c r="F3972"/>
    </row>
    <row r="3973" spans="1:6" x14ac:dyDescent="0.25">
      <c r="A3973"/>
      <c r="B3973"/>
      <c r="C3973"/>
      <c r="D3973"/>
      <c r="E3973"/>
      <c r="F3973"/>
    </row>
    <row r="3974" spans="1:6" x14ac:dyDescent="0.25">
      <c r="A3974"/>
      <c r="B3974"/>
      <c r="C3974"/>
      <c r="D3974"/>
      <c r="E3974"/>
      <c r="F3974"/>
    </row>
    <row r="3975" spans="1:6" x14ac:dyDescent="0.25">
      <c r="A3975"/>
      <c r="B3975"/>
      <c r="C3975"/>
      <c r="D3975"/>
      <c r="E3975"/>
      <c r="F3975"/>
    </row>
    <row r="3976" spans="1:6" x14ac:dyDescent="0.25">
      <c r="A3976"/>
      <c r="B3976"/>
      <c r="C3976"/>
      <c r="D3976"/>
      <c r="E3976"/>
      <c r="F3976"/>
    </row>
    <row r="3977" spans="1:6" x14ac:dyDescent="0.25">
      <c r="A3977"/>
      <c r="B3977"/>
      <c r="C3977"/>
      <c r="D3977"/>
      <c r="E3977"/>
      <c r="F3977"/>
    </row>
    <row r="3978" spans="1:6" x14ac:dyDescent="0.25">
      <c r="A3978"/>
      <c r="B3978"/>
      <c r="C3978"/>
      <c r="D3978"/>
      <c r="E3978"/>
      <c r="F3978"/>
    </row>
    <row r="3979" spans="1:6" x14ac:dyDescent="0.25">
      <c r="A3979"/>
      <c r="B3979"/>
      <c r="C3979"/>
      <c r="D3979"/>
      <c r="E3979"/>
      <c r="F3979"/>
    </row>
    <row r="3980" spans="1:6" x14ac:dyDescent="0.25">
      <c r="A3980"/>
      <c r="B3980"/>
      <c r="C3980"/>
      <c r="D3980"/>
      <c r="E3980"/>
      <c r="F3980"/>
    </row>
    <row r="3981" spans="1:6" x14ac:dyDescent="0.25">
      <c r="A3981"/>
      <c r="B3981"/>
      <c r="C3981"/>
      <c r="D3981"/>
      <c r="E3981"/>
      <c r="F3981"/>
    </row>
    <row r="3982" spans="1:6" x14ac:dyDescent="0.25">
      <c r="A3982"/>
      <c r="B3982"/>
      <c r="C3982"/>
      <c r="D3982"/>
      <c r="E3982"/>
      <c r="F3982"/>
    </row>
    <row r="3983" spans="1:6" x14ac:dyDescent="0.25">
      <c r="A3983"/>
      <c r="B3983"/>
      <c r="C3983"/>
      <c r="D3983"/>
      <c r="E3983"/>
      <c r="F3983"/>
    </row>
    <row r="3984" spans="1:6" x14ac:dyDescent="0.25">
      <c r="A3984"/>
      <c r="B3984"/>
      <c r="C3984"/>
      <c r="D3984"/>
      <c r="E3984"/>
      <c r="F3984"/>
    </row>
    <row r="3985" spans="1:6" x14ac:dyDescent="0.25">
      <c r="A3985"/>
      <c r="B3985"/>
      <c r="C3985"/>
      <c r="D3985"/>
      <c r="E3985"/>
      <c r="F3985"/>
    </row>
    <row r="3986" spans="1:6" x14ac:dyDescent="0.25">
      <c r="A3986"/>
      <c r="B3986"/>
      <c r="C3986"/>
      <c r="D3986"/>
      <c r="E3986"/>
      <c r="F3986"/>
    </row>
    <row r="3987" spans="1:6" x14ac:dyDescent="0.25">
      <c r="A3987"/>
      <c r="B3987"/>
      <c r="C3987"/>
      <c r="D3987"/>
      <c r="E3987"/>
      <c r="F3987"/>
    </row>
    <row r="3988" spans="1:6" x14ac:dyDescent="0.25">
      <c r="A3988"/>
      <c r="B3988"/>
      <c r="C3988"/>
      <c r="D3988"/>
      <c r="E3988"/>
      <c r="F3988"/>
    </row>
    <row r="3989" spans="1:6" x14ac:dyDescent="0.25">
      <c r="A3989"/>
      <c r="B3989"/>
      <c r="C3989"/>
      <c r="D3989"/>
      <c r="E3989"/>
      <c r="F3989"/>
    </row>
    <row r="3990" spans="1:6" x14ac:dyDescent="0.25">
      <c r="A3990"/>
      <c r="B3990"/>
      <c r="C3990"/>
      <c r="D3990"/>
      <c r="E3990"/>
      <c r="F3990"/>
    </row>
    <row r="3991" spans="1:6" x14ac:dyDescent="0.25">
      <c r="A3991"/>
      <c r="B3991"/>
      <c r="C3991"/>
      <c r="D3991"/>
      <c r="E3991"/>
      <c r="F3991"/>
    </row>
    <row r="3992" spans="1:6" x14ac:dyDescent="0.25">
      <c r="A3992"/>
      <c r="B3992"/>
      <c r="C3992"/>
      <c r="D3992"/>
      <c r="E3992"/>
      <c r="F3992"/>
    </row>
    <row r="3993" spans="1:6" x14ac:dyDescent="0.25">
      <c r="A3993"/>
      <c r="B3993"/>
      <c r="C3993"/>
      <c r="D3993"/>
      <c r="E3993"/>
      <c r="F3993"/>
    </row>
    <row r="3994" spans="1:6" x14ac:dyDescent="0.25">
      <c r="A3994"/>
      <c r="B3994"/>
      <c r="C3994"/>
      <c r="D3994"/>
      <c r="E3994"/>
      <c r="F3994"/>
    </row>
    <row r="3995" spans="1:6" x14ac:dyDescent="0.25">
      <c r="A3995"/>
      <c r="B3995"/>
      <c r="C3995"/>
      <c r="D3995"/>
      <c r="E3995"/>
      <c r="F3995"/>
    </row>
    <row r="3996" spans="1:6" x14ac:dyDescent="0.25">
      <c r="A3996"/>
      <c r="B3996"/>
      <c r="C3996"/>
      <c r="D3996"/>
      <c r="E3996"/>
      <c r="F3996"/>
    </row>
    <row r="3997" spans="1:6" x14ac:dyDescent="0.25">
      <c r="A3997"/>
      <c r="B3997"/>
      <c r="C3997"/>
      <c r="D3997"/>
      <c r="E3997"/>
      <c r="F3997"/>
    </row>
    <row r="3998" spans="1:6" x14ac:dyDescent="0.25">
      <c r="A3998"/>
      <c r="B3998"/>
      <c r="C3998"/>
      <c r="D3998"/>
      <c r="E3998"/>
      <c r="F3998"/>
    </row>
    <row r="3999" spans="1:6" x14ac:dyDescent="0.25">
      <c r="A3999"/>
      <c r="B3999"/>
      <c r="C3999"/>
      <c r="D3999"/>
      <c r="E3999"/>
      <c r="F3999"/>
    </row>
    <row r="4000" spans="1:6" x14ac:dyDescent="0.25">
      <c r="A4000"/>
      <c r="B4000"/>
      <c r="C4000"/>
      <c r="D4000"/>
      <c r="E4000"/>
      <c r="F4000"/>
    </row>
    <row r="4001" spans="1:6" x14ac:dyDescent="0.25">
      <c r="A4001"/>
      <c r="B4001"/>
      <c r="C4001"/>
      <c r="D4001"/>
      <c r="E4001"/>
      <c r="F4001"/>
    </row>
    <row r="4002" spans="1:6" x14ac:dyDescent="0.25">
      <c r="A4002"/>
      <c r="B4002"/>
      <c r="C4002"/>
      <c r="D4002"/>
      <c r="E4002"/>
      <c r="F4002"/>
    </row>
    <row r="4003" spans="1:6" x14ac:dyDescent="0.25">
      <c r="A4003"/>
      <c r="B4003"/>
      <c r="C4003"/>
      <c r="D4003"/>
      <c r="E4003"/>
      <c r="F4003"/>
    </row>
    <row r="4004" spans="1:6" x14ac:dyDescent="0.25">
      <c r="A4004"/>
      <c r="B4004"/>
      <c r="C4004"/>
      <c r="D4004"/>
      <c r="E4004"/>
      <c r="F4004"/>
    </row>
    <row r="4005" spans="1:6" x14ac:dyDescent="0.25">
      <c r="A4005"/>
      <c r="B4005"/>
      <c r="C4005"/>
      <c r="D4005"/>
      <c r="E4005"/>
      <c r="F4005"/>
    </row>
    <row r="4006" spans="1:6" x14ac:dyDescent="0.25">
      <c r="A4006"/>
      <c r="B4006"/>
      <c r="C4006"/>
      <c r="D4006"/>
      <c r="E4006"/>
      <c r="F4006"/>
    </row>
    <row r="4007" spans="1:6" x14ac:dyDescent="0.25">
      <c r="A4007"/>
      <c r="B4007"/>
      <c r="C4007"/>
      <c r="D4007"/>
      <c r="E4007"/>
      <c r="F4007"/>
    </row>
    <row r="4008" spans="1:6" x14ac:dyDescent="0.25">
      <c r="A4008"/>
      <c r="B4008"/>
      <c r="C4008"/>
      <c r="D4008"/>
      <c r="E4008"/>
      <c r="F4008"/>
    </row>
    <row r="4009" spans="1:6" x14ac:dyDescent="0.25">
      <c r="A4009"/>
      <c r="B4009"/>
      <c r="C4009"/>
      <c r="D4009"/>
      <c r="E4009"/>
      <c r="F4009"/>
    </row>
    <row r="4010" spans="1:6" x14ac:dyDescent="0.25">
      <c r="A4010"/>
      <c r="B4010"/>
      <c r="C4010"/>
      <c r="D4010"/>
      <c r="E4010"/>
      <c r="F4010"/>
    </row>
    <row r="4011" spans="1:6" x14ac:dyDescent="0.25">
      <c r="A4011"/>
      <c r="B4011"/>
      <c r="C4011"/>
      <c r="D4011"/>
      <c r="E4011"/>
      <c r="F4011"/>
    </row>
    <row r="4012" spans="1:6" x14ac:dyDescent="0.25">
      <c r="A4012"/>
      <c r="B4012"/>
      <c r="C4012"/>
      <c r="D4012"/>
      <c r="E4012"/>
      <c r="F4012"/>
    </row>
    <row r="4013" spans="1:6" x14ac:dyDescent="0.25">
      <c r="A4013"/>
      <c r="B4013"/>
      <c r="C4013"/>
      <c r="D4013"/>
      <c r="E4013"/>
      <c r="F4013"/>
    </row>
    <row r="4014" spans="1:6" x14ac:dyDescent="0.25">
      <c r="A4014"/>
      <c r="B4014"/>
      <c r="C4014"/>
      <c r="D4014"/>
      <c r="E4014"/>
      <c r="F4014"/>
    </row>
    <row r="4015" spans="1:6" x14ac:dyDescent="0.25">
      <c r="A4015"/>
      <c r="B4015"/>
      <c r="C4015"/>
      <c r="D4015"/>
      <c r="E4015"/>
      <c r="F4015"/>
    </row>
    <row r="4016" spans="1:6" x14ac:dyDescent="0.25">
      <c r="A4016"/>
      <c r="B4016"/>
      <c r="C4016"/>
      <c r="D4016"/>
      <c r="E4016"/>
      <c r="F4016"/>
    </row>
    <row r="4017" spans="1:6" x14ac:dyDescent="0.25">
      <c r="A4017"/>
      <c r="B4017"/>
      <c r="C4017"/>
      <c r="D4017"/>
      <c r="E4017"/>
      <c r="F4017"/>
    </row>
    <row r="4018" spans="1:6" x14ac:dyDescent="0.25">
      <c r="A4018"/>
      <c r="B4018"/>
      <c r="C4018"/>
      <c r="D4018"/>
      <c r="E4018"/>
      <c r="F4018"/>
    </row>
    <row r="4019" spans="1:6" x14ac:dyDescent="0.25">
      <c r="A4019"/>
      <c r="B4019"/>
      <c r="C4019"/>
      <c r="D4019"/>
      <c r="E4019"/>
      <c r="F4019"/>
    </row>
    <row r="4020" spans="1:6" x14ac:dyDescent="0.25">
      <c r="A4020"/>
      <c r="B4020"/>
      <c r="C4020"/>
      <c r="D4020"/>
      <c r="E4020"/>
      <c r="F4020"/>
    </row>
    <row r="4021" spans="1:6" x14ac:dyDescent="0.25">
      <c r="A4021"/>
      <c r="B4021"/>
      <c r="C4021"/>
      <c r="D4021"/>
      <c r="E4021"/>
      <c r="F4021"/>
    </row>
    <row r="4022" spans="1:6" x14ac:dyDescent="0.25">
      <c r="A4022"/>
      <c r="B4022"/>
      <c r="C4022"/>
      <c r="D4022"/>
      <c r="E4022"/>
      <c r="F4022"/>
    </row>
    <row r="4023" spans="1:6" x14ac:dyDescent="0.25">
      <c r="A4023"/>
      <c r="B4023"/>
      <c r="C4023"/>
      <c r="D4023"/>
      <c r="E4023"/>
      <c r="F4023"/>
    </row>
    <row r="4024" spans="1:6" x14ac:dyDescent="0.25">
      <c r="A4024"/>
      <c r="B4024"/>
      <c r="C4024"/>
      <c r="D4024"/>
      <c r="E4024"/>
      <c r="F4024"/>
    </row>
    <row r="4025" spans="1:6" x14ac:dyDescent="0.25">
      <c r="A4025"/>
      <c r="B4025"/>
      <c r="C4025"/>
      <c r="D4025"/>
      <c r="E4025"/>
      <c r="F4025"/>
    </row>
    <row r="4026" spans="1:6" x14ac:dyDescent="0.25">
      <c r="A4026"/>
      <c r="B4026"/>
      <c r="C4026"/>
      <c r="D4026"/>
      <c r="E4026"/>
      <c r="F4026"/>
    </row>
    <row r="4027" spans="1:6" x14ac:dyDescent="0.25">
      <c r="A4027"/>
      <c r="B4027"/>
      <c r="C4027"/>
      <c r="D4027"/>
      <c r="E4027"/>
      <c r="F4027"/>
    </row>
    <row r="4028" spans="1:6" x14ac:dyDescent="0.25">
      <c r="A4028"/>
      <c r="B4028"/>
      <c r="C4028"/>
      <c r="D4028"/>
      <c r="E4028"/>
      <c r="F4028"/>
    </row>
    <row r="4029" spans="1:6" x14ac:dyDescent="0.25">
      <c r="A4029"/>
      <c r="B4029"/>
      <c r="C4029"/>
      <c r="D4029"/>
      <c r="E4029"/>
      <c r="F4029"/>
    </row>
    <row r="4030" spans="1:6" x14ac:dyDescent="0.25">
      <c r="A4030"/>
      <c r="B4030"/>
      <c r="C4030"/>
      <c r="D4030"/>
      <c r="E4030"/>
      <c r="F4030"/>
    </row>
    <row r="4031" spans="1:6" x14ac:dyDescent="0.25">
      <c r="A4031"/>
      <c r="B4031"/>
      <c r="C4031"/>
      <c r="D4031"/>
      <c r="E4031"/>
      <c r="F4031"/>
    </row>
    <row r="4032" spans="1:6" x14ac:dyDescent="0.25">
      <c r="A4032"/>
      <c r="B4032"/>
      <c r="C4032"/>
      <c r="D4032"/>
      <c r="E4032"/>
      <c r="F4032"/>
    </row>
    <row r="4033" spans="1:6" x14ac:dyDescent="0.25">
      <c r="A4033"/>
      <c r="B4033"/>
      <c r="C4033"/>
      <c r="D4033"/>
      <c r="E4033"/>
      <c r="F4033"/>
    </row>
    <row r="4034" spans="1:6" x14ac:dyDescent="0.25">
      <c r="A4034"/>
      <c r="B4034"/>
      <c r="C4034"/>
      <c r="D4034"/>
      <c r="E4034"/>
      <c r="F4034"/>
    </row>
    <row r="4035" spans="1:6" x14ac:dyDescent="0.25">
      <c r="A4035"/>
      <c r="B4035"/>
      <c r="C4035"/>
      <c r="D4035"/>
      <c r="E4035"/>
      <c r="F4035"/>
    </row>
    <row r="4036" spans="1:6" x14ac:dyDescent="0.25">
      <c r="A4036"/>
      <c r="B4036"/>
      <c r="C4036"/>
      <c r="D4036"/>
      <c r="E4036"/>
      <c r="F4036"/>
    </row>
    <row r="4037" spans="1:6" x14ac:dyDescent="0.25">
      <c r="A4037"/>
      <c r="B4037"/>
      <c r="C4037"/>
      <c r="D4037"/>
      <c r="E4037"/>
      <c r="F4037"/>
    </row>
    <row r="4038" spans="1:6" x14ac:dyDescent="0.25">
      <c r="A4038"/>
      <c r="B4038"/>
      <c r="C4038"/>
      <c r="D4038"/>
      <c r="E4038"/>
      <c r="F4038"/>
    </row>
    <row r="4039" spans="1:6" x14ac:dyDescent="0.25">
      <c r="A4039"/>
      <c r="B4039"/>
      <c r="C4039"/>
      <c r="D4039"/>
      <c r="E4039"/>
      <c r="F4039"/>
    </row>
    <row r="4040" spans="1:6" x14ac:dyDescent="0.25">
      <c r="A4040"/>
      <c r="B4040"/>
      <c r="C4040"/>
      <c r="D4040"/>
      <c r="E4040"/>
      <c r="F4040"/>
    </row>
    <row r="4041" spans="1:6" x14ac:dyDescent="0.25">
      <c r="A4041"/>
      <c r="B4041"/>
      <c r="C4041"/>
      <c r="D4041"/>
      <c r="E4041"/>
      <c r="F4041"/>
    </row>
    <row r="4042" spans="1:6" x14ac:dyDescent="0.25">
      <c r="A4042"/>
      <c r="B4042"/>
      <c r="C4042"/>
      <c r="D4042"/>
      <c r="E4042"/>
      <c r="F4042"/>
    </row>
    <row r="4043" spans="1:6" x14ac:dyDescent="0.25">
      <c r="A4043"/>
      <c r="B4043"/>
      <c r="C4043"/>
      <c r="D4043"/>
      <c r="E4043"/>
      <c r="F4043"/>
    </row>
    <row r="4044" spans="1:6" x14ac:dyDescent="0.25">
      <c r="A4044"/>
      <c r="B4044"/>
      <c r="C4044"/>
      <c r="D4044"/>
      <c r="E4044"/>
      <c r="F4044"/>
    </row>
    <row r="4045" spans="1:6" x14ac:dyDescent="0.25">
      <c r="A4045"/>
      <c r="B4045"/>
      <c r="C4045"/>
      <c r="D4045"/>
      <c r="E4045"/>
      <c r="F4045"/>
    </row>
    <row r="4046" spans="1:6" x14ac:dyDescent="0.25">
      <c r="A4046"/>
      <c r="B4046"/>
      <c r="C4046"/>
      <c r="D4046"/>
      <c r="E4046"/>
      <c r="F4046"/>
    </row>
    <row r="4047" spans="1:6" x14ac:dyDescent="0.25">
      <c r="A4047"/>
      <c r="B4047"/>
      <c r="C4047"/>
      <c r="D4047"/>
      <c r="E4047"/>
      <c r="F4047"/>
    </row>
    <row r="4048" spans="1:6" x14ac:dyDescent="0.25">
      <c r="A4048"/>
      <c r="B4048"/>
      <c r="C4048"/>
      <c r="D4048"/>
      <c r="E4048"/>
      <c r="F4048"/>
    </row>
    <row r="4049" spans="1:6" x14ac:dyDescent="0.25">
      <c r="A4049"/>
      <c r="B4049"/>
      <c r="C4049"/>
      <c r="D4049"/>
      <c r="E4049"/>
      <c r="F4049"/>
    </row>
    <row r="4050" spans="1:6" x14ac:dyDescent="0.25">
      <c r="A4050"/>
      <c r="B4050"/>
      <c r="C4050"/>
      <c r="D4050"/>
      <c r="E4050"/>
      <c r="F4050"/>
    </row>
    <row r="4051" spans="1:6" x14ac:dyDescent="0.25">
      <c r="A4051"/>
      <c r="B4051"/>
      <c r="C4051"/>
      <c r="D4051"/>
      <c r="E4051"/>
      <c r="F4051"/>
    </row>
    <row r="4052" spans="1:6" x14ac:dyDescent="0.25">
      <c r="A4052"/>
      <c r="B4052"/>
      <c r="C4052"/>
      <c r="D4052"/>
      <c r="E4052"/>
      <c r="F4052"/>
    </row>
    <row r="4053" spans="1:6" x14ac:dyDescent="0.25">
      <c r="A4053"/>
      <c r="B4053"/>
      <c r="C4053"/>
      <c r="D4053"/>
      <c r="E4053"/>
      <c r="F4053"/>
    </row>
    <row r="4054" spans="1:6" x14ac:dyDescent="0.25">
      <c r="A4054"/>
      <c r="B4054"/>
      <c r="C4054"/>
      <c r="D4054"/>
      <c r="E4054"/>
      <c r="F4054"/>
    </row>
    <row r="4055" spans="1:6" x14ac:dyDescent="0.25">
      <c r="A4055"/>
      <c r="B4055"/>
      <c r="C4055"/>
      <c r="D4055"/>
      <c r="E4055"/>
      <c r="F4055"/>
    </row>
    <row r="4056" spans="1:6" x14ac:dyDescent="0.25">
      <c r="A4056"/>
      <c r="B4056"/>
      <c r="C4056"/>
      <c r="D4056"/>
      <c r="E4056"/>
      <c r="F4056"/>
    </row>
    <row r="4057" spans="1:6" x14ac:dyDescent="0.25">
      <c r="A4057"/>
      <c r="B4057"/>
      <c r="C4057"/>
      <c r="D4057"/>
      <c r="E4057"/>
      <c r="F4057"/>
    </row>
    <row r="4058" spans="1:6" x14ac:dyDescent="0.25">
      <c r="A4058"/>
      <c r="B4058"/>
      <c r="C4058"/>
      <c r="D4058"/>
      <c r="E4058"/>
      <c r="F4058"/>
    </row>
    <row r="4059" spans="1:6" x14ac:dyDescent="0.25">
      <c r="A4059"/>
      <c r="B4059"/>
      <c r="C4059"/>
      <c r="D4059"/>
      <c r="E4059"/>
      <c r="F4059"/>
    </row>
    <row r="4060" spans="1:6" x14ac:dyDescent="0.25">
      <c r="A4060"/>
      <c r="B4060"/>
      <c r="C4060"/>
      <c r="D4060"/>
      <c r="E4060"/>
      <c r="F4060"/>
    </row>
    <row r="4061" spans="1:6" x14ac:dyDescent="0.25">
      <c r="A4061"/>
      <c r="B4061"/>
      <c r="C4061"/>
      <c r="D4061"/>
      <c r="E4061"/>
      <c r="F4061"/>
    </row>
    <row r="4062" spans="1:6" x14ac:dyDescent="0.25">
      <c r="A4062"/>
      <c r="B4062"/>
      <c r="C4062"/>
      <c r="D4062"/>
      <c r="E4062"/>
      <c r="F4062"/>
    </row>
    <row r="4063" spans="1:6" x14ac:dyDescent="0.25">
      <c r="A4063"/>
      <c r="B4063"/>
      <c r="C4063"/>
      <c r="D4063"/>
      <c r="E4063"/>
      <c r="F4063"/>
    </row>
    <row r="4064" spans="1:6" x14ac:dyDescent="0.25">
      <c r="A4064"/>
      <c r="B4064"/>
      <c r="C4064"/>
      <c r="D4064"/>
      <c r="E4064"/>
      <c r="F4064"/>
    </row>
    <row r="4065" spans="1:6" x14ac:dyDescent="0.25">
      <c r="A4065"/>
      <c r="B4065"/>
      <c r="C4065"/>
      <c r="D4065"/>
      <c r="E4065"/>
      <c r="F4065"/>
    </row>
    <row r="4066" spans="1:6" x14ac:dyDescent="0.25">
      <c r="A4066"/>
      <c r="B4066"/>
      <c r="C4066"/>
      <c r="D4066"/>
      <c r="E4066"/>
      <c r="F4066"/>
    </row>
    <row r="4067" spans="1:6" x14ac:dyDescent="0.25">
      <c r="A4067"/>
      <c r="B4067"/>
      <c r="C4067"/>
      <c r="D4067"/>
      <c r="E4067"/>
      <c r="F4067"/>
    </row>
    <row r="4068" spans="1:6" x14ac:dyDescent="0.25">
      <c r="A4068"/>
      <c r="B4068"/>
      <c r="C4068"/>
      <c r="D4068"/>
      <c r="E4068"/>
      <c r="F4068"/>
    </row>
    <row r="4069" spans="1:6" x14ac:dyDescent="0.25">
      <c r="A4069"/>
      <c r="B4069"/>
      <c r="C4069"/>
      <c r="D4069"/>
      <c r="E4069"/>
      <c r="F4069"/>
    </row>
    <row r="4070" spans="1:6" x14ac:dyDescent="0.25">
      <c r="A4070"/>
      <c r="B4070"/>
      <c r="C4070"/>
      <c r="D4070"/>
      <c r="E4070"/>
      <c r="F4070"/>
    </row>
    <row r="4071" spans="1:6" x14ac:dyDescent="0.25">
      <c r="A4071"/>
      <c r="B4071"/>
      <c r="C4071"/>
      <c r="D4071"/>
      <c r="E4071"/>
      <c r="F4071"/>
    </row>
    <row r="4072" spans="1:6" x14ac:dyDescent="0.25">
      <c r="A4072"/>
      <c r="B4072"/>
      <c r="C4072"/>
      <c r="D4072"/>
      <c r="E4072"/>
      <c r="F4072"/>
    </row>
    <row r="4073" spans="1:6" x14ac:dyDescent="0.25">
      <c r="A4073"/>
      <c r="B4073"/>
      <c r="C4073"/>
      <c r="D4073"/>
      <c r="E4073"/>
      <c r="F4073"/>
    </row>
    <row r="4074" spans="1:6" x14ac:dyDescent="0.25">
      <c r="A4074"/>
      <c r="B4074"/>
      <c r="C4074"/>
      <c r="D4074"/>
      <c r="E4074"/>
      <c r="F4074"/>
    </row>
    <row r="4075" spans="1:6" x14ac:dyDescent="0.25">
      <c r="A4075"/>
      <c r="B4075"/>
      <c r="C4075"/>
      <c r="D4075"/>
      <c r="E4075"/>
      <c r="F4075"/>
    </row>
    <row r="4076" spans="1:6" x14ac:dyDescent="0.25">
      <c r="A4076"/>
      <c r="B4076"/>
      <c r="C4076"/>
      <c r="D4076"/>
      <c r="E4076"/>
      <c r="F4076"/>
    </row>
    <row r="4077" spans="1:6" x14ac:dyDescent="0.25">
      <c r="A4077"/>
      <c r="B4077"/>
      <c r="C4077"/>
      <c r="D4077"/>
      <c r="E4077"/>
      <c r="F4077"/>
    </row>
    <row r="4078" spans="1:6" x14ac:dyDescent="0.25">
      <c r="A4078"/>
      <c r="B4078"/>
      <c r="C4078"/>
      <c r="D4078"/>
      <c r="E4078"/>
      <c r="F4078"/>
    </row>
    <row r="4079" spans="1:6" x14ac:dyDescent="0.25">
      <c r="A4079"/>
      <c r="B4079"/>
      <c r="C4079"/>
      <c r="D4079"/>
      <c r="E4079"/>
      <c r="F4079"/>
    </row>
    <row r="4080" spans="1:6" x14ac:dyDescent="0.25">
      <c r="A4080"/>
      <c r="B4080"/>
      <c r="C4080"/>
      <c r="D4080"/>
      <c r="E4080"/>
      <c r="F4080"/>
    </row>
    <row r="4081" spans="1:6" x14ac:dyDescent="0.25">
      <c r="A4081"/>
      <c r="B4081"/>
      <c r="C4081"/>
      <c r="D4081"/>
      <c r="E4081"/>
      <c r="F4081"/>
    </row>
    <row r="4082" spans="1:6" x14ac:dyDescent="0.25">
      <c r="A4082"/>
      <c r="B4082"/>
      <c r="C4082"/>
      <c r="D4082"/>
      <c r="E4082"/>
      <c r="F4082"/>
    </row>
    <row r="4083" spans="1:6" x14ac:dyDescent="0.25">
      <c r="A4083"/>
      <c r="B4083"/>
      <c r="C4083"/>
      <c r="D4083"/>
      <c r="E4083"/>
      <c r="F4083"/>
    </row>
    <row r="4084" spans="1:6" x14ac:dyDescent="0.25">
      <c r="A4084"/>
      <c r="B4084"/>
      <c r="C4084"/>
      <c r="D4084"/>
      <c r="E4084"/>
      <c r="F4084"/>
    </row>
    <row r="4085" spans="1:6" x14ac:dyDescent="0.25">
      <c r="A4085"/>
      <c r="B4085"/>
      <c r="C4085"/>
      <c r="D4085"/>
      <c r="E4085"/>
      <c r="F4085"/>
    </row>
    <row r="4086" spans="1:6" x14ac:dyDescent="0.25">
      <c r="A4086"/>
      <c r="B4086"/>
      <c r="C4086"/>
      <c r="D4086"/>
      <c r="E4086"/>
      <c r="F4086"/>
    </row>
    <row r="4087" spans="1:6" x14ac:dyDescent="0.25">
      <c r="A4087"/>
      <c r="B4087"/>
      <c r="C4087"/>
      <c r="D4087"/>
      <c r="E4087"/>
      <c r="F4087"/>
    </row>
    <row r="4088" spans="1:6" x14ac:dyDescent="0.25">
      <c r="A4088"/>
      <c r="B4088"/>
      <c r="C4088"/>
      <c r="D4088"/>
      <c r="E4088"/>
      <c r="F4088"/>
    </row>
    <row r="4089" spans="1:6" x14ac:dyDescent="0.25">
      <c r="A4089"/>
      <c r="B4089"/>
      <c r="C4089"/>
      <c r="D4089"/>
      <c r="E4089"/>
      <c r="F4089"/>
    </row>
    <row r="4090" spans="1:6" x14ac:dyDescent="0.25">
      <c r="A4090"/>
      <c r="B4090"/>
      <c r="C4090"/>
      <c r="D4090"/>
      <c r="E4090"/>
      <c r="F4090"/>
    </row>
    <row r="4091" spans="1:6" x14ac:dyDescent="0.25">
      <c r="A4091"/>
      <c r="B4091"/>
      <c r="C4091"/>
      <c r="D4091"/>
      <c r="E4091"/>
      <c r="F4091"/>
    </row>
    <row r="4092" spans="1:6" x14ac:dyDescent="0.25">
      <c r="A4092"/>
      <c r="B4092"/>
      <c r="C4092"/>
      <c r="D4092"/>
      <c r="E4092"/>
      <c r="F4092"/>
    </row>
    <row r="4093" spans="1:6" x14ac:dyDescent="0.25">
      <c r="A4093"/>
      <c r="B4093"/>
      <c r="C4093"/>
      <c r="D4093"/>
      <c r="E4093"/>
      <c r="F4093"/>
    </row>
    <row r="4094" spans="1:6" x14ac:dyDescent="0.25">
      <c r="A4094"/>
      <c r="B4094"/>
      <c r="C4094"/>
      <c r="D4094"/>
      <c r="E4094"/>
      <c r="F4094"/>
    </row>
    <row r="4095" spans="1:6" x14ac:dyDescent="0.25">
      <c r="A4095"/>
      <c r="B4095"/>
      <c r="C4095"/>
      <c r="D4095"/>
      <c r="E4095"/>
      <c r="F4095"/>
    </row>
    <row r="4096" spans="1:6" x14ac:dyDescent="0.25">
      <c r="A4096"/>
      <c r="B4096"/>
      <c r="C4096"/>
      <c r="D4096"/>
      <c r="E4096"/>
      <c r="F4096"/>
    </row>
    <row r="4097" spans="1:6" x14ac:dyDescent="0.25">
      <c r="A4097"/>
      <c r="B4097"/>
      <c r="C4097"/>
      <c r="D4097"/>
      <c r="E4097"/>
      <c r="F4097"/>
    </row>
    <row r="4098" spans="1:6" x14ac:dyDescent="0.25">
      <c r="A4098"/>
      <c r="B4098"/>
      <c r="C4098"/>
      <c r="D4098"/>
      <c r="E4098"/>
      <c r="F4098"/>
    </row>
    <row r="4099" spans="1:6" x14ac:dyDescent="0.25">
      <c r="A4099"/>
      <c r="B4099"/>
      <c r="C4099"/>
      <c r="D4099"/>
      <c r="E4099"/>
      <c r="F4099"/>
    </row>
    <row r="4100" spans="1:6" x14ac:dyDescent="0.25">
      <c r="A4100"/>
      <c r="B4100"/>
      <c r="C4100"/>
      <c r="D4100"/>
      <c r="E4100"/>
      <c r="F4100"/>
    </row>
    <row r="4101" spans="1:6" x14ac:dyDescent="0.25">
      <c r="A4101"/>
      <c r="B4101"/>
      <c r="C4101"/>
      <c r="D4101"/>
      <c r="E4101"/>
      <c r="F4101"/>
    </row>
    <row r="4102" spans="1:6" x14ac:dyDescent="0.25">
      <c r="A4102"/>
      <c r="B4102"/>
      <c r="C4102"/>
      <c r="D4102"/>
      <c r="E4102"/>
      <c r="F4102"/>
    </row>
    <row r="4103" spans="1:6" x14ac:dyDescent="0.25">
      <c r="A4103"/>
      <c r="B4103"/>
      <c r="C4103"/>
      <c r="D4103"/>
      <c r="E4103"/>
      <c r="F4103"/>
    </row>
    <row r="4104" spans="1:6" x14ac:dyDescent="0.25">
      <c r="A4104"/>
      <c r="B4104"/>
      <c r="C4104"/>
      <c r="D4104"/>
      <c r="E4104"/>
      <c r="F4104"/>
    </row>
    <row r="4105" spans="1:6" x14ac:dyDescent="0.25">
      <c r="A4105"/>
      <c r="B4105"/>
      <c r="C4105"/>
      <c r="D4105"/>
      <c r="E4105"/>
      <c r="F4105"/>
    </row>
    <row r="4106" spans="1:6" x14ac:dyDescent="0.25">
      <c r="A4106"/>
      <c r="B4106"/>
      <c r="C4106"/>
      <c r="D4106"/>
      <c r="E4106"/>
      <c r="F4106"/>
    </row>
    <row r="4107" spans="1:6" x14ac:dyDescent="0.25">
      <c r="A4107"/>
      <c r="B4107"/>
      <c r="C4107"/>
      <c r="D4107"/>
      <c r="E4107"/>
      <c r="F4107"/>
    </row>
    <row r="4108" spans="1:6" x14ac:dyDescent="0.25">
      <c r="A4108"/>
      <c r="B4108"/>
      <c r="C4108"/>
      <c r="D4108"/>
      <c r="E4108"/>
      <c r="F4108"/>
    </row>
    <row r="4109" spans="1:6" x14ac:dyDescent="0.25">
      <c r="A4109"/>
      <c r="B4109"/>
      <c r="C4109"/>
      <c r="D4109"/>
      <c r="E4109"/>
      <c r="F4109"/>
    </row>
    <row r="4110" spans="1:6" x14ac:dyDescent="0.25">
      <c r="A4110"/>
      <c r="B4110"/>
      <c r="C4110"/>
      <c r="D4110"/>
      <c r="E4110"/>
      <c r="F4110"/>
    </row>
    <row r="4111" spans="1:6" x14ac:dyDescent="0.25">
      <c r="A4111"/>
      <c r="B4111"/>
      <c r="C4111"/>
      <c r="D4111"/>
      <c r="E4111"/>
      <c r="F4111"/>
    </row>
    <row r="4112" spans="1:6" x14ac:dyDescent="0.25">
      <c r="A4112"/>
      <c r="B4112"/>
      <c r="C4112"/>
      <c r="D4112"/>
      <c r="E4112"/>
      <c r="F4112"/>
    </row>
    <row r="4113" spans="1:6" x14ac:dyDescent="0.25">
      <c r="A4113"/>
      <c r="B4113"/>
      <c r="C4113"/>
      <c r="D4113"/>
      <c r="E4113"/>
      <c r="F4113"/>
    </row>
    <row r="4114" spans="1:6" x14ac:dyDescent="0.25">
      <c r="A4114"/>
      <c r="B4114"/>
      <c r="C4114"/>
      <c r="D4114"/>
      <c r="E4114"/>
      <c r="F4114"/>
    </row>
    <row r="4115" spans="1:6" x14ac:dyDescent="0.25">
      <c r="A4115"/>
      <c r="B4115"/>
      <c r="C4115"/>
      <c r="D4115"/>
      <c r="E4115"/>
      <c r="F4115"/>
    </row>
    <row r="4116" spans="1:6" x14ac:dyDescent="0.25">
      <c r="A4116"/>
      <c r="B4116"/>
      <c r="C4116"/>
      <c r="D4116"/>
      <c r="E4116"/>
      <c r="F4116"/>
    </row>
    <row r="4117" spans="1:6" x14ac:dyDescent="0.25">
      <c r="A4117"/>
      <c r="B4117"/>
      <c r="C4117"/>
      <c r="D4117"/>
      <c r="E4117"/>
      <c r="F4117"/>
    </row>
    <row r="4118" spans="1:6" x14ac:dyDescent="0.25">
      <c r="A4118"/>
      <c r="B4118"/>
      <c r="C4118"/>
      <c r="D4118"/>
      <c r="E4118"/>
      <c r="F4118"/>
    </row>
    <row r="4119" spans="1:6" x14ac:dyDescent="0.25">
      <c r="A4119"/>
      <c r="B4119"/>
      <c r="C4119"/>
      <c r="D4119"/>
      <c r="E4119"/>
      <c r="F4119"/>
    </row>
    <row r="4120" spans="1:6" x14ac:dyDescent="0.25">
      <c r="A4120"/>
      <c r="B4120"/>
      <c r="C4120"/>
      <c r="D4120"/>
      <c r="E4120"/>
      <c r="F4120"/>
    </row>
    <row r="4121" spans="1:6" x14ac:dyDescent="0.25">
      <c r="A4121"/>
      <c r="B4121"/>
      <c r="C4121"/>
      <c r="D4121"/>
      <c r="E4121"/>
      <c r="F4121"/>
    </row>
    <row r="4122" spans="1:6" x14ac:dyDescent="0.25">
      <c r="A4122"/>
      <c r="B4122"/>
      <c r="C4122"/>
      <c r="D4122"/>
      <c r="E4122"/>
      <c r="F4122"/>
    </row>
    <row r="4123" spans="1:6" x14ac:dyDescent="0.25">
      <c r="A4123"/>
      <c r="B4123"/>
      <c r="C4123"/>
      <c r="D4123"/>
      <c r="E4123"/>
      <c r="F4123"/>
    </row>
    <row r="4124" spans="1:6" x14ac:dyDescent="0.25">
      <c r="A4124"/>
      <c r="B4124"/>
      <c r="C4124"/>
      <c r="D4124"/>
      <c r="E4124"/>
      <c r="F4124"/>
    </row>
    <row r="4125" spans="1:6" x14ac:dyDescent="0.25">
      <c r="A4125"/>
      <c r="B4125"/>
      <c r="C4125"/>
      <c r="D4125"/>
      <c r="E4125"/>
      <c r="F4125"/>
    </row>
    <row r="4126" spans="1:6" x14ac:dyDescent="0.25">
      <c r="A4126"/>
      <c r="B4126"/>
      <c r="C4126"/>
      <c r="D4126"/>
      <c r="E4126"/>
      <c r="F4126"/>
    </row>
    <row r="4127" spans="1:6" x14ac:dyDescent="0.25">
      <c r="A4127"/>
      <c r="B4127"/>
      <c r="C4127"/>
      <c r="D4127"/>
      <c r="E4127"/>
      <c r="F4127"/>
    </row>
    <row r="4128" spans="1:6" x14ac:dyDescent="0.25">
      <c r="A4128"/>
      <c r="B4128"/>
      <c r="C4128"/>
      <c r="D4128"/>
      <c r="E4128"/>
      <c r="F4128"/>
    </row>
    <row r="4129" spans="1:6" x14ac:dyDescent="0.25">
      <c r="A4129"/>
      <c r="B4129"/>
      <c r="C4129"/>
      <c r="D4129"/>
      <c r="E4129"/>
      <c r="F4129"/>
    </row>
    <row r="4130" spans="1:6" x14ac:dyDescent="0.25">
      <c r="A4130"/>
      <c r="B4130"/>
      <c r="C4130"/>
      <c r="D4130"/>
      <c r="E4130"/>
      <c r="F4130"/>
    </row>
    <row r="4131" spans="1:6" x14ac:dyDescent="0.25">
      <c r="A4131"/>
      <c r="B4131"/>
      <c r="C4131"/>
      <c r="D4131"/>
      <c r="E4131"/>
      <c r="F4131"/>
    </row>
    <row r="4132" spans="1:6" x14ac:dyDescent="0.25">
      <c r="A4132"/>
      <c r="B4132"/>
      <c r="C4132"/>
      <c r="D4132"/>
      <c r="E4132"/>
      <c r="F4132"/>
    </row>
    <row r="4133" spans="1:6" x14ac:dyDescent="0.25">
      <c r="A4133"/>
      <c r="B4133"/>
      <c r="C4133"/>
      <c r="D4133"/>
      <c r="E4133"/>
      <c r="F4133"/>
    </row>
    <row r="4134" spans="1:6" x14ac:dyDescent="0.25">
      <c r="A4134"/>
      <c r="B4134"/>
      <c r="C4134"/>
      <c r="D4134"/>
      <c r="E4134"/>
      <c r="F4134"/>
    </row>
    <row r="4135" spans="1:6" x14ac:dyDescent="0.25">
      <c r="A4135"/>
      <c r="B4135"/>
      <c r="C4135"/>
      <c r="D4135"/>
      <c r="E4135"/>
      <c r="F4135"/>
    </row>
    <row r="4136" spans="1:6" x14ac:dyDescent="0.25">
      <c r="A4136"/>
      <c r="B4136"/>
      <c r="C4136"/>
      <c r="D4136"/>
      <c r="E4136"/>
      <c r="F4136"/>
    </row>
    <row r="4137" spans="1:6" x14ac:dyDescent="0.25">
      <c r="A4137"/>
      <c r="B4137"/>
      <c r="C4137"/>
      <c r="D4137"/>
      <c r="E4137"/>
      <c r="F4137"/>
    </row>
    <row r="4138" spans="1:6" x14ac:dyDescent="0.25">
      <c r="A4138"/>
      <c r="B4138"/>
      <c r="C4138"/>
      <c r="D4138"/>
      <c r="E4138"/>
      <c r="F4138"/>
    </row>
    <row r="4139" spans="1:6" x14ac:dyDescent="0.25">
      <c r="A4139"/>
      <c r="B4139"/>
      <c r="C4139"/>
      <c r="D4139"/>
      <c r="E4139"/>
      <c r="F4139"/>
    </row>
    <row r="4140" spans="1:6" x14ac:dyDescent="0.25">
      <c r="A4140"/>
      <c r="B4140"/>
      <c r="C4140"/>
      <c r="D4140"/>
      <c r="E4140"/>
      <c r="F4140"/>
    </row>
    <row r="4141" spans="1:6" x14ac:dyDescent="0.25">
      <c r="A4141"/>
      <c r="B4141"/>
      <c r="C4141"/>
      <c r="D4141"/>
      <c r="E4141"/>
      <c r="F4141"/>
    </row>
    <row r="4142" spans="1:6" x14ac:dyDescent="0.25">
      <c r="A4142"/>
      <c r="B4142"/>
      <c r="C4142"/>
      <c r="D4142"/>
      <c r="E4142"/>
      <c r="F4142"/>
    </row>
    <row r="4143" spans="1:6" x14ac:dyDescent="0.25">
      <c r="A4143"/>
      <c r="B4143"/>
      <c r="C4143"/>
      <c r="D4143"/>
      <c r="E4143"/>
      <c r="F4143"/>
    </row>
    <row r="4144" spans="1:6" x14ac:dyDescent="0.25">
      <c r="A4144"/>
      <c r="B4144"/>
      <c r="C4144"/>
      <c r="D4144"/>
      <c r="E4144"/>
      <c r="F4144"/>
    </row>
    <row r="4145" spans="1:6" x14ac:dyDescent="0.25">
      <c r="A4145"/>
      <c r="B4145"/>
      <c r="C4145"/>
      <c r="D4145"/>
      <c r="E4145"/>
      <c r="F4145"/>
    </row>
    <row r="4146" spans="1:6" x14ac:dyDescent="0.25">
      <c r="A4146"/>
      <c r="B4146"/>
      <c r="C4146"/>
      <c r="D4146"/>
      <c r="E4146"/>
      <c r="F4146"/>
    </row>
    <row r="4147" spans="1:6" x14ac:dyDescent="0.25">
      <c r="A4147"/>
      <c r="B4147"/>
      <c r="C4147"/>
      <c r="D4147"/>
      <c r="E4147"/>
      <c r="F4147"/>
    </row>
    <row r="4148" spans="1:6" x14ac:dyDescent="0.25">
      <c r="A4148"/>
      <c r="B4148"/>
      <c r="C4148"/>
      <c r="D4148"/>
      <c r="E4148"/>
      <c r="F4148"/>
    </row>
    <row r="4149" spans="1:6" x14ac:dyDescent="0.25">
      <c r="A4149"/>
      <c r="B4149"/>
      <c r="C4149"/>
      <c r="D4149"/>
      <c r="E4149"/>
      <c r="F4149"/>
    </row>
    <row r="4150" spans="1:6" x14ac:dyDescent="0.25">
      <c r="A4150"/>
      <c r="B4150"/>
      <c r="C4150"/>
      <c r="D4150"/>
      <c r="E4150"/>
      <c r="F4150"/>
    </row>
    <row r="4151" spans="1:6" x14ac:dyDescent="0.25">
      <c r="A4151"/>
      <c r="B4151"/>
      <c r="C4151"/>
      <c r="D4151"/>
      <c r="E4151"/>
      <c r="F4151"/>
    </row>
    <row r="4152" spans="1:6" x14ac:dyDescent="0.25">
      <c r="A4152"/>
      <c r="B4152"/>
      <c r="C4152"/>
      <c r="D4152"/>
      <c r="E4152"/>
      <c r="F4152"/>
    </row>
    <row r="4153" spans="1:6" x14ac:dyDescent="0.25">
      <c r="A4153"/>
      <c r="B4153"/>
      <c r="C4153"/>
      <c r="D4153"/>
      <c r="E4153"/>
      <c r="F4153"/>
    </row>
    <row r="4154" spans="1:6" x14ac:dyDescent="0.25">
      <c r="A4154"/>
      <c r="B4154"/>
      <c r="C4154"/>
      <c r="D4154"/>
      <c r="E4154"/>
      <c r="F4154"/>
    </row>
    <row r="4155" spans="1:6" x14ac:dyDescent="0.25">
      <c r="A4155"/>
      <c r="B4155"/>
      <c r="C4155"/>
      <c r="D4155"/>
      <c r="E4155"/>
      <c r="F4155"/>
    </row>
    <row r="4156" spans="1:6" x14ac:dyDescent="0.25">
      <c r="A4156"/>
      <c r="B4156"/>
      <c r="C4156"/>
      <c r="D4156"/>
      <c r="E4156"/>
      <c r="F4156"/>
    </row>
    <row r="4157" spans="1:6" x14ac:dyDescent="0.25">
      <c r="A4157"/>
      <c r="B4157"/>
      <c r="C4157"/>
      <c r="D4157"/>
      <c r="E4157"/>
      <c r="F4157"/>
    </row>
    <row r="4158" spans="1:6" x14ac:dyDescent="0.25">
      <c r="A4158"/>
      <c r="B4158"/>
      <c r="C4158"/>
      <c r="D4158"/>
      <c r="E4158"/>
      <c r="F4158"/>
    </row>
    <row r="4159" spans="1:6" x14ac:dyDescent="0.25">
      <c r="A4159"/>
      <c r="B4159"/>
      <c r="C4159"/>
      <c r="D4159"/>
      <c r="E4159"/>
      <c r="F4159"/>
    </row>
    <row r="4160" spans="1:6" x14ac:dyDescent="0.25">
      <c r="A4160"/>
      <c r="B4160"/>
      <c r="C4160"/>
      <c r="D4160"/>
      <c r="E4160"/>
      <c r="F4160"/>
    </row>
    <row r="4161" spans="1:6" x14ac:dyDescent="0.25">
      <c r="A4161"/>
      <c r="B4161"/>
      <c r="C4161"/>
      <c r="D4161"/>
      <c r="E4161"/>
      <c r="F4161"/>
    </row>
    <row r="4162" spans="1:6" x14ac:dyDescent="0.25">
      <c r="A4162"/>
      <c r="B4162"/>
      <c r="C4162"/>
      <c r="D4162"/>
      <c r="E4162"/>
      <c r="F4162"/>
    </row>
    <row r="4163" spans="1:6" x14ac:dyDescent="0.25">
      <c r="A4163"/>
      <c r="B4163"/>
      <c r="C4163"/>
      <c r="D4163"/>
      <c r="E4163"/>
      <c r="F4163"/>
    </row>
    <row r="4164" spans="1:6" x14ac:dyDescent="0.25">
      <c r="A4164"/>
      <c r="B4164"/>
      <c r="C4164"/>
      <c r="D4164"/>
      <c r="E4164"/>
      <c r="F4164"/>
    </row>
    <row r="4165" spans="1:6" x14ac:dyDescent="0.25">
      <c r="A4165"/>
      <c r="B4165"/>
      <c r="C4165"/>
      <c r="D4165"/>
      <c r="E4165"/>
      <c r="F4165"/>
    </row>
    <row r="4166" spans="1:6" x14ac:dyDescent="0.25">
      <c r="A4166"/>
      <c r="B4166"/>
      <c r="C4166"/>
      <c r="D4166"/>
      <c r="E4166"/>
      <c r="F4166"/>
    </row>
    <row r="4167" spans="1:6" x14ac:dyDescent="0.25">
      <c r="A4167"/>
      <c r="B4167"/>
      <c r="C4167"/>
      <c r="D4167"/>
      <c r="E4167"/>
      <c r="F4167"/>
    </row>
    <row r="4168" spans="1:6" x14ac:dyDescent="0.25">
      <c r="A4168"/>
      <c r="B4168"/>
      <c r="C4168"/>
      <c r="D4168"/>
      <c r="E4168"/>
      <c r="F4168"/>
    </row>
    <row r="4169" spans="1:6" x14ac:dyDescent="0.25">
      <c r="A4169"/>
      <c r="B4169"/>
      <c r="C4169"/>
      <c r="D4169"/>
      <c r="E4169"/>
      <c r="F4169"/>
    </row>
    <row r="4170" spans="1:6" x14ac:dyDescent="0.25">
      <c r="A4170"/>
      <c r="B4170"/>
      <c r="C4170"/>
      <c r="D4170"/>
      <c r="E4170"/>
      <c r="F4170"/>
    </row>
    <row r="4171" spans="1:6" x14ac:dyDescent="0.25">
      <c r="A4171"/>
      <c r="B4171"/>
      <c r="C4171"/>
      <c r="D4171"/>
      <c r="E4171"/>
      <c r="F4171"/>
    </row>
    <row r="4172" spans="1:6" x14ac:dyDescent="0.25">
      <c r="A4172"/>
      <c r="B4172"/>
      <c r="C4172"/>
      <c r="D4172"/>
      <c r="E4172"/>
      <c r="F4172"/>
    </row>
    <row r="4173" spans="1:6" x14ac:dyDescent="0.25">
      <c r="A4173"/>
      <c r="B4173"/>
      <c r="C4173"/>
      <c r="D4173"/>
      <c r="E4173"/>
      <c r="F4173"/>
    </row>
    <row r="4174" spans="1:6" x14ac:dyDescent="0.25">
      <c r="A4174"/>
      <c r="B4174"/>
      <c r="C4174"/>
      <c r="D4174"/>
      <c r="E4174"/>
      <c r="F4174"/>
    </row>
    <row r="4175" spans="1:6" x14ac:dyDescent="0.25">
      <c r="A4175"/>
      <c r="B4175"/>
      <c r="C4175"/>
      <c r="D4175"/>
      <c r="E4175"/>
      <c r="F4175"/>
    </row>
    <row r="4176" spans="1:6" x14ac:dyDescent="0.25">
      <c r="A4176"/>
      <c r="B4176"/>
      <c r="C4176"/>
      <c r="D4176"/>
      <c r="E4176"/>
      <c r="F4176"/>
    </row>
    <row r="4177" spans="1:6" x14ac:dyDescent="0.25">
      <c r="A4177"/>
      <c r="B4177"/>
      <c r="C4177"/>
      <c r="D4177"/>
      <c r="E4177"/>
      <c r="F4177"/>
    </row>
    <row r="4178" spans="1:6" x14ac:dyDescent="0.25">
      <c r="A4178"/>
      <c r="B4178"/>
      <c r="C4178"/>
      <c r="D4178"/>
      <c r="E4178"/>
      <c r="F4178"/>
    </row>
    <row r="4179" spans="1:6" x14ac:dyDescent="0.25">
      <c r="A4179"/>
      <c r="B4179"/>
      <c r="C4179"/>
      <c r="D4179"/>
      <c r="E4179"/>
      <c r="F4179"/>
    </row>
    <row r="4180" spans="1:6" x14ac:dyDescent="0.25">
      <c r="A4180"/>
      <c r="B4180"/>
      <c r="C4180"/>
      <c r="D4180"/>
      <c r="E4180"/>
      <c r="F4180"/>
    </row>
    <row r="4181" spans="1:6" x14ac:dyDescent="0.25">
      <c r="A4181"/>
      <c r="B4181"/>
      <c r="C4181"/>
      <c r="D4181"/>
      <c r="E4181"/>
      <c r="F4181"/>
    </row>
    <row r="4182" spans="1:6" x14ac:dyDescent="0.25">
      <c r="A4182"/>
      <c r="B4182"/>
      <c r="C4182"/>
      <c r="D4182"/>
      <c r="E4182"/>
      <c r="F4182"/>
    </row>
    <row r="4183" spans="1:6" x14ac:dyDescent="0.25">
      <c r="A4183"/>
      <c r="B4183"/>
      <c r="C4183"/>
      <c r="D4183"/>
      <c r="E4183"/>
      <c r="F4183"/>
    </row>
    <row r="4184" spans="1:6" x14ac:dyDescent="0.25">
      <c r="A4184"/>
      <c r="B4184"/>
      <c r="C4184"/>
      <c r="D4184"/>
      <c r="E4184"/>
      <c r="F4184"/>
    </row>
    <row r="4185" spans="1:6" x14ac:dyDescent="0.25">
      <c r="A4185"/>
      <c r="B4185"/>
      <c r="C4185"/>
      <c r="D4185"/>
      <c r="E4185"/>
      <c r="F4185"/>
    </row>
    <row r="4186" spans="1:6" x14ac:dyDescent="0.25">
      <c r="A4186"/>
      <c r="B4186"/>
      <c r="C4186"/>
      <c r="D4186"/>
      <c r="E4186"/>
      <c r="F4186"/>
    </row>
    <row r="4187" spans="1:6" x14ac:dyDescent="0.25">
      <c r="A4187"/>
      <c r="B4187"/>
      <c r="C4187"/>
      <c r="D4187"/>
      <c r="E4187"/>
      <c r="F4187"/>
    </row>
    <row r="4188" spans="1:6" x14ac:dyDescent="0.25">
      <c r="A4188"/>
      <c r="B4188"/>
      <c r="C4188"/>
      <c r="D4188"/>
      <c r="E4188"/>
      <c r="F4188"/>
    </row>
    <row r="4189" spans="1:6" x14ac:dyDescent="0.25">
      <c r="A4189"/>
      <c r="B4189"/>
      <c r="C4189"/>
      <c r="D4189"/>
      <c r="E4189"/>
      <c r="F4189"/>
    </row>
    <row r="4190" spans="1:6" x14ac:dyDescent="0.25">
      <c r="A4190"/>
      <c r="B4190"/>
      <c r="C4190"/>
      <c r="D4190"/>
      <c r="E4190"/>
      <c r="F4190"/>
    </row>
    <row r="4191" spans="1:6" x14ac:dyDescent="0.25">
      <c r="A4191"/>
      <c r="B4191"/>
      <c r="C4191"/>
      <c r="D4191"/>
      <c r="E4191"/>
      <c r="F4191"/>
    </row>
    <row r="4192" spans="1:6" x14ac:dyDescent="0.25">
      <c r="A4192"/>
      <c r="B4192"/>
      <c r="C4192"/>
      <c r="D4192"/>
      <c r="E4192"/>
      <c r="F4192"/>
    </row>
    <row r="4193" spans="1:6" x14ac:dyDescent="0.25">
      <c r="A4193"/>
      <c r="B4193"/>
      <c r="C4193"/>
      <c r="D4193"/>
      <c r="E4193"/>
      <c r="F4193"/>
    </row>
    <row r="4194" spans="1:6" x14ac:dyDescent="0.25">
      <c r="A4194"/>
      <c r="B4194"/>
      <c r="C4194"/>
      <c r="D4194"/>
      <c r="E4194"/>
      <c r="F4194"/>
    </row>
    <row r="4195" spans="1:6" x14ac:dyDescent="0.25">
      <c r="A4195"/>
      <c r="B4195"/>
      <c r="C4195"/>
      <c r="D4195"/>
      <c r="E4195"/>
      <c r="F4195"/>
    </row>
    <row r="4196" spans="1:6" x14ac:dyDescent="0.25">
      <c r="A4196"/>
      <c r="B4196"/>
      <c r="C4196"/>
      <c r="D4196"/>
      <c r="E4196"/>
      <c r="F4196"/>
    </row>
    <row r="4197" spans="1:6" x14ac:dyDescent="0.25">
      <c r="A4197"/>
      <c r="B4197"/>
      <c r="C4197"/>
      <c r="D4197"/>
      <c r="E4197"/>
      <c r="F4197"/>
    </row>
    <row r="4198" spans="1:6" x14ac:dyDescent="0.25">
      <c r="A4198"/>
      <c r="B4198"/>
      <c r="C4198"/>
      <c r="D4198"/>
      <c r="E4198"/>
      <c r="F4198"/>
    </row>
    <row r="4199" spans="1:6" x14ac:dyDescent="0.25">
      <c r="A4199"/>
      <c r="B4199"/>
      <c r="C4199"/>
      <c r="D4199"/>
      <c r="E4199"/>
      <c r="F4199"/>
    </row>
    <row r="4200" spans="1:6" x14ac:dyDescent="0.25">
      <c r="A4200"/>
      <c r="B4200"/>
      <c r="C4200"/>
      <c r="D4200"/>
      <c r="E4200"/>
      <c r="F4200"/>
    </row>
    <row r="4201" spans="1:6" x14ac:dyDescent="0.25">
      <c r="A4201"/>
      <c r="B4201"/>
      <c r="C4201"/>
      <c r="D4201"/>
      <c r="E4201"/>
      <c r="F4201"/>
    </row>
    <row r="4202" spans="1:6" x14ac:dyDescent="0.25">
      <c r="A4202"/>
      <c r="B4202"/>
      <c r="C4202"/>
      <c r="D4202"/>
      <c r="E4202"/>
      <c r="F4202"/>
    </row>
    <row r="4203" spans="1:6" x14ac:dyDescent="0.25">
      <c r="A4203"/>
      <c r="B4203"/>
      <c r="C4203"/>
      <c r="D4203"/>
      <c r="E4203"/>
      <c r="F4203"/>
    </row>
    <row r="4204" spans="1:6" x14ac:dyDescent="0.25">
      <c r="A4204"/>
      <c r="B4204"/>
      <c r="C4204"/>
      <c r="D4204"/>
      <c r="E4204"/>
      <c r="F4204"/>
    </row>
    <row r="4205" spans="1:6" x14ac:dyDescent="0.25">
      <c r="A4205"/>
      <c r="B4205"/>
      <c r="C4205"/>
      <c r="D4205"/>
      <c r="E4205"/>
      <c r="F4205"/>
    </row>
    <row r="4206" spans="1:6" x14ac:dyDescent="0.25">
      <c r="A4206"/>
      <c r="B4206"/>
      <c r="C4206"/>
      <c r="D4206"/>
      <c r="E4206"/>
      <c r="F4206"/>
    </row>
    <row r="4207" spans="1:6" x14ac:dyDescent="0.25">
      <c r="A4207"/>
      <c r="B4207"/>
      <c r="C4207"/>
      <c r="D4207"/>
      <c r="E4207"/>
      <c r="F4207"/>
    </row>
    <row r="4208" spans="1:6" x14ac:dyDescent="0.25">
      <c r="A4208"/>
      <c r="B4208"/>
      <c r="C4208"/>
      <c r="D4208"/>
      <c r="E4208"/>
      <c r="F4208"/>
    </row>
    <row r="4209" spans="1:6" x14ac:dyDescent="0.25">
      <c r="A4209"/>
      <c r="B4209"/>
      <c r="C4209"/>
      <c r="D4209"/>
      <c r="E4209"/>
      <c r="F4209"/>
    </row>
    <row r="4210" spans="1:6" x14ac:dyDescent="0.25">
      <c r="A4210"/>
      <c r="B4210"/>
      <c r="C4210"/>
      <c r="D4210"/>
      <c r="E4210"/>
      <c r="F4210"/>
    </row>
    <row r="4211" spans="1:6" x14ac:dyDescent="0.25">
      <c r="A4211"/>
      <c r="B4211"/>
      <c r="C4211"/>
      <c r="D4211"/>
      <c r="E4211"/>
      <c r="F4211"/>
    </row>
    <row r="4212" spans="1:6" x14ac:dyDescent="0.25">
      <c r="A4212"/>
      <c r="B4212"/>
      <c r="C4212"/>
      <c r="D4212"/>
      <c r="E4212"/>
      <c r="F4212"/>
    </row>
    <row r="4213" spans="1:6" x14ac:dyDescent="0.25">
      <c r="A4213"/>
      <c r="B4213"/>
      <c r="C4213"/>
      <c r="D4213"/>
      <c r="E4213"/>
      <c r="F4213"/>
    </row>
    <row r="4214" spans="1:6" x14ac:dyDescent="0.25">
      <c r="A4214"/>
      <c r="B4214"/>
      <c r="C4214"/>
      <c r="D4214"/>
      <c r="E4214"/>
      <c r="F4214"/>
    </row>
    <row r="4215" spans="1:6" x14ac:dyDescent="0.25">
      <c r="A4215"/>
      <c r="B4215"/>
      <c r="C4215"/>
      <c r="D4215"/>
      <c r="E4215"/>
      <c r="F4215"/>
    </row>
    <row r="4216" spans="1:6" x14ac:dyDescent="0.25">
      <c r="A4216"/>
      <c r="B4216"/>
      <c r="C4216"/>
      <c r="D4216"/>
      <c r="E4216"/>
      <c r="F4216"/>
    </row>
    <row r="4217" spans="1:6" x14ac:dyDescent="0.25">
      <c r="A4217"/>
      <c r="B4217"/>
      <c r="C4217"/>
      <c r="D4217"/>
      <c r="E4217"/>
      <c r="F4217"/>
    </row>
    <row r="4218" spans="1:6" x14ac:dyDescent="0.25">
      <c r="A4218"/>
      <c r="B4218"/>
      <c r="C4218"/>
      <c r="D4218"/>
      <c r="E4218"/>
      <c r="F4218"/>
    </row>
    <row r="4219" spans="1:6" x14ac:dyDescent="0.25">
      <c r="A4219"/>
      <c r="B4219"/>
      <c r="C4219"/>
      <c r="D4219"/>
      <c r="E4219"/>
      <c r="F4219"/>
    </row>
    <row r="4220" spans="1:6" x14ac:dyDescent="0.25">
      <c r="A4220"/>
      <c r="B4220"/>
      <c r="C4220"/>
      <c r="D4220"/>
      <c r="E4220"/>
      <c r="F4220"/>
    </row>
    <row r="4221" spans="1:6" x14ac:dyDescent="0.25">
      <c r="A4221"/>
      <c r="B4221"/>
      <c r="C4221"/>
      <c r="D4221"/>
      <c r="E4221"/>
      <c r="F4221"/>
    </row>
    <row r="4222" spans="1:6" x14ac:dyDescent="0.25">
      <c r="A4222"/>
      <c r="B4222"/>
      <c r="C4222"/>
      <c r="D4222"/>
      <c r="E4222"/>
      <c r="F4222"/>
    </row>
    <row r="4223" spans="1:6" x14ac:dyDescent="0.25">
      <c r="A4223"/>
      <c r="B4223"/>
      <c r="C4223"/>
      <c r="D4223"/>
      <c r="E4223"/>
      <c r="F4223"/>
    </row>
    <row r="4224" spans="1:6" x14ac:dyDescent="0.25">
      <c r="A4224"/>
      <c r="B4224"/>
      <c r="C4224"/>
      <c r="D4224"/>
      <c r="E4224"/>
      <c r="F4224"/>
    </row>
    <row r="4225" spans="1:6" x14ac:dyDescent="0.25">
      <c r="A4225"/>
      <c r="B4225"/>
      <c r="C4225"/>
      <c r="D4225"/>
      <c r="E4225"/>
      <c r="F4225"/>
    </row>
    <row r="4226" spans="1:6" x14ac:dyDescent="0.25">
      <c r="A4226"/>
      <c r="B4226"/>
      <c r="C4226"/>
      <c r="D4226"/>
      <c r="E4226"/>
      <c r="F4226"/>
    </row>
    <row r="4227" spans="1:6" x14ac:dyDescent="0.25">
      <c r="A4227"/>
      <c r="B4227"/>
      <c r="C4227"/>
      <c r="D4227"/>
      <c r="E4227"/>
      <c r="F4227"/>
    </row>
    <row r="4228" spans="1:6" x14ac:dyDescent="0.25">
      <c r="A4228"/>
      <c r="B4228"/>
      <c r="C4228"/>
      <c r="D4228"/>
      <c r="E4228"/>
      <c r="F4228"/>
    </row>
    <row r="4229" spans="1:6" x14ac:dyDescent="0.25">
      <c r="A4229"/>
      <c r="B4229"/>
      <c r="C4229"/>
      <c r="D4229"/>
      <c r="E4229"/>
      <c r="F4229"/>
    </row>
    <row r="4230" spans="1:6" x14ac:dyDescent="0.25">
      <c r="A4230"/>
      <c r="B4230"/>
      <c r="C4230"/>
      <c r="D4230"/>
      <c r="E4230"/>
      <c r="F4230"/>
    </row>
    <row r="4231" spans="1:6" x14ac:dyDescent="0.25">
      <c r="A4231"/>
      <c r="B4231"/>
      <c r="C4231"/>
      <c r="D4231"/>
      <c r="E4231"/>
      <c r="F4231"/>
    </row>
    <row r="4232" spans="1:6" x14ac:dyDescent="0.25">
      <c r="A4232"/>
      <c r="B4232"/>
      <c r="C4232"/>
      <c r="D4232"/>
      <c r="E4232"/>
      <c r="F4232"/>
    </row>
    <row r="4233" spans="1:6" x14ac:dyDescent="0.25">
      <c r="A4233"/>
      <c r="B4233"/>
      <c r="C4233"/>
      <c r="D4233"/>
      <c r="E4233"/>
      <c r="F4233"/>
    </row>
    <row r="4234" spans="1:6" x14ac:dyDescent="0.25">
      <c r="A4234"/>
      <c r="B4234"/>
      <c r="C4234"/>
      <c r="D4234"/>
      <c r="E4234"/>
      <c r="F4234"/>
    </row>
    <row r="4235" spans="1:6" x14ac:dyDescent="0.25">
      <c r="A4235"/>
      <c r="B4235"/>
      <c r="C4235"/>
      <c r="D4235"/>
      <c r="E4235"/>
      <c r="F4235"/>
    </row>
    <row r="4236" spans="1:6" x14ac:dyDescent="0.25">
      <c r="A4236"/>
      <c r="B4236"/>
      <c r="C4236"/>
      <c r="D4236"/>
      <c r="E4236"/>
      <c r="F4236"/>
    </row>
    <row r="4237" spans="1:6" x14ac:dyDescent="0.25">
      <c r="A4237"/>
      <c r="B4237"/>
      <c r="C4237"/>
      <c r="D4237"/>
      <c r="E4237"/>
      <c r="F4237"/>
    </row>
    <row r="4238" spans="1:6" x14ac:dyDescent="0.25">
      <c r="A4238"/>
      <c r="B4238"/>
      <c r="C4238"/>
      <c r="D4238"/>
      <c r="E4238"/>
      <c r="F4238"/>
    </row>
    <row r="4239" spans="1:6" x14ac:dyDescent="0.25">
      <c r="A4239"/>
      <c r="B4239"/>
      <c r="C4239"/>
      <c r="D4239"/>
      <c r="E4239"/>
      <c r="F4239"/>
    </row>
    <row r="4240" spans="1:6" x14ac:dyDescent="0.25">
      <c r="A4240"/>
      <c r="B4240"/>
      <c r="C4240"/>
      <c r="D4240"/>
      <c r="E4240"/>
      <c r="F4240"/>
    </row>
    <row r="4241" spans="1:6" x14ac:dyDescent="0.25">
      <c r="A4241"/>
      <c r="B4241"/>
      <c r="C4241"/>
      <c r="D4241"/>
      <c r="E4241"/>
      <c r="F4241"/>
    </row>
    <row r="4242" spans="1:6" x14ac:dyDescent="0.25">
      <c r="A4242"/>
      <c r="B4242"/>
      <c r="C4242"/>
      <c r="D4242"/>
      <c r="E4242"/>
      <c r="F4242"/>
    </row>
    <row r="4243" spans="1:6" x14ac:dyDescent="0.25">
      <c r="A4243"/>
      <c r="B4243"/>
      <c r="C4243"/>
      <c r="D4243"/>
      <c r="E4243"/>
      <c r="F4243"/>
    </row>
    <row r="4244" spans="1:6" x14ac:dyDescent="0.25">
      <c r="A4244"/>
      <c r="B4244"/>
      <c r="C4244"/>
      <c r="D4244"/>
      <c r="E4244"/>
      <c r="F4244"/>
    </row>
    <row r="4245" spans="1:6" x14ac:dyDescent="0.25">
      <c r="A4245"/>
      <c r="B4245"/>
      <c r="C4245"/>
      <c r="D4245"/>
      <c r="E4245"/>
      <c r="F4245"/>
    </row>
    <row r="4246" spans="1:6" x14ac:dyDescent="0.25">
      <c r="A4246"/>
      <c r="B4246"/>
      <c r="C4246"/>
      <c r="D4246"/>
      <c r="E4246"/>
      <c r="F4246"/>
    </row>
    <row r="4247" spans="1:6" x14ac:dyDescent="0.25">
      <c r="A4247"/>
      <c r="B4247"/>
      <c r="C4247"/>
      <c r="D4247"/>
      <c r="E4247"/>
      <c r="F4247"/>
    </row>
    <row r="4248" spans="1:6" x14ac:dyDescent="0.25">
      <c r="A4248"/>
      <c r="B4248"/>
      <c r="C4248"/>
      <c r="D4248"/>
      <c r="E4248"/>
      <c r="F4248"/>
    </row>
    <row r="4249" spans="1:6" x14ac:dyDescent="0.25">
      <c r="A4249"/>
      <c r="B4249"/>
      <c r="C4249"/>
      <c r="D4249"/>
      <c r="E4249"/>
      <c r="F4249"/>
    </row>
    <row r="4250" spans="1:6" x14ac:dyDescent="0.25">
      <c r="A4250"/>
      <c r="B4250"/>
      <c r="C4250"/>
      <c r="D4250"/>
      <c r="E4250"/>
      <c r="F4250"/>
    </row>
    <row r="4251" spans="1:6" x14ac:dyDescent="0.25">
      <c r="A4251"/>
      <c r="B4251"/>
      <c r="C4251"/>
      <c r="D4251"/>
      <c r="E4251"/>
      <c r="F4251"/>
    </row>
    <row r="4252" spans="1:6" x14ac:dyDescent="0.25">
      <c r="A4252"/>
      <c r="B4252"/>
      <c r="C4252"/>
      <c r="D4252"/>
      <c r="E4252"/>
      <c r="F4252"/>
    </row>
    <row r="4253" spans="1:6" x14ac:dyDescent="0.25">
      <c r="A4253"/>
      <c r="B4253"/>
      <c r="C4253"/>
      <c r="D4253"/>
      <c r="E4253"/>
      <c r="F4253"/>
    </row>
    <row r="4254" spans="1:6" x14ac:dyDescent="0.25">
      <c r="A4254"/>
      <c r="B4254"/>
      <c r="C4254"/>
      <c r="D4254"/>
      <c r="E4254"/>
      <c r="F4254"/>
    </row>
    <row r="4255" spans="1:6" x14ac:dyDescent="0.25">
      <c r="A4255"/>
      <c r="B4255"/>
      <c r="C4255"/>
      <c r="D4255"/>
      <c r="E4255"/>
      <c r="F4255"/>
    </row>
    <row r="4256" spans="1:6" x14ac:dyDescent="0.25">
      <c r="A4256"/>
      <c r="B4256"/>
      <c r="C4256"/>
      <c r="D4256"/>
      <c r="E4256"/>
      <c r="F4256"/>
    </row>
    <row r="4257" spans="1:6" x14ac:dyDescent="0.25">
      <c r="A4257"/>
      <c r="B4257"/>
      <c r="C4257"/>
      <c r="D4257"/>
      <c r="E4257"/>
      <c r="F4257"/>
    </row>
    <row r="4258" spans="1:6" x14ac:dyDescent="0.25">
      <c r="A4258"/>
      <c r="B4258"/>
      <c r="C4258"/>
      <c r="D4258"/>
      <c r="E4258"/>
      <c r="F4258"/>
    </row>
    <row r="4259" spans="1:6" x14ac:dyDescent="0.25">
      <c r="A4259"/>
      <c r="B4259"/>
      <c r="C4259"/>
      <c r="D4259"/>
      <c r="E4259"/>
      <c r="F4259"/>
    </row>
    <row r="4260" spans="1:6" x14ac:dyDescent="0.25">
      <c r="A4260"/>
      <c r="B4260"/>
      <c r="C4260"/>
      <c r="D4260"/>
      <c r="E4260"/>
      <c r="F4260"/>
    </row>
    <row r="4261" spans="1:6" x14ac:dyDescent="0.25">
      <c r="A4261"/>
      <c r="B4261"/>
      <c r="C4261"/>
      <c r="D4261"/>
      <c r="E4261"/>
      <c r="F4261"/>
    </row>
    <row r="4262" spans="1:6" x14ac:dyDescent="0.25">
      <c r="A4262"/>
      <c r="B4262"/>
      <c r="C4262"/>
      <c r="D4262"/>
      <c r="E4262"/>
      <c r="F4262"/>
    </row>
    <row r="4263" spans="1:6" x14ac:dyDescent="0.25">
      <c r="A4263"/>
      <c r="B4263"/>
      <c r="C4263"/>
      <c r="D4263"/>
      <c r="E4263"/>
      <c r="F4263"/>
    </row>
    <row r="4264" spans="1:6" x14ac:dyDescent="0.25">
      <c r="A4264"/>
      <c r="B4264"/>
      <c r="C4264"/>
      <c r="D4264"/>
      <c r="E4264"/>
      <c r="F4264"/>
    </row>
    <row r="4265" spans="1:6" x14ac:dyDescent="0.25">
      <c r="A4265"/>
      <c r="B4265"/>
      <c r="C4265"/>
      <c r="D4265"/>
      <c r="E4265"/>
      <c r="F4265"/>
    </row>
    <row r="4266" spans="1:6" x14ac:dyDescent="0.25">
      <c r="A4266"/>
      <c r="B4266"/>
      <c r="C4266"/>
      <c r="D4266"/>
      <c r="E4266"/>
      <c r="F4266"/>
    </row>
    <row r="4267" spans="1:6" x14ac:dyDescent="0.25">
      <c r="A4267"/>
      <c r="B4267"/>
      <c r="C4267"/>
      <c r="D4267"/>
      <c r="E4267"/>
      <c r="F4267"/>
    </row>
    <row r="4268" spans="1:6" x14ac:dyDescent="0.25">
      <c r="A4268"/>
      <c r="B4268"/>
      <c r="C4268"/>
      <c r="D4268"/>
      <c r="E4268"/>
      <c r="F4268"/>
    </row>
    <row r="4269" spans="1:6" x14ac:dyDescent="0.25">
      <c r="A4269"/>
      <c r="B4269"/>
      <c r="C4269"/>
      <c r="D4269"/>
      <c r="E4269"/>
      <c r="F4269"/>
    </row>
    <row r="4270" spans="1:6" x14ac:dyDescent="0.25">
      <c r="A4270"/>
      <c r="B4270"/>
      <c r="C4270"/>
      <c r="D4270"/>
      <c r="E4270"/>
      <c r="F4270"/>
    </row>
    <row r="4271" spans="1:6" x14ac:dyDescent="0.25">
      <c r="A4271"/>
      <c r="B4271"/>
      <c r="C4271"/>
      <c r="D4271"/>
      <c r="E4271"/>
      <c r="F4271"/>
    </row>
    <row r="4272" spans="1:6" x14ac:dyDescent="0.25">
      <c r="A4272"/>
      <c r="B4272"/>
      <c r="C4272"/>
      <c r="D4272"/>
      <c r="E4272"/>
      <c r="F4272"/>
    </row>
    <row r="4273" spans="1:6" x14ac:dyDescent="0.25">
      <c r="A4273"/>
      <c r="B4273"/>
      <c r="C4273"/>
      <c r="D4273"/>
      <c r="E4273"/>
      <c r="F4273"/>
    </row>
    <row r="4274" spans="1:6" x14ac:dyDescent="0.25">
      <c r="A4274"/>
      <c r="B4274"/>
      <c r="C4274"/>
      <c r="D4274"/>
      <c r="E4274"/>
      <c r="F4274"/>
    </row>
    <row r="4275" spans="1:6" x14ac:dyDescent="0.25">
      <c r="A4275"/>
      <c r="B4275"/>
      <c r="C4275"/>
      <c r="D4275"/>
      <c r="E4275"/>
      <c r="F4275"/>
    </row>
    <row r="4276" spans="1:6" x14ac:dyDescent="0.25">
      <c r="A4276"/>
      <c r="B4276"/>
      <c r="C4276"/>
      <c r="D4276"/>
      <c r="E4276"/>
      <c r="F4276"/>
    </row>
    <row r="4277" spans="1:6" x14ac:dyDescent="0.25">
      <c r="A4277"/>
      <c r="B4277"/>
      <c r="C4277"/>
      <c r="D4277"/>
      <c r="E4277"/>
      <c r="F4277"/>
    </row>
    <row r="4278" spans="1:6" x14ac:dyDescent="0.25">
      <c r="A4278"/>
      <c r="B4278"/>
      <c r="C4278"/>
      <c r="D4278"/>
      <c r="E4278"/>
      <c r="F4278"/>
    </row>
    <row r="4279" spans="1:6" x14ac:dyDescent="0.25">
      <c r="A4279"/>
      <c r="B4279"/>
      <c r="C4279"/>
      <c r="D4279"/>
      <c r="E4279"/>
      <c r="F4279"/>
    </row>
    <row r="4280" spans="1:6" x14ac:dyDescent="0.25">
      <c r="A4280"/>
      <c r="B4280"/>
      <c r="C4280"/>
      <c r="D4280"/>
      <c r="E4280"/>
      <c r="F4280"/>
    </row>
    <row r="4281" spans="1:6" x14ac:dyDescent="0.25">
      <c r="A4281"/>
      <c r="B4281"/>
      <c r="C4281"/>
      <c r="D4281"/>
      <c r="E4281"/>
      <c r="F4281"/>
    </row>
    <row r="4282" spans="1:6" x14ac:dyDescent="0.25">
      <c r="A4282"/>
      <c r="B4282"/>
      <c r="C4282"/>
      <c r="D4282"/>
      <c r="E4282"/>
      <c r="F4282"/>
    </row>
    <row r="4283" spans="1:6" x14ac:dyDescent="0.25">
      <c r="A4283"/>
      <c r="B4283"/>
      <c r="C4283"/>
      <c r="D4283"/>
      <c r="E4283"/>
      <c r="F4283"/>
    </row>
    <row r="4284" spans="1:6" x14ac:dyDescent="0.25">
      <c r="A4284"/>
      <c r="B4284"/>
      <c r="C4284"/>
      <c r="D4284"/>
      <c r="E4284"/>
      <c r="F4284"/>
    </row>
    <row r="4285" spans="1:6" x14ac:dyDescent="0.25">
      <c r="A4285"/>
      <c r="B4285"/>
      <c r="C4285"/>
      <c r="D4285"/>
      <c r="E4285"/>
      <c r="F4285"/>
    </row>
    <row r="4286" spans="1:6" x14ac:dyDescent="0.25">
      <c r="A4286"/>
      <c r="B4286"/>
      <c r="C4286"/>
      <c r="D4286"/>
      <c r="E4286"/>
      <c r="F4286"/>
    </row>
    <row r="4287" spans="1:6" x14ac:dyDescent="0.25">
      <c r="A4287"/>
      <c r="B4287"/>
      <c r="C4287"/>
      <c r="D4287"/>
      <c r="E4287"/>
      <c r="F4287"/>
    </row>
    <row r="4288" spans="1:6" x14ac:dyDescent="0.25">
      <c r="A4288"/>
      <c r="B4288"/>
      <c r="C4288"/>
      <c r="D4288"/>
      <c r="E4288"/>
      <c r="F4288"/>
    </row>
    <row r="4289" spans="1:6" x14ac:dyDescent="0.25">
      <c r="A4289"/>
      <c r="B4289"/>
      <c r="C4289"/>
      <c r="D4289"/>
      <c r="E4289"/>
      <c r="F4289"/>
    </row>
    <row r="4290" spans="1:6" x14ac:dyDescent="0.25">
      <c r="A4290"/>
      <c r="B4290"/>
      <c r="C4290"/>
      <c r="D4290"/>
      <c r="E4290"/>
      <c r="F4290"/>
    </row>
    <row r="4291" spans="1:6" x14ac:dyDescent="0.25">
      <c r="A4291"/>
      <c r="B4291"/>
      <c r="C4291"/>
      <c r="D4291"/>
      <c r="E4291"/>
      <c r="F4291"/>
    </row>
    <row r="4292" spans="1:6" x14ac:dyDescent="0.25">
      <c r="A4292"/>
      <c r="B4292"/>
      <c r="C4292"/>
      <c r="D4292"/>
      <c r="E4292"/>
      <c r="F4292"/>
    </row>
    <row r="4293" spans="1:6" x14ac:dyDescent="0.25">
      <c r="A4293"/>
      <c r="B4293"/>
      <c r="C4293"/>
      <c r="D4293"/>
      <c r="E4293"/>
      <c r="F4293"/>
    </row>
    <row r="4294" spans="1:6" x14ac:dyDescent="0.25">
      <c r="A4294"/>
      <c r="B4294"/>
      <c r="C4294"/>
      <c r="D4294"/>
      <c r="E4294"/>
      <c r="F4294"/>
    </row>
    <row r="4295" spans="1:6" x14ac:dyDescent="0.25">
      <c r="A4295"/>
      <c r="B4295"/>
      <c r="C4295"/>
      <c r="D4295"/>
      <c r="E4295"/>
      <c r="F4295"/>
    </row>
    <row r="4296" spans="1:6" x14ac:dyDescent="0.25">
      <c r="A4296"/>
      <c r="B4296"/>
      <c r="C4296"/>
      <c r="D4296"/>
      <c r="E4296"/>
      <c r="F4296"/>
    </row>
    <row r="4297" spans="1:6" x14ac:dyDescent="0.25">
      <c r="A4297"/>
      <c r="B4297"/>
      <c r="C4297"/>
      <c r="D4297"/>
      <c r="E4297"/>
      <c r="F4297"/>
    </row>
    <row r="4298" spans="1:6" x14ac:dyDescent="0.25">
      <c r="A4298"/>
      <c r="B4298"/>
      <c r="C4298"/>
      <c r="D4298"/>
      <c r="E4298"/>
      <c r="F4298"/>
    </row>
    <row r="4299" spans="1:6" x14ac:dyDescent="0.25">
      <c r="A4299"/>
      <c r="B4299"/>
      <c r="C4299"/>
      <c r="D4299"/>
      <c r="E4299"/>
      <c r="F4299"/>
    </row>
    <row r="4300" spans="1:6" x14ac:dyDescent="0.25">
      <c r="A4300"/>
      <c r="B4300"/>
      <c r="C4300"/>
      <c r="D4300"/>
      <c r="E4300"/>
      <c r="F4300"/>
    </row>
    <row r="4301" spans="1:6" x14ac:dyDescent="0.25">
      <c r="A4301"/>
      <c r="B4301"/>
      <c r="C4301"/>
      <c r="D4301"/>
      <c r="E4301"/>
      <c r="F4301"/>
    </row>
    <row r="4302" spans="1:6" x14ac:dyDescent="0.25">
      <c r="A4302"/>
      <c r="B4302"/>
      <c r="C4302"/>
      <c r="D4302"/>
      <c r="E4302"/>
      <c r="F4302"/>
    </row>
    <row r="4303" spans="1:6" x14ac:dyDescent="0.25">
      <c r="A4303"/>
      <c r="B4303"/>
      <c r="C4303"/>
      <c r="D4303"/>
      <c r="E4303"/>
      <c r="F4303"/>
    </row>
    <row r="4304" spans="1:6" x14ac:dyDescent="0.25">
      <c r="A4304"/>
      <c r="B4304"/>
      <c r="C4304"/>
      <c r="D4304"/>
      <c r="E4304"/>
      <c r="F4304"/>
    </row>
    <row r="4305" spans="1:6" x14ac:dyDescent="0.25">
      <c r="A4305"/>
      <c r="B4305"/>
      <c r="C4305"/>
      <c r="D4305"/>
      <c r="E4305"/>
      <c r="F4305"/>
    </row>
    <row r="4306" spans="1:6" x14ac:dyDescent="0.25">
      <c r="A4306"/>
      <c r="B4306"/>
      <c r="C4306"/>
      <c r="D4306"/>
      <c r="E4306"/>
      <c r="F4306"/>
    </row>
    <row r="4307" spans="1:6" x14ac:dyDescent="0.25">
      <c r="A4307"/>
      <c r="B4307"/>
      <c r="C4307"/>
      <c r="D4307"/>
      <c r="E4307"/>
      <c r="F4307"/>
    </row>
    <row r="4308" spans="1:6" x14ac:dyDescent="0.25">
      <c r="A4308"/>
      <c r="B4308"/>
      <c r="C4308"/>
      <c r="D4308"/>
      <c r="E4308"/>
      <c r="F4308"/>
    </row>
    <row r="4309" spans="1:6" x14ac:dyDescent="0.25">
      <c r="A4309"/>
      <c r="B4309"/>
      <c r="C4309"/>
      <c r="D4309"/>
      <c r="E4309"/>
      <c r="F4309"/>
    </row>
    <row r="4310" spans="1:6" x14ac:dyDescent="0.25">
      <c r="A4310"/>
      <c r="B4310"/>
      <c r="C4310"/>
      <c r="D4310"/>
      <c r="E4310"/>
      <c r="F4310"/>
    </row>
    <row r="4311" spans="1:6" x14ac:dyDescent="0.25">
      <c r="A4311"/>
      <c r="B4311"/>
      <c r="C4311"/>
      <c r="D4311"/>
      <c r="E4311"/>
      <c r="F4311"/>
    </row>
    <row r="4312" spans="1:6" x14ac:dyDescent="0.25">
      <c r="A4312"/>
      <c r="B4312"/>
      <c r="C4312"/>
      <c r="D4312"/>
      <c r="E4312"/>
      <c r="F4312"/>
    </row>
    <row r="4313" spans="1:6" x14ac:dyDescent="0.25">
      <c r="A4313"/>
      <c r="B4313"/>
      <c r="C4313"/>
      <c r="D4313"/>
      <c r="E4313"/>
      <c r="F4313"/>
    </row>
    <row r="4314" spans="1:6" x14ac:dyDescent="0.25">
      <c r="A4314"/>
      <c r="B4314"/>
      <c r="C4314"/>
      <c r="D4314"/>
      <c r="E4314"/>
      <c r="F4314"/>
    </row>
    <row r="4315" spans="1:6" x14ac:dyDescent="0.25">
      <c r="A4315"/>
      <c r="B4315"/>
      <c r="C4315"/>
      <c r="D4315"/>
      <c r="E4315"/>
      <c r="F4315"/>
    </row>
    <row r="4316" spans="1:6" x14ac:dyDescent="0.25">
      <c r="A4316"/>
      <c r="B4316"/>
      <c r="C4316"/>
      <c r="D4316"/>
      <c r="E4316"/>
      <c r="F4316"/>
    </row>
    <row r="4317" spans="1:6" x14ac:dyDescent="0.25">
      <c r="A4317"/>
      <c r="B4317"/>
      <c r="C4317"/>
      <c r="D4317"/>
      <c r="E4317"/>
      <c r="F4317"/>
    </row>
    <row r="4318" spans="1:6" x14ac:dyDescent="0.25">
      <c r="A4318"/>
      <c r="B4318"/>
      <c r="C4318"/>
      <c r="D4318"/>
      <c r="E4318"/>
      <c r="F4318"/>
    </row>
    <row r="4319" spans="1:6" x14ac:dyDescent="0.25">
      <c r="A4319"/>
      <c r="B4319"/>
      <c r="C4319"/>
      <c r="D4319"/>
      <c r="E4319"/>
      <c r="F4319"/>
    </row>
    <row r="4320" spans="1:6" x14ac:dyDescent="0.25">
      <c r="A4320"/>
      <c r="B4320"/>
      <c r="C4320"/>
      <c r="D4320"/>
      <c r="E4320"/>
      <c r="F4320"/>
    </row>
    <row r="4321" spans="1:6" x14ac:dyDescent="0.25">
      <c r="A4321"/>
      <c r="B4321"/>
      <c r="C4321"/>
      <c r="D4321"/>
      <c r="E4321"/>
      <c r="F4321"/>
    </row>
    <row r="4322" spans="1:6" x14ac:dyDescent="0.25">
      <c r="A4322"/>
      <c r="B4322"/>
      <c r="C4322"/>
      <c r="D4322"/>
      <c r="E4322"/>
      <c r="F4322"/>
    </row>
    <row r="4323" spans="1:6" x14ac:dyDescent="0.25">
      <c r="A4323"/>
      <c r="B4323"/>
      <c r="C4323"/>
      <c r="D4323"/>
      <c r="E4323"/>
      <c r="F4323"/>
    </row>
    <row r="4324" spans="1:6" x14ac:dyDescent="0.25">
      <c r="A4324"/>
      <c r="B4324"/>
      <c r="C4324"/>
      <c r="D4324"/>
      <c r="E4324"/>
      <c r="F4324"/>
    </row>
    <row r="4325" spans="1:6" x14ac:dyDescent="0.25">
      <c r="A4325"/>
      <c r="B4325"/>
      <c r="C4325"/>
      <c r="D4325"/>
      <c r="E4325"/>
      <c r="F4325"/>
    </row>
    <row r="4326" spans="1:6" x14ac:dyDescent="0.25">
      <c r="A4326"/>
      <c r="B4326"/>
      <c r="C4326"/>
      <c r="D4326"/>
      <c r="E4326"/>
      <c r="F4326"/>
    </row>
    <row r="4327" spans="1:6" x14ac:dyDescent="0.25">
      <c r="A4327"/>
      <c r="B4327"/>
      <c r="C4327"/>
      <c r="D4327"/>
      <c r="E4327"/>
      <c r="F4327"/>
    </row>
    <row r="4328" spans="1:6" x14ac:dyDescent="0.25">
      <c r="A4328"/>
      <c r="B4328"/>
      <c r="C4328"/>
      <c r="D4328"/>
      <c r="E4328"/>
      <c r="F4328"/>
    </row>
    <row r="4329" spans="1:6" x14ac:dyDescent="0.25">
      <c r="A4329"/>
      <c r="B4329"/>
      <c r="C4329"/>
      <c r="D4329"/>
      <c r="E4329"/>
      <c r="F4329"/>
    </row>
    <row r="4330" spans="1:6" x14ac:dyDescent="0.25">
      <c r="A4330"/>
      <c r="B4330"/>
      <c r="C4330"/>
      <c r="D4330"/>
      <c r="E4330"/>
      <c r="F4330"/>
    </row>
    <row r="4331" spans="1:6" x14ac:dyDescent="0.25">
      <c r="A4331"/>
      <c r="B4331"/>
      <c r="C4331"/>
      <c r="D4331"/>
      <c r="E4331"/>
      <c r="F4331"/>
    </row>
    <row r="4332" spans="1:6" x14ac:dyDescent="0.25">
      <c r="A4332"/>
      <c r="B4332"/>
      <c r="C4332"/>
      <c r="D4332"/>
      <c r="E4332"/>
      <c r="F4332"/>
    </row>
    <row r="4333" spans="1:6" x14ac:dyDescent="0.25">
      <c r="A4333"/>
      <c r="B4333"/>
      <c r="C4333"/>
      <c r="D4333"/>
      <c r="E4333"/>
      <c r="F4333"/>
    </row>
    <row r="4334" spans="1:6" x14ac:dyDescent="0.25">
      <c r="A4334"/>
      <c r="B4334"/>
      <c r="C4334"/>
      <c r="D4334"/>
      <c r="E4334"/>
      <c r="F4334"/>
    </row>
    <row r="4335" spans="1:6" x14ac:dyDescent="0.25">
      <c r="A4335"/>
      <c r="B4335"/>
      <c r="C4335"/>
      <c r="D4335"/>
      <c r="E4335"/>
      <c r="F4335"/>
    </row>
    <row r="4336" spans="1:6" x14ac:dyDescent="0.25">
      <c r="A4336"/>
      <c r="B4336"/>
      <c r="C4336"/>
      <c r="D4336"/>
      <c r="E4336"/>
      <c r="F4336"/>
    </row>
    <row r="4337" spans="1:6" x14ac:dyDescent="0.25">
      <c r="A4337"/>
      <c r="B4337"/>
      <c r="C4337"/>
      <c r="D4337"/>
      <c r="E4337"/>
      <c r="F4337"/>
    </row>
    <row r="4338" spans="1:6" x14ac:dyDescent="0.25">
      <c r="A4338"/>
      <c r="B4338"/>
      <c r="C4338"/>
      <c r="D4338"/>
      <c r="E4338"/>
      <c r="F4338"/>
    </row>
    <row r="4339" spans="1:6" x14ac:dyDescent="0.25">
      <c r="A4339"/>
      <c r="B4339"/>
      <c r="C4339"/>
      <c r="D4339"/>
      <c r="E4339"/>
      <c r="F4339"/>
    </row>
    <row r="4340" spans="1:6" x14ac:dyDescent="0.25">
      <c r="A4340"/>
      <c r="B4340"/>
      <c r="C4340"/>
      <c r="D4340"/>
      <c r="E4340"/>
      <c r="F4340"/>
    </row>
    <row r="4341" spans="1:6" x14ac:dyDescent="0.25">
      <c r="A4341"/>
      <c r="B4341"/>
      <c r="C4341"/>
      <c r="D4341"/>
      <c r="E4341"/>
      <c r="F4341"/>
    </row>
    <row r="4342" spans="1:6" x14ac:dyDescent="0.25">
      <c r="A4342"/>
      <c r="B4342"/>
      <c r="C4342"/>
      <c r="D4342"/>
      <c r="E4342"/>
      <c r="F4342"/>
    </row>
    <row r="4343" spans="1:6" x14ac:dyDescent="0.25">
      <c r="A4343"/>
      <c r="B4343"/>
      <c r="C4343"/>
      <c r="D4343"/>
      <c r="E4343"/>
      <c r="F4343"/>
    </row>
    <row r="4344" spans="1:6" x14ac:dyDescent="0.25">
      <c r="A4344"/>
      <c r="B4344"/>
      <c r="C4344"/>
      <c r="D4344"/>
      <c r="E4344"/>
      <c r="F4344"/>
    </row>
    <row r="4345" spans="1:6" x14ac:dyDescent="0.25">
      <c r="A4345"/>
      <c r="B4345"/>
      <c r="C4345"/>
      <c r="D4345"/>
      <c r="E4345"/>
      <c r="F4345"/>
    </row>
    <row r="4346" spans="1:6" x14ac:dyDescent="0.25">
      <c r="A4346"/>
      <c r="B4346"/>
      <c r="C4346"/>
      <c r="D4346"/>
      <c r="E4346"/>
      <c r="F4346"/>
    </row>
    <row r="4347" spans="1:6" x14ac:dyDescent="0.25">
      <c r="A4347"/>
      <c r="B4347"/>
      <c r="C4347"/>
      <c r="D4347"/>
      <c r="E4347"/>
      <c r="F4347"/>
    </row>
    <row r="4348" spans="1:6" x14ac:dyDescent="0.25">
      <c r="A4348"/>
      <c r="B4348"/>
      <c r="C4348"/>
      <c r="D4348"/>
      <c r="E4348"/>
      <c r="F4348"/>
    </row>
    <row r="4349" spans="1:6" x14ac:dyDescent="0.25">
      <c r="A4349"/>
      <c r="B4349"/>
      <c r="C4349"/>
      <c r="D4349"/>
      <c r="E4349"/>
      <c r="F4349"/>
    </row>
    <row r="4350" spans="1:6" x14ac:dyDescent="0.25">
      <c r="A4350"/>
      <c r="B4350"/>
      <c r="C4350"/>
      <c r="D4350"/>
      <c r="E4350"/>
      <c r="F4350"/>
    </row>
    <row r="4351" spans="1:6" x14ac:dyDescent="0.25">
      <c r="A4351"/>
      <c r="B4351"/>
      <c r="C4351"/>
      <c r="D4351"/>
      <c r="E4351"/>
      <c r="F4351"/>
    </row>
    <row r="4352" spans="1:6" x14ac:dyDescent="0.25">
      <c r="A4352"/>
      <c r="B4352"/>
      <c r="C4352"/>
      <c r="D4352"/>
      <c r="E4352"/>
      <c r="F4352"/>
    </row>
    <row r="4353" spans="1:6" x14ac:dyDescent="0.25">
      <c r="A4353"/>
      <c r="B4353"/>
      <c r="C4353"/>
      <c r="D4353"/>
      <c r="E4353"/>
      <c r="F4353"/>
    </row>
    <row r="4354" spans="1:6" x14ac:dyDescent="0.25">
      <c r="A4354"/>
      <c r="B4354"/>
      <c r="C4354"/>
      <c r="D4354"/>
      <c r="E4354"/>
      <c r="F4354"/>
    </row>
    <row r="4355" spans="1:6" x14ac:dyDescent="0.25">
      <c r="A4355"/>
      <c r="B4355"/>
      <c r="C4355"/>
      <c r="D4355"/>
      <c r="E4355"/>
      <c r="F4355"/>
    </row>
    <row r="4356" spans="1:6" x14ac:dyDescent="0.25">
      <c r="A4356"/>
      <c r="B4356"/>
      <c r="C4356"/>
      <c r="D4356"/>
      <c r="E4356"/>
      <c r="F4356"/>
    </row>
    <row r="4357" spans="1:6" x14ac:dyDescent="0.25">
      <c r="A4357"/>
      <c r="B4357"/>
      <c r="C4357"/>
      <c r="D4357"/>
      <c r="E4357"/>
      <c r="F4357"/>
    </row>
    <row r="4358" spans="1:6" x14ac:dyDescent="0.25">
      <c r="A4358"/>
      <c r="B4358"/>
      <c r="C4358"/>
      <c r="D4358"/>
      <c r="E4358"/>
      <c r="F4358"/>
    </row>
    <row r="4359" spans="1:6" x14ac:dyDescent="0.25">
      <c r="A4359"/>
      <c r="B4359"/>
      <c r="C4359"/>
      <c r="D4359"/>
      <c r="E4359"/>
      <c r="F4359"/>
    </row>
    <row r="4360" spans="1:6" x14ac:dyDescent="0.25">
      <c r="A4360"/>
      <c r="B4360"/>
      <c r="C4360"/>
      <c r="D4360"/>
      <c r="E4360"/>
      <c r="F4360"/>
    </row>
    <row r="4361" spans="1:6" x14ac:dyDescent="0.25">
      <c r="A4361"/>
      <c r="B4361"/>
      <c r="C4361"/>
      <c r="D4361"/>
      <c r="E4361"/>
      <c r="F4361"/>
    </row>
    <row r="4362" spans="1:6" x14ac:dyDescent="0.25">
      <c r="A4362"/>
      <c r="B4362"/>
      <c r="C4362"/>
      <c r="D4362"/>
      <c r="E4362"/>
      <c r="F4362"/>
    </row>
    <row r="4363" spans="1:6" x14ac:dyDescent="0.25">
      <c r="A4363"/>
      <c r="B4363"/>
      <c r="C4363"/>
      <c r="D4363"/>
      <c r="E4363"/>
      <c r="F4363"/>
    </row>
    <row r="4364" spans="1:6" x14ac:dyDescent="0.25">
      <c r="A4364"/>
      <c r="B4364"/>
      <c r="C4364"/>
      <c r="D4364"/>
      <c r="E4364"/>
      <c r="F4364"/>
    </row>
    <row r="4365" spans="1:6" x14ac:dyDescent="0.25">
      <c r="A4365"/>
      <c r="B4365"/>
      <c r="C4365"/>
      <c r="D4365"/>
      <c r="E4365"/>
      <c r="F4365"/>
    </row>
    <row r="4366" spans="1:6" x14ac:dyDescent="0.25">
      <c r="A4366"/>
      <c r="B4366"/>
      <c r="C4366"/>
      <c r="D4366"/>
      <c r="E4366"/>
      <c r="F4366"/>
    </row>
    <row r="4367" spans="1:6" x14ac:dyDescent="0.25">
      <c r="A4367"/>
      <c r="B4367"/>
      <c r="C4367"/>
      <c r="D4367"/>
      <c r="E4367"/>
      <c r="F4367"/>
    </row>
    <row r="4368" spans="1:6" x14ac:dyDescent="0.25">
      <c r="A4368"/>
      <c r="B4368"/>
      <c r="C4368"/>
      <c r="D4368"/>
      <c r="E4368"/>
      <c r="F4368"/>
    </row>
    <row r="4369" spans="1:6" x14ac:dyDescent="0.25">
      <c r="A4369"/>
      <c r="B4369"/>
      <c r="C4369"/>
      <c r="D4369"/>
      <c r="E4369"/>
      <c r="F4369"/>
    </row>
    <row r="4370" spans="1:6" x14ac:dyDescent="0.25">
      <c r="A4370"/>
      <c r="B4370"/>
      <c r="C4370"/>
      <c r="D4370"/>
      <c r="E4370"/>
      <c r="F4370"/>
    </row>
    <row r="4371" spans="1:6" x14ac:dyDescent="0.25">
      <c r="A4371"/>
      <c r="B4371"/>
      <c r="C4371"/>
      <c r="D4371"/>
      <c r="E4371"/>
      <c r="F4371"/>
    </row>
    <row r="4372" spans="1:6" x14ac:dyDescent="0.25">
      <c r="A4372"/>
      <c r="B4372"/>
      <c r="C4372"/>
      <c r="D4372"/>
      <c r="E4372"/>
      <c r="F4372"/>
    </row>
    <row r="4373" spans="1:6" x14ac:dyDescent="0.25">
      <c r="A4373"/>
      <c r="B4373"/>
      <c r="C4373"/>
      <c r="D4373"/>
      <c r="E4373"/>
      <c r="F4373"/>
    </row>
    <row r="4374" spans="1:6" x14ac:dyDescent="0.25">
      <c r="A4374"/>
      <c r="B4374"/>
      <c r="C4374"/>
      <c r="D4374"/>
      <c r="E4374"/>
      <c r="F4374"/>
    </row>
    <row r="4375" spans="1:6" x14ac:dyDescent="0.25">
      <c r="A4375"/>
      <c r="B4375"/>
      <c r="C4375"/>
      <c r="D4375"/>
      <c r="E4375"/>
      <c r="F4375"/>
    </row>
    <row r="4376" spans="1:6" x14ac:dyDescent="0.25">
      <c r="A4376"/>
      <c r="B4376"/>
      <c r="C4376"/>
      <c r="D4376"/>
      <c r="E4376"/>
      <c r="F4376"/>
    </row>
    <row r="4377" spans="1:6" x14ac:dyDescent="0.25">
      <c r="A4377"/>
      <c r="B4377"/>
      <c r="C4377"/>
      <c r="D4377"/>
      <c r="E4377"/>
      <c r="F4377"/>
    </row>
    <row r="4378" spans="1:6" x14ac:dyDescent="0.25">
      <c r="A4378"/>
      <c r="B4378"/>
      <c r="C4378"/>
      <c r="D4378"/>
      <c r="E4378"/>
      <c r="F4378"/>
    </row>
    <row r="4379" spans="1:6" x14ac:dyDescent="0.25">
      <c r="A4379"/>
      <c r="B4379"/>
      <c r="C4379"/>
      <c r="D4379"/>
      <c r="E4379"/>
      <c r="F4379"/>
    </row>
    <row r="4380" spans="1:6" x14ac:dyDescent="0.25">
      <c r="A4380"/>
      <c r="B4380"/>
      <c r="C4380"/>
      <c r="D4380"/>
      <c r="E4380"/>
      <c r="F4380"/>
    </row>
    <row r="4381" spans="1:6" x14ac:dyDescent="0.25">
      <c r="A4381"/>
      <c r="B4381"/>
      <c r="C4381"/>
      <c r="D4381"/>
      <c r="E4381"/>
      <c r="F4381"/>
    </row>
    <row r="4382" spans="1:6" x14ac:dyDescent="0.25">
      <c r="A4382"/>
      <c r="B4382"/>
      <c r="C4382"/>
      <c r="D4382"/>
      <c r="E4382"/>
      <c r="F4382"/>
    </row>
    <row r="4383" spans="1:6" x14ac:dyDescent="0.25">
      <c r="A4383"/>
      <c r="B4383"/>
      <c r="C4383"/>
      <c r="D4383"/>
      <c r="E4383"/>
      <c r="F4383"/>
    </row>
    <row r="4384" spans="1:6" x14ac:dyDescent="0.25">
      <c r="A4384"/>
      <c r="B4384"/>
      <c r="C4384"/>
      <c r="D4384"/>
      <c r="E4384"/>
      <c r="F4384"/>
    </row>
    <row r="4385" spans="1:6" x14ac:dyDescent="0.25">
      <c r="A4385"/>
      <c r="B4385"/>
      <c r="C4385"/>
      <c r="D4385"/>
      <c r="E4385"/>
      <c r="F4385"/>
    </row>
    <row r="4386" spans="1:6" x14ac:dyDescent="0.25">
      <c r="A4386"/>
      <c r="B4386"/>
      <c r="C4386"/>
      <c r="D4386"/>
      <c r="E4386"/>
      <c r="F4386"/>
    </row>
    <row r="4387" spans="1:6" x14ac:dyDescent="0.25">
      <c r="A4387"/>
      <c r="B4387"/>
      <c r="C4387"/>
      <c r="D4387"/>
      <c r="E4387"/>
      <c r="F4387"/>
    </row>
    <row r="4388" spans="1:6" x14ac:dyDescent="0.25">
      <c r="A4388"/>
      <c r="B4388"/>
      <c r="C4388"/>
      <c r="D4388"/>
      <c r="E4388"/>
      <c r="F4388"/>
    </row>
    <row r="4389" spans="1:6" x14ac:dyDescent="0.25">
      <c r="A4389"/>
      <c r="B4389"/>
      <c r="C4389"/>
      <c r="D4389"/>
      <c r="E4389"/>
      <c r="F4389"/>
    </row>
    <row r="4390" spans="1:6" x14ac:dyDescent="0.25">
      <c r="A4390"/>
      <c r="B4390"/>
      <c r="C4390"/>
      <c r="D4390"/>
      <c r="E4390"/>
      <c r="F4390"/>
    </row>
    <row r="4391" spans="1:6" x14ac:dyDescent="0.25">
      <c r="A4391"/>
      <c r="B4391"/>
      <c r="C4391"/>
      <c r="D4391"/>
      <c r="E4391"/>
      <c r="F4391"/>
    </row>
    <row r="4392" spans="1:6" x14ac:dyDescent="0.25">
      <c r="A4392"/>
      <c r="B4392"/>
      <c r="C4392"/>
      <c r="D4392"/>
      <c r="E4392"/>
      <c r="F4392"/>
    </row>
    <row r="4393" spans="1:6" x14ac:dyDescent="0.25">
      <c r="A4393"/>
      <c r="B4393"/>
      <c r="C4393"/>
      <c r="D4393"/>
      <c r="E4393"/>
      <c r="F4393"/>
    </row>
    <row r="4394" spans="1:6" x14ac:dyDescent="0.25">
      <c r="A4394"/>
      <c r="B4394"/>
      <c r="C4394"/>
      <c r="D4394"/>
      <c r="E4394"/>
      <c r="F4394"/>
    </row>
    <row r="4395" spans="1:6" x14ac:dyDescent="0.25">
      <c r="A4395"/>
      <c r="B4395"/>
      <c r="C4395"/>
      <c r="D4395"/>
      <c r="E4395"/>
      <c r="F4395"/>
    </row>
    <row r="4396" spans="1:6" x14ac:dyDescent="0.25">
      <c r="A4396"/>
      <c r="B4396"/>
      <c r="C4396"/>
      <c r="D4396"/>
      <c r="E4396"/>
      <c r="F4396"/>
    </row>
    <row r="4397" spans="1:6" x14ac:dyDescent="0.25">
      <c r="A4397"/>
      <c r="B4397"/>
      <c r="C4397"/>
      <c r="D4397"/>
      <c r="E4397"/>
      <c r="F4397"/>
    </row>
    <row r="4398" spans="1:6" x14ac:dyDescent="0.25">
      <c r="A4398"/>
      <c r="B4398"/>
      <c r="C4398"/>
      <c r="D4398"/>
      <c r="E4398"/>
      <c r="F4398"/>
    </row>
    <row r="4399" spans="1:6" x14ac:dyDescent="0.25">
      <c r="A4399"/>
      <c r="B4399"/>
      <c r="C4399"/>
      <c r="D4399"/>
      <c r="E4399"/>
      <c r="F4399"/>
    </row>
    <row r="4400" spans="1:6" x14ac:dyDescent="0.25">
      <c r="A4400"/>
      <c r="B4400"/>
      <c r="C4400"/>
      <c r="D4400"/>
      <c r="E4400"/>
      <c r="F4400"/>
    </row>
    <row r="4401" spans="1:6" x14ac:dyDescent="0.25">
      <c r="A4401"/>
      <c r="B4401"/>
      <c r="C4401"/>
      <c r="D4401"/>
      <c r="E4401"/>
      <c r="F4401"/>
    </row>
    <row r="4402" spans="1:6" x14ac:dyDescent="0.25">
      <c r="A4402"/>
      <c r="B4402"/>
      <c r="C4402"/>
      <c r="D4402"/>
      <c r="E4402"/>
      <c r="F4402"/>
    </row>
    <row r="4403" spans="1:6" x14ac:dyDescent="0.25">
      <c r="A4403"/>
      <c r="B4403"/>
      <c r="C4403"/>
      <c r="D4403"/>
      <c r="E4403"/>
      <c r="F4403"/>
    </row>
    <row r="4404" spans="1:6" x14ac:dyDescent="0.25">
      <c r="A4404"/>
      <c r="B4404"/>
      <c r="C4404"/>
      <c r="D4404"/>
      <c r="E4404"/>
      <c r="F4404"/>
    </row>
    <row r="4405" spans="1:6" x14ac:dyDescent="0.25">
      <c r="A4405"/>
      <c r="B4405"/>
      <c r="C4405"/>
      <c r="D4405"/>
      <c r="E4405"/>
      <c r="F4405"/>
    </row>
    <row r="4406" spans="1:6" x14ac:dyDescent="0.25">
      <c r="A4406"/>
      <c r="B4406"/>
      <c r="C4406"/>
      <c r="D4406"/>
      <c r="E4406"/>
      <c r="F4406"/>
    </row>
    <row r="4407" spans="1:6" x14ac:dyDescent="0.25">
      <c r="A4407"/>
      <c r="B4407"/>
      <c r="C4407"/>
      <c r="D4407"/>
      <c r="E4407"/>
      <c r="F4407"/>
    </row>
    <row r="4408" spans="1:6" x14ac:dyDescent="0.25">
      <c r="A4408"/>
      <c r="B4408"/>
      <c r="C4408"/>
      <c r="D4408"/>
      <c r="E4408"/>
      <c r="F4408"/>
    </row>
    <row r="4409" spans="1:6" x14ac:dyDescent="0.25">
      <c r="A4409"/>
      <c r="B4409"/>
      <c r="C4409"/>
      <c r="D4409"/>
      <c r="E4409"/>
      <c r="F4409"/>
    </row>
    <row r="4410" spans="1:6" x14ac:dyDescent="0.25">
      <c r="A4410"/>
      <c r="B4410"/>
      <c r="C4410"/>
      <c r="D4410"/>
      <c r="E4410"/>
      <c r="F4410"/>
    </row>
    <row r="4411" spans="1:6" x14ac:dyDescent="0.25">
      <c r="A4411"/>
      <c r="B4411"/>
      <c r="C4411"/>
      <c r="D4411"/>
      <c r="E4411"/>
      <c r="F4411"/>
    </row>
    <row r="4412" spans="1:6" x14ac:dyDescent="0.25">
      <c r="A4412"/>
      <c r="B4412"/>
      <c r="C4412"/>
      <c r="D4412"/>
      <c r="E4412"/>
      <c r="F4412"/>
    </row>
    <row r="4413" spans="1:6" x14ac:dyDescent="0.25">
      <c r="A4413"/>
      <c r="B4413"/>
      <c r="C4413"/>
      <c r="D4413"/>
      <c r="E4413"/>
      <c r="F4413"/>
    </row>
    <row r="4414" spans="1:6" x14ac:dyDescent="0.25">
      <c r="A4414"/>
      <c r="B4414"/>
      <c r="C4414"/>
      <c r="D4414"/>
      <c r="E4414"/>
      <c r="F4414"/>
    </row>
    <row r="4415" spans="1:6" x14ac:dyDescent="0.25">
      <c r="A4415"/>
      <c r="B4415"/>
      <c r="C4415"/>
      <c r="D4415"/>
      <c r="E4415"/>
      <c r="F4415"/>
    </row>
    <row r="4416" spans="1:6" x14ac:dyDescent="0.25">
      <c r="A4416"/>
      <c r="B4416"/>
      <c r="C4416"/>
      <c r="D4416"/>
      <c r="E4416"/>
      <c r="F4416"/>
    </row>
    <row r="4417" spans="1:6" x14ac:dyDescent="0.25">
      <c r="A4417"/>
      <c r="B4417"/>
      <c r="C4417"/>
      <c r="D4417"/>
      <c r="E4417"/>
      <c r="F4417"/>
    </row>
    <row r="4418" spans="1:6" x14ac:dyDescent="0.25">
      <c r="A4418"/>
      <c r="B4418"/>
      <c r="C4418"/>
      <c r="D4418"/>
      <c r="E4418"/>
      <c r="F4418"/>
    </row>
    <row r="4419" spans="1:6" x14ac:dyDescent="0.25">
      <c r="A4419"/>
      <c r="B4419"/>
      <c r="C4419"/>
      <c r="D4419"/>
      <c r="E4419"/>
      <c r="F4419"/>
    </row>
    <row r="4420" spans="1:6" x14ac:dyDescent="0.25">
      <c r="A4420"/>
      <c r="B4420"/>
      <c r="C4420"/>
      <c r="D4420"/>
      <c r="E4420"/>
      <c r="F4420"/>
    </row>
    <row r="4421" spans="1:6" x14ac:dyDescent="0.25">
      <c r="A4421"/>
      <c r="B4421"/>
      <c r="C4421"/>
      <c r="D4421"/>
      <c r="E4421"/>
      <c r="F4421"/>
    </row>
    <row r="4422" spans="1:6" x14ac:dyDescent="0.25">
      <c r="A4422"/>
      <c r="B4422"/>
      <c r="C4422"/>
      <c r="D4422"/>
      <c r="E4422"/>
      <c r="F4422"/>
    </row>
    <row r="4423" spans="1:6" x14ac:dyDescent="0.25">
      <c r="A4423"/>
      <c r="B4423"/>
      <c r="C4423"/>
      <c r="D4423"/>
      <c r="E4423"/>
      <c r="F4423"/>
    </row>
    <row r="4424" spans="1:6" x14ac:dyDescent="0.25">
      <c r="A4424"/>
      <c r="B4424"/>
      <c r="C4424"/>
      <c r="D4424"/>
      <c r="E4424"/>
      <c r="F4424"/>
    </row>
    <row r="4425" spans="1:6" x14ac:dyDescent="0.25">
      <c r="A4425"/>
      <c r="B4425"/>
      <c r="C4425"/>
      <c r="D4425"/>
      <c r="E4425"/>
      <c r="F4425"/>
    </row>
    <row r="4426" spans="1:6" x14ac:dyDescent="0.25">
      <c r="A4426"/>
      <c r="B4426"/>
      <c r="C4426"/>
      <c r="D4426"/>
      <c r="E4426"/>
      <c r="F4426"/>
    </row>
    <row r="4427" spans="1:6" x14ac:dyDescent="0.25">
      <c r="A4427"/>
      <c r="B4427"/>
      <c r="C4427"/>
      <c r="D4427"/>
      <c r="E4427"/>
      <c r="F4427"/>
    </row>
    <row r="4428" spans="1:6" x14ac:dyDescent="0.25">
      <c r="A4428"/>
      <c r="B4428"/>
      <c r="C4428"/>
      <c r="D4428"/>
      <c r="E4428"/>
      <c r="F4428"/>
    </row>
    <row r="4429" spans="1:6" x14ac:dyDescent="0.25">
      <c r="A4429"/>
      <c r="B4429"/>
      <c r="C4429"/>
      <c r="D4429"/>
      <c r="E4429"/>
      <c r="F4429"/>
    </row>
    <row r="4430" spans="1:6" x14ac:dyDescent="0.25">
      <c r="A4430"/>
      <c r="B4430"/>
      <c r="C4430"/>
      <c r="D4430"/>
      <c r="E4430"/>
      <c r="F4430"/>
    </row>
    <row r="4431" spans="1:6" x14ac:dyDescent="0.25">
      <c r="A4431"/>
      <c r="B4431"/>
      <c r="C4431"/>
      <c r="D4431"/>
      <c r="E4431"/>
      <c r="F4431"/>
    </row>
    <row r="4432" spans="1:6" x14ac:dyDescent="0.25">
      <c r="A4432"/>
      <c r="B4432"/>
      <c r="C4432"/>
      <c r="D4432"/>
      <c r="E4432"/>
      <c r="F4432"/>
    </row>
    <row r="4433" spans="1:6" x14ac:dyDescent="0.25">
      <c r="A4433"/>
      <c r="B4433"/>
      <c r="C4433"/>
      <c r="D4433"/>
      <c r="E4433"/>
      <c r="F4433"/>
    </row>
    <row r="4434" spans="1:6" x14ac:dyDescent="0.25">
      <c r="A4434"/>
      <c r="B4434"/>
      <c r="C4434"/>
      <c r="D4434"/>
      <c r="E4434"/>
      <c r="F4434"/>
    </row>
    <row r="4435" spans="1:6" x14ac:dyDescent="0.25">
      <c r="A4435"/>
      <c r="B4435"/>
      <c r="C4435"/>
      <c r="D4435"/>
      <c r="E4435"/>
      <c r="F4435"/>
    </row>
    <row r="4436" spans="1:6" x14ac:dyDescent="0.25">
      <c r="A4436"/>
      <c r="B4436"/>
      <c r="C4436"/>
      <c r="D4436"/>
      <c r="E4436"/>
      <c r="F4436"/>
    </row>
    <row r="4437" spans="1:6" x14ac:dyDescent="0.25">
      <c r="A4437"/>
      <c r="B4437"/>
      <c r="C4437"/>
      <c r="D4437"/>
      <c r="E4437"/>
      <c r="F4437"/>
    </row>
    <row r="4438" spans="1:6" x14ac:dyDescent="0.25">
      <c r="A4438"/>
      <c r="B4438"/>
      <c r="C4438"/>
      <c r="D4438"/>
      <c r="E4438"/>
      <c r="F4438"/>
    </row>
    <row r="4439" spans="1:6" x14ac:dyDescent="0.25">
      <c r="A4439"/>
      <c r="B4439"/>
      <c r="C4439"/>
      <c r="D4439"/>
      <c r="E4439"/>
      <c r="F4439"/>
    </row>
    <row r="4440" spans="1:6" x14ac:dyDescent="0.25">
      <c r="A4440"/>
      <c r="B4440"/>
      <c r="C4440"/>
      <c r="D4440"/>
      <c r="E4440"/>
      <c r="F4440"/>
    </row>
    <row r="4441" spans="1:6" x14ac:dyDescent="0.25">
      <c r="A4441"/>
      <c r="B4441"/>
      <c r="C4441"/>
      <c r="D4441"/>
      <c r="E4441"/>
      <c r="F4441"/>
    </row>
    <row r="4442" spans="1:6" x14ac:dyDescent="0.25">
      <c r="A4442"/>
      <c r="B4442"/>
      <c r="C4442"/>
      <c r="D4442"/>
      <c r="E4442"/>
      <c r="F4442"/>
    </row>
    <row r="4443" spans="1:6" x14ac:dyDescent="0.25">
      <c r="A4443"/>
      <c r="B4443"/>
      <c r="C4443"/>
      <c r="D4443"/>
      <c r="E4443"/>
      <c r="F4443"/>
    </row>
    <row r="4444" spans="1:6" x14ac:dyDescent="0.25">
      <c r="A4444"/>
      <c r="B4444"/>
      <c r="C4444"/>
      <c r="D4444"/>
      <c r="E4444"/>
      <c r="F4444"/>
    </row>
    <row r="4445" spans="1:6" x14ac:dyDescent="0.25">
      <c r="A4445"/>
      <c r="B4445"/>
      <c r="C4445"/>
      <c r="D4445"/>
      <c r="E4445"/>
      <c r="F4445"/>
    </row>
    <row r="4446" spans="1:6" x14ac:dyDescent="0.25">
      <c r="A4446"/>
      <c r="B4446"/>
      <c r="C4446"/>
      <c r="D4446"/>
      <c r="E4446"/>
      <c r="F4446"/>
    </row>
    <row r="4447" spans="1:6" x14ac:dyDescent="0.25">
      <c r="A4447"/>
      <c r="B4447"/>
      <c r="C4447"/>
      <c r="D4447"/>
      <c r="E4447"/>
      <c r="F4447"/>
    </row>
    <row r="4448" spans="1:6" x14ac:dyDescent="0.25">
      <c r="A4448"/>
      <c r="B4448"/>
      <c r="C4448"/>
      <c r="D4448"/>
      <c r="E4448"/>
      <c r="F4448"/>
    </row>
    <row r="4449" spans="1:6" x14ac:dyDescent="0.25">
      <c r="A4449"/>
      <c r="B4449"/>
      <c r="C4449"/>
      <c r="D4449"/>
      <c r="E4449"/>
      <c r="F4449"/>
    </row>
    <row r="4450" spans="1:6" x14ac:dyDescent="0.25">
      <c r="A4450"/>
      <c r="B4450"/>
      <c r="C4450"/>
      <c r="D4450"/>
      <c r="E4450"/>
      <c r="F4450"/>
    </row>
    <row r="4451" spans="1:6" x14ac:dyDescent="0.25">
      <c r="A4451"/>
      <c r="B4451"/>
      <c r="C4451"/>
      <c r="D4451"/>
      <c r="E4451"/>
      <c r="F4451"/>
    </row>
    <row r="4452" spans="1:6" x14ac:dyDescent="0.25">
      <c r="A4452"/>
      <c r="B4452"/>
      <c r="C4452"/>
      <c r="D4452"/>
      <c r="E4452"/>
      <c r="F4452"/>
    </row>
    <row r="4453" spans="1:6" x14ac:dyDescent="0.25">
      <c r="A4453"/>
      <c r="B4453"/>
      <c r="C4453"/>
      <c r="D4453"/>
      <c r="E4453"/>
      <c r="F4453"/>
    </row>
    <row r="4454" spans="1:6" x14ac:dyDescent="0.25">
      <c r="A4454"/>
      <c r="B4454"/>
      <c r="C4454"/>
      <c r="D4454"/>
      <c r="E4454"/>
      <c r="F4454"/>
    </row>
    <row r="4455" spans="1:6" x14ac:dyDescent="0.25">
      <c r="A4455"/>
      <c r="B4455"/>
      <c r="C4455"/>
      <c r="D4455"/>
      <c r="E4455"/>
      <c r="F4455"/>
    </row>
    <row r="4456" spans="1:6" x14ac:dyDescent="0.25">
      <c r="A4456"/>
      <c r="B4456"/>
      <c r="C4456"/>
      <c r="D4456"/>
      <c r="E4456"/>
      <c r="F4456"/>
    </row>
    <row r="4457" spans="1:6" x14ac:dyDescent="0.25">
      <c r="A4457"/>
      <c r="B4457"/>
      <c r="C4457"/>
      <c r="D4457"/>
      <c r="E4457"/>
      <c r="F4457"/>
    </row>
    <row r="4458" spans="1:6" x14ac:dyDescent="0.25">
      <c r="A4458"/>
      <c r="B4458"/>
      <c r="C4458"/>
      <c r="D4458"/>
      <c r="E4458"/>
      <c r="F4458"/>
    </row>
    <row r="4459" spans="1:6" x14ac:dyDescent="0.25">
      <c r="A4459"/>
      <c r="B4459"/>
      <c r="C4459"/>
      <c r="D4459"/>
      <c r="E4459"/>
      <c r="F4459"/>
    </row>
    <row r="4460" spans="1:6" x14ac:dyDescent="0.25">
      <c r="A4460"/>
      <c r="B4460"/>
      <c r="C4460"/>
      <c r="D4460"/>
      <c r="E4460"/>
      <c r="F4460"/>
    </row>
    <row r="4461" spans="1:6" x14ac:dyDescent="0.25">
      <c r="A4461"/>
      <c r="B4461"/>
      <c r="C4461"/>
      <c r="D4461"/>
      <c r="E4461"/>
      <c r="F4461"/>
    </row>
    <row r="4462" spans="1:6" x14ac:dyDescent="0.25">
      <c r="A4462"/>
      <c r="B4462"/>
      <c r="C4462"/>
      <c r="D4462"/>
      <c r="E4462"/>
      <c r="F4462"/>
    </row>
    <row r="4463" spans="1:6" x14ac:dyDescent="0.25">
      <c r="A4463"/>
      <c r="B4463"/>
      <c r="C4463"/>
      <c r="D4463"/>
      <c r="E4463"/>
      <c r="F4463"/>
    </row>
    <row r="4464" spans="1:6" x14ac:dyDescent="0.25">
      <c r="A4464"/>
      <c r="B4464"/>
      <c r="C4464"/>
      <c r="D4464"/>
      <c r="E4464"/>
      <c r="F4464"/>
    </row>
    <row r="4465" spans="1:6" x14ac:dyDescent="0.25">
      <c r="A4465"/>
      <c r="B4465"/>
      <c r="C4465"/>
      <c r="D4465"/>
      <c r="E4465"/>
      <c r="F4465"/>
    </row>
    <row r="4466" spans="1:6" x14ac:dyDescent="0.25">
      <c r="A4466"/>
      <c r="B4466"/>
      <c r="C4466"/>
      <c r="D4466"/>
      <c r="E4466"/>
      <c r="F4466"/>
    </row>
    <row r="4467" spans="1:6" x14ac:dyDescent="0.25">
      <c r="A4467"/>
      <c r="B4467"/>
      <c r="C4467"/>
      <c r="D4467"/>
      <c r="E4467"/>
      <c r="F4467"/>
    </row>
    <row r="4468" spans="1:6" x14ac:dyDescent="0.25">
      <c r="A4468"/>
      <c r="B4468"/>
      <c r="C4468"/>
      <c r="D4468"/>
      <c r="E4468"/>
      <c r="F4468"/>
    </row>
    <row r="4469" spans="1:6" x14ac:dyDescent="0.25">
      <c r="A4469"/>
      <c r="B4469"/>
      <c r="C4469"/>
      <c r="D4469"/>
      <c r="E4469"/>
      <c r="F4469"/>
    </row>
    <row r="4470" spans="1:6" x14ac:dyDescent="0.25">
      <c r="A4470"/>
      <c r="B4470"/>
      <c r="C4470"/>
      <c r="D4470"/>
      <c r="E4470"/>
      <c r="F4470"/>
    </row>
    <row r="4471" spans="1:6" x14ac:dyDescent="0.25">
      <c r="A4471"/>
      <c r="B4471"/>
      <c r="C4471"/>
      <c r="D4471"/>
      <c r="E4471"/>
      <c r="F4471"/>
    </row>
    <row r="4472" spans="1:6" x14ac:dyDescent="0.25">
      <c r="A4472"/>
      <c r="B4472"/>
      <c r="C4472"/>
      <c r="D4472"/>
      <c r="E4472"/>
      <c r="F4472"/>
    </row>
    <row r="4473" spans="1:6" x14ac:dyDescent="0.25">
      <c r="A4473"/>
      <c r="B4473"/>
      <c r="C4473"/>
      <c r="D4473"/>
      <c r="E4473"/>
      <c r="F4473"/>
    </row>
    <row r="4474" spans="1:6" x14ac:dyDescent="0.25">
      <c r="A4474"/>
      <c r="B4474"/>
      <c r="C4474"/>
      <c r="D4474"/>
      <c r="E4474"/>
      <c r="F4474"/>
    </row>
    <row r="4475" spans="1:6" x14ac:dyDescent="0.25">
      <c r="A4475"/>
      <c r="B4475"/>
      <c r="C4475"/>
      <c r="D4475"/>
      <c r="E4475"/>
      <c r="F4475"/>
    </row>
    <row r="4476" spans="1:6" x14ac:dyDescent="0.25">
      <c r="A4476"/>
      <c r="B4476"/>
      <c r="C4476"/>
      <c r="D4476"/>
      <c r="E4476"/>
      <c r="F4476"/>
    </row>
    <row r="4477" spans="1:6" x14ac:dyDescent="0.25">
      <c r="A4477"/>
      <c r="B4477"/>
      <c r="C4477"/>
      <c r="D4477"/>
      <c r="E4477"/>
      <c r="F4477"/>
    </row>
    <row r="4478" spans="1:6" x14ac:dyDescent="0.25">
      <c r="A4478"/>
      <c r="B4478"/>
      <c r="C4478"/>
      <c r="D4478"/>
      <c r="E4478"/>
      <c r="F4478"/>
    </row>
    <row r="4479" spans="1:6" x14ac:dyDescent="0.25">
      <c r="A4479"/>
      <c r="B4479"/>
      <c r="C4479"/>
      <c r="D4479"/>
      <c r="E4479"/>
      <c r="F4479"/>
    </row>
    <row r="4480" spans="1:6" x14ac:dyDescent="0.25">
      <c r="A4480"/>
      <c r="B4480"/>
      <c r="C4480"/>
      <c r="D4480"/>
      <c r="E4480"/>
      <c r="F4480"/>
    </row>
    <row r="4481" spans="1:6" x14ac:dyDescent="0.25">
      <c r="A4481"/>
      <c r="B4481"/>
      <c r="C4481"/>
      <c r="D4481"/>
      <c r="E4481"/>
      <c r="F4481"/>
    </row>
    <row r="4482" spans="1:6" x14ac:dyDescent="0.25">
      <c r="A4482"/>
      <c r="B4482"/>
      <c r="C4482"/>
      <c r="D4482"/>
      <c r="E4482"/>
      <c r="F4482"/>
    </row>
    <row r="4483" spans="1:6" x14ac:dyDescent="0.25">
      <c r="A4483"/>
      <c r="B4483"/>
      <c r="C4483"/>
      <c r="D4483"/>
      <c r="E4483"/>
      <c r="F4483"/>
    </row>
    <row r="4484" spans="1:6" x14ac:dyDescent="0.25">
      <c r="A4484"/>
      <c r="B4484"/>
      <c r="C4484"/>
      <c r="D4484"/>
      <c r="E4484"/>
      <c r="F4484"/>
    </row>
    <row r="4485" spans="1:6" x14ac:dyDescent="0.25">
      <c r="A4485"/>
      <c r="B4485"/>
      <c r="C4485"/>
      <c r="D4485"/>
      <c r="E4485"/>
      <c r="F4485"/>
    </row>
    <row r="4486" spans="1:6" x14ac:dyDescent="0.25">
      <c r="A4486"/>
      <c r="B4486"/>
      <c r="C4486"/>
      <c r="D4486"/>
      <c r="E4486"/>
      <c r="F4486"/>
    </row>
    <row r="4487" spans="1:6" x14ac:dyDescent="0.25">
      <c r="A4487"/>
      <c r="B4487"/>
      <c r="C4487"/>
      <c r="D4487"/>
      <c r="E4487"/>
      <c r="F4487"/>
    </row>
    <row r="4488" spans="1:6" x14ac:dyDescent="0.25">
      <c r="A4488"/>
      <c r="B4488"/>
      <c r="C4488"/>
      <c r="D4488"/>
      <c r="E4488"/>
      <c r="F4488"/>
    </row>
    <row r="4489" spans="1:6" x14ac:dyDescent="0.25">
      <c r="A4489"/>
      <c r="B4489"/>
      <c r="C4489"/>
      <c r="D4489"/>
      <c r="E4489"/>
      <c r="F4489"/>
    </row>
    <row r="4490" spans="1:6" x14ac:dyDescent="0.25">
      <c r="A4490"/>
      <c r="B4490"/>
      <c r="C4490"/>
      <c r="D4490"/>
      <c r="E4490"/>
      <c r="F4490"/>
    </row>
    <row r="4491" spans="1:6" x14ac:dyDescent="0.25">
      <c r="A4491"/>
      <c r="B4491"/>
      <c r="C4491"/>
      <c r="D4491"/>
      <c r="E4491"/>
      <c r="F4491"/>
    </row>
    <row r="4492" spans="1:6" x14ac:dyDescent="0.25">
      <c r="A4492"/>
      <c r="B4492"/>
      <c r="C4492"/>
      <c r="D4492"/>
      <c r="E4492"/>
      <c r="F4492"/>
    </row>
    <row r="4493" spans="1:6" x14ac:dyDescent="0.25">
      <c r="A4493"/>
      <c r="B4493"/>
      <c r="C4493"/>
      <c r="D4493"/>
      <c r="E4493"/>
      <c r="F4493"/>
    </row>
    <row r="4494" spans="1:6" x14ac:dyDescent="0.25">
      <c r="A4494"/>
      <c r="B4494"/>
      <c r="C4494"/>
      <c r="D4494"/>
      <c r="E4494"/>
      <c r="F4494"/>
    </row>
    <row r="4495" spans="1:6" x14ac:dyDescent="0.25">
      <c r="A4495"/>
      <c r="B4495"/>
      <c r="C4495"/>
      <c r="D4495"/>
      <c r="E4495"/>
      <c r="F4495"/>
    </row>
    <row r="4496" spans="1:6" x14ac:dyDescent="0.25">
      <c r="A4496"/>
      <c r="B4496"/>
      <c r="C4496"/>
      <c r="D4496"/>
      <c r="E4496"/>
      <c r="F4496"/>
    </row>
    <row r="4497" spans="1:6" x14ac:dyDescent="0.25">
      <c r="A4497"/>
      <c r="B4497"/>
      <c r="C4497"/>
      <c r="D4497"/>
      <c r="E4497"/>
      <c r="F4497"/>
    </row>
    <row r="4498" spans="1:6" x14ac:dyDescent="0.25">
      <c r="A4498"/>
      <c r="B4498"/>
      <c r="C4498"/>
      <c r="D4498"/>
      <c r="E4498"/>
      <c r="F4498"/>
    </row>
    <row r="4499" spans="1:6" x14ac:dyDescent="0.25">
      <c r="A4499"/>
      <c r="B4499"/>
      <c r="C4499"/>
      <c r="D4499"/>
      <c r="E4499"/>
      <c r="F4499"/>
    </row>
    <row r="4500" spans="1:6" x14ac:dyDescent="0.25">
      <c r="A4500"/>
      <c r="B4500"/>
      <c r="C4500"/>
      <c r="D4500"/>
      <c r="E4500"/>
      <c r="F4500"/>
    </row>
    <row r="4501" spans="1:6" x14ac:dyDescent="0.25">
      <c r="A4501"/>
      <c r="B4501"/>
      <c r="C4501"/>
      <c r="D4501"/>
      <c r="E4501"/>
      <c r="F4501"/>
    </row>
    <row r="4502" spans="1:6" x14ac:dyDescent="0.25">
      <c r="A4502"/>
      <c r="B4502"/>
      <c r="C4502"/>
      <c r="D4502"/>
      <c r="E4502"/>
      <c r="F4502"/>
    </row>
    <row r="4503" spans="1:6" x14ac:dyDescent="0.25">
      <c r="A4503"/>
      <c r="B4503"/>
      <c r="C4503"/>
      <c r="D4503"/>
      <c r="E4503"/>
      <c r="F4503"/>
    </row>
    <row r="4504" spans="1:6" x14ac:dyDescent="0.25">
      <c r="A4504"/>
      <c r="B4504"/>
      <c r="C4504"/>
      <c r="D4504"/>
      <c r="E4504"/>
      <c r="F4504"/>
    </row>
    <row r="4505" spans="1:6" x14ac:dyDescent="0.25">
      <c r="A4505"/>
      <c r="B4505"/>
      <c r="C4505"/>
      <c r="D4505"/>
      <c r="E4505"/>
      <c r="F4505"/>
    </row>
    <row r="4506" spans="1:6" x14ac:dyDescent="0.25">
      <c r="A4506"/>
      <c r="B4506"/>
      <c r="C4506"/>
      <c r="D4506"/>
      <c r="E4506"/>
      <c r="F4506"/>
    </row>
    <row r="4507" spans="1:6" x14ac:dyDescent="0.25">
      <c r="A4507"/>
      <c r="B4507"/>
      <c r="C4507"/>
      <c r="D4507"/>
      <c r="E4507"/>
      <c r="F4507"/>
    </row>
    <row r="4508" spans="1:6" x14ac:dyDescent="0.25">
      <c r="A4508"/>
      <c r="B4508"/>
      <c r="C4508"/>
      <c r="D4508"/>
      <c r="E4508"/>
      <c r="F4508"/>
    </row>
    <row r="4509" spans="1:6" x14ac:dyDescent="0.25">
      <c r="A4509"/>
      <c r="B4509"/>
      <c r="C4509"/>
      <c r="D4509"/>
      <c r="E4509"/>
      <c r="F4509"/>
    </row>
    <row r="4510" spans="1:6" x14ac:dyDescent="0.25">
      <c r="A4510"/>
      <c r="B4510"/>
      <c r="C4510"/>
      <c r="D4510"/>
      <c r="E4510"/>
      <c r="F4510"/>
    </row>
    <row r="4511" spans="1:6" x14ac:dyDescent="0.25">
      <c r="A4511"/>
      <c r="B4511"/>
      <c r="C4511"/>
      <c r="D4511"/>
      <c r="E4511"/>
      <c r="F4511"/>
    </row>
    <row r="4512" spans="1:6" x14ac:dyDescent="0.25">
      <c r="A4512"/>
      <c r="B4512"/>
      <c r="C4512"/>
      <c r="D4512"/>
      <c r="E4512"/>
      <c r="F4512"/>
    </row>
    <row r="4513" spans="1:6" x14ac:dyDescent="0.25">
      <c r="A4513"/>
      <c r="B4513"/>
      <c r="C4513"/>
      <c r="D4513"/>
      <c r="E4513"/>
      <c r="F4513"/>
    </row>
    <row r="4514" spans="1:6" x14ac:dyDescent="0.25">
      <c r="A4514"/>
      <c r="B4514"/>
      <c r="C4514"/>
      <c r="D4514"/>
      <c r="E4514"/>
      <c r="F4514"/>
    </row>
    <row r="4515" spans="1:6" x14ac:dyDescent="0.25">
      <c r="A4515"/>
      <c r="B4515"/>
      <c r="C4515"/>
      <c r="D4515"/>
      <c r="E4515"/>
      <c r="F4515"/>
    </row>
    <row r="4516" spans="1:6" x14ac:dyDescent="0.25">
      <c r="A4516"/>
      <c r="B4516"/>
      <c r="C4516"/>
      <c r="D4516"/>
      <c r="E4516"/>
      <c r="F4516"/>
    </row>
    <row r="4517" spans="1:6" x14ac:dyDescent="0.25">
      <c r="A4517"/>
      <c r="B4517"/>
      <c r="C4517"/>
      <c r="D4517"/>
      <c r="E4517"/>
      <c r="F4517"/>
    </row>
    <row r="4518" spans="1:6" x14ac:dyDescent="0.25">
      <c r="A4518"/>
      <c r="B4518"/>
      <c r="C4518"/>
      <c r="D4518"/>
      <c r="E4518"/>
      <c r="F4518"/>
    </row>
    <row r="4519" spans="1:6" x14ac:dyDescent="0.25">
      <c r="A4519"/>
      <c r="B4519"/>
      <c r="C4519"/>
      <c r="D4519"/>
      <c r="E4519"/>
      <c r="F4519"/>
    </row>
    <row r="4520" spans="1:6" x14ac:dyDescent="0.25">
      <c r="A4520"/>
      <c r="B4520"/>
      <c r="C4520"/>
      <c r="D4520"/>
      <c r="E4520"/>
      <c r="F4520"/>
    </row>
    <row r="4521" spans="1:6" x14ac:dyDescent="0.25">
      <c r="A4521"/>
      <c r="B4521"/>
      <c r="C4521"/>
      <c r="D4521"/>
      <c r="E4521"/>
      <c r="F4521"/>
    </row>
    <row r="4522" spans="1:6" x14ac:dyDescent="0.25">
      <c r="A4522"/>
      <c r="B4522"/>
      <c r="C4522"/>
      <c r="D4522"/>
      <c r="E4522"/>
      <c r="F4522"/>
    </row>
    <row r="4523" spans="1:6" x14ac:dyDescent="0.25">
      <c r="A4523"/>
      <c r="B4523"/>
      <c r="C4523"/>
      <c r="D4523"/>
      <c r="E4523"/>
      <c r="F4523"/>
    </row>
    <row r="4524" spans="1:6" x14ac:dyDescent="0.25">
      <c r="A4524"/>
      <c r="B4524"/>
      <c r="C4524"/>
      <c r="D4524"/>
      <c r="E4524"/>
      <c r="F4524"/>
    </row>
    <row r="4525" spans="1:6" x14ac:dyDescent="0.25">
      <c r="A4525"/>
      <c r="B4525"/>
      <c r="C4525"/>
      <c r="D4525"/>
      <c r="E4525"/>
      <c r="F4525"/>
    </row>
    <row r="4526" spans="1:6" x14ac:dyDescent="0.25">
      <c r="A4526"/>
      <c r="B4526"/>
      <c r="C4526"/>
      <c r="D4526"/>
      <c r="E4526"/>
      <c r="F4526"/>
    </row>
    <row r="4527" spans="1:6" x14ac:dyDescent="0.25">
      <c r="A4527"/>
      <c r="B4527"/>
      <c r="C4527"/>
      <c r="D4527"/>
      <c r="E4527"/>
      <c r="F4527"/>
    </row>
    <row r="4528" spans="1:6" x14ac:dyDescent="0.25">
      <c r="A4528"/>
      <c r="B4528"/>
      <c r="C4528"/>
      <c r="D4528"/>
      <c r="E4528"/>
      <c r="F4528"/>
    </row>
    <row r="4529" spans="1:6" x14ac:dyDescent="0.25">
      <c r="A4529"/>
      <c r="B4529"/>
      <c r="C4529"/>
      <c r="D4529"/>
      <c r="E4529"/>
      <c r="F4529"/>
    </row>
    <row r="4530" spans="1:6" x14ac:dyDescent="0.25">
      <c r="A4530"/>
      <c r="B4530"/>
      <c r="C4530"/>
      <c r="D4530"/>
      <c r="E4530"/>
      <c r="F4530"/>
    </row>
    <row r="4531" spans="1:6" x14ac:dyDescent="0.25">
      <c r="A4531"/>
      <c r="B4531"/>
      <c r="C4531"/>
      <c r="D4531"/>
      <c r="E4531"/>
      <c r="F4531"/>
    </row>
    <row r="4532" spans="1:6" x14ac:dyDescent="0.25">
      <c r="A4532"/>
      <c r="B4532"/>
      <c r="C4532"/>
      <c r="D4532"/>
      <c r="E4532"/>
      <c r="F4532"/>
    </row>
    <row r="4533" spans="1:6" x14ac:dyDescent="0.25">
      <c r="A4533"/>
      <c r="B4533"/>
      <c r="C4533"/>
      <c r="D4533"/>
      <c r="E4533"/>
      <c r="F4533"/>
    </row>
    <row r="4534" spans="1:6" x14ac:dyDescent="0.25">
      <c r="A4534"/>
      <c r="B4534"/>
      <c r="C4534"/>
      <c r="D4534"/>
      <c r="E4534"/>
      <c r="F4534"/>
    </row>
    <row r="4535" spans="1:6" x14ac:dyDescent="0.25">
      <c r="A4535"/>
      <c r="B4535"/>
      <c r="C4535"/>
      <c r="D4535"/>
      <c r="E4535"/>
      <c r="F4535"/>
    </row>
    <row r="4536" spans="1:6" x14ac:dyDescent="0.25">
      <c r="A4536"/>
      <c r="B4536"/>
      <c r="C4536"/>
      <c r="D4536"/>
      <c r="E4536"/>
      <c r="F4536"/>
    </row>
    <row r="4537" spans="1:6" x14ac:dyDescent="0.25">
      <c r="A4537"/>
      <c r="B4537"/>
      <c r="C4537"/>
      <c r="D4537"/>
      <c r="E4537"/>
      <c r="F4537"/>
    </row>
    <row r="4538" spans="1:6" x14ac:dyDescent="0.25">
      <c r="A4538"/>
      <c r="B4538"/>
      <c r="C4538"/>
      <c r="D4538"/>
      <c r="E4538"/>
      <c r="F4538"/>
    </row>
    <row r="4539" spans="1:6" x14ac:dyDescent="0.25">
      <c r="A4539"/>
      <c r="B4539"/>
      <c r="C4539"/>
      <c r="D4539"/>
      <c r="E4539"/>
      <c r="F4539"/>
    </row>
    <row r="4540" spans="1:6" x14ac:dyDescent="0.25">
      <c r="A4540"/>
      <c r="B4540"/>
      <c r="C4540"/>
      <c r="D4540"/>
      <c r="E4540"/>
      <c r="F4540"/>
    </row>
    <row r="4541" spans="1:6" x14ac:dyDescent="0.25">
      <c r="A4541"/>
      <c r="B4541"/>
      <c r="C4541"/>
      <c r="D4541"/>
      <c r="E4541"/>
      <c r="F4541"/>
    </row>
    <row r="4542" spans="1:6" x14ac:dyDescent="0.25">
      <c r="A4542"/>
      <c r="B4542"/>
      <c r="C4542"/>
      <c r="D4542"/>
      <c r="E4542"/>
      <c r="F4542"/>
    </row>
    <row r="4543" spans="1:6" x14ac:dyDescent="0.25">
      <c r="A4543"/>
      <c r="B4543"/>
      <c r="C4543"/>
      <c r="D4543"/>
      <c r="E4543"/>
      <c r="F4543"/>
    </row>
    <row r="4544" spans="1:6" x14ac:dyDescent="0.25">
      <c r="A4544"/>
      <c r="B4544"/>
      <c r="C4544"/>
      <c r="D4544"/>
      <c r="E4544"/>
      <c r="F4544"/>
    </row>
    <row r="4545" spans="1:6" x14ac:dyDescent="0.25">
      <c r="A4545"/>
      <c r="B4545"/>
      <c r="C4545"/>
      <c r="D4545"/>
      <c r="E4545"/>
      <c r="F4545"/>
    </row>
    <row r="4546" spans="1:6" x14ac:dyDescent="0.25">
      <c r="A4546"/>
      <c r="B4546"/>
      <c r="C4546"/>
      <c r="D4546"/>
      <c r="E4546"/>
      <c r="F4546"/>
    </row>
    <row r="4547" spans="1:6" x14ac:dyDescent="0.25">
      <c r="A4547"/>
      <c r="B4547"/>
      <c r="C4547"/>
      <c r="D4547"/>
      <c r="E4547"/>
      <c r="F4547"/>
    </row>
    <row r="4548" spans="1:6" x14ac:dyDescent="0.25">
      <c r="A4548"/>
      <c r="B4548"/>
      <c r="C4548"/>
      <c r="D4548"/>
      <c r="E4548"/>
      <c r="F4548"/>
    </row>
    <row r="4549" spans="1:6" x14ac:dyDescent="0.25">
      <c r="A4549"/>
      <c r="B4549"/>
      <c r="C4549"/>
      <c r="D4549"/>
      <c r="E4549"/>
      <c r="F4549"/>
    </row>
    <row r="4550" spans="1:6" x14ac:dyDescent="0.25">
      <c r="A4550"/>
      <c r="B4550"/>
      <c r="C4550"/>
      <c r="D4550"/>
      <c r="E4550"/>
      <c r="F4550"/>
    </row>
    <row r="4551" spans="1:6" x14ac:dyDescent="0.25">
      <c r="A4551"/>
      <c r="B4551"/>
      <c r="C4551"/>
      <c r="D4551"/>
      <c r="E4551"/>
      <c r="F4551"/>
    </row>
    <row r="4552" spans="1:6" x14ac:dyDescent="0.25">
      <c r="A4552"/>
      <c r="B4552"/>
      <c r="C4552"/>
      <c r="D4552"/>
      <c r="E4552"/>
      <c r="F4552"/>
    </row>
    <row r="4553" spans="1:6" x14ac:dyDescent="0.25">
      <c r="A4553"/>
      <c r="B4553"/>
      <c r="C4553"/>
      <c r="D4553"/>
      <c r="E4553"/>
      <c r="F4553"/>
    </row>
    <row r="4554" spans="1:6" x14ac:dyDescent="0.25">
      <c r="A4554"/>
      <c r="B4554"/>
      <c r="C4554"/>
      <c r="D4554"/>
      <c r="E4554"/>
      <c r="F4554"/>
    </row>
    <row r="4555" spans="1:6" x14ac:dyDescent="0.25">
      <c r="A4555"/>
      <c r="B4555"/>
      <c r="C4555"/>
      <c r="D4555"/>
      <c r="E4555"/>
      <c r="F4555"/>
    </row>
    <row r="4556" spans="1:6" x14ac:dyDescent="0.25">
      <c r="A4556"/>
      <c r="B4556"/>
      <c r="C4556"/>
      <c r="D4556"/>
      <c r="E4556"/>
      <c r="F4556"/>
    </row>
    <row r="4557" spans="1:6" x14ac:dyDescent="0.25">
      <c r="A4557"/>
      <c r="B4557"/>
      <c r="C4557"/>
      <c r="D4557"/>
      <c r="E4557"/>
      <c r="F4557"/>
    </row>
    <row r="4558" spans="1:6" x14ac:dyDescent="0.25">
      <c r="A4558"/>
      <c r="B4558"/>
      <c r="C4558"/>
      <c r="D4558"/>
      <c r="E4558"/>
      <c r="F4558"/>
    </row>
    <row r="4559" spans="1:6" x14ac:dyDescent="0.25">
      <c r="A4559"/>
      <c r="B4559"/>
      <c r="C4559"/>
      <c r="D4559"/>
      <c r="E4559"/>
      <c r="F4559"/>
    </row>
    <row r="4560" spans="1:6" x14ac:dyDescent="0.25">
      <c r="A4560"/>
      <c r="B4560"/>
      <c r="C4560"/>
      <c r="D4560"/>
      <c r="E4560"/>
      <c r="F4560"/>
    </row>
    <row r="4561" spans="1:6" x14ac:dyDescent="0.25">
      <c r="A4561"/>
      <c r="B4561"/>
      <c r="C4561"/>
      <c r="D4561"/>
      <c r="E4561"/>
      <c r="F4561"/>
    </row>
    <row r="4562" spans="1:6" x14ac:dyDescent="0.25">
      <c r="A4562"/>
      <c r="B4562"/>
      <c r="C4562"/>
      <c r="D4562"/>
      <c r="E4562"/>
      <c r="F4562"/>
    </row>
    <row r="4563" spans="1:6" x14ac:dyDescent="0.25">
      <c r="A4563"/>
      <c r="B4563"/>
      <c r="C4563"/>
      <c r="D4563"/>
      <c r="E4563"/>
      <c r="F4563"/>
    </row>
    <row r="4564" spans="1:6" x14ac:dyDescent="0.25">
      <c r="A4564"/>
      <c r="B4564"/>
      <c r="C4564"/>
      <c r="D4564"/>
      <c r="E4564"/>
      <c r="F4564"/>
    </row>
    <row r="4565" spans="1:6" x14ac:dyDescent="0.25">
      <c r="A4565"/>
      <c r="B4565"/>
      <c r="C4565"/>
      <c r="D4565"/>
      <c r="E4565"/>
      <c r="F4565"/>
    </row>
    <row r="4566" spans="1:6" x14ac:dyDescent="0.25">
      <c r="A4566"/>
      <c r="B4566"/>
      <c r="C4566"/>
      <c r="D4566"/>
      <c r="E4566"/>
      <c r="F4566"/>
    </row>
    <row r="4567" spans="1:6" x14ac:dyDescent="0.25">
      <c r="A4567"/>
      <c r="B4567"/>
      <c r="C4567"/>
      <c r="D4567"/>
      <c r="E4567"/>
      <c r="F4567"/>
    </row>
    <row r="4568" spans="1:6" x14ac:dyDescent="0.25">
      <c r="A4568"/>
      <c r="B4568"/>
      <c r="C4568"/>
      <c r="D4568"/>
      <c r="E4568"/>
      <c r="F4568"/>
    </row>
    <row r="4569" spans="1:6" x14ac:dyDescent="0.25">
      <c r="A4569"/>
      <c r="B4569"/>
      <c r="C4569"/>
      <c r="D4569"/>
      <c r="E4569"/>
      <c r="F4569"/>
    </row>
    <row r="4570" spans="1:6" x14ac:dyDescent="0.25">
      <c r="A4570"/>
      <c r="B4570"/>
      <c r="C4570"/>
      <c r="D4570"/>
      <c r="E4570"/>
      <c r="F4570"/>
    </row>
    <row r="4571" spans="1:6" x14ac:dyDescent="0.25">
      <c r="A4571"/>
      <c r="B4571"/>
      <c r="C4571"/>
      <c r="D4571"/>
      <c r="E4571"/>
      <c r="F4571"/>
    </row>
    <row r="4572" spans="1:6" x14ac:dyDescent="0.25">
      <c r="A4572"/>
      <c r="B4572"/>
      <c r="C4572"/>
      <c r="D4572"/>
      <c r="E4572"/>
      <c r="F4572"/>
    </row>
    <row r="4573" spans="1:6" x14ac:dyDescent="0.25">
      <c r="A4573"/>
      <c r="B4573"/>
      <c r="C4573"/>
      <c r="D4573"/>
      <c r="E4573"/>
      <c r="F4573"/>
    </row>
    <row r="4574" spans="1:6" x14ac:dyDescent="0.25">
      <c r="A4574"/>
      <c r="B4574"/>
      <c r="C4574"/>
      <c r="D4574"/>
      <c r="E4574"/>
      <c r="F4574"/>
    </row>
    <row r="4575" spans="1:6" x14ac:dyDescent="0.25">
      <c r="A4575"/>
      <c r="B4575"/>
      <c r="C4575"/>
      <c r="D4575"/>
      <c r="E4575"/>
      <c r="F4575"/>
    </row>
    <row r="4576" spans="1:6" x14ac:dyDescent="0.25">
      <c r="A4576"/>
      <c r="B4576"/>
      <c r="C4576"/>
      <c r="D4576"/>
      <c r="E4576"/>
      <c r="F4576"/>
    </row>
    <row r="4577" spans="1:6" x14ac:dyDescent="0.25">
      <c r="A4577"/>
      <c r="B4577"/>
      <c r="C4577"/>
      <c r="D4577"/>
      <c r="E4577"/>
      <c r="F4577"/>
    </row>
    <row r="4578" spans="1:6" x14ac:dyDescent="0.25">
      <c r="A4578"/>
      <c r="B4578"/>
      <c r="C4578"/>
      <c r="D4578"/>
      <c r="E4578"/>
      <c r="F4578"/>
    </row>
    <row r="4579" spans="1:6" x14ac:dyDescent="0.25">
      <c r="A4579"/>
      <c r="B4579"/>
      <c r="C4579"/>
      <c r="D4579"/>
      <c r="E4579"/>
      <c r="F4579"/>
    </row>
    <row r="4580" spans="1:6" x14ac:dyDescent="0.25">
      <c r="A4580"/>
      <c r="B4580"/>
      <c r="C4580"/>
      <c r="D4580"/>
      <c r="E4580"/>
      <c r="F4580"/>
    </row>
    <row r="4581" spans="1:6" x14ac:dyDescent="0.25">
      <c r="A4581"/>
      <c r="B4581"/>
      <c r="C4581"/>
      <c r="D4581"/>
      <c r="E4581"/>
      <c r="F4581"/>
    </row>
    <row r="4582" spans="1:6" x14ac:dyDescent="0.25">
      <c r="A4582"/>
      <c r="B4582"/>
      <c r="C4582"/>
      <c r="D4582"/>
      <c r="E4582"/>
      <c r="F4582"/>
    </row>
    <row r="4583" spans="1:6" x14ac:dyDescent="0.25">
      <c r="A4583"/>
      <c r="B4583"/>
      <c r="C4583"/>
      <c r="D4583"/>
      <c r="E4583"/>
      <c r="F4583"/>
    </row>
    <row r="4584" spans="1:6" x14ac:dyDescent="0.25">
      <c r="A4584"/>
      <c r="B4584"/>
      <c r="C4584"/>
      <c r="D4584"/>
      <c r="E4584"/>
      <c r="F4584"/>
    </row>
    <row r="4585" spans="1:6" x14ac:dyDescent="0.25">
      <c r="A4585"/>
      <c r="B4585"/>
      <c r="C4585"/>
      <c r="D4585"/>
      <c r="E4585"/>
      <c r="F4585"/>
    </row>
    <row r="4586" spans="1:6" x14ac:dyDescent="0.25">
      <c r="A4586"/>
      <c r="B4586"/>
      <c r="C4586"/>
      <c r="D4586"/>
      <c r="E4586"/>
      <c r="F4586"/>
    </row>
    <row r="4587" spans="1:6" x14ac:dyDescent="0.25">
      <c r="A4587"/>
      <c r="B4587"/>
      <c r="C4587"/>
      <c r="D4587"/>
      <c r="E4587"/>
      <c r="F4587"/>
    </row>
    <row r="4588" spans="1:6" x14ac:dyDescent="0.25">
      <c r="A4588"/>
      <c r="B4588"/>
      <c r="C4588"/>
      <c r="D4588"/>
      <c r="E4588"/>
      <c r="F4588"/>
    </row>
    <row r="4589" spans="1:6" x14ac:dyDescent="0.25">
      <c r="A4589"/>
      <c r="B4589"/>
      <c r="C4589"/>
      <c r="D4589"/>
      <c r="E4589"/>
      <c r="F4589"/>
    </row>
    <row r="4590" spans="1:6" x14ac:dyDescent="0.25">
      <c r="A4590"/>
      <c r="B4590"/>
      <c r="C4590"/>
      <c r="D4590"/>
      <c r="E4590"/>
      <c r="F4590"/>
    </row>
    <row r="4591" spans="1:6" x14ac:dyDescent="0.25">
      <c r="A4591"/>
      <c r="B4591"/>
      <c r="C4591"/>
      <c r="D4591"/>
      <c r="E4591"/>
      <c r="F4591"/>
    </row>
    <row r="4592" spans="1:6" x14ac:dyDescent="0.25">
      <c r="A4592"/>
      <c r="B4592"/>
      <c r="C4592"/>
      <c r="D4592"/>
      <c r="E4592"/>
      <c r="F4592"/>
    </row>
    <row r="4593" spans="1:6" x14ac:dyDescent="0.25">
      <c r="A4593"/>
      <c r="B4593"/>
      <c r="C4593"/>
      <c r="D4593"/>
      <c r="E4593"/>
      <c r="F4593"/>
    </row>
    <row r="4594" spans="1:6" x14ac:dyDescent="0.25">
      <c r="A4594"/>
      <c r="B4594"/>
      <c r="C4594"/>
      <c r="D4594"/>
      <c r="E4594"/>
      <c r="F4594"/>
    </row>
    <row r="4595" spans="1:6" x14ac:dyDescent="0.25">
      <c r="A4595"/>
      <c r="B4595"/>
      <c r="C4595"/>
      <c r="D4595"/>
      <c r="E4595"/>
      <c r="F4595"/>
    </row>
    <row r="4596" spans="1:6" x14ac:dyDescent="0.25">
      <c r="A4596"/>
      <c r="B4596"/>
      <c r="C4596"/>
      <c r="D4596"/>
      <c r="E4596"/>
      <c r="F4596"/>
    </row>
    <row r="4597" spans="1:6" x14ac:dyDescent="0.25">
      <c r="A4597"/>
      <c r="B4597"/>
      <c r="C4597"/>
      <c r="D4597"/>
      <c r="E4597"/>
      <c r="F4597"/>
    </row>
    <row r="4598" spans="1:6" x14ac:dyDescent="0.25">
      <c r="A4598"/>
      <c r="B4598"/>
      <c r="C4598"/>
      <c r="D4598"/>
      <c r="E4598"/>
      <c r="F4598"/>
    </row>
    <row r="4599" spans="1:6" x14ac:dyDescent="0.25">
      <c r="A4599"/>
      <c r="B4599"/>
      <c r="C4599"/>
      <c r="D4599"/>
      <c r="E4599"/>
      <c r="F4599"/>
    </row>
    <row r="4600" spans="1:6" x14ac:dyDescent="0.25">
      <c r="A4600"/>
      <c r="B4600"/>
      <c r="C4600"/>
      <c r="D4600"/>
      <c r="E4600"/>
      <c r="F4600"/>
    </row>
    <row r="4601" spans="1:6" x14ac:dyDescent="0.25">
      <c r="A4601"/>
      <c r="B4601"/>
      <c r="C4601"/>
      <c r="D4601"/>
      <c r="E4601"/>
      <c r="F4601"/>
    </row>
    <row r="4602" spans="1:6" x14ac:dyDescent="0.25">
      <c r="A4602"/>
      <c r="B4602"/>
      <c r="C4602"/>
      <c r="D4602"/>
      <c r="E4602"/>
      <c r="F4602"/>
    </row>
    <row r="4603" spans="1:6" x14ac:dyDescent="0.25">
      <c r="A4603"/>
      <c r="B4603"/>
      <c r="C4603"/>
      <c r="D4603"/>
      <c r="E4603"/>
      <c r="F4603"/>
    </row>
    <row r="4604" spans="1:6" x14ac:dyDescent="0.25">
      <c r="A4604"/>
      <c r="B4604"/>
      <c r="C4604"/>
      <c r="D4604"/>
      <c r="E4604"/>
      <c r="F4604"/>
    </row>
    <row r="4605" spans="1:6" x14ac:dyDescent="0.25">
      <c r="A4605"/>
      <c r="B4605"/>
      <c r="C4605"/>
      <c r="D4605"/>
      <c r="E4605"/>
      <c r="F4605"/>
    </row>
    <row r="4606" spans="1:6" x14ac:dyDescent="0.25">
      <c r="A4606"/>
      <c r="B4606"/>
      <c r="C4606"/>
      <c r="D4606"/>
      <c r="E4606"/>
      <c r="F4606"/>
    </row>
    <row r="4607" spans="1:6" x14ac:dyDescent="0.25">
      <c r="A4607"/>
      <c r="B4607"/>
      <c r="C4607"/>
      <c r="D4607"/>
      <c r="E4607"/>
      <c r="F4607"/>
    </row>
    <row r="4608" spans="1:6" x14ac:dyDescent="0.25">
      <c r="A4608"/>
      <c r="B4608"/>
      <c r="C4608"/>
      <c r="D4608"/>
      <c r="E4608"/>
      <c r="F4608"/>
    </row>
    <row r="4609" spans="1:6" x14ac:dyDescent="0.25">
      <c r="A4609"/>
      <c r="B4609"/>
      <c r="C4609"/>
      <c r="D4609"/>
      <c r="E4609"/>
      <c r="F4609"/>
    </row>
    <row r="4610" spans="1:6" x14ac:dyDescent="0.25">
      <c r="A4610"/>
      <c r="B4610"/>
      <c r="C4610"/>
      <c r="D4610"/>
      <c r="E4610"/>
      <c r="F4610"/>
    </row>
    <row r="4611" spans="1:6" x14ac:dyDescent="0.25">
      <c r="A4611"/>
      <c r="B4611"/>
      <c r="C4611"/>
      <c r="D4611"/>
      <c r="E4611"/>
      <c r="F4611"/>
    </row>
    <row r="4612" spans="1:6" x14ac:dyDescent="0.25">
      <c r="A4612"/>
      <c r="B4612"/>
      <c r="C4612"/>
      <c r="D4612"/>
      <c r="E4612"/>
      <c r="F4612"/>
    </row>
    <row r="4613" spans="1:6" x14ac:dyDescent="0.25">
      <c r="A4613"/>
      <c r="B4613"/>
      <c r="C4613"/>
      <c r="D4613"/>
      <c r="E4613"/>
      <c r="F4613"/>
    </row>
    <row r="4614" spans="1:6" x14ac:dyDescent="0.25">
      <c r="A4614"/>
      <c r="B4614"/>
      <c r="C4614"/>
      <c r="D4614"/>
      <c r="E4614"/>
      <c r="F4614"/>
    </row>
    <row r="4615" spans="1:6" x14ac:dyDescent="0.25">
      <c r="A4615"/>
      <c r="B4615"/>
      <c r="C4615"/>
      <c r="D4615"/>
      <c r="E4615"/>
      <c r="F4615"/>
    </row>
    <row r="4616" spans="1:6" x14ac:dyDescent="0.25">
      <c r="A4616"/>
      <c r="B4616"/>
      <c r="C4616"/>
      <c r="D4616"/>
      <c r="E4616"/>
      <c r="F4616"/>
    </row>
    <row r="4617" spans="1:6" x14ac:dyDescent="0.25">
      <c r="A4617"/>
      <c r="B4617"/>
      <c r="C4617"/>
      <c r="D4617"/>
      <c r="E4617"/>
      <c r="F4617"/>
    </row>
    <row r="4618" spans="1:6" x14ac:dyDescent="0.25">
      <c r="A4618"/>
      <c r="B4618"/>
      <c r="C4618"/>
      <c r="D4618"/>
      <c r="E4618"/>
      <c r="F4618"/>
    </row>
    <row r="4619" spans="1:6" x14ac:dyDescent="0.25">
      <c r="A4619"/>
      <c r="B4619"/>
      <c r="C4619"/>
      <c r="D4619"/>
      <c r="E4619"/>
      <c r="F4619"/>
    </row>
    <row r="4620" spans="1:6" x14ac:dyDescent="0.25">
      <c r="A4620"/>
      <c r="B4620"/>
      <c r="C4620"/>
      <c r="D4620"/>
      <c r="E4620"/>
      <c r="F4620"/>
    </row>
    <row r="4621" spans="1:6" x14ac:dyDescent="0.25">
      <c r="A4621"/>
      <c r="B4621"/>
      <c r="C4621"/>
      <c r="D4621"/>
      <c r="E4621"/>
      <c r="F4621"/>
    </row>
    <row r="4622" spans="1:6" x14ac:dyDescent="0.25">
      <c r="A4622"/>
      <c r="B4622"/>
      <c r="C4622"/>
      <c r="D4622"/>
      <c r="E4622"/>
      <c r="F4622"/>
    </row>
    <row r="4623" spans="1:6" x14ac:dyDescent="0.25">
      <c r="A4623"/>
      <c r="B4623"/>
      <c r="C4623"/>
      <c r="D4623"/>
      <c r="E4623"/>
      <c r="F4623"/>
    </row>
    <row r="4624" spans="1:6" x14ac:dyDescent="0.25">
      <c r="A4624"/>
      <c r="B4624"/>
      <c r="C4624"/>
      <c r="D4624"/>
      <c r="E4624"/>
      <c r="F4624"/>
    </row>
    <row r="4625" spans="1:6" x14ac:dyDescent="0.25">
      <c r="A4625"/>
      <c r="B4625"/>
      <c r="C4625"/>
      <c r="D4625"/>
      <c r="E4625"/>
      <c r="F4625"/>
    </row>
    <row r="4626" spans="1:6" x14ac:dyDescent="0.25">
      <c r="A4626"/>
      <c r="B4626"/>
      <c r="C4626"/>
      <c r="D4626"/>
      <c r="E4626"/>
      <c r="F4626"/>
    </row>
    <row r="4627" spans="1:6" x14ac:dyDescent="0.25">
      <c r="A4627"/>
      <c r="B4627"/>
      <c r="C4627"/>
      <c r="D4627"/>
      <c r="E4627"/>
      <c r="F4627"/>
    </row>
    <row r="4628" spans="1:6" x14ac:dyDescent="0.25">
      <c r="A4628"/>
      <c r="B4628"/>
      <c r="C4628"/>
      <c r="D4628"/>
      <c r="E4628"/>
      <c r="F4628"/>
    </row>
    <row r="4629" spans="1:6" x14ac:dyDescent="0.25">
      <c r="A4629"/>
      <c r="B4629"/>
      <c r="C4629"/>
      <c r="D4629"/>
      <c r="E4629"/>
      <c r="F4629"/>
    </row>
    <row r="4630" spans="1:6" x14ac:dyDescent="0.25">
      <c r="A4630"/>
      <c r="B4630"/>
      <c r="C4630"/>
      <c r="D4630"/>
      <c r="E4630"/>
      <c r="F4630"/>
    </row>
    <row r="4631" spans="1:6" x14ac:dyDescent="0.25">
      <c r="A4631"/>
      <c r="B4631"/>
      <c r="C4631"/>
      <c r="D4631"/>
      <c r="E4631"/>
      <c r="F4631"/>
    </row>
    <row r="4632" spans="1:6" x14ac:dyDescent="0.25">
      <c r="A4632"/>
      <c r="B4632"/>
      <c r="C4632"/>
      <c r="D4632"/>
      <c r="E4632"/>
      <c r="F4632"/>
    </row>
    <row r="4633" spans="1:6" x14ac:dyDescent="0.25">
      <c r="A4633"/>
      <c r="B4633"/>
      <c r="C4633"/>
      <c r="D4633"/>
      <c r="E4633"/>
      <c r="F4633"/>
    </row>
    <row r="4634" spans="1:6" x14ac:dyDescent="0.25">
      <c r="A4634"/>
      <c r="B4634"/>
      <c r="C4634"/>
      <c r="D4634"/>
      <c r="E4634"/>
      <c r="F4634"/>
    </row>
    <row r="4635" spans="1:6" x14ac:dyDescent="0.25">
      <c r="A4635"/>
      <c r="B4635"/>
      <c r="C4635"/>
      <c r="D4635"/>
      <c r="E4635"/>
      <c r="F4635"/>
    </row>
    <row r="4636" spans="1:6" x14ac:dyDescent="0.25">
      <c r="A4636"/>
      <c r="B4636"/>
      <c r="C4636"/>
      <c r="D4636"/>
      <c r="E4636"/>
      <c r="F4636"/>
    </row>
    <row r="4637" spans="1:6" x14ac:dyDescent="0.25">
      <c r="A4637"/>
      <c r="B4637"/>
      <c r="C4637"/>
      <c r="D4637"/>
      <c r="E4637"/>
      <c r="F4637"/>
    </row>
    <row r="4638" spans="1:6" x14ac:dyDescent="0.25">
      <c r="A4638"/>
      <c r="B4638"/>
      <c r="C4638"/>
      <c r="D4638"/>
      <c r="E4638"/>
      <c r="F4638"/>
    </row>
    <row r="4639" spans="1:6" x14ac:dyDescent="0.25">
      <c r="A4639"/>
      <c r="B4639"/>
      <c r="C4639"/>
      <c r="D4639"/>
      <c r="E4639"/>
      <c r="F4639"/>
    </row>
    <row r="4640" spans="1:6" x14ac:dyDescent="0.25">
      <c r="A4640"/>
      <c r="B4640"/>
      <c r="C4640"/>
      <c r="D4640"/>
      <c r="E4640"/>
      <c r="F4640"/>
    </row>
    <row r="4641" spans="1:6" x14ac:dyDescent="0.25">
      <c r="A4641"/>
      <c r="B4641"/>
      <c r="C4641"/>
      <c r="D4641"/>
      <c r="E4641"/>
      <c r="F4641"/>
    </row>
    <row r="4642" spans="1:6" x14ac:dyDescent="0.25">
      <c r="A4642"/>
      <c r="B4642"/>
      <c r="C4642"/>
      <c r="D4642"/>
      <c r="E4642"/>
      <c r="F4642"/>
    </row>
    <row r="4643" spans="1:6" x14ac:dyDescent="0.25">
      <c r="A4643"/>
      <c r="B4643"/>
      <c r="C4643"/>
      <c r="D4643"/>
      <c r="E4643"/>
      <c r="F4643"/>
    </row>
    <row r="4644" spans="1:6" x14ac:dyDescent="0.25">
      <c r="A4644"/>
      <c r="B4644"/>
      <c r="C4644"/>
      <c r="D4644"/>
      <c r="E4644"/>
      <c r="F4644"/>
    </row>
    <row r="4645" spans="1:6" x14ac:dyDescent="0.25">
      <c r="A4645"/>
      <c r="B4645"/>
      <c r="C4645"/>
      <c r="D4645"/>
      <c r="E4645"/>
      <c r="F4645"/>
    </row>
    <row r="4646" spans="1:6" x14ac:dyDescent="0.25">
      <c r="A4646"/>
      <c r="B4646"/>
      <c r="C4646"/>
      <c r="D4646"/>
      <c r="E4646"/>
      <c r="F4646"/>
    </row>
    <row r="4647" spans="1:6" x14ac:dyDescent="0.25">
      <c r="A4647"/>
      <c r="B4647"/>
      <c r="C4647"/>
      <c r="D4647"/>
      <c r="E4647"/>
      <c r="F4647"/>
    </row>
    <row r="4648" spans="1:6" x14ac:dyDescent="0.25">
      <c r="A4648"/>
      <c r="B4648"/>
      <c r="C4648"/>
      <c r="D4648"/>
      <c r="E4648"/>
      <c r="F4648"/>
    </row>
    <row r="4649" spans="1:6" x14ac:dyDescent="0.25">
      <c r="A4649"/>
      <c r="B4649"/>
      <c r="C4649"/>
      <c r="D4649"/>
      <c r="E4649"/>
      <c r="F4649"/>
    </row>
    <row r="4650" spans="1:6" x14ac:dyDescent="0.25">
      <c r="A4650"/>
      <c r="B4650"/>
      <c r="C4650"/>
      <c r="D4650"/>
      <c r="E4650"/>
      <c r="F4650"/>
    </row>
    <row r="4651" spans="1:6" x14ac:dyDescent="0.25">
      <c r="A4651"/>
      <c r="B4651"/>
      <c r="C4651"/>
      <c r="D4651"/>
      <c r="E4651"/>
      <c r="F4651"/>
    </row>
    <row r="4652" spans="1:6" x14ac:dyDescent="0.25">
      <c r="A4652"/>
      <c r="B4652"/>
      <c r="C4652"/>
      <c r="D4652"/>
      <c r="E4652"/>
      <c r="F4652"/>
    </row>
    <row r="4653" spans="1:6" x14ac:dyDescent="0.25">
      <c r="A4653"/>
      <c r="B4653"/>
      <c r="C4653"/>
      <c r="D4653"/>
      <c r="E4653"/>
      <c r="F4653"/>
    </row>
    <row r="4654" spans="1:6" x14ac:dyDescent="0.25">
      <c r="A4654"/>
      <c r="B4654"/>
      <c r="C4654"/>
      <c r="D4654"/>
      <c r="E4654"/>
      <c r="F4654"/>
    </row>
    <row r="4655" spans="1:6" x14ac:dyDescent="0.25">
      <c r="A4655"/>
      <c r="B4655"/>
      <c r="C4655"/>
      <c r="D4655"/>
      <c r="E4655"/>
      <c r="F4655"/>
    </row>
    <row r="4656" spans="1:6" x14ac:dyDescent="0.25">
      <c r="A4656"/>
      <c r="B4656"/>
      <c r="C4656"/>
      <c r="D4656"/>
      <c r="E4656"/>
      <c r="F4656"/>
    </row>
    <row r="4657" spans="1:6" x14ac:dyDescent="0.25">
      <c r="A4657"/>
      <c r="B4657"/>
      <c r="C4657"/>
      <c r="D4657"/>
      <c r="E4657"/>
      <c r="F4657"/>
    </row>
    <row r="4658" spans="1:6" x14ac:dyDescent="0.25">
      <c r="A4658"/>
      <c r="B4658"/>
      <c r="C4658"/>
      <c r="D4658"/>
      <c r="E4658"/>
      <c r="F4658"/>
    </row>
    <row r="4659" spans="1:6" x14ac:dyDescent="0.25">
      <c r="A4659"/>
      <c r="B4659"/>
      <c r="C4659"/>
      <c r="D4659"/>
      <c r="E4659"/>
      <c r="F4659"/>
    </row>
    <row r="4660" spans="1:6" x14ac:dyDescent="0.25">
      <c r="A4660"/>
      <c r="B4660"/>
      <c r="C4660"/>
      <c r="D4660"/>
      <c r="E4660"/>
      <c r="F4660"/>
    </row>
    <row r="4661" spans="1:6" x14ac:dyDescent="0.25">
      <c r="A4661"/>
      <c r="B4661"/>
      <c r="C4661"/>
      <c r="D4661"/>
      <c r="E4661"/>
      <c r="F4661"/>
    </row>
    <row r="4662" spans="1:6" x14ac:dyDescent="0.25">
      <c r="A4662"/>
      <c r="B4662"/>
      <c r="C4662"/>
      <c r="D4662"/>
      <c r="E4662"/>
      <c r="F4662"/>
    </row>
    <row r="4663" spans="1:6" x14ac:dyDescent="0.25">
      <c r="A4663"/>
      <c r="B4663"/>
      <c r="C4663"/>
      <c r="D4663"/>
      <c r="E4663"/>
      <c r="F4663"/>
    </row>
    <row r="4664" spans="1:6" x14ac:dyDescent="0.25">
      <c r="A4664"/>
      <c r="B4664"/>
      <c r="C4664"/>
      <c r="D4664"/>
      <c r="E4664"/>
      <c r="F4664"/>
    </row>
    <row r="4665" spans="1:6" x14ac:dyDescent="0.25">
      <c r="A4665"/>
      <c r="B4665"/>
      <c r="C4665"/>
      <c r="D4665"/>
      <c r="E4665"/>
      <c r="F4665"/>
    </row>
    <row r="4666" spans="1:6" x14ac:dyDescent="0.25">
      <c r="A4666"/>
      <c r="B4666"/>
      <c r="C4666"/>
      <c r="D4666"/>
      <c r="E4666"/>
      <c r="F4666"/>
    </row>
    <row r="4667" spans="1:6" x14ac:dyDescent="0.25">
      <c r="A4667"/>
      <c r="B4667"/>
      <c r="C4667"/>
      <c r="D4667"/>
      <c r="E4667"/>
      <c r="F4667"/>
    </row>
    <row r="4668" spans="1:6" x14ac:dyDescent="0.25">
      <c r="A4668"/>
      <c r="B4668"/>
      <c r="C4668"/>
      <c r="D4668"/>
      <c r="E4668"/>
      <c r="F4668"/>
    </row>
    <row r="4669" spans="1:6" x14ac:dyDescent="0.25">
      <c r="A4669"/>
      <c r="B4669"/>
      <c r="C4669"/>
      <c r="D4669"/>
      <c r="E4669"/>
      <c r="F4669"/>
    </row>
    <row r="4670" spans="1:6" x14ac:dyDescent="0.25">
      <c r="A4670"/>
      <c r="B4670"/>
      <c r="C4670"/>
      <c r="D4670"/>
      <c r="E4670"/>
      <c r="F4670"/>
    </row>
    <row r="4671" spans="1:6" x14ac:dyDescent="0.25">
      <c r="A4671"/>
      <c r="B4671"/>
      <c r="C4671"/>
      <c r="D4671"/>
      <c r="E4671"/>
      <c r="F4671"/>
    </row>
    <row r="4672" spans="1:6" x14ac:dyDescent="0.25">
      <c r="A4672"/>
      <c r="B4672"/>
      <c r="C4672"/>
      <c r="D4672"/>
      <c r="E4672"/>
      <c r="F4672"/>
    </row>
    <row r="4673" spans="1:6" x14ac:dyDescent="0.25">
      <c r="A4673"/>
      <c r="B4673"/>
      <c r="C4673"/>
      <c r="D4673"/>
      <c r="E4673"/>
      <c r="F4673"/>
    </row>
    <row r="4674" spans="1:6" x14ac:dyDescent="0.25">
      <c r="A4674"/>
      <c r="B4674"/>
      <c r="C4674"/>
      <c r="D4674"/>
      <c r="E4674"/>
      <c r="F4674"/>
    </row>
    <row r="4675" spans="1:6" x14ac:dyDescent="0.25">
      <c r="A4675"/>
      <c r="B4675"/>
      <c r="C4675"/>
      <c r="D4675"/>
      <c r="E4675"/>
      <c r="F4675"/>
    </row>
    <row r="4676" spans="1:6" x14ac:dyDescent="0.25">
      <c r="A4676"/>
      <c r="B4676"/>
      <c r="C4676"/>
      <c r="D4676"/>
      <c r="E4676"/>
      <c r="F4676"/>
    </row>
    <row r="4677" spans="1:6" x14ac:dyDescent="0.25">
      <c r="A4677"/>
      <c r="B4677"/>
      <c r="C4677"/>
      <c r="D4677"/>
      <c r="E4677"/>
      <c r="F4677"/>
    </row>
    <row r="4678" spans="1:6" x14ac:dyDescent="0.25">
      <c r="A4678"/>
      <c r="B4678"/>
      <c r="C4678"/>
      <c r="D4678"/>
      <c r="E4678"/>
      <c r="F4678"/>
    </row>
    <row r="4679" spans="1:6" x14ac:dyDescent="0.25">
      <c r="A4679"/>
      <c r="B4679"/>
      <c r="C4679"/>
      <c r="D4679"/>
      <c r="E4679"/>
      <c r="F4679"/>
    </row>
    <row r="4680" spans="1:6" x14ac:dyDescent="0.25">
      <c r="A4680"/>
      <c r="B4680"/>
      <c r="C4680"/>
      <c r="D4680"/>
      <c r="E4680"/>
      <c r="F4680"/>
    </row>
    <row r="4681" spans="1:6" x14ac:dyDescent="0.25">
      <c r="A4681"/>
      <c r="B4681"/>
      <c r="C4681"/>
      <c r="D4681"/>
      <c r="E4681"/>
      <c r="F4681"/>
    </row>
    <row r="4682" spans="1:6" x14ac:dyDescent="0.25">
      <c r="A4682"/>
      <c r="B4682"/>
      <c r="C4682"/>
      <c r="D4682"/>
      <c r="E4682"/>
      <c r="F4682"/>
    </row>
    <row r="4683" spans="1:6" x14ac:dyDescent="0.25">
      <c r="A4683"/>
      <c r="B4683"/>
      <c r="C4683"/>
      <c r="D4683"/>
      <c r="E4683"/>
      <c r="F4683"/>
    </row>
    <row r="4684" spans="1:6" x14ac:dyDescent="0.25">
      <c r="A4684"/>
      <c r="B4684"/>
      <c r="C4684"/>
      <c r="D4684"/>
      <c r="E4684"/>
      <c r="F4684"/>
    </row>
    <row r="4685" spans="1:6" x14ac:dyDescent="0.25">
      <c r="A4685"/>
      <c r="B4685"/>
      <c r="C4685"/>
      <c r="D4685"/>
      <c r="E4685"/>
      <c r="F4685"/>
    </row>
    <row r="4686" spans="1:6" x14ac:dyDescent="0.25">
      <c r="A4686"/>
      <c r="B4686"/>
      <c r="C4686"/>
      <c r="D4686"/>
      <c r="E4686"/>
      <c r="F4686"/>
    </row>
    <row r="4687" spans="1:6" x14ac:dyDescent="0.25">
      <c r="A4687"/>
      <c r="B4687"/>
      <c r="C4687"/>
      <c r="D4687"/>
      <c r="E4687"/>
      <c r="F4687"/>
    </row>
    <row r="4688" spans="1:6" x14ac:dyDescent="0.25">
      <c r="A4688"/>
      <c r="B4688"/>
      <c r="C4688"/>
      <c r="D4688"/>
      <c r="E4688"/>
      <c r="F4688"/>
    </row>
    <row r="4689" spans="1:6" x14ac:dyDescent="0.25">
      <c r="A4689"/>
      <c r="B4689"/>
      <c r="C4689"/>
      <c r="D4689"/>
      <c r="E4689"/>
      <c r="F4689"/>
    </row>
    <row r="4690" spans="1:6" x14ac:dyDescent="0.25">
      <c r="A4690"/>
      <c r="B4690"/>
      <c r="C4690"/>
      <c r="D4690"/>
      <c r="E4690"/>
      <c r="F4690"/>
    </row>
    <row r="4691" spans="1:6" x14ac:dyDescent="0.25">
      <c r="A4691"/>
      <c r="B4691"/>
      <c r="C4691"/>
      <c r="D4691"/>
      <c r="E4691"/>
      <c r="F4691"/>
    </row>
    <row r="4692" spans="1:6" x14ac:dyDescent="0.25">
      <c r="A4692"/>
      <c r="B4692"/>
      <c r="C4692"/>
      <c r="D4692"/>
      <c r="E4692"/>
      <c r="F4692"/>
    </row>
    <row r="4693" spans="1:6" x14ac:dyDescent="0.25">
      <c r="A4693"/>
      <c r="B4693"/>
      <c r="C4693"/>
      <c r="D4693"/>
      <c r="E4693"/>
      <c r="F4693"/>
    </row>
    <row r="4694" spans="1:6" x14ac:dyDescent="0.25">
      <c r="A4694"/>
      <c r="B4694"/>
      <c r="C4694"/>
      <c r="D4694"/>
      <c r="E4694"/>
      <c r="F4694"/>
    </row>
    <row r="4695" spans="1:6" x14ac:dyDescent="0.25">
      <c r="A4695"/>
      <c r="B4695"/>
      <c r="C4695"/>
      <c r="D4695"/>
      <c r="E4695"/>
      <c r="F4695"/>
    </row>
    <row r="4696" spans="1:6" x14ac:dyDescent="0.25">
      <c r="A4696"/>
      <c r="B4696"/>
      <c r="C4696"/>
      <c r="D4696"/>
      <c r="E4696"/>
      <c r="F4696"/>
    </row>
    <row r="4697" spans="1:6" x14ac:dyDescent="0.25">
      <c r="A4697"/>
      <c r="B4697"/>
      <c r="C4697"/>
      <c r="D4697"/>
      <c r="E4697"/>
      <c r="F4697"/>
    </row>
    <row r="4698" spans="1:6" x14ac:dyDescent="0.25">
      <c r="A4698"/>
      <c r="B4698"/>
      <c r="C4698"/>
      <c r="D4698"/>
      <c r="E4698"/>
      <c r="F4698"/>
    </row>
    <row r="4699" spans="1:6" x14ac:dyDescent="0.25">
      <c r="A4699"/>
      <c r="B4699"/>
      <c r="C4699"/>
      <c r="D4699"/>
      <c r="E4699"/>
      <c r="F4699"/>
    </row>
    <row r="4700" spans="1:6" x14ac:dyDescent="0.25">
      <c r="A4700"/>
      <c r="B4700"/>
      <c r="C4700"/>
      <c r="D4700"/>
      <c r="E4700"/>
      <c r="F4700"/>
    </row>
    <row r="4701" spans="1:6" x14ac:dyDescent="0.25">
      <c r="A4701"/>
      <c r="B4701"/>
      <c r="C4701"/>
      <c r="D4701"/>
      <c r="E4701"/>
      <c r="F4701"/>
    </row>
    <row r="4702" spans="1:6" x14ac:dyDescent="0.25">
      <c r="A4702"/>
      <c r="B4702"/>
      <c r="C4702"/>
      <c r="D4702"/>
      <c r="E4702"/>
      <c r="F4702"/>
    </row>
    <row r="4703" spans="1:6" x14ac:dyDescent="0.25">
      <c r="A4703"/>
      <c r="B4703"/>
      <c r="C4703"/>
      <c r="D4703"/>
      <c r="E4703"/>
      <c r="F4703"/>
    </row>
    <row r="4704" spans="1:6" x14ac:dyDescent="0.25">
      <c r="A4704"/>
      <c r="B4704"/>
      <c r="C4704"/>
      <c r="D4704"/>
      <c r="E4704"/>
      <c r="F4704"/>
    </row>
    <row r="4705" spans="1:6" x14ac:dyDescent="0.25">
      <c r="A4705"/>
      <c r="B4705"/>
      <c r="C4705"/>
      <c r="D4705"/>
      <c r="E4705"/>
      <c r="F4705"/>
    </row>
    <row r="4706" spans="1:6" x14ac:dyDescent="0.25">
      <c r="A4706"/>
      <c r="B4706"/>
      <c r="C4706"/>
      <c r="D4706"/>
      <c r="E4706"/>
      <c r="F4706"/>
    </row>
    <row r="4707" spans="1:6" x14ac:dyDescent="0.25">
      <c r="A4707"/>
      <c r="B4707"/>
      <c r="C4707"/>
      <c r="D4707"/>
      <c r="E4707"/>
      <c r="F4707"/>
    </row>
    <row r="4708" spans="1:6" x14ac:dyDescent="0.25">
      <c r="A4708"/>
      <c r="B4708"/>
      <c r="C4708"/>
      <c r="D4708"/>
      <c r="E4708"/>
      <c r="F4708"/>
    </row>
    <row r="4709" spans="1:6" x14ac:dyDescent="0.25">
      <c r="A4709"/>
      <c r="B4709"/>
      <c r="C4709"/>
      <c r="D4709"/>
      <c r="E4709"/>
      <c r="F4709"/>
    </row>
    <row r="4710" spans="1:6" x14ac:dyDescent="0.25">
      <c r="A4710"/>
      <c r="B4710"/>
      <c r="C4710"/>
      <c r="D4710"/>
      <c r="E4710"/>
      <c r="F4710"/>
    </row>
    <row r="4711" spans="1:6" x14ac:dyDescent="0.25">
      <c r="A4711"/>
      <c r="B4711"/>
      <c r="C4711"/>
      <c r="D4711"/>
      <c r="E4711"/>
      <c r="F4711"/>
    </row>
    <row r="4712" spans="1:6" x14ac:dyDescent="0.25">
      <c r="A4712"/>
      <c r="B4712"/>
      <c r="C4712"/>
      <c r="D4712"/>
      <c r="E4712"/>
      <c r="F4712"/>
    </row>
    <row r="4713" spans="1:6" x14ac:dyDescent="0.25">
      <c r="A4713"/>
      <c r="B4713"/>
      <c r="C4713"/>
      <c r="D4713"/>
      <c r="E4713"/>
      <c r="F4713"/>
    </row>
    <row r="4714" spans="1:6" x14ac:dyDescent="0.25">
      <c r="A4714"/>
      <c r="B4714"/>
      <c r="C4714"/>
      <c r="D4714"/>
      <c r="E4714"/>
      <c r="F4714"/>
    </row>
    <row r="4715" spans="1:6" x14ac:dyDescent="0.25">
      <c r="A4715"/>
      <c r="B4715"/>
      <c r="C4715"/>
      <c r="D4715"/>
      <c r="E4715"/>
      <c r="F4715"/>
    </row>
    <row r="4716" spans="1:6" x14ac:dyDescent="0.25">
      <c r="A4716"/>
      <c r="B4716"/>
      <c r="C4716"/>
      <c r="D4716"/>
      <c r="E4716"/>
      <c r="F4716"/>
    </row>
    <row r="4717" spans="1:6" x14ac:dyDescent="0.25">
      <c r="A4717"/>
      <c r="B4717"/>
      <c r="C4717"/>
      <c r="D4717"/>
      <c r="E4717"/>
      <c r="F4717"/>
    </row>
    <row r="4718" spans="1:6" x14ac:dyDescent="0.25">
      <c r="A4718"/>
      <c r="B4718"/>
      <c r="C4718"/>
      <c r="D4718"/>
      <c r="E4718"/>
      <c r="F4718"/>
    </row>
    <row r="4719" spans="1:6" x14ac:dyDescent="0.25">
      <c r="A4719"/>
      <c r="B4719"/>
      <c r="C4719"/>
      <c r="D4719"/>
      <c r="E4719"/>
      <c r="F4719"/>
    </row>
    <row r="4720" spans="1:6" x14ac:dyDescent="0.25">
      <c r="A4720"/>
      <c r="B4720"/>
      <c r="C4720"/>
      <c r="D4720"/>
      <c r="E4720"/>
      <c r="F4720"/>
    </row>
    <row r="4721" spans="1:6" x14ac:dyDescent="0.25">
      <c r="A4721"/>
      <c r="B4721"/>
      <c r="C4721"/>
      <c r="D4721"/>
      <c r="E4721"/>
      <c r="F4721"/>
    </row>
    <row r="4722" spans="1:6" x14ac:dyDescent="0.25">
      <c r="A4722"/>
      <c r="B4722"/>
      <c r="C4722"/>
      <c r="D4722"/>
      <c r="E4722"/>
      <c r="F4722"/>
    </row>
    <row r="4723" spans="1:6" x14ac:dyDescent="0.25">
      <c r="A4723"/>
      <c r="B4723"/>
      <c r="C4723"/>
      <c r="D4723"/>
      <c r="E4723"/>
      <c r="F4723"/>
    </row>
    <row r="4724" spans="1:6" x14ac:dyDescent="0.25">
      <c r="A4724"/>
      <c r="B4724"/>
      <c r="C4724"/>
      <c r="D4724"/>
      <c r="E4724"/>
      <c r="F4724"/>
    </row>
    <row r="4725" spans="1:6" x14ac:dyDescent="0.25">
      <c r="A4725"/>
      <c r="B4725"/>
      <c r="C4725"/>
      <c r="D4725"/>
      <c r="E4725"/>
      <c r="F4725"/>
    </row>
    <row r="4726" spans="1:6" x14ac:dyDescent="0.25">
      <c r="A4726"/>
      <c r="B4726"/>
      <c r="C4726"/>
      <c r="D4726"/>
      <c r="E4726"/>
      <c r="F4726"/>
    </row>
    <row r="4727" spans="1:6" x14ac:dyDescent="0.25">
      <c r="A4727"/>
      <c r="B4727"/>
      <c r="C4727"/>
      <c r="D4727"/>
      <c r="E4727"/>
      <c r="F4727"/>
    </row>
    <row r="4728" spans="1:6" x14ac:dyDescent="0.25">
      <c r="A4728"/>
      <c r="B4728"/>
      <c r="C4728"/>
      <c r="D4728"/>
      <c r="E4728"/>
      <c r="F4728"/>
    </row>
    <row r="4729" spans="1:6" x14ac:dyDescent="0.25">
      <c r="A4729"/>
      <c r="B4729"/>
      <c r="C4729"/>
      <c r="D4729"/>
      <c r="E4729"/>
      <c r="F4729"/>
    </row>
    <row r="4730" spans="1:6" x14ac:dyDescent="0.25">
      <c r="A4730"/>
      <c r="B4730"/>
      <c r="C4730"/>
      <c r="D4730"/>
      <c r="E4730"/>
      <c r="F4730"/>
    </row>
    <row r="4731" spans="1:6" x14ac:dyDescent="0.25">
      <c r="A4731"/>
      <c r="B4731"/>
      <c r="C4731"/>
      <c r="D4731"/>
      <c r="E4731"/>
      <c r="F4731"/>
    </row>
    <row r="4732" spans="1:6" x14ac:dyDescent="0.25">
      <c r="A4732"/>
      <c r="B4732"/>
      <c r="C4732"/>
      <c r="D4732"/>
      <c r="E4732"/>
      <c r="F4732"/>
    </row>
    <row r="4733" spans="1:6" x14ac:dyDescent="0.25">
      <c r="A4733"/>
      <c r="B4733"/>
      <c r="C4733"/>
      <c r="D4733"/>
      <c r="E4733"/>
      <c r="F4733"/>
    </row>
    <row r="4734" spans="1:6" x14ac:dyDescent="0.25">
      <c r="A4734"/>
      <c r="B4734"/>
      <c r="C4734"/>
      <c r="D4734"/>
      <c r="E4734"/>
      <c r="F4734"/>
    </row>
    <row r="4735" spans="1:6" x14ac:dyDescent="0.25">
      <c r="A4735"/>
      <c r="B4735"/>
      <c r="C4735"/>
      <c r="D4735"/>
      <c r="E4735"/>
      <c r="F4735"/>
    </row>
    <row r="4736" spans="1:6" x14ac:dyDescent="0.25">
      <c r="A4736"/>
      <c r="B4736"/>
      <c r="C4736"/>
      <c r="D4736"/>
      <c r="E4736"/>
      <c r="F4736"/>
    </row>
    <row r="4737" spans="1:6" x14ac:dyDescent="0.25">
      <c r="A4737"/>
      <c r="B4737"/>
      <c r="C4737"/>
      <c r="D4737"/>
      <c r="E4737"/>
      <c r="F4737"/>
    </row>
    <row r="4738" spans="1:6" x14ac:dyDescent="0.25">
      <c r="A4738"/>
      <c r="B4738"/>
      <c r="C4738"/>
      <c r="D4738"/>
      <c r="E4738"/>
      <c r="F4738"/>
    </row>
    <row r="4739" spans="1:6" x14ac:dyDescent="0.25">
      <c r="A4739"/>
      <c r="B4739"/>
      <c r="C4739"/>
      <c r="D4739"/>
      <c r="E4739"/>
      <c r="F4739"/>
    </row>
    <row r="4740" spans="1:6" x14ac:dyDescent="0.25">
      <c r="A4740"/>
      <c r="B4740"/>
      <c r="C4740"/>
      <c r="D4740"/>
      <c r="E4740"/>
      <c r="F4740"/>
    </row>
    <row r="4741" spans="1:6" x14ac:dyDescent="0.25">
      <c r="A4741"/>
      <c r="B4741"/>
      <c r="C4741"/>
      <c r="D4741"/>
      <c r="E4741"/>
      <c r="F4741"/>
    </row>
    <row r="4742" spans="1:6" x14ac:dyDescent="0.25">
      <c r="A4742"/>
      <c r="B4742"/>
      <c r="C4742"/>
      <c r="D4742"/>
      <c r="E4742"/>
      <c r="F4742"/>
    </row>
    <row r="4743" spans="1:6" x14ac:dyDescent="0.25">
      <c r="A4743"/>
      <c r="B4743"/>
      <c r="C4743"/>
      <c r="D4743"/>
      <c r="E4743"/>
      <c r="F4743"/>
    </row>
    <row r="4744" spans="1:6" x14ac:dyDescent="0.25">
      <c r="A4744"/>
      <c r="B4744"/>
      <c r="C4744"/>
      <c r="D4744"/>
      <c r="E4744"/>
      <c r="F4744"/>
    </row>
    <row r="4745" spans="1:6" x14ac:dyDescent="0.25">
      <c r="A4745"/>
      <c r="B4745"/>
      <c r="C4745"/>
      <c r="D4745"/>
      <c r="E4745"/>
      <c r="F4745"/>
    </row>
    <row r="4746" spans="1:6" x14ac:dyDescent="0.25">
      <c r="A4746"/>
      <c r="B4746"/>
      <c r="C4746"/>
      <c r="D4746"/>
      <c r="E4746"/>
      <c r="F4746"/>
    </row>
    <row r="4747" spans="1:6" x14ac:dyDescent="0.25">
      <c r="A4747"/>
      <c r="B4747"/>
      <c r="C4747"/>
      <c r="D4747"/>
      <c r="E4747"/>
      <c r="F4747"/>
    </row>
    <row r="4748" spans="1:6" x14ac:dyDescent="0.25">
      <c r="A4748"/>
      <c r="B4748"/>
      <c r="C4748"/>
      <c r="D4748"/>
      <c r="E4748"/>
      <c r="F4748"/>
    </row>
    <row r="4749" spans="1:6" x14ac:dyDescent="0.25">
      <c r="A4749"/>
      <c r="B4749"/>
      <c r="C4749"/>
      <c r="D4749"/>
      <c r="E4749"/>
      <c r="F4749"/>
    </row>
    <row r="4750" spans="1:6" x14ac:dyDescent="0.25">
      <c r="A4750"/>
      <c r="B4750"/>
      <c r="C4750"/>
      <c r="D4750"/>
      <c r="E4750"/>
      <c r="F4750"/>
    </row>
    <row r="4751" spans="1:6" x14ac:dyDescent="0.25">
      <c r="A4751"/>
      <c r="B4751"/>
      <c r="C4751"/>
      <c r="D4751"/>
      <c r="E4751"/>
      <c r="F4751"/>
    </row>
    <row r="4752" spans="1:6" x14ac:dyDescent="0.25">
      <c r="A4752"/>
      <c r="B4752"/>
      <c r="C4752"/>
      <c r="D4752"/>
      <c r="E4752"/>
      <c r="F4752"/>
    </row>
    <row r="4753" spans="1:6" x14ac:dyDescent="0.25">
      <c r="A4753"/>
      <c r="B4753"/>
      <c r="C4753"/>
      <c r="D4753"/>
      <c r="E4753"/>
      <c r="F4753"/>
    </row>
    <row r="4754" spans="1:6" x14ac:dyDescent="0.25">
      <c r="A4754"/>
      <c r="B4754"/>
      <c r="C4754"/>
      <c r="D4754"/>
      <c r="E4754"/>
      <c r="F4754"/>
    </row>
    <row r="4755" spans="1:6" x14ac:dyDescent="0.25">
      <c r="A4755"/>
      <c r="B4755"/>
      <c r="C4755"/>
      <c r="D4755"/>
      <c r="E4755"/>
      <c r="F4755"/>
    </row>
    <row r="4756" spans="1:6" x14ac:dyDescent="0.25">
      <c r="A4756"/>
      <c r="B4756"/>
      <c r="C4756"/>
      <c r="D4756"/>
      <c r="E4756"/>
      <c r="F4756"/>
    </row>
    <row r="4757" spans="1:6" x14ac:dyDescent="0.25">
      <c r="A4757"/>
      <c r="B4757"/>
      <c r="C4757"/>
      <c r="D4757"/>
      <c r="E4757"/>
      <c r="F4757"/>
    </row>
    <row r="4758" spans="1:6" x14ac:dyDescent="0.25">
      <c r="A4758"/>
      <c r="B4758"/>
      <c r="C4758"/>
      <c r="D4758"/>
      <c r="E4758"/>
      <c r="F4758"/>
    </row>
    <row r="4759" spans="1:6" x14ac:dyDescent="0.25">
      <c r="A4759"/>
      <c r="B4759"/>
      <c r="C4759"/>
      <c r="D4759"/>
      <c r="E4759"/>
      <c r="F4759"/>
    </row>
    <row r="4760" spans="1:6" x14ac:dyDescent="0.25">
      <c r="A4760"/>
      <c r="B4760"/>
      <c r="C4760"/>
      <c r="D4760"/>
      <c r="E4760"/>
      <c r="F4760"/>
    </row>
    <row r="4761" spans="1:6" x14ac:dyDescent="0.25">
      <c r="A4761"/>
      <c r="B4761"/>
      <c r="C4761"/>
      <c r="D4761"/>
      <c r="E4761"/>
      <c r="F4761"/>
    </row>
    <row r="4762" spans="1:6" x14ac:dyDescent="0.25">
      <c r="A4762"/>
      <c r="B4762"/>
      <c r="C4762"/>
      <c r="D4762"/>
      <c r="E4762"/>
      <c r="F4762"/>
    </row>
    <row r="4763" spans="1:6" x14ac:dyDescent="0.25">
      <c r="A4763"/>
      <c r="B4763"/>
      <c r="C4763"/>
      <c r="D4763"/>
      <c r="E4763"/>
      <c r="F4763"/>
    </row>
    <row r="4764" spans="1:6" x14ac:dyDescent="0.25">
      <c r="A4764"/>
      <c r="B4764"/>
      <c r="C4764"/>
      <c r="D4764"/>
      <c r="E4764"/>
      <c r="F4764"/>
    </row>
    <row r="4765" spans="1:6" x14ac:dyDescent="0.25">
      <c r="A4765"/>
      <c r="B4765"/>
      <c r="C4765"/>
      <c r="D4765"/>
      <c r="E4765"/>
      <c r="F4765"/>
    </row>
    <row r="4766" spans="1:6" x14ac:dyDescent="0.25">
      <c r="A4766"/>
      <c r="B4766"/>
      <c r="C4766"/>
      <c r="D4766"/>
      <c r="E4766"/>
      <c r="F4766"/>
    </row>
    <row r="4767" spans="1:6" x14ac:dyDescent="0.25">
      <c r="A4767"/>
      <c r="B4767"/>
      <c r="C4767"/>
      <c r="D4767"/>
      <c r="E4767"/>
      <c r="F4767"/>
    </row>
    <row r="4768" spans="1:6" x14ac:dyDescent="0.25">
      <c r="A4768"/>
      <c r="B4768"/>
      <c r="C4768"/>
      <c r="D4768"/>
      <c r="E4768"/>
      <c r="F4768"/>
    </row>
    <row r="4769" spans="1:6" x14ac:dyDescent="0.25">
      <c r="A4769"/>
      <c r="B4769"/>
      <c r="C4769"/>
      <c r="D4769"/>
      <c r="E4769"/>
      <c r="F4769"/>
    </row>
    <row r="4770" spans="1:6" x14ac:dyDescent="0.25">
      <c r="A4770"/>
      <c r="B4770"/>
      <c r="C4770"/>
      <c r="D4770"/>
      <c r="E4770"/>
      <c r="F4770"/>
    </row>
    <row r="4771" spans="1:6" x14ac:dyDescent="0.25">
      <c r="A4771"/>
      <c r="B4771"/>
      <c r="C4771"/>
      <c r="D4771"/>
      <c r="E4771"/>
      <c r="F4771"/>
    </row>
    <row r="4772" spans="1:6" x14ac:dyDescent="0.25">
      <c r="A4772"/>
      <c r="B4772"/>
      <c r="C4772"/>
      <c r="D4772"/>
      <c r="E4772"/>
      <c r="F4772"/>
    </row>
    <row r="4773" spans="1:6" x14ac:dyDescent="0.25">
      <c r="A4773"/>
      <c r="B4773"/>
      <c r="C4773"/>
      <c r="D4773"/>
      <c r="E4773"/>
      <c r="F4773"/>
    </row>
    <row r="4774" spans="1:6" x14ac:dyDescent="0.25">
      <c r="A4774"/>
      <c r="B4774"/>
      <c r="C4774"/>
      <c r="D4774"/>
      <c r="E4774"/>
      <c r="F4774"/>
    </row>
    <row r="4775" spans="1:6" x14ac:dyDescent="0.25">
      <c r="A4775"/>
      <c r="B4775"/>
      <c r="C4775"/>
      <c r="D4775"/>
      <c r="E4775"/>
      <c r="F4775"/>
    </row>
    <row r="4776" spans="1:6" x14ac:dyDescent="0.25">
      <c r="A4776"/>
      <c r="B4776"/>
      <c r="C4776"/>
      <c r="D4776"/>
      <c r="E4776"/>
      <c r="F4776"/>
    </row>
    <row r="4777" spans="1:6" x14ac:dyDescent="0.25">
      <c r="A4777"/>
      <c r="B4777"/>
      <c r="C4777"/>
      <c r="D4777"/>
      <c r="E4777"/>
      <c r="F4777"/>
    </row>
    <row r="4778" spans="1:6" x14ac:dyDescent="0.25">
      <c r="A4778"/>
      <c r="B4778"/>
      <c r="C4778"/>
      <c r="D4778"/>
      <c r="E4778"/>
      <c r="F4778"/>
    </row>
    <row r="4779" spans="1:6" x14ac:dyDescent="0.25">
      <c r="A4779"/>
      <c r="B4779"/>
      <c r="C4779"/>
      <c r="D4779"/>
      <c r="E4779"/>
      <c r="F4779"/>
    </row>
    <row r="4780" spans="1:6" x14ac:dyDescent="0.25">
      <c r="A4780"/>
      <c r="B4780"/>
      <c r="C4780"/>
      <c r="D4780"/>
      <c r="E4780"/>
      <c r="F4780"/>
    </row>
    <row r="4781" spans="1:6" x14ac:dyDescent="0.25">
      <c r="A4781"/>
      <c r="B4781"/>
      <c r="C4781"/>
      <c r="D4781"/>
      <c r="E4781"/>
      <c r="F4781"/>
    </row>
    <row r="4782" spans="1:6" x14ac:dyDescent="0.25">
      <c r="A4782"/>
      <c r="B4782"/>
      <c r="C4782"/>
      <c r="D4782"/>
      <c r="E4782"/>
      <c r="F4782"/>
    </row>
    <row r="4783" spans="1:6" x14ac:dyDescent="0.25">
      <c r="A4783"/>
      <c r="B4783"/>
      <c r="C4783"/>
      <c r="D4783"/>
      <c r="E4783"/>
      <c r="F4783"/>
    </row>
    <row r="4784" spans="1:6" x14ac:dyDescent="0.25">
      <c r="A4784"/>
      <c r="B4784"/>
      <c r="C4784"/>
      <c r="D4784"/>
      <c r="E4784"/>
      <c r="F4784"/>
    </row>
    <row r="4785" spans="1:6" x14ac:dyDescent="0.25">
      <c r="A4785"/>
      <c r="B4785"/>
      <c r="C4785"/>
      <c r="D4785"/>
      <c r="E4785"/>
      <c r="F4785"/>
    </row>
    <row r="4786" spans="1:6" x14ac:dyDescent="0.25">
      <c r="A4786"/>
      <c r="B4786"/>
      <c r="C4786"/>
      <c r="D4786"/>
      <c r="E4786"/>
      <c r="F4786"/>
    </row>
    <row r="4787" spans="1:6" x14ac:dyDescent="0.25">
      <c r="A4787"/>
      <c r="B4787"/>
      <c r="C4787"/>
      <c r="D4787"/>
      <c r="E4787"/>
      <c r="F4787"/>
    </row>
    <row r="4788" spans="1:6" x14ac:dyDescent="0.25">
      <c r="A4788"/>
      <c r="B4788"/>
      <c r="C4788"/>
      <c r="D4788"/>
      <c r="E4788"/>
      <c r="F4788"/>
    </row>
    <row r="4789" spans="1:6" x14ac:dyDescent="0.25">
      <c r="A4789"/>
      <c r="B4789"/>
      <c r="C4789"/>
      <c r="D4789"/>
      <c r="E4789"/>
      <c r="F4789"/>
    </row>
    <row r="4790" spans="1:6" x14ac:dyDescent="0.25">
      <c r="A4790"/>
      <c r="B4790"/>
      <c r="C4790"/>
      <c r="D4790"/>
      <c r="E4790"/>
      <c r="F4790"/>
    </row>
    <row r="4791" spans="1:6" x14ac:dyDescent="0.25">
      <c r="A4791"/>
      <c r="B4791"/>
      <c r="C4791"/>
      <c r="D4791"/>
      <c r="E4791"/>
      <c r="F4791"/>
    </row>
    <row r="4792" spans="1:6" x14ac:dyDescent="0.25">
      <c r="A4792"/>
      <c r="B4792"/>
      <c r="C4792"/>
      <c r="D4792"/>
      <c r="E4792"/>
      <c r="F4792"/>
    </row>
    <row r="4793" spans="1:6" x14ac:dyDescent="0.25">
      <c r="A4793"/>
      <c r="B4793"/>
      <c r="C4793"/>
      <c r="D4793"/>
      <c r="E4793"/>
      <c r="F4793"/>
    </row>
    <row r="4794" spans="1:6" x14ac:dyDescent="0.25">
      <c r="A4794"/>
      <c r="B4794"/>
      <c r="C4794"/>
      <c r="D4794"/>
      <c r="E4794"/>
      <c r="F4794"/>
    </row>
    <row r="4795" spans="1:6" x14ac:dyDescent="0.25">
      <c r="A4795"/>
      <c r="B4795"/>
      <c r="C4795"/>
      <c r="D4795"/>
      <c r="E4795"/>
      <c r="F4795"/>
    </row>
    <row r="4796" spans="1:6" x14ac:dyDescent="0.25">
      <c r="A4796"/>
      <c r="B4796"/>
      <c r="C4796"/>
      <c r="D4796"/>
      <c r="E4796"/>
      <c r="F4796"/>
    </row>
    <row r="4797" spans="1:6" x14ac:dyDescent="0.25">
      <c r="A4797"/>
      <c r="B4797"/>
      <c r="C4797"/>
      <c r="D4797"/>
      <c r="E4797"/>
      <c r="F4797"/>
    </row>
    <row r="4798" spans="1:6" x14ac:dyDescent="0.25">
      <c r="A4798"/>
      <c r="B4798"/>
      <c r="C4798"/>
      <c r="D4798"/>
      <c r="E4798"/>
      <c r="F4798"/>
    </row>
    <row r="4799" spans="1:6" x14ac:dyDescent="0.25">
      <c r="A4799"/>
      <c r="B4799"/>
      <c r="C4799"/>
      <c r="D4799"/>
      <c r="E4799"/>
      <c r="F4799"/>
    </row>
    <row r="4800" spans="1:6" x14ac:dyDescent="0.25">
      <c r="A4800"/>
      <c r="B4800"/>
      <c r="C4800"/>
      <c r="D4800"/>
      <c r="E4800"/>
      <c r="F4800"/>
    </row>
    <row r="4801" spans="1:6" x14ac:dyDescent="0.25">
      <c r="A4801"/>
      <c r="B4801"/>
      <c r="C4801"/>
      <c r="D4801"/>
      <c r="E4801"/>
      <c r="F4801"/>
    </row>
    <row r="4802" spans="1:6" x14ac:dyDescent="0.25">
      <c r="A4802"/>
      <c r="B4802"/>
      <c r="C4802"/>
      <c r="D4802"/>
      <c r="E4802"/>
      <c r="F4802"/>
    </row>
    <row r="4803" spans="1:6" x14ac:dyDescent="0.25">
      <c r="A4803"/>
      <c r="B4803"/>
      <c r="C4803"/>
      <c r="D4803"/>
      <c r="E4803"/>
      <c r="F4803"/>
    </row>
    <row r="4804" spans="1:6" x14ac:dyDescent="0.25">
      <c r="A4804"/>
      <c r="B4804"/>
      <c r="C4804"/>
      <c r="D4804"/>
      <c r="E4804"/>
      <c r="F4804"/>
    </row>
    <row r="4805" spans="1:6" x14ac:dyDescent="0.25">
      <c r="A4805"/>
      <c r="B4805"/>
      <c r="C4805"/>
      <c r="D4805"/>
      <c r="E4805"/>
      <c r="F4805"/>
    </row>
    <row r="4806" spans="1:6" x14ac:dyDescent="0.25">
      <c r="A4806"/>
      <c r="B4806"/>
      <c r="C4806"/>
      <c r="D4806"/>
      <c r="E4806"/>
      <c r="F4806"/>
    </row>
    <row r="4807" spans="1:6" x14ac:dyDescent="0.25">
      <c r="A4807"/>
      <c r="B4807"/>
      <c r="C4807"/>
      <c r="D4807"/>
      <c r="E4807"/>
      <c r="F4807"/>
    </row>
    <row r="4808" spans="1:6" x14ac:dyDescent="0.25">
      <c r="A4808"/>
      <c r="B4808"/>
      <c r="C4808"/>
      <c r="D4808"/>
      <c r="E4808"/>
      <c r="F4808"/>
    </row>
    <row r="4809" spans="1:6" x14ac:dyDescent="0.25">
      <c r="A4809"/>
      <c r="B4809"/>
      <c r="C4809"/>
      <c r="D4809"/>
      <c r="E4809"/>
      <c r="F4809"/>
    </row>
    <row r="4810" spans="1:6" x14ac:dyDescent="0.25">
      <c r="A4810"/>
      <c r="B4810"/>
      <c r="C4810"/>
      <c r="D4810"/>
      <c r="E4810"/>
      <c r="F4810"/>
    </row>
    <row r="4811" spans="1:6" x14ac:dyDescent="0.25">
      <c r="A4811"/>
      <c r="B4811"/>
      <c r="C4811"/>
      <c r="D4811"/>
      <c r="E4811"/>
      <c r="F4811"/>
    </row>
    <row r="4812" spans="1:6" x14ac:dyDescent="0.25">
      <c r="A4812"/>
      <c r="B4812"/>
      <c r="C4812"/>
      <c r="D4812"/>
      <c r="E4812"/>
      <c r="F4812"/>
    </row>
    <row r="4813" spans="1:6" x14ac:dyDescent="0.25">
      <c r="A4813"/>
      <c r="B4813"/>
      <c r="C4813"/>
      <c r="D4813"/>
      <c r="E4813"/>
      <c r="F4813"/>
    </row>
    <row r="4814" spans="1:6" x14ac:dyDescent="0.25">
      <c r="A4814"/>
      <c r="B4814"/>
      <c r="C4814"/>
      <c r="D4814"/>
      <c r="E4814"/>
      <c r="F4814"/>
    </row>
    <row r="4815" spans="1:6" x14ac:dyDescent="0.25">
      <c r="A4815"/>
      <c r="B4815"/>
      <c r="C4815"/>
      <c r="D4815"/>
      <c r="E4815"/>
      <c r="F4815"/>
    </row>
    <row r="4816" spans="1:6" x14ac:dyDescent="0.25">
      <c r="A4816"/>
      <c r="B4816"/>
      <c r="C4816"/>
      <c r="D4816"/>
      <c r="E4816"/>
      <c r="F4816"/>
    </row>
    <row r="4817" spans="1:6" x14ac:dyDescent="0.25">
      <c r="A4817"/>
      <c r="B4817"/>
      <c r="C4817"/>
      <c r="D4817"/>
      <c r="E4817"/>
      <c r="F4817"/>
    </row>
    <row r="4818" spans="1:6" x14ac:dyDescent="0.25">
      <c r="A4818"/>
      <c r="B4818"/>
      <c r="C4818"/>
      <c r="D4818"/>
      <c r="E4818"/>
      <c r="F4818"/>
    </row>
    <row r="4819" spans="1:6" x14ac:dyDescent="0.25">
      <c r="A4819"/>
      <c r="B4819"/>
      <c r="C4819"/>
      <c r="D4819"/>
      <c r="E4819"/>
      <c r="F4819"/>
    </row>
    <row r="4820" spans="1:6" x14ac:dyDescent="0.25">
      <c r="A4820"/>
      <c r="B4820"/>
      <c r="C4820"/>
      <c r="D4820"/>
      <c r="E4820"/>
      <c r="F4820"/>
    </row>
    <row r="4821" spans="1:6" x14ac:dyDescent="0.25">
      <c r="A4821"/>
      <c r="B4821"/>
      <c r="C4821"/>
      <c r="D4821"/>
      <c r="E4821"/>
      <c r="F4821"/>
    </row>
    <row r="4822" spans="1:6" x14ac:dyDescent="0.25">
      <c r="A4822"/>
      <c r="B4822"/>
      <c r="C4822"/>
      <c r="D4822"/>
      <c r="E4822"/>
      <c r="F4822"/>
    </row>
    <row r="4823" spans="1:6" x14ac:dyDescent="0.25">
      <c r="A4823"/>
      <c r="B4823"/>
      <c r="C4823"/>
      <c r="D4823"/>
      <c r="E4823"/>
      <c r="F4823"/>
    </row>
    <row r="4824" spans="1:6" x14ac:dyDescent="0.25">
      <c r="A4824"/>
      <c r="B4824"/>
      <c r="C4824"/>
      <c r="D4824"/>
      <c r="E4824"/>
      <c r="F4824"/>
    </row>
    <row r="4825" spans="1:6" x14ac:dyDescent="0.25">
      <c r="A4825"/>
      <c r="B4825"/>
      <c r="C4825"/>
      <c r="D4825"/>
      <c r="E4825"/>
      <c r="F4825"/>
    </row>
    <row r="4826" spans="1:6" x14ac:dyDescent="0.25">
      <c r="A4826"/>
      <c r="B4826"/>
      <c r="C4826"/>
      <c r="D4826"/>
      <c r="E4826"/>
      <c r="F4826"/>
    </row>
    <row r="4827" spans="1:6" x14ac:dyDescent="0.25">
      <c r="A4827"/>
      <c r="B4827"/>
      <c r="C4827"/>
      <c r="D4827"/>
      <c r="E4827"/>
      <c r="F4827"/>
    </row>
    <row r="4828" spans="1:6" x14ac:dyDescent="0.25">
      <c r="A4828"/>
      <c r="B4828"/>
      <c r="C4828"/>
      <c r="D4828"/>
      <c r="E4828"/>
      <c r="F4828"/>
    </row>
    <row r="4829" spans="1:6" x14ac:dyDescent="0.25">
      <c r="A4829"/>
      <c r="B4829"/>
      <c r="C4829"/>
      <c r="D4829"/>
      <c r="E4829"/>
      <c r="F4829"/>
    </row>
    <row r="4830" spans="1:6" x14ac:dyDescent="0.25">
      <c r="A4830"/>
      <c r="B4830"/>
      <c r="C4830"/>
      <c r="D4830"/>
      <c r="E4830"/>
      <c r="F4830"/>
    </row>
    <row r="4831" spans="1:6" x14ac:dyDescent="0.25">
      <c r="A4831"/>
      <c r="B4831"/>
      <c r="C4831"/>
      <c r="D4831"/>
      <c r="E4831"/>
      <c r="F4831"/>
    </row>
    <row r="4832" spans="1:6" x14ac:dyDescent="0.25">
      <c r="A4832"/>
      <c r="B4832"/>
      <c r="C4832"/>
      <c r="D4832"/>
      <c r="E4832"/>
      <c r="F4832"/>
    </row>
    <row r="4833" spans="1:6" x14ac:dyDescent="0.25">
      <c r="A4833"/>
      <c r="B4833"/>
      <c r="C4833"/>
      <c r="D4833"/>
      <c r="E4833"/>
      <c r="F4833"/>
    </row>
    <row r="4834" spans="1:6" x14ac:dyDescent="0.25">
      <c r="A4834"/>
      <c r="B4834"/>
      <c r="C4834"/>
      <c r="D4834"/>
      <c r="E4834"/>
      <c r="F4834"/>
    </row>
    <row r="4835" spans="1:6" x14ac:dyDescent="0.25">
      <c r="A4835"/>
      <c r="B4835"/>
      <c r="C4835"/>
      <c r="D4835"/>
      <c r="E4835"/>
      <c r="F4835"/>
    </row>
    <row r="4836" spans="1:6" x14ac:dyDescent="0.25">
      <c r="A4836"/>
      <c r="B4836"/>
      <c r="C4836"/>
      <c r="D4836"/>
      <c r="E4836"/>
      <c r="F4836"/>
    </row>
    <row r="4837" spans="1:6" x14ac:dyDescent="0.25">
      <c r="A4837"/>
      <c r="B4837"/>
      <c r="C4837"/>
      <c r="D4837"/>
      <c r="E4837"/>
      <c r="F4837"/>
    </row>
    <row r="4838" spans="1:6" x14ac:dyDescent="0.25">
      <c r="A4838"/>
      <c r="B4838"/>
      <c r="C4838"/>
      <c r="D4838"/>
      <c r="E4838"/>
      <c r="F4838"/>
    </row>
    <row r="4839" spans="1:6" x14ac:dyDescent="0.25">
      <c r="A4839"/>
      <c r="B4839"/>
      <c r="C4839"/>
      <c r="D4839"/>
      <c r="E4839"/>
      <c r="F4839"/>
    </row>
    <row r="4840" spans="1:6" x14ac:dyDescent="0.25">
      <c r="A4840"/>
      <c r="B4840"/>
      <c r="C4840"/>
      <c r="D4840"/>
      <c r="E4840"/>
      <c r="F4840"/>
    </row>
    <row r="4841" spans="1:6" x14ac:dyDescent="0.25">
      <c r="A4841"/>
      <c r="B4841"/>
      <c r="C4841"/>
      <c r="D4841"/>
      <c r="E4841"/>
      <c r="F4841"/>
    </row>
    <row r="4842" spans="1:6" x14ac:dyDescent="0.25">
      <c r="A4842"/>
      <c r="B4842"/>
      <c r="C4842"/>
      <c r="D4842"/>
      <c r="E4842"/>
      <c r="F4842"/>
    </row>
    <row r="4843" spans="1:6" x14ac:dyDescent="0.25">
      <c r="A4843"/>
      <c r="B4843"/>
      <c r="C4843"/>
      <c r="D4843"/>
      <c r="E4843"/>
      <c r="F4843"/>
    </row>
    <row r="4844" spans="1:6" x14ac:dyDescent="0.25">
      <c r="A4844"/>
      <c r="B4844"/>
      <c r="C4844"/>
      <c r="D4844"/>
      <c r="E4844"/>
      <c r="F4844"/>
    </row>
    <row r="4845" spans="1:6" x14ac:dyDescent="0.25">
      <c r="A4845"/>
      <c r="B4845"/>
      <c r="C4845"/>
      <c r="D4845"/>
      <c r="E4845"/>
      <c r="F4845"/>
    </row>
    <row r="4846" spans="1:6" x14ac:dyDescent="0.25">
      <c r="A4846"/>
      <c r="B4846"/>
      <c r="C4846"/>
      <c r="D4846"/>
      <c r="E4846"/>
      <c r="F4846"/>
    </row>
    <row r="4847" spans="1:6" x14ac:dyDescent="0.25">
      <c r="A4847"/>
      <c r="B4847"/>
      <c r="C4847"/>
      <c r="D4847"/>
      <c r="E4847"/>
      <c r="F4847"/>
    </row>
    <row r="4848" spans="1:6" x14ac:dyDescent="0.25">
      <c r="A4848"/>
      <c r="B4848"/>
      <c r="C4848"/>
      <c r="D4848"/>
      <c r="E4848"/>
      <c r="F4848"/>
    </row>
    <row r="4849" spans="1:6" x14ac:dyDescent="0.25">
      <c r="A4849"/>
      <c r="B4849"/>
      <c r="C4849"/>
      <c r="D4849"/>
      <c r="E4849"/>
      <c r="F4849"/>
    </row>
    <row r="4850" spans="1:6" x14ac:dyDescent="0.25">
      <c r="A4850"/>
      <c r="B4850"/>
      <c r="C4850"/>
      <c r="D4850"/>
      <c r="E4850"/>
      <c r="F4850"/>
    </row>
    <row r="4851" spans="1:6" x14ac:dyDescent="0.25">
      <c r="A4851"/>
      <c r="B4851"/>
      <c r="C4851"/>
      <c r="D4851"/>
      <c r="E4851"/>
      <c r="F4851"/>
    </row>
    <row r="4852" spans="1:6" x14ac:dyDescent="0.25">
      <c r="A4852"/>
      <c r="B4852"/>
      <c r="C4852"/>
      <c r="D4852"/>
      <c r="E4852"/>
      <c r="F4852"/>
    </row>
    <row r="4853" spans="1:6" x14ac:dyDescent="0.25">
      <c r="A4853"/>
      <c r="B4853"/>
      <c r="C4853"/>
      <c r="D4853"/>
      <c r="E4853"/>
      <c r="F4853"/>
    </row>
    <row r="4854" spans="1:6" x14ac:dyDescent="0.25">
      <c r="A4854"/>
      <c r="B4854"/>
      <c r="C4854"/>
      <c r="D4854"/>
      <c r="E4854"/>
      <c r="F4854"/>
    </row>
    <row r="4855" spans="1:6" x14ac:dyDescent="0.25">
      <c r="A4855"/>
      <c r="B4855"/>
      <c r="C4855"/>
      <c r="D4855"/>
      <c r="E4855"/>
      <c r="F4855"/>
    </row>
    <row r="4856" spans="1:6" x14ac:dyDescent="0.25">
      <c r="A4856"/>
      <c r="B4856"/>
      <c r="C4856"/>
      <c r="D4856"/>
      <c r="E4856"/>
      <c r="F4856"/>
    </row>
    <row r="4857" spans="1:6" x14ac:dyDescent="0.25">
      <c r="A4857"/>
      <c r="B4857"/>
      <c r="C4857"/>
      <c r="D4857"/>
      <c r="E4857"/>
      <c r="F4857"/>
    </row>
    <row r="4858" spans="1:6" x14ac:dyDescent="0.25">
      <c r="A4858"/>
      <c r="B4858"/>
      <c r="C4858"/>
      <c r="D4858"/>
      <c r="E4858"/>
      <c r="F4858"/>
    </row>
    <row r="4859" spans="1:6" x14ac:dyDescent="0.25">
      <c r="A4859"/>
      <c r="B4859"/>
      <c r="C4859"/>
      <c r="D4859"/>
      <c r="E4859"/>
      <c r="F4859"/>
    </row>
    <row r="4860" spans="1:6" x14ac:dyDescent="0.25">
      <c r="A4860"/>
      <c r="B4860"/>
      <c r="C4860"/>
      <c r="D4860"/>
      <c r="E4860"/>
      <c r="F4860"/>
    </row>
    <row r="4861" spans="1:6" x14ac:dyDescent="0.25">
      <c r="A4861"/>
      <c r="B4861"/>
      <c r="C4861"/>
      <c r="D4861"/>
      <c r="E4861"/>
      <c r="F4861"/>
    </row>
    <row r="4862" spans="1:6" x14ac:dyDescent="0.25">
      <c r="A4862"/>
      <c r="B4862"/>
      <c r="C4862"/>
      <c r="D4862"/>
      <c r="E4862"/>
      <c r="F4862"/>
    </row>
    <row r="4863" spans="1:6" x14ac:dyDescent="0.25">
      <c r="A4863"/>
      <c r="B4863"/>
      <c r="C4863"/>
      <c r="D4863"/>
      <c r="E4863"/>
      <c r="F4863"/>
    </row>
    <row r="4864" spans="1:6" x14ac:dyDescent="0.25">
      <c r="A4864"/>
      <c r="B4864"/>
      <c r="C4864"/>
      <c r="D4864"/>
      <c r="E4864"/>
      <c r="F4864"/>
    </row>
    <row r="4865" spans="1:6" x14ac:dyDescent="0.25">
      <c r="A4865"/>
      <c r="B4865"/>
      <c r="C4865"/>
      <c r="D4865"/>
      <c r="E4865"/>
      <c r="F4865"/>
    </row>
    <row r="4866" spans="1:6" x14ac:dyDescent="0.25">
      <c r="A4866"/>
      <c r="B4866"/>
      <c r="C4866"/>
      <c r="D4866"/>
      <c r="E4866"/>
      <c r="F4866"/>
    </row>
    <row r="4867" spans="1:6" x14ac:dyDescent="0.25">
      <c r="A4867"/>
      <c r="B4867"/>
      <c r="C4867"/>
      <c r="D4867"/>
      <c r="E4867"/>
      <c r="F4867"/>
    </row>
    <row r="4868" spans="1:6" x14ac:dyDescent="0.25">
      <c r="A4868"/>
      <c r="B4868"/>
      <c r="C4868"/>
      <c r="D4868"/>
      <c r="E4868"/>
      <c r="F4868"/>
    </row>
    <row r="4869" spans="1:6" x14ac:dyDescent="0.25">
      <c r="A4869"/>
      <c r="B4869"/>
      <c r="C4869"/>
      <c r="D4869"/>
      <c r="E4869"/>
      <c r="F4869"/>
    </row>
    <row r="4870" spans="1:6" x14ac:dyDescent="0.25">
      <c r="A4870"/>
      <c r="B4870"/>
      <c r="C4870"/>
      <c r="D4870"/>
      <c r="E4870"/>
      <c r="F4870"/>
    </row>
    <row r="4871" spans="1:6" x14ac:dyDescent="0.25">
      <c r="A4871"/>
      <c r="B4871"/>
      <c r="C4871"/>
      <c r="D4871"/>
      <c r="E4871"/>
      <c r="F4871"/>
    </row>
    <row r="4872" spans="1:6" x14ac:dyDescent="0.25">
      <c r="A4872"/>
      <c r="B4872"/>
      <c r="C4872"/>
      <c r="D4872"/>
      <c r="E4872"/>
      <c r="F4872"/>
    </row>
    <row r="4873" spans="1:6" x14ac:dyDescent="0.25">
      <c r="A4873"/>
      <c r="B4873"/>
      <c r="C4873"/>
      <c r="D4873"/>
      <c r="E4873"/>
      <c r="F4873"/>
    </row>
    <row r="4874" spans="1:6" x14ac:dyDescent="0.25">
      <c r="A4874"/>
      <c r="B4874"/>
      <c r="C4874"/>
      <c r="D4874"/>
      <c r="E4874"/>
      <c r="F4874"/>
    </row>
    <row r="4875" spans="1:6" x14ac:dyDescent="0.25">
      <c r="A4875"/>
      <c r="B4875"/>
      <c r="C4875"/>
      <c r="D4875"/>
      <c r="E4875"/>
      <c r="F4875"/>
    </row>
    <row r="4876" spans="1:6" x14ac:dyDescent="0.25">
      <c r="A4876"/>
      <c r="B4876"/>
      <c r="C4876"/>
      <c r="D4876"/>
      <c r="E4876"/>
      <c r="F4876"/>
    </row>
    <row r="4877" spans="1:6" x14ac:dyDescent="0.25">
      <c r="A4877"/>
      <c r="B4877"/>
      <c r="C4877"/>
      <c r="D4877"/>
      <c r="E4877"/>
      <c r="F4877"/>
    </row>
    <row r="4878" spans="1:6" x14ac:dyDescent="0.25">
      <c r="A4878"/>
      <c r="B4878"/>
      <c r="C4878"/>
      <c r="D4878"/>
      <c r="E4878"/>
      <c r="F4878"/>
    </row>
    <row r="4879" spans="1:6" x14ac:dyDescent="0.25">
      <c r="A4879"/>
      <c r="B4879"/>
      <c r="C4879"/>
      <c r="D4879"/>
      <c r="E4879"/>
      <c r="F4879"/>
    </row>
    <row r="4880" spans="1:6" x14ac:dyDescent="0.25">
      <c r="A4880"/>
      <c r="B4880"/>
      <c r="C4880"/>
      <c r="D4880"/>
      <c r="E4880"/>
      <c r="F4880"/>
    </row>
    <row r="4881" spans="1:6" x14ac:dyDescent="0.25">
      <c r="A4881"/>
      <c r="B4881"/>
      <c r="C4881"/>
      <c r="D4881"/>
      <c r="E4881"/>
      <c r="F4881"/>
    </row>
    <row r="4882" spans="1:6" x14ac:dyDescent="0.25">
      <c r="A4882"/>
      <c r="B4882"/>
      <c r="C4882"/>
      <c r="D4882"/>
      <c r="E4882"/>
      <c r="F4882"/>
    </row>
    <row r="4883" spans="1:6" x14ac:dyDescent="0.25">
      <c r="A4883"/>
      <c r="B4883"/>
      <c r="C4883"/>
      <c r="D4883"/>
      <c r="E4883"/>
      <c r="F4883"/>
    </row>
    <row r="4884" spans="1:6" x14ac:dyDescent="0.25">
      <c r="A4884"/>
      <c r="B4884"/>
      <c r="C4884"/>
      <c r="D4884"/>
      <c r="E4884"/>
      <c r="F4884"/>
    </row>
    <row r="4885" spans="1:6" x14ac:dyDescent="0.25">
      <c r="A4885"/>
      <c r="B4885"/>
      <c r="C4885"/>
      <c r="D4885"/>
      <c r="E4885"/>
      <c r="F4885"/>
    </row>
    <row r="4886" spans="1:6" x14ac:dyDescent="0.25">
      <c r="A4886"/>
      <c r="B4886"/>
      <c r="C4886"/>
      <c r="D4886"/>
      <c r="E4886"/>
      <c r="F4886"/>
    </row>
    <row r="4887" spans="1:6" x14ac:dyDescent="0.25">
      <c r="A4887"/>
      <c r="B4887"/>
      <c r="C4887"/>
      <c r="D4887"/>
      <c r="E4887"/>
      <c r="F4887"/>
    </row>
    <row r="4888" spans="1:6" x14ac:dyDescent="0.25">
      <c r="A4888"/>
      <c r="B4888"/>
      <c r="C4888"/>
      <c r="D4888"/>
      <c r="E4888"/>
      <c r="F4888"/>
    </row>
    <row r="4889" spans="1:6" x14ac:dyDescent="0.25">
      <c r="A4889"/>
      <c r="B4889"/>
      <c r="C4889"/>
      <c r="D4889"/>
      <c r="E4889"/>
      <c r="F4889"/>
    </row>
    <row r="4890" spans="1:6" x14ac:dyDescent="0.25">
      <c r="A4890"/>
      <c r="B4890"/>
      <c r="C4890"/>
      <c r="D4890"/>
      <c r="E4890"/>
      <c r="F4890"/>
    </row>
    <row r="4891" spans="1:6" x14ac:dyDescent="0.25">
      <c r="A4891"/>
      <c r="B4891"/>
      <c r="C4891"/>
      <c r="D4891"/>
      <c r="E4891"/>
      <c r="F4891"/>
    </row>
    <row r="4892" spans="1:6" x14ac:dyDescent="0.25">
      <c r="A4892"/>
      <c r="B4892"/>
      <c r="C4892"/>
      <c r="D4892"/>
      <c r="E4892"/>
      <c r="F4892"/>
    </row>
    <row r="4893" spans="1:6" x14ac:dyDescent="0.25">
      <c r="A4893"/>
      <c r="B4893"/>
      <c r="C4893"/>
      <c r="D4893"/>
      <c r="E4893"/>
      <c r="F4893"/>
    </row>
    <row r="4894" spans="1:6" x14ac:dyDescent="0.25">
      <c r="A4894"/>
      <c r="B4894"/>
      <c r="C4894"/>
      <c r="D4894"/>
      <c r="E4894"/>
      <c r="F4894"/>
    </row>
    <row r="4895" spans="1:6" x14ac:dyDescent="0.25">
      <c r="A4895"/>
      <c r="B4895"/>
      <c r="C4895"/>
      <c r="D4895"/>
      <c r="E4895"/>
      <c r="F4895"/>
    </row>
    <row r="4896" spans="1:6" x14ac:dyDescent="0.25">
      <c r="A4896"/>
      <c r="B4896"/>
      <c r="C4896"/>
      <c r="D4896"/>
      <c r="E4896"/>
      <c r="F4896"/>
    </row>
    <row r="4897" spans="1:6" x14ac:dyDescent="0.25">
      <c r="A4897"/>
      <c r="B4897"/>
      <c r="C4897"/>
      <c r="D4897"/>
      <c r="E4897"/>
      <c r="F4897"/>
    </row>
    <row r="4898" spans="1:6" x14ac:dyDescent="0.25">
      <c r="A4898"/>
      <c r="B4898"/>
      <c r="C4898"/>
      <c r="D4898"/>
      <c r="E4898"/>
      <c r="F4898"/>
    </row>
    <row r="4899" spans="1:6" x14ac:dyDescent="0.25">
      <c r="A4899"/>
      <c r="B4899"/>
      <c r="C4899"/>
      <c r="D4899"/>
      <c r="E4899"/>
      <c r="F4899"/>
    </row>
    <row r="4900" spans="1:6" x14ac:dyDescent="0.25">
      <c r="A4900"/>
      <c r="B4900"/>
      <c r="C4900"/>
      <c r="D4900"/>
      <c r="E4900"/>
      <c r="F4900"/>
    </row>
    <row r="4901" spans="1:6" x14ac:dyDescent="0.25">
      <c r="A4901"/>
      <c r="B4901"/>
      <c r="C4901"/>
      <c r="D4901"/>
      <c r="E4901"/>
      <c r="F4901"/>
    </row>
    <row r="4902" spans="1:6" x14ac:dyDescent="0.25">
      <c r="A4902"/>
      <c r="B4902"/>
      <c r="C4902"/>
      <c r="D4902"/>
      <c r="E4902"/>
      <c r="F4902"/>
    </row>
    <row r="4903" spans="1:6" x14ac:dyDescent="0.25">
      <c r="A4903"/>
      <c r="B4903"/>
      <c r="C4903"/>
      <c r="D4903"/>
      <c r="E4903"/>
      <c r="F4903"/>
    </row>
    <row r="4904" spans="1:6" x14ac:dyDescent="0.25">
      <c r="A4904"/>
      <c r="B4904"/>
      <c r="C4904"/>
      <c r="D4904"/>
      <c r="E4904"/>
      <c r="F4904"/>
    </row>
    <row r="4905" spans="1:6" x14ac:dyDescent="0.25">
      <c r="A4905"/>
      <c r="B4905"/>
      <c r="C4905"/>
      <c r="D4905"/>
      <c r="E4905"/>
      <c r="F4905"/>
    </row>
    <row r="4906" spans="1:6" x14ac:dyDescent="0.25">
      <c r="A4906"/>
      <c r="B4906"/>
      <c r="C4906"/>
      <c r="D4906"/>
      <c r="E4906"/>
      <c r="F4906"/>
    </row>
    <row r="4907" spans="1:6" x14ac:dyDescent="0.25">
      <c r="A4907"/>
      <c r="B4907"/>
      <c r="C4907"/>
      <c r="D4907"/>
      <c r="E4907"/>
      <c r="F4907"/>
    </row>
    <row r="4908" spans="1:6" x14ac:dyDescent="0.25">
      <c r="A4908"/>
      <c r="B4908"/>
      <c r="C4908"/>
      <c r="D4908"/>
      <c r="E4908"/>
      <c r="F4908"/>
    </row>
    <row r="4909" spans="1:6" x14ac:dyDescent="0.25">
      <c r="A4909"/>
      <c r="B4909"/>
      <c r="C4909"/>
      <c r="D4909"/>
      <c r="E4909"/>
      <c r="F4909"/>
    </row>
    <row r="4910" spans="1:6" x14ac:dyDescent="0.25">
      <c r="A4910"/>
      <c r="B4910"/>
      <c r="C4910"/>
      <c r="D4910"/>
      <c r="E4910"/>
      <c r="F4910"/>
    </row>
    <row r="4911" spans="1:6" x14ac:dyDescent="0.25">
      <c r="A4911"/>
      <c r="B4911"/>
      <c r="C4911"/>
      <c r="D4911"/>
      <c r="E4911"/>
      <c r="F4911"/>
    </row>
    <row r="4912" spans="1:6" x14ac:dyDescent="0.25">
      <c r="A4912"/>
      <c r="B4912"/>
      <c r="C4912"/>
      <c r="D4912"/>
      <c r="E4912"/>
      <c r="F4912"/>
    </row>
    <row r="4913" spans="1:6" x14ac:dyDescent="0.25">
      <c r="A4913"/>
      <c r="B4913"/>
      <c r="C4913"/>
      <c r="D4913"/>
      <c r="E4913"/>
      <c r="F4913"/>
    </row>
    <row r="4914" spans="1:6" x14ac:dyDescent="0.25">
      <c r="A4914"/>
      <c r="B4914"/>
      <c r="C4914"/>
      <c r="D4914"/>
      <c r="E4914"/>
      <c r="F4914"/>
    </row>
    <row r="4915" spans="1:6" x14ac:dyDescent="0.25">
      <c r="A4915"/>
      <c r="B4915"/>
      <c r="C4915"/>
      <c r="D4915"/>
      <c r="E4915"/>
      <c r="F4915"/>
    </row>
    <row r="4916" spans="1:6" x14ac:dyDescent="0.25">
      <c r="A4916"/>
      <c r="B4916"/>
      <c r="C4916"/>
      <c r="D4916"/>
      <c r="E4916"/>
      <c r="F4916"/>
    </row>
    <row r="4917" spans="1:6" x14ac:dyDescent="0.25">
      <c r="A4917"/>
      <c r="B4917"/>
      <c r="C4917"/>
      <c r="D4917"/>
      <c r="E4917"/>
      <c r="F4917"/>
    </row>
    <row r="4918" spans="1:6" x14ac:dyDescent="0.25">
      <c r="A4918"/>
      <c r="B4918"/>
      <c r="C4918"/>
      <c r="D4918"/>
      <c r="E4918"/>
      <c r="F4918"/>
    </row>
    <row r="4919" spans="1:6" x14ac:dyDescent="0.25">
      <c r="A4919"/>
      <c r="B4919"/>
      <c r="C4919"/>
      <c r="D4919"/>
      <c r="E4919"/>
      <c r="F4919"/>
    </row>
    <row r="4920" spans="1:6" x14ac:dyDescent="0.25">
      <c r="A4920"/>
      <c r="B4920"/>
      <c r="C4920"/>
      <c r="D4920"/>
      <c r="E4920"/>
      <c r="F4920"/>
    </row>
    <row r="4921" spans="1:6" x14ac:dyDescent="0.25">
      <c r="A4921"/>
      <c r="B4921"/>
      <c r="C4921"/>
      <c r="D4921"/>
      <c r="E4921"/>
      <c r="F4921"/>
    </row>
    <row r="4922" spans="1:6" x14ac:dyDescent="0.25">
      <c r="A4922"/>
      <c r="B4922"/>
      <c r="C4922"/>
      <c r="D4922"/>
      <c r="E4922"/>
      <c r="F4922"/>
    </row>
    <row r="4923" spans="1:6" x14ac:dyDescent="0.25">
      <c r="A4923"/>
      <c r="B4923"/>
      <c r="C4923"/>
      <c r="D4923"/>
      <c r="E4923"/>
      <c r="F4923"/>
    </row>
    <row r="4924" spans="1:6" x14ac:dyDescent="0.25">
      <c r="A4924"/>
      <c r="B4924"/>
      <c r="C4924"/>
      <c r="D4924"/>
      <c r="E4924"/>
      <c r="F4924"/>
    </row>
    <row r="4925" spans="1:6" x14ac:dyDescent="0.25">
      <c r="A4925"/>
      <c r="B4925"/>
      <c r="C4925"/>
      <c r="D4925"/>
      <c r="E4925"/>
      <c r="F4925"/>
    </row>
    <row r="4926" spans="1:6" x14ac:dyDescent="0.25">
      <c r="A4926"/>
      <c r="B4926"/>
      <c r="C4926"/>
      <c r="D4926"/>
      <c r="E4926"/>
      <c r="F4926"/>
    </row>
    <row r="4927" spans="1:6" x14ac:dyDescent="0.25">
      <c r="A4927"/>
      <c r="B4927"/>
      <c r="C4927"/>
      <c r="D4927"/>
      <c r="E4927"/>
      <c r="F4927"/>
    </row>
    <row r="4928" spans="1:6" x14ac:dyDescent="0.25">
      <c r="A4928"/>
      <c r="B4928"/>
      <c r="C4928"/>
      <c r="D4928"/>
      <c r="E4928"/>
      <c r="F4928"/>
    </row>
    <row r="4929" spans="1:6" x14ac:dyDescent="0.25">
      <c r="A4929"/>
      <c r="B4929"/>
      <c r="C4929"/>
      <c r="D4929"/>
      <c r="E4929"/>
      <c r="F4929"/>
    </row>
    <row r="4930" spans="1:6" x14ac:dyDescent="0.25">
      <c r="A4930"/>
      <c r="B4930"/>
      <c r="C4930"/>
      <c r="D4930"/>
      <c r="E4930"/>
      <c r="F4930"/>
    </row>
    <row r="4931" spans="1:6" x14ac:dyDescent="0.25">
      <c r="A4931"/>
      <c r="B4931"/>
      <c r="C4931"/>
      <c r="D4931"/>
      <c r="E4931"/>
      <c r="F4931"/>
    </row>
    <row r="4932" spans="1:6" x14ac:dyDescent="0.25">
      <c r="A4932"/>
      <c r="B4932"/>
      <c r="C4932"/>
      <c r="D4932"/>
      <c r="E4932"/>
      <c r="F4932"/>
    </row>
    <row r="4933" spans="1:6" x14ac:dyDescent="0.25">
      <c r="A4933"/>
      <c r="B4933"/>
      <c r="C4933"/>
      <c r="D4933"/>
      <c r="E4933"/>
      <c r="F4933"/>
    </row>
    <row r="4934" spans="1:6" x14ac:dyDescent="0.25">
      <c r="A4934"/>
      <c r="B4934"/>
      <c r="C4934"/>
      <c r="D4934"/>
      <c r="E4934"/>
      <c r="F4934"/>
    </row>
    <row r="4935" spans="1:6" x14ac:dyDescent="0.25">
      <c r="A4935"/>
      <c r="B4935"/>
      <c r="C4935"/>
      <c r="D4935"/>
      <c r="E4935"/>
      <c r="F4935"/>
    </row>
    <row r="4936" spans="1:6" x14ac:dyDescent="0.25">
      <c r="A4936"/>
      <c r="B4936"/>
      <c r="C4936"/>
      <c r="D4936"/>
      <c r="E4936"/>
      <c r="F4936"/>
    </row>
    <row r="4937" spans="1:6" x14ac:dyDescent="0.25">
      <c r="A4937"/>
      <c r="B4937"/>
      <c r="C4937"/>
      <c r="D4937"/>
      <c r="E4937"/>
      <c r="F4937"/>
    </row>
    <row r="4938" spans="1:6" x14ac:dyDescent="0.25">
      <c r="A4938"/>
      <c r="B4938"/>
      <c r="C4938"/>
      <c r="D4938"/>
      <c r="E4938"/>
      <c r="F4938"/>
    </row>
    <row r="4939" spans="1:6" x14ac:dyDescent="0.25">
      <c r="A4939"/>
      <c r="B4939"/>
      <c r="C4939"/>
      <c r="D4939"/>
      <c r="E4939"/>
      <c r="F4939"/>
    </row>
    <row r="4940" spans="1:6" x14ac:dyDescent="0.25">
      <c r="A4940"/>
      <c r="B4940"/>
      <c r="C4940"/>
      <c r="D4940"/>
      <c r="E4940"/>
      <c r="F4940"/>
    </row>
    <row r="4941" spans="1:6" x14ac:dyDescent="0.25">
      <c r="A4941"/>
      <c r="B4941"/>
      <c r="C4941"/>
      <c r="D4941"/>
      <c r="E4941"/>
      <c r="F4941"/>
    </row>
    <row r="4942" spans="1:6" x14ac:dyDescent="0.25">
      <c r="A4942"/>
      <c r="B4942"/>
      <c r="C4942"/>
      <c r="D4942"/>
      <c r="E4942"/>
      <c r="F4942"/>
    </row>
    <row r="4943" spans="1:6" x14ac:dyDescent="0.25">
      <c r="A4943"/>
      <c r="B4943"/>
      <c r="C4943"/>
      <c r="D4943"/>
      <c r="E4943"/>
      <c r="F4943"/>
    </row>
    <row r="4944" spans="1:6" x14ac:dyDescent="0.25">
      <c r="A4944"/>
      <c r="B4944"/>
      <c r="C4944"/>
      <c r="D4944"/>
      <c r="E4944"/>
      <c r="F4944"/>
    </row>
    <row r="4945" spans="1:6" x14ac:dyDescent="0.25">
      <c r="A4945"/>
      <c r="B4945"/>
      <c r="C4945"/>
      <c r="D4945"/>
      <c r="E4945"/>
      <c r="F4945"/>
    </row>
    <row r="4946" spans="1:6" x14ac:dyDescent="0.25">
      <c r="A4946"/>
      <c r="B4946"/>
      <c r="C4946"/>
      <c r="D4946"/>
      <c r="E4946"/>
      <c r="F4946"/>
    </row>
    <row r="4947" spans="1:6" x14ac:dyDescent="0.25">
      <c r="A4947"/>
      <c r="B4947"/>
      <c r="C4947"/>
      <c r="D4947"/>
      <c r="E4947"/>
      <c r="F4947"/>
    </row>
    <row r="4948" spans="1:6" x14ac:dyDescent="0.25">
      <c r="A4948"/>
      <c r="B4948"/>
      <c r="C4948"/>
      <c r="D4948"/>
      <c r="E4948"/>
      <c r="F4948"/>
    </row>
    <row r="4949" spans="1:6" x14ac:dyDescent="0.25">
      <c r="A4949"/>
      <c r="B4949"/>
      <c r="C4949"/>
      <c r="D4949"/>
      <c r="E4949"/>
      <c r="F4949"/>
    </row>
    <row r="4950" spans="1:6" x14ac:dyDescent="0.25">
      <c r="A4950"/>
      <c r="B4950"/>
      <c r="C4950"/>
      <c r="D4950"/>
      <c r="E4950"/>
      <c r="F4950"/>
    </row>
    <row r="4951" spans="1:6" x14ac:dyDescent="0.25">
      <c r="A4951"/>
      <c r="B4951"/>
      <c r="C4951"/>
      <c r="D4951"/>
      <c r="E4951"/>
      <c r="F4951"/>
    </row>
    <row r="4952" spans="1:6" x14ac:dyDescent="0.25">
      <c r="A4952"/>
      <c r="B4952"/>
      <c r="C4952"/>
      <c r="D4952"/>
      <c r="E4952"/>
      <c r="F4952"/>
    </row>
    <row r="4953" spans="1:6" x14ac:dyDescent="0.25">
      <c r="A4953"/>
      <c r="B4953"/>
      <c r="C4953"/>
      <c r="D4953"/>
      <c r="E4953"/>
      <c r="F4953"/>
    </row>
    <row r="4954" spans="1:6" x14ac:dyDescent="0.25">
      <c r="A4954"/>
      <c r="B4954"/>
      <c r="C4954"/>
      <c r="D4954"/>
      <c r="E4954"/>
      <c r="F4954"/>
    </row>
    <row r="4955" spans="1:6" x14ac:dyDescent="0.25">
      <c r="A4955"/>
      <c r="B4955"/>
      <c r="C4955"/>
      <c r="D4955"/>
      <c r="E4955"/>
      <c r="F4955"/>
    </row>
    <row r="4956" spans="1:6" x14ac:dyDescent="0.25">
      <c r="A4956"/>
      <c r="B4956"/>
      <c r="C4956"/>
      <c r="D4956"/>
      <c r="E4956"/>
      <c r="F4956"/>
    </row>
    <row r="4957" spans="1:6" x14ac:dyDescent="0.25">
      <c r="A4957"/>
      <c r="B4957"/>
      <c r="C4957"/>
      <c r="D4957"/>
      <c r="E4957"/>
      <c r="F4957"/>
    </row>
    <row r="4958" spans="1:6" x14ac:dyDescent="0.25">
      <c r="A4958"/>
      <c r="B4958"/>
      <c r="C4958"/>
      <c r="D4958"/>
      <c r="E4958"/>
      <c r="F4958"/>
    </row>
    <row r="4959" spans="1:6" x14ac:dyDescent="0.25">
      <c r="A4959"/>
      <c r="B4959"/>
      <c r="C4959"/>
      <c r="D4959"/>
      <c r="E4959"/>
      <c r="F4959"/>
    </row>
    <row r="4960" spans="1:6" x14ac:dyDescent="0.25">
      <c r="A4960"/>
      <c r="B4960"/>
      <c r="C4960"/>
      <c r="D4960"/>
      <c r="E4960"/>
      <c r="F4960"/>
    </row>
    <row r="4961" spans="1:6" x14ac:dyDescent="0.25">
      <c r="A4961"/>
      <c r="B4961"/>
      <c r="C4961"/>
      <c r="D4961"/>
      <c r="E4961"/>
      <c r="F4961"/>
    </row>
    <row r="4962" spans="1:6" x14ac:dyDescent="0.25">
      <c r="A4962"/>
      <c r="B4962"/>
      <c r="C4962"/>
      <c r="D4962"/>
      <c r="E4962"/>
      <c r="F4962"/>
    </row>
    <row r="4963" spans="1:6" x14ac:dyDescent="0.25">
      <c r="A4963"/>
      <c r="B4963"/>
      <c r="C4963"/>
      <c r="D4963"/>
      <c r="E4963"/>
      <c r="F4963"/>
    </row>
    <row r="4964" spans="1:6" x14ac:dyDescent="0.25">
      <c r="A4964"/>
      <c r="B4964"/>
      <c r="C4964"/>
      <c r="D4964"/>
      <c r="E4964"/>
      <c r="F4964"/>
    </row>
    <row r="4965" spans="1:6" x14ac:dyDescent="0.25">
      <c r="A4965"/>
      <c r="B4965"/>
      <c r="C4965"/>
      <c r="D4965"/>
      <c r="E4965"/>
      <c r="F4965"/>
    </row>
    <row r="4966" spans="1:6" x14ac:dyDescent="0.25">
      <c r="A4966"/>
      <c r="B4966"/>
      <c r="C4966"/>
      <c r="D4966"/>
      <c r="E4966"/>
      <c r="F4966"/>
    </row>
    <row r="4967" spans="1:6" x14ac:dyDescent="0.25">
      <c r="A4967"/>
      <c r="B4967"/>
      <c r="C4967"/>
      <c r="D4967"/>
      <c r="E4967"/>
      <c r="F4967"/>
    </row>
    <row r="4968" spans="1:6" x14ac:dyDescent="0.25">
      <c r="A4968"/>
      <c r="B4968"/>
      <c r="C4968"/>
      <c r="D4968"/>
      <c r="E4968"/>
      <c r="F4968"/>
    </row>
    <row r="4969" spans="1:6" x14ac:dyDescent="0.25">
      <c r="A4969"/>
      <c r="B4969"/>
      <c r="C4969"/>
      <c r="D4969"/>
      <c r="E4969"/>
      <c r="F4969"/>
    </row>
    <row r="4970" spans="1:6" x14ac:dyDescent="0.25">
      <c r="A4970"/>
      <c r="B4970"/>
      <c r="C4970"/>
      <c r="D4970"/>
      <c r="E4970"/>
      <c r="F4970"/>
    </row>
    <row r="4971" spans="1:6" x14ac:dyDescent="0.25">
      <c r="A4971"/>
      <c r="B4971"/>
      <c r="C4971"/>
      <c r="D4971"/>
      <c r="E4971"/>
      <c r="F4971"/>
    </row>
    <row r="4972" spans="1:6" x14ac:dyDescent="0.25">
      <c r="A4972"/>
      <c r="B4972"/>
      <c r="C4972"/>
      <c r="D4972"/>
      <c r="E4972"/>
      <c r="F4972"/>
    </row>
    <row r="4973" spans="1:6" x14ac:dyDescent="0.25">
      <c r="A4973"/>
      <c r="B4973"/>
      <c r="C4973"/>
      <c r="D4973"/>
      <c r="E4973"/>
      <c r="F4973"/>
    </row>
    <row r="4974" spans="1:6" x14ac:dyDescent="0.25">
      <c r="A4974"/>
      <c r="B4974"/>
      <c r="C4974"/>
      <c r="D4974"/>
      <c r="E4974"/>
      <c r="F4974"/>
    </row>
    <row r="4975" spans="1:6" x14ac:dyDescent="0.25">
      <c r="A4975"/>
      <c r="B4975"/>
      <c r="C4975"/>
      <c r="D4975"/>
      <c r="E4975"/>
      <c r="F4975"/>
    </row>
    <row r="4976" spans="1:6" x14ac:dyDescent="0.25">
      <c r="A4976"/>
      <c r="B4976"/>
      <c r="C4976"/>
      <c r="D4976"/>
      <c r="E4976"/>
      <c r="F4976"/>
    </row>
    <row r="4977" spans="1:6" x14ac:dyDescent="0.25">
      <c r="A4977"/>
      <c r="B4977"/>
      <c r="C4977"/>
      <c r="D4977"/>
      <c r="E4977"/>
      <c r="F4977"/>
    </row>
    <row r="4978" spans="1:6" x14ac:dyDescent="0.25">
      <c r="A4978"/>
      <c r="B4978"/>
      <c r="C4978"/>
      <c r="D4978"/>
      <c r="E4978"/>
      <c r="F4978"/>
    </row>
    <row r="4979" spans="1:6" x14ac:dyDescent="0.25">
      <c r="A4979"/>
      <c r="B4979"/>
      <c r="C4979"/>
      <c r="D4979"/>
      <c r="E4979"/>
      <c r="F4979"/>
    </row>
    <row r="4980" spans="1:6" x14ac:dyDescent="0.25">
      <c r="A4980"/>
      <c r="B4980"/>
      <c r="C4980"/>
      <c r="D4980"/>
      <c r="E4980"/>
      <c r="F4980"/>
    </row>
    <row r="4981" spans="1:6" x14ac:dyDescent="0.25">
      <c r="A4981"/>
      <c r="B4981"/>
      <c r="C4981"/>
      <c r="D4981"/>
      <c r="E4981"/>
      <c r="F4981"/>
    </row>
    <row r="4982" spans="1:6" x14ac:dyDescent="0.25">
      <c r="A4982"/>
      <c r="B4982"/>
      <c r="C4982"/>
      <c r="D4982"/>
      <c r="E4982"/>
      <c r="F4982"/>
    </row>
    <row r="4983" spans="1:6" x14ac:dyDescent="0.25">
      <c r="A4983"/>
      <c r="B4983"/>
      <c r="C4983"/>
      <c r="D4983"/>
      <c r="E4983"/>
      <c r="F4983"/>
    </row>
    <row r="4984" spans="1:6" x14ac:dyDescent="0.25">
      <c r="A4984"/>
      <c r="B4984"/>
      <c r="C4984"/>
      <c r="D4984"/>
      <c r="E4984"/>
      <c r="F4984"/>
    </row>
    <row r="4985" spans="1:6" x14ac:dyDescent="0.25">
      <c r="A4985"/>
      <c r="B4985"/>
      <c r="C4985"/>
      <c r="D4985"/>
      <c r="E4985"/>
      <c r="F4985"/>
    </row>
    <row r="4986" spans="1:6" x14ac:dyDescent="0.25">
      <c r="A4986"/>
      <c r="B4986"/>
      <c r="C4986"/>
      <c r="D4986"/>
      <c r="E4986"/>
      <c r="F4986"/>
    </row>
    <row r="4987" spans="1:6" x14ac:dyDescent="0.25">
      <c r="A4987"/>
      <c r="B4987"/>
      <c r="C4987"/>
      <c r="D4987"/>
      <c r="E4987"/>
      <c r="F4987"/>
    </row>
    <row r="4988" spans="1:6" x14ac:dyDescent="0.25">
      <c r="A4988"/>
      <c r="B4988"/>
      <c r="C4988"/>
      <c r="D4988"/>
      <c r="E4988"/>
      <c r="F4988"/>
    </row>
    <row r="4989" spans="1:6" x14ac:dyDescent="0.25">
      <c r="A4989"/>
      <c r="B4989"/>
      <c r="C4989"/>
      <c r="D4989"/>
      <c r="E4989"/>
      <c r="F4989"/>
    </row>
    <row r="4990" spans="1:6" x14ac:dyDescent="0.25">
      <c r="A4990"/>
      <c r="B4990"/>
      <c r="C4990"/>
      <c r="D4990"/>
      <c r="E4990"/>
      <c r="F4990"/>
    </row>
    <row r="4991" spans="1:6" x14ac:dyDescent="0.25">
      <c r="A4991"/>
      <c r="B4991"/>
      <c r="C4991"/>
      <c r="D4991"/>
      <c r="E4991"/>
      <c r="F4991"/>
    </row>
    <row r="4992" spans="1:6" x14ac:dyDescent="0.25">
      <c r="A4992"/>
      <c r="B4992"/>
      <c r="C4992"/>
      <c r="D4992"/>
      <c r="E4992"/>
      <c r="F4992"/>
    </row>
    <row r="4993" spans="1:6" x14ac:dyDescent="0.25">
      <c r="A4993"/>
      <c r="B4993"/>
      <c r="C4993"/>
      <c r="D4993"/>
      <c r="E4993"/>
      <c r="F4993"/>
    </row>
    <row r="4994" spans="1:6" x14ac:dyDescent="0.25">
      <c r="A4994"/>
      <c r="B4994"/>
      <c r="C4994"/>
      <c r="D4994"/>
      <c r="E4994"/>
      <c r="F4994"/>
    </row>
    <row r="4995" spans="1:6" x14ac:dyDescent="0.25">
      <c r="A4995"/>
      <c r="B4995"/>
      <c r="C4995"/>
      <c r="D4995"/>
      <c r="E4995"/>
      <c r="F4995"/>
    </row>
    <row r="4996" spans="1:6" x14ac:dyDescent="0.25">
      <c r="A4996"/>
      <c r="B4996"/>
      <c r="C4996"/>
      <c r="D4996"/>
      <c r="E4996"/>
      <c r="F4996"/>
    </row>
    <row r="4997" spans="1:6" x14ac:dyDescent="0.25">
      <c r="A4997"/>
      <c r="B4997"/>
      <c r="C4997"/>
      <c r="D4997"/>
      <c r="E4997"/>
      <c r="F4997"/>
    </row>
    <row r="4998" spans="1:6" x14ac:dyDescent="0.25">
      <c r="A4998"/>
      <c r="B4998"/>
      <c r="C4998"/>
      <c r="D4998"/>
      <c r="E4998"/>
      <c r="F4998"/>
    </row>
    <row r="4999" spans="1:6" x14ac:dyDescent="0.25">
      <c r="A4999"/>
      <c r="B4999"/>
      <c r="C4999"/>
      <c r="D4999"/>
      <c r="E4999"/>
      <c r="F4999"/>
    </row>
    <row r="5000" spans="1:6" x14ac:dyDescent="0.25">
      <c r="A5000"/>
      <c r="B5000"/>
      <c r="C5000"/>
      <c r="D5000"/>
      <c r="E5000"/>
      <c r="F5000"/>
    </row>
    <row r="5001" spans="1:6" x14ac:dyDescent="0.25">
      <c r="A5001"/>
      <c r="B5001"/>
      <c r="C5001"/>
      <c r="D5001"/>
      <c r="E5001"/>
      <c r="F5001"/>
    </row>
    <row r="5002" spans="1:6" x14ac:dyDescent="0.25">
      <c r="A5002"/>
      <c r="B5002"/>
      <c r="C5002"/>
      <c r="D5002"/>
      <c r="E5002"/>
      <c r="F5002"/>
    </row>
    <row r="5003" spans="1:6" x14ac:dyDescent="0.25">
      <c r="A5003"/>
      <c r="B5003"/>
      <c r="C5003"/>
      <c r="D5003"/>
      <c r="E5003"/>
      <c r="F5003"/>
    </row>
    <row r="5004" spans="1:6" x14ac:dyDescent="0.25">
      <c r="A5004"/>
      <c r="B5004"/>
      <c r="C5004"/>
      <c r="D5004"/>
      <c r="E5004"/>
      <c r="F5004"/>
    </row>
    <row r="5005" spans="1:6" x14ac:dyDescent="0.25">
      <c r="A5005"/>
      <c r="B5005"/>
      <c r="C5005"/>
      <c r="D5005"/>
      <c r="E5005"/>
      <c r="F5005"/>
    </row>
    <row r="5006" spans="1:6" x14ac:dyDescent="0.25">
      <c r="A5006"/>
      <c r="B5006"/>
      <c r="C5006"/>
      <c r="D5006"/>
      <c r="E5006"/>
      <c r="F5006"/>
    </row>
    <row r="5007" spans="1:6" x14ac:dyDescent="0.25">
      <c r="A5007"/>
      <c r="B5007"/>
      <c r="C5007"/>
      <c r="D5007"/>
      <c r="E5007"/>
      <c r="F5007"/>
    </row>
    <row r="5008" spans="1:6" x14ac:dyDescent="0.25">
      <c r="A5008"/>
      <c r="B5008"/>
      <c r="C5008"/>
      <c r="D5008"/>
      <c r="E5008"/>
      <c r="F5008"/>
    </row>
    <row r="5009" spans="1:6" x14ac:dyDescent="0.25">
      <c r="A5009"/>
      <c r="B5009"/>
      <c r="C5009"/>
      <c r="D5009"/>
      <c r="E5009"/>
      <c r="F5009"/>
    </row>
    <row r="5010" spans="1:6" x14ac:dyDescent="0.25">
      <c r="A5010"/>
      <c r="B5010"/>
      <c r="C5010"/>
      <c r="D5010"/>
      <c r="E5010"/>
      <c r="F5010"/>
    </row>
    <row r="5011" spans="1:6" x14ac:dyDescent="0.25">
      <c r="A5011"/>
      <c r="B5011"/>
      <c r="C5011"/>
      <c r="D5011"/>
      <c r="E5011"/>
      <c r="F5011"/>
    </row>
    <row r="5012" spans="1:6" x14ac:dyDescent="0.25">
      <c r="A5012"/>
      <c r="B5012"/>
      <c r="C5012"/>
      <c r="D5012"/>
      <c r="E5012"/>
      <c r="F5012"/>
    </row>
    <row r="5013" spans="1:6" x14ac:dyDescent="0.25">
      <c r="A5013"/>
      <c r="B5013"/>
      <c r="C5013"/>
      <c r="D5013"/>
      <c r="E5013"/>
      <c r="F5013"/>
    </row>
    <row r="5014" spans="1:6" x14ac:dyDescent="0.25">
      <c r="A5014"/>
      <c r="B5014"/>
      <c r="C5014"/>
      <c r="D5014"/>
      <c r="E5014"/>
      <c r="F5014"/>
    </row>
    <row r="5015" spans="1:6" x14ac:dyDescent="0.25">
      <c r="A5015"/>
      <c r="B5015"/>
      <c r="C5015"/>
      <c r="D5015"/>
      <c r="E5015"/>
      <c r="F5015"/>
    </row>
    <row r="5016" spans="1:6" x14ac:dyDescent="0.25">
      <c r="A5016"/>
      <c r="B5016"/>
      <c r="C5016"/>
      <c r="D5016"/>
      <c r="E5016"/>
      <c r="F5016"/>
    </row>
    <row r="5017" spans="1:6" x14ac:dyDescent="0.25">
      <c r="A5017"/>
      <c r="B5017"/>
      <c r="C5017"/>
      <c r="D5017"/>
      <c r="E5017"/>
      <c r="F5017"/>
    </row>
    <row r="5018" spans="1:6" x14ac:dyDescent="0.25">
      <c r="A5018"/>
      <c r="B5018"/>
      <c r="C5018"/>
      <c r="D5018"/>
      <c r="E5018"/>
      <c r="F5018"/>
    </row>
    <row r="5019" spans="1:6" x14ac:dyDescent="0.25">
      <c r="A5019"/>
      <c r="B5019"/>
      <c r="C5019"/>
      <c r="D5019"/>
      <c r="E5019"/>
      <c r="F5019"/>
    </row>
    <row r="5020" spans="1:6" x14ac:dyDescent="0.25">
      <c r="A5020"/>
      <c r="B5020"/>
      <c r="C5020"/>
      <c r="D5020"/>
      <c r="E5020"/>
      <c r="F5020"/>
    </row>
    <row r="5021" spans="1:6" x14ac:dyDescent="0.25">
      <c r="A5021"/>
      <c r="B5021"/>
      <c r="C5021"/>
      <c r="D5021"/>
      <c r="E5021"/>
      <c r="F5021"/>
    </row>
    <row r="5022" spans="1:6" x14ac:dyDescent="0.25">
      <c r="A5022"/>
      <c r="B5022"/>
      <c r="C5022"/>
      <c r="D5022"/>
      <c r="E5022"/>
      <c r="F5022"/>
    </row>
    <row r="5023" spans="1:6" x14ac:dyDescent="0.25">
      <c r="A5023"/>
      <c r="B5023"/>
      <c r="C5023"/>
      <c r="D5023"/>
      <c r="E5023"/>
      <c r="F5023"/>
    </row>
    <row r="5024" spans="1:6" x14ac:dyDescent="0.25">
      <c r="A5024"/>
      <c r="B5024"/>
      <c r="C5024"/>
      <c r="D5024"/>
      <c r="E5024"/>
      <c r="F5024"/>
    </row>
    <row r="5025" spans="1:6" x14ac:dyDescent="0.25">
      <c r="A5025"/>
      <c r="B5025"/>
      <c r="C5025"/>
      <c r="D5025"/>
      <c r="E5025"/>
      <c r="F5025"/>
    </row>
    <row r="5026" spans="1:6" x14ac:dyDescent="0.25">
      <c r="A5026"/>
      <c r="B5026"/>
      <c r="C5026"/>
      <c r="D5026"/>
      <c r="E5026"/>
      <c r="F5026"/>
    </row>
    <row r="5027" spans="1:6" x14ac:dyDescent="0.25">
      <c r="A5027"/>
      <c r="B5027"/>
      <c r="C5027"/>
      <c r="D5027"/>
      <c r="E5027"/>
      <c r="F5027"/>
    </row>
    <row r="5028" spans="1:6" x14ac:dyDescent="0.25">
      <c r="A5028"/>
      <c r="B5028"/>
      <c r="C5028"/>
      <c r="D5028"/>
      <c r="E5028"/>
      <c r="F5028"/>
    </row>
    <row r="5029" spans="1:6" x14ac:dyDescent="0.25">
      <c r="A5029"/>
      <c r="B5029"/>
      <c r="C5029"/>
      <c r="D5029"/>
      <c r="E5029"/>
      <c r="F5029"/>
    </row>
    <row r="5030" spans="1:6" x14ac:dyDescent="0.25">
      <c r="A5030"/>
      <c r="B5030"/>
      <c r="C5030"/>
      <c r="D5030"/>
      <c r="E5030"/>
      <c r="F5030"/>
    </row>
    <row r="5031" spans="1:6" x14ac:dyDescent="0.25">
      <c r="A5031"/>
      <c r="B5031"/>
      <c r="C5031"/>
      <c r="D5031"/>
      <c r="E5031"/>
      <c r="F5031"/>
    </row>
    <row r="5032" spans="1:6" x14ac:dyDescent="0.25">
      <c r="A5032"/>
      <c r="B5032"/>
      <c r="C5032"/>
      <c r="D5032"/>
      <c r="E5032"/>
      <c r="F5032"/>
    </row>
    <row r="5033" spans="1:6" x14ac:dyDescent="0.25">
      <c r="A5033"/>
      <c r="B5033"/>
      <c r="C5033"/>
      <c r="D5033"/>
      <c r="E5033"/>
      <c r="F5033"/>
    </row>
    <row r="5034" spans="1:6" x14ac:dyDescent="0.25">
      <c r="A5034"/>
      <c r="B5034"/>
      <c r="C5034"/>
      <c r="D5034"/>
      <c r="E5034"/>
      <c r="F5034"/>
    </row>
    <row r="5035" spans="1:6" x14ac:dyDescent="0.25">
      <c r="A5035"/>
      <c r="B5035"/>
      <c r="C5035"/>
      <c r="D5035"/>
      <c r="E5035"/>
      <c r="F5035"/>
    </row>
    <row r="5036" spans="1:6" x14ac:dyDescent="0.25">
      <c r="A5036"/>
      <c r="B5036"/>
      <c r="C5036"/>
      <c r="D5036"/>
      <c r="E5036"/>
      <c r="F5036"/>
    </row>
    <row r="5037" spans="1:6" x14ac:dyDescent="0.25">
      <c r="A5037"/>
      <c r="B5037"/>
      <c r="C5037"/>
      <c r="D5037"/>
      <c r="E5037"/>
      <c r="F5037"/>
    </row>
    <row r="5038" spans="1:6" x14ac:dyDescent="0.25">
      <c r="A5038"/>
      <c r="B5038"/>
      <c r="C5038"/>
      <c r="D5038"/>
      <c r="E5038"/>
      <c r="F5038"/>
    </row>
    <row r="5039" spans="1:6" x14ac:dyDescent="0.25">
      <c r="A5039"/>
      <c r="B5039"/>
      <c r="C5039"/>
      <c r="D5039"/>
      <c r="E5039"/>
      <c r="F5039"/>
    </row>
    <row r="5040" spans="1:6" x14ac:dyDescent="0.25">
      <c r="A5040"/>
      <c r="B5040"/>
      <c r="C5040"/>
      <c r="D5040"/>
      <c r="E5040"/>
      <c r="F5040"/>
    </row>
    <row r="5041" spans="1:6" x14ac:dyDescent="0.25">
      <c r="A5041"/>
      <c r="B5041"/>
      <c r="C5041"/>
      <c r="D5041"/>
      <c r="E5041"/>
      <c r="F5041"/>
    </row>
    <row r="5042" spans="1:6" x14ac:dyDescent="0.25">
      <c r="A5042"/>
      <c r="B5042"/>
      <c r="C5042"/>
      <c r="D5042"/>
      <c r="E5042"/>
      <c r="F5042"/>
    </row>
    <row r="5043" spans="1:6" x14ac:dyDescent="0.25">
      <c r="A5043"/>
      <c r="B5043"/>
      <c r="C5043"/>
      <c r="D5043"/>
      <c r="E5043"/>
      <c r="F5043"/>
    </row>
    <row r="5044" spans="1:6" x14ac:dyDescent="0.25">
      <c r="A5044"/>
      <c r="B5044"/>
      <c r="C5044"/>
      <c r="D5044"/>
      <c r="E5044"/>
      <c r="F5044"/>
    </row>
    <row r="5045" spans="1:6" x14ac:dyDescent="0.25">
      <c r="A5045"/>
      <c r="B5045"/>
      <c r="C5045"/>
      <c r="D5045"/>
      <c r="E5045"/>
      <c r="F5045"/>
    </row>
    <row r="5046" spans="1:6" x14ac:dyDescent="0.25">
      <c r="A5046"/>
      <c r="B5046"/>
      <c r="C5046"/>
      <c r="D5046"/>
      <c r="E5046"/>
      <c r="F5046"/>
    </row>
    <row r="5047" spans="1:6" x14ac:dyDescent="0.25">
      <c r="A5047"/>
      <c r="B5047"/>
      <c r="C5047"/>
      <c r="D5047"/>
      <c r="E5047"/>
      <c r="F5047"/>
    </row>
    <row r="5048" spans="1:6" x14ac:dyDescent="0.25">
      <c r="A5048"/>
      <c r="B5048"/>
      <c r="C5048"/>
      <c r="D5048"/>
      <c r="E5048"/>
      <c r="F5048"/>
    </row>
    <row r="5049" spans="1:6" x14ac:dyDescent="0.25">
      <c r="A5049"/>
      <c r="B5049"/>
      <c r="C5049"/>
      <c r="D5049"/>
      <c r="E5049"/>
      <c r="F5049"/>
    </row>
    <row r="5050" spans="1:6" x14ac:dyDescent="0.25">
      <c r="A5050"/>
      <c r="B5050"/>
      <c r="C5050"/>
      <c r="D5050"/>
      <c r="E5050"/>
      <c r="F5050"/>
    </row>
    <row r="5051" spans="1:6" x14ac:dyDescent="0.25">
      <c r="A5051"/>
      <c r="B5051"/>
      <c r="C5051"/>
      <c r="D5051"/>
      <c r="E5051"/>
      <c r="F5051"/>
    </row>
    <row r="5052" spans="1:6" x14ac:dyDescent="0.25">
      <c r="A5052"/>
      <c r="B5052"/>
      <c r="C5052"/>
      <c r="D5052"/>
      <c r="E5052"/>
      <c r="F5052"/>
    </row>
    <row r="5053" spans="1:6" x14ac:dyDescent="0.25">
      <c r="A5053"/>
      <c r="B5053"/>
      <c r="C5053"/>
      <c r="D5053"/>
      <c r="E5053"/>
      <c r="F5053"/>
    </row>
    <row r="5054" spans="1:6" x14ac:dyDescent="0.25">
      <c r="A5054"/>
      <c r="B5054"/>
      <c r="C5054"/>
      <c r="D5054"/>
      <c r="E5054"/>
      <c r="F5054"/>
    </row>
    <row r="5055" spans="1:6" x14ac:dyDescent="0.25">
      <c r="A5055"/>
      <c r="B5055"/>
      <c r="C5055"/>
      <c r="D5055"/>
      <c r="E5055"/>
      <c r="F5055"/>
    </row>
    <row r="5056" spans="1:6" x14ac:dyDescent="0.25">
      <c r="A5056"/>
      <c r="B5056"/>
      <c r="C5056"/>
      <c r="D5056"/>
      <c r="E5056"/>
      <c r="F5056"/>
    </row>
    <row r="5057" spans="1:6" x14ac:dyDescent="0.25">
      <c r="A5057"/>
      <c r="B5057"/>
      <c r="C5057"/>
      <c r="D5057"/>
      <c r="E5057"/>
      <c r="F5057"/>
    </row>
    <row r="5058" spans="1:6" x14ac:dyDescent="0.25">
      <c r="A5058"/>
      <c r="B5058"/>
      <c r="C5058"/>
      <c r="D5058"/>
      <c r="E5058"/>
      <c r="F5058"/>
    </row>
    <row r="5059" spans="1:6" x14ac:dyDescent="0.25">
      <c r="A5059"/>
      <c r="B5059"/>
      <c r="C5059"/>
      <c r="D5059"/>
      <c r="E5059"/>
      <c r="F5059"/>
    </row>
    <row r="5060" spans="1:6" x14ac:dyDescent="0.25">
      <c r="A5060"/>
      <c r="B5060"/>
      <c r="C5060"/>
      <c r="D5060"/>
      <c r="E5060"/>
      <c r="F5060"/>
    </row>
    <row r="5061" spans="1:6" x14ac:dyDescent="0.25">
      <c r="A5061"/>
      <c r="B5061"/>
      <c r="C5061"/>
      <c r="D5061"/>
      <c r="E5061"/>
      <c r="F5061"/>
    </row>
    <row r="5062" spans="1:6" x14ac:dyDescent="0.25">
      <c r="A5062"/>
      <c r="B5062"/>
      <c r="C5062"/>
      <c r="D5062"/>
      <c r="E5062"/>
      <c r="F5062"/>
    </row>
    <row r="5063" spans="1:6" x14ac:dyDescent="0.25">
      <c r="A5063"/>
      <c r="B5063"/>
      <c r="C5063"/>
      <c r="D5063"/>
      <c r="E5063"/>
      <c r="F5063"/>
    </row>
    <row r="5064" spans="1:6" x14ac:dyDescent="0.25">
      <c r="A5064"/>
      <c r="B5064"/>
      <c r="C5064"/>
      <c r="D5064"/>
      <c r="E5064"/>
      <c r="F5064"/>
    </row>
    <row r="5065" spans="1:6" x14ac:dyDescent="0.25">
      <c r="A5065"/>
      <c r="B5065"/>
      <c r="C5065"/>
      <c r="D5065"/>
      <c r="E5065"/>
      <c r="F5065"/>
    </row>
    <row r="5066" spans="1:6" x14ac:dyDescent="0.25">
      <c r="A5066"/>
      <c r="B5066"/>
      <c r="C5066"/>
      <c r="D5066"/>
      <c r="E5066"/>
      <c r="F5066"/>
    </row>
    <row r="5067" spans="1:6" x14ac:dyDescent="0.25">
      <c r="A5067"/>
      <c r="B5067"/>
      <c r="C5067"/>
      <c r="D5067"/>
      <c r="E5067"/>
      <c r="F5067"/>
    </row>
    <row r="5068" spans="1:6" x14ac:dyDescent="0.25">
      <c r="A5068"/>
      <c r="B5068"/>
      <c r="C5068"/>
      <c r="D5068"/>
      <c r="E5068"/>
      <c r="F5068"/>
    </row>
    <row r="5069" spans="1:6" x14ac:dyDescent="0.25">
      <c r="A5069"/>
      <c r="B5069"/>
      <c r="C5069"/>
      <c r="D5069"/>
      <c r="E5069"/>
      <c r="F5069"/>
    </row>
    <row r="5070" spans="1:6" x14ac:dyDescent="0.25">
      <c r="A5070"/>
      <c r="B5070"/>
      <c r="C5070"/>
      <c r="D5070"/>
      <c r="E5070"/>
      <c r="F5070"/>
    </row>
    <row r="5071" spans="1:6" x14ac:dyDescent="0.25">
      <c r="A5071"/>
      <c r="B5071"/>
      <c r="C5071"/>
      <c r="D5071"/>
      <c r="E5071"/>
      <c r="F5071"/>
    </row>
    <row r="5072" spans="1:6" x14ac:dyDescent="0.25">
      <c r="A5072"/>
      <c r="B5072"/>
      <c r="C5072"/>
      <c r="D5072"/>
      <c r="E5072"/>
      <c r="F5072"/>
    </row>
    <row r="5073" spans="1:6" x14ac:dyDescent="0.25">
      <c r="A5073"/>
      <c r="B5073"/>
      <c r="C5073"/>
      <c r="D5073"/>
      <c r="E5073"/>
      <c r="F5073"/>
    </row>
    <row r="5074" spans="1:6" x14ac:dyDescent="0.25">
      <c r="A5074"/>
      <c r="B5074"/>
      <c r="C5074"/>
      <c r="D5074"/>
      <c r="E5074"/>
      <c r="F5074"/>
    </row>
    <row r="5075" spans="1:6" x14ac:dyDescent="0.25">
      <c r="A5075"/>
      <c r="B5075"/>
      <c r="C5075"/>
      <c r="D5075"/>
      <c r="E5075"/>
      <c r="F5075"/>
    </row>
    <row r="5076" spans="1:6" x14ac:dyDescent="0.25">
      <c r="A5076"/>
      <c r="B5076"/>
      <c r="C5076"/>
      <c r="D5076"/>
      <c r="E5076"/>
      <c r="F5076"/>
    </row>
    <row r="5077" spans="1:6" x14ac:dyDescent="0.25">
      <c r="A5077"/>
      <c r="B5077"/>
      <c r="C5077"/>
      <c r="D5077"/>
      <c r="E5077"/>
      <c r="F5077"/>
    </row>
    <row r="5078" spans="1:6" x14ac:dyDescent="0.25">
      <c r="A5078"/>
      <c r="B5078"/>
      <c r="C5078"/>
      <c r="D5078"/>
      <c r="E5078"/>
      <c r="F5078"/>
    </row>
    <row r="5079" spans="1:6" x14ac:dyDescent="0.25">
      <c r="A5079"/>
      <c r="B5079"/>
      <c r="C5079"/>
      <c r="D5079"/>
      <c r="E5079"/>
      <c r="F5079"/>
    </row>
    <row r="5080" spans="1:6" x14ac:dyDescent="0.25">
      <c r="A5080"/>
      <c r="B5080"/>
      <c r="C5080"/>
      <c r="D5080"/>
      <c r="E5080"/>
      <c r="F5080"/>
    </row>
    <row r="5081" spans="1:6" x14ac:dyDescent="0.25">
      <c r="A5081"/>
      <c r="B5081"/>
      <c r="C5081"/>
      <c r="D5081"/>
      <c r="E5081"/>
      <c r="F5081"/>
    </row>
    <row r="5082" spans="1:6" x14ac:dyDescent="0.25">
      <c r="A5082"/>
      <c r="B5082"/>
      <c r="C5082"/>
      <c r="D5082"/>
      <c r="E5082"/>
      <c r="F5082"/>
    </row>
    <row r="5083" spans="1:6" x14ac:dyDescent="0.25">
      <c r="A5083"/>
      <c r="B5083"/>
      <c r="C5083"/>
      <c r="D5083"/>
      <c r="E5083"/>
      <c r="F5083"/>
    </row>
    <row r="5084" spans="1:6" x14ac:dyDescent="0.25">
      <c r="A5084"/>
      <c r="B5084"/>
      <c r="C5084"/>
      <c r="D5084"/>
      <c r="E5084"/>
      <c r="F5084"/>
    </row>
    <row r="5085" spans="1:6" x14ac:dyDescent="0.25">
      <c r="A5085"/>
      <c r="B5085"/>
      <c r="C5085"/>
      <c r="D5085"/>
      <c r="E5085"/>
      <c r="F5085"/>
    </row>
    <row r="5086" spans="1:6" x14ac:dyDescent="0.25">
      <c r="A5086"/>
      <c r="B5086"/>
      <c r="C5086"/>
      <c r="D5086"/>
      <c r="E5086"/>
      <c r="F5086"/>
    </row>
    <row r="5087" spans="1:6" x14ac:dyDescent="0.25">
      <c r="A5087"/>
      <c r="B5087"/>
      <c r="C5087"/>
      <c r="D5087"/>
      <c r="E5087"/>
      <c r="F5087"/>
    </row>
    <row r="5088" spans="1:6" x14ac:dyDescent="0.25">
      <c r="A5088"/>
      <c r="B5088"/>
      <c r="C5088"/>
      <c r="D5088"/>
      <c r="E5088"/>
      <c r="F5088"/>
    </row>
    <row r="5089" spans="1:6" x14ac:dyDescent="0.25">
      <c r="A5089"/>
      <c r="B5089"/>
      <c r="C5089"/>
      <c r="D5089"/>
      <c r="E5089"/>
      <c r="F5089"/>
    </row>
    <row r="5090" spans="1:6" x14ac:dyDescent="0.25">
      <c r="A5090"/>
      <c r="B5090"/>
      <c r="C5090"/>
      <c r="D5090"/>
      <c r="E5090"/>
      <c r="F5090"/>
    </row>
    <row r="5091" spans="1:6" x14ac:dyDescent="0.25">
      <c r="A5091"/>
      <c r="B5091"/>
      <c r="C5091"/>
      <c r="D5091"/>
      <c r="E5091"/>
      <c r="F5091"/>
    </row>
    <row r="5092" spans="1:6" x14ac:dyDescent="0.25">
      <c r="A5092"/>
      <c r="B5092"/>
      <c r="C5092"/>
      <c r="D5092"/>
      <c r="E5092"/>
      <c r="F5092"/>
    </row>
    <row r="5093" spans="1:6" x14ac:dyDescent="0.25">
      <c r="A5093"/>
      <c r="B5093"/>
      <c r="C5093"/>
      <c r="D5093"/>
      <c r="E5093"/>
      <c r="F5093"/>
    </row>
    <row r="5094" spans="1:6" x14ac:dyDescent="0.25">
      <c r="A5094"/>
      <c r="B5094"/>
      <c r="C5094"/>
      <c r="D5094"/>
      <c r="E5094"/>
      <c r="F5094"/>
    </row>
    <row r="5095" spans="1:6" x14ac:dyDescent="0.25">
      <c r="A5095"/>
      <c r="B5095"/>
      <c r="C5095"/>
      <c r="D5095"/>
      <c r="E5095"/>
      <c r="F5095"/>
    </row>
    <row r="5096" spans="1:6" x14ac:dyDescent="0.25">
      <c r="A5096"/>
      <c r="B5096"/>
      <c r="C5096"/>
      <c r="D5096"/>
      <c r="E5096"/>
      <c r="F5096"/>
    </row>
    <row r="5097" spans="1:6" x14ac:dyDescent="0.25">
      <c r="A5097"/>
      <c r="B5097"/>
      <c r="C5097"/>
      <c r="D5097"/>
      <c r="E5097"/>
      <c r="F5097"/>
    </row>
    <row r="5098" spans="1:6" x14ac:dyDescent="0.25">
      <c r="A5098"/>
      <c r="B5098"/>
      <c r="C5098"/>
      <c r="D5098"/>
      <c r="E5098"/>
      <c r="F5098"/>
    </row>
    <row r="5099" spans="1:6" x14ac:dyDescent="0.25">
      <c r="A5099"/>
      <c r="B5099"/>
      <c r="C5099"/>
      <c r="D5099"/>
      <c r="E5099"/>
      <c r="F5099"/>
    </row>
    <row r="5100" spans="1:6" x14ac:dyDescent="0.25">
      <c r="A5100"/>
      <c r="B5100"/>
      <c r="C5100"/>
      <c r="D5100"/>
      <c r="E5100"/>
      <c r="F5100"/>
    </row>
    <row r="5101" spans="1:6" x14ac:dyDescent="0.25">
      <c r="A5101"/>
      <c r="B5101"/>
      <c r="C5101"/>
      <c r="D5101"/>
      <c r="E5101"/>
      <c r="F5101"/>
    </row>
    <row r="5102" spans="1:6" x14ac:dyDescent="0.25">
      <c r="A5102"/>
      <c r="B5102"/>
      <c r="C5102"/>
      <c r="D5102"/>
      <c r="E5102"/>
      <c r="F5102"/>
    </row>
    <row r="5103" spans="1:6" x14ac:dyDescent="0.25">
      <c r="A5103"/>
      <c r="B5103"/>
      <c r="C5103"/>
      <c r="D5103"/>
      <c r="E5103"/>
      <c r="F5103"/>
    </row>
    <row r="5104" spans="1:6" x14ac:dyDescent="0.25">
      <c r="A5104"/>
      <c r="B5104"/>
      <c r="C5104"/>
      <c r="D5104"/>
      <c r="E5104"/>
      <c r="F5104"/>
    </row>
    <row r="5105" spans="1:6" x14ac:dyDescent="0.25">
      <c r="A5105"/>
      <c r="B5105"/>
      <c r="C5105"/>
      <c r="D5105"/>
      <c r="E5105"/>
      <c r="F5105"/>
    </row>
    <row r="5106" spans="1:6" x14ac:dyDescent="0.25">
      <c r="A5106"/>
      <c r="B5106"/>
      <c r="C5106"/>
      <c r="D5106"/>
      <c r="E5106"/>
      <c r="F5106"/>
    </row>
    <row r="5107" spans="1:6" x14ac:dyDescent="0.25">
      <c r="A5107"/>
      <c r="B5107"/>
      <c r="C5107"/>
      <c r="D5107"/>
      <c r="E5107"/>
      <c r="F5107"/>
    </row>
    <row r="5108" spans="1:6" x14ac:dyDescent="0.25">
      <c r="A5108"/>
      <c r="B5108"/>
      <c r="C5108"/>
      <c r="D5108"/>
      <c r="E5108"/>
      <c r="F5108"/>
    </row>
    <row r="5109" spans="1:6" x14ac:dyDescent="0.25">
      <c r="A5109"/>
      <c r="B5109"/>
      <c r="C5109"/>
      <c r="D5109"/>
      <c r="E5109"/>
      <c r="F5109"/>
    </row>
    <row r="5110" spans="1:6" x14ac:dyDescent="0.25">
      <c r="A5110"/>
      <c r="B5110"/>
      <c r="C5110"/>
      <c r="D5110"/>
      <c r="E5110"/>
      <c r="F5110"/>
    </row>
    <row r="5111" spans="1:6" x14ac:dyDescent="0.25">
      <c r="A5111"/>
      <c r="B5111"/>
      <c r="C5111"/>
      <c r="D5111"/>
      <c r="E5111"/>
      <c r="F5111"/>
    </row>
    <row r="5112" spans="1:6" x14ac:dyDescent="0.25">
      <c r="A5112"/>
      <c r="B5112"/>
      <c r="C5112"/>
      <c r="D5112"/>
      <c r="E5112"/>
      <c r="F5112"/>
    </row>
    <row r="5113" spans="1:6" x14ac:dyDescent="0.25">
      <c r="A5113"/>
      <c r="B5113"/>
      <c r="C5113"/>
      <c r="D5113"/>
      <c r="E5113"/>
      <c r="F5113"/>
    </row>
    <row r="5114" spans="1:6" x14ac:dyDescent="0.25">
      <c r="A5114"/>
      <c r="B5114"/>
      <c r="C5114"/>
      <c r="D5114"/>
      <c r="E5114"/>
      <c r="F5114"/>
    </row>
    <row r="5115" spans="1:6" x14ac:dyDescent="0.25">
      <c r="A5115"/>
      <c r="B5115"/>
      <c r="C5115"/>
      <c r="D5115"/>
      <c r="E5115"/>
      <c r="F5115"/>
    </row>
    <row r="5116" spans="1:6" x14ac:dyDescent="0.25">
      <c r="A5116"/>
      <c r="B5116"/>
      <c r="C5116"/>
      <c r="D5116"/>
      <c r="E5116"/>
      <c r="F5116"/>
    </row>
    <row r="5117" spans="1:6" x14ac:dyDescent="0.25">
      <c r="A5117"/>
      <c r="B5117"/>
      <c r="C5117"/>
      <c r="D5117"/>
      <c r="E5117"/>
      <c r="F5117"/>
    </row>
    <row r="5118" spans="1:6" x14ac:dyDescent="0.25">
      <c r="A5118"/>
      <c r="B5118"/>
      <c r="C5118"/>
      <c r="D5118"/>
      <c r="E5118"/>
      <c r="F5118"/>
    </row>
    <row r="5119" spans="1:6" x14ac:dyDescent="0.25">
      <c r="A5119"/>
      <c r="B5119"/>
      <c r="C5119"/>
      <c r="D5119"/>
      <c r="E5119"/>
      <c r="F5119"/>
    </row>
    <row r="5120" spans="1:6" x14ac:dyDescent="0.25">
      <c r="A5120"/>
      <c r="B5120"/>
      <c r="C5120"/>
      <c r="D5120"/>
      <c r="E5120"/>
      <c r="F5120"/>
    </row>
    <row r="5121" spans="1:6" x14ac:dyDescent="0.25">
      <c r="A5121"/>
      <c r="B5121"/>
      <c r="C5121"/>
      <c r="D5121"/>
      <c r="E5121"/>
      <c r="F5121"/>
    </row>
    <row r="5122" spans="1:6" x14ac:dyDescent="0.25">
      <c r="A5122"/>
      <c r="B5122"/>
      <c r="C5122"/>
      <c r="D5122"/>
      <c r="E5122"/>
      <c r="F5122"/>
    </row>
    <row r="5123" spans="1:6" x14ac:dyDescent="0.25">
      <c r="A5123"/>
      <c r="B5123"/>
      <c r="C5123"/>
      <c r="D5123"/>
      <c r="E5123"/>
      <c r="F5123"/>
    </row>
    <row r="5124" spans="1:6" x14ac:dyDescent="0.25">
      <c r="A5124"/>
      <c r="B5124"/>
      <c r="C5124"/>
      <c r="D5124"/>
      <c r="E5124"/>
      <c r="F5124"/>
    </row>
    <row r="5125" spans="1:6" x14ac:dyDescent="0.25">
      <c r="A5125"/>
      <c r="B5125"/>
      <c r="C5125"/>
      <c r="D5125"/>
      <c r="E5125"/>
      <c r="F5125"/>
    </row>
    <row r="5126" spans="1:6" x14ac:dyDescent="0.25">
      <c r="A5126"/>
      <c r="B5126"/>
      <c r="C5126"/>
      <c r="D5126"/>
      <c r="E5126"/>
      <c r="F5126"/>
    </row>
    <row r="5127" spans="1:6" x14ac:dyDescent="0.25">
      <c r="A5127"/>
      <c r="B5127"/>
      <c r="C5127"/>
      <c r="D5127"/>
      <c r="E5127"/>
      <c r="F5127"/>
    </row>
    <row r="5128" spans="1:6" x14ac:dyDescent="0.25">
      <c r="A5128"/>
      <c r="B5128"/>
      <c r="C5128"/>
      <c r="D5128"/>
      <c r="E5128"/>
      <c r="F5128"/>
    </row>
    <row r="5129" spans="1:6" x14ac:dyDescent="0.25">
      <c r="A5129"/>
      <c r="B5129"/>
      <c r="C5129"/>
      <c r="D5129"/>
      <c r="E5129"/>
      <c r="F5129"/>
    </row>
    <row r="5130" spans="1:6" x14ac:dyDescent="0.25">
      <c r="A5130"/>
      <c r="B5130"/>
      <c r="C5130"/>
      <c r="D5130"/>
      <c r="E5130"/>
      <c r="F5130"/>
    </row>
    <row r="5131" spans="1:6" x14ac:dyDescent="0.25">
      <c r="A5131"/>
      <c r="B5131"/>
      <c r="C5131"/>
      <c r="D5131"/>
      <c r="E5131"/>
      <c r="F5131"/>
    </row>
    <row r="5132" spans="1:6" x14ac:dyDescent="0.25">
      <c r="A5132"/>
      <c r="B5132"/>
      <c r="C5132"/>
      <c r="D5132"/>
      <c r="E5132"/>
      <c r="F5132"/>
    </row>
    <row r="5133" spans="1:6" x14ac:dyDescent="0.25">
      <c r="A5133"/>
      <c r="B5133"/>
      <c r="C5133"/>
      <c r="D5133"/>
      <c r="E5133"/>
      <c r="F5133"/>
    </row>
    <row r="5134" spans="1:6" x14ac:dyDescent="0.25">
      <c r="A5134"/>
      <c r="B5134"/>
      <c r="C5134"/>
      <c r="D5134"/>
      <c r="E5134"/>
      <c r="F5134"/>
    </row>
    <row r="5135" spans="1:6" x14ac:dyDescent="0.25">
      <c r="A5135"/>
      <c r="B5135"/>
      <c r="C5135"/>
      <c r="D5135"/>
      <c r="E5135"/>
      <c r="F5135"/>
    </row>
    <row r="5136" spans="1:6" x14ac:dyDescent="0.25">
      <c r="A5136"/>
      <c r="B5136"/>
      <c r="C5136"/>
      <c r="D5136"/>
      <c r="E5136"/>
      <c r="F5136"/>
    </row>
    <row r="5137" spans="1:6" x14ac:dyDescent="0.25">
      <c r="A5137"/>
      <c r="B5137"/>
      <c r="C5137"/>
      <c r="D5137"/>
      <c r="E5137"/>
      <c r="F5137"/>
    </row>
    <row r="5138" spans="1:6" x14ac:dyDescent="0.25">
      <c r="A5138"/>
      <c r="B5138"/>
      <c r="C5138"/>
      <c r="D5138"/>
      <c r="E5138"/>
      <c r="F5138"/>
    </row>
    <row r="5139" spans="1:6" x14ac:dyDescent="0.25">
      <c r="A5139"/>
      <c r="B5139"/>
      <c r="C5139"/>
      <c r="D5139"/>
      <c r="E5139"/>
      <c r="F5139"/>
    </row>
    <row r="5140" spans="1:6" x14ac:dyDescent="0.25">
      <c r="A5140"/>
      <c r="B5140"/>
      <c r="C5140"/>
      <c r="D5140"/>
      <c r="E5140"/>
      <c r="F5140"/>
    </row>
    <row r="5141" spans="1:6" x14ac:dyDescent="0.25">
      <c r="A5141"/>
      <c r="B5141"/>
      <c r="C5141"/>
      <c r="D5141"/>
      <c r="E5141"/>
      <c r="F5141"/>
    </row>
    <row r="5142" spans="1:6" x14ac:dyDescent="0.25">
      <c r="A5142"/>
      <c r="B5142"/>
      <c r="C5142"/>
      <c r="D5142"/>
      <c r="E5142"/>
      <c r="F5142"/>
    </row>
    <row r="5143" spans="1:6" x14ac:dyDescent="0.25">
      <c r="A5143"/>
      <c r="B5143"/>
      <c r="C5143"/>
      <c r="D5143"/>
      <c r="E5143"/>
      <c r="F5143"/>
    </row>
    <row r="5144" spans="1:6" x14ac:dyDescent="0.25">
      <c r="A5144"/>
      <c r="B5144"/>
      <c r="C5144"/>
      <c r="D5144"/>
      <c r="E5144"/>
      <c r="F5144"/>
    </row>
    <row r="5145" spans="1:6" x14ac:dyDescent="0.25">
      <c r="A5145"/>
      <c r="B5145"/>
      <c r="C5145"/>
      <c r="D5145"/>
      <c r="E5145"/>
      <c r="F5145"/>
    </row>
    <row r="5146" spans="1:6" x14ac:dyDescent="0.25">
      <c r="A5146"/>
      <c r="B5146"/>
      <c r="C5146"/>
      <c r="D5146"/>
      <c r="E5146"/>
      <c r="F5146"/>
    </row>
    <row r="5147" spans="1:6" x14ac:dyDescent="0.25">
      <c r="A5147"/>
      <c r="B5147"/>
      <c r="C5147"/>
      <c r="D5147"/>
      <c r="E5147"/>
      <c r="F5147"/>
    </row>
    <row r="5148" spans="1:6" x14ac:dyDescent="0.25">
      <c r="A5148"/>
      <c r="B5148"/>
      <c r="C5148"/>
      <c r="D5148"/>
      <c r="E5148"/>
      <c r="F5148"/>
    </row>
    <row r="5149" spans="1:6" x14ac:dyDescent="0.25">
      <c r="A5149"/>
      <c r="B5149"/>
      <c r="C5149"/>
      <c r="D5149"/>
      <c r="E5149"/>
      <c r="F5149"/>
    </row>
    <row r="5150" spans="1:6" x14ac:dyDescent="0.25">
      <c r="A5150"/>
      <c r="B5150"/>
      <c r="C5150"/>
      <c r="D5150"/>
      <c r="E5150"/>
      <c r="F5150"/>
    </row>
    <row r="5151" spans="1:6" x14ac:dyDescent="0.25">
      <c r="A5151"/>
      <c r="B5151"/>
      <c r="C5151"/>
      <c r="D5151"/>
      <c r="E5151"/>
      <c r="F5151"/>
    </row>
    <row r="5152" spans="1:6" x14ac:dyDescent="0.25">
      <c r="A5152"/>
      <c r="B5152"/>
      <c r="C5152"/>
      <c r="D5152"/>
      <c r="E5152"/>
      <c r="F5152"/>
    </row>
    <row r="5153" spans="1:6" x14ac:dyDescent="0.25">
      <c r="A5153"/>
      <c r="B5153"/>
      <c r="C5153"/>
      <c r="D5153"/>
      <c r="E5153"/>
      <c r="F5153"/>
    </row>
    <row r="5154" spans="1:6" x14ac:dyDescent="0.25">
      <c r="A5154"/>
      <c r="B5154"/>
      <c r="C5154"/>
      <c r="D5154"/>
      <c r="E5154"/>
      <c r="F5154"/>
    </row>
    <row r="5155" spans="1:6" x14ac:dyDescent="0.25">
      <c r="A5155"/>
      <c r="B5155"/>
      <c r="C5155"/>
      <c r="D5155"/>
      <c r="E5155"/>
      <c r="F5155"/>
    </row>
    <row r="5156" spans="1:6" x14ac:dyDescent="0.25">
      <c r="A5156"/>
      <c r="B5156"/>
      <c r="C5156"/>
      <c r="D5156"/>
      <c r="E5156"/>
      <c r="F5156"/>
    </row>
    <row r="5157" spans="1:6" x14ac:dyDescent="0.25">
      <c r="A5157"/>
      <c r="B5157"/>
      <c r="C5157"/>
      <c r="D5157"/>
      <c r="E5157"/>
      <c r="F5157"/>
    </row>
    <row r="5158" spans="1:6" x14ac:dyDescent="0.25">
      <c r="A5158"/>
      <c r="B5158"/>
      <c r="C5158"/>
      <c r="D5158"/>
      <c r="E5158"/>
      <c r="F5158"/>
    </row>
    <row r="5159" spans="1:6" x14ac:dyDescent="0.25">
      <c r="A5159"/>
      <c r="B5159"/>
      <c r="C5159"/>
      <c r="D5159"/>
      <c r="E5159"/>
      <c r="F5159"/>
    </row>
    <row r="5160" spans="1:6" x14ac:dyDescent="0.25">
      <c r="A5160"/>
      <c r="B5160"/>
      <c r="C5160"/>
      <c r="D5160"/>
      <c r="E5160"/>
      <c r="F5160"/>
    </row>
    <row r="5161" spans="1:6" x14ac:dyDescent="0.25">
      <c r="A5161"/>
      <c r="B5161"/>
      <c r="C5161"/>
      <c r="D5161"/>
      <c r="E5161"/>
      <c r="F5161"/>
    </row>
    <row r="5162" spans="1:6" x14ac:dyDescent="0.25">
      <c r="A5162"/>
      <c r="B5162"/>
      <c r="C5162"/>
      <c r="D5162"/>
      <c r="E5162"/>
      <c r="F5162"/>
    </row>
    <row r="5163" spans="1:6" x14ac:dyDescent="0.25">
      <c r="A5163"/>
      <c r="B5163"/>
      <c r="C5163"/>
      <c r="D5163"/>
      <c r="E5163"/>
      <c r="F5163"/>
    </row>
    <row r="5164" spans="1:6" x14ac:dyDescent="0.25">
      <c r="A5164"/>
      <c r="B5164"/>
      <c r="C5164"/>
      <c r="D5164"/>
      <c r="E5164"/>
      <c r="F5164"/>
    </row>
    <row r="5165" spans="1:6" x14ac:dyDescent="0.25">
      <c r="A5165"/>
      <c r="B5165"/>
      <c r="C5165"/>
      <c r="D5165"/>
      <c r="E5165"/>
      <c r="F5165"/>
    </row>
    <row r="5166" spans="1:6" x14ac:dyDescent="0.25">
      <c r="A5166"/>
      <c r="B5166"/>
      <c r="C5166"/>
      <c r="D5166"/>
      <c r="E5166"/>
      <c r="F5166"/>
    </row>
    <row r="5167" spans="1:6" x14ac:dyDescent="0.25">
      <c r="A5167"/>
      <c r="B5167"/>
      <c r="C5167"/>
      <c r="D5167"/>
      <c r="E5167"/>
      <c r="F5167"/>
    </row>
    <row r="5168" spans="1:6" x14ac:dyDescent="0.25">
      <c r="A5168"/>
      <c r="B5168"/>
      <c r="C5168"/>
      <c r="D5168"/>
      <c r="E5168"/>
      <c r="F5168"/>
    </row>
    <row r="5169" spans="1:6" x14ac:dyDescent="0.25">
      <c r="A5169"/>
      <c r="B5169"/>
      <c r="C5169"/>
      <c r="D5169"/>
      <c r="E5169"/>
      <c r="F5169"/>
    </row>
    <row r="5170" spans="1:6" x14ac:dyDescent="0.25">
      <c r="A5170"/>
      <c r="B5170"/>
      <c r="C5170"/>
      <c r="D5170"/>
      <c r="E5170"/>
      <c r="F5170"/>
    </row>
    <row r="5171" spans="1:6" x14ac:dyDescent="0.25">
      <c r="A5171"/>
      <c r="B5171"/>
      <c r="C5171"/>
      <c r="D5171"/>
      <c r="E5171"/>
      <c r="F5171"/>
    </row>
    <row r="5172" spans="1:6" x14ac:dyDescent="0.25">
      <c r="A5172"/>
      <c r="B5172"/>
      <c r="C5172"/>
      <c r="D5172"/>
      <c r="E5172"/>
      <c r="F5172"/>
    </row>
    <row r="5173" spans="1:6" x14ac:dyDescent="0.25">
      <c r="A5173"/>
      <c r="B5173"/>
      <c r="C5173"/>
      <c r="D5173"/>
      <c r="E5173"/>
      <c r="F5173"/>
    </row>
    <row r="5174" spans="1:6" x14ac:dyDescent="0.25">
      <c r="A5174"/>
      <c r="B5174"/>
      <c r="C5174"/>
      <c r="D5174"/>
      <c r="E5174"/>
      <c r="F5174"/>
    </row>
    <row r="5175" spans="1:6" x14ac:dyDescent="0.25">
      <c r="A5175"/>
      <c r="B5175"/>
      <c r="C5175"/>
      <c r="D5175"/>
      <c r="E5175"/>
      <c r="F5175"/>
    </row>
    <row r="5176" spans="1:6" x14ac:dyDescent="0.25">
      <c r="A5176"/>
      <c r="B5176"/>
      <c r="C5176"/>
      <c r="D5176"/>
      <c r="E5176"/>
      <c r="F5176"/>
    </row>
    <row r="5177" spans="1:6" x14ac:dyDescent="0.25">
      <c r="A5177"/>
      <c r="B5177"/>
      <c r="C5177"/>
      <c r="D5177"/>
      <c r="E5177"/>
      <c r="F5177"/>
    </row>
    <row r="5178" spans="1:6" x14ac:dyDescent="0.25">
      <c r="A5178"/>
      <c r="B5178"/>
      <c r="C5178"/>
      <c r="D5178"/>
      <c r="E5178"/>
      <c r="F5178"/>
    </row>
    <row r="5179" spans="1:6" x14ac:dyDescent="0.25">
      <c r="A5179"/>
      <c r="B5179"/>
      <c r="C5179"/>
      <c r="D5179"/>
      <c r="E5179"/>
      <c r="F5179"/>
    </row>
    <row r="5180" spans="1:6" x14ac:dyDescent="0.25">
      <c r="A5180"/>
      <c r="B5180"/>
      <c r="C5180"/>
      <c r="D5180"/>
      <c r="E5180"/>
      <c r="F5180"/>
    </row>
    <row r="5181" spans="1:6" x14ac:dyDescent="0.25">
      <c r="A5181"/>
      <c r="B5181"/>
      <c r="C5181"/>
      <c r="D5181"/>
      <c r="E5181"/>
      <c r="F5181"/>
    </row>
    <row r="5182" spans="1:6" x14ac:dyDescent="0.25">
      <c r="A5182"/>
      <c r="B5182"/>
      <c r="C5182"/>
      <c r="D5182"/>
      <c r="E5182"/>
      <c r="F5182"/>
    </row>
    <row r="5183" spans="1:6" x14ac:dyDescent="0.25">
      <c r="A5183"/>
      <c r="B5183"/>
      <c r="C5183"/>
      <c r="D5183"/>
      <c r="E5183"/>
      <c r="F5183"/>
    </row>
    <row r="5184" spans="1:6" x14ac:dyDescent="0.25">
      <c r="A5184"/>
      <c r="B5184"/>
      <c r="C5184"/>
      <c r="D5184"/>
      <c r="E5184"/>
      <c r="F5184"/>
    </row>
    <row r="5185" spans="1:6" x14ac:dyDescent="0.25">
      <c r="A5185"/>
      <c r="B5185"/>
      <c r="C5185"/>
      <c r="D5185"/>
      <c r="E5185"/>
      <c r="F5185"/>
    </row>
    <row r="5186" spans="1:6" x14ac:dyDescent="0.25">
      <c r="A5186"/>
      <c r="B5186"/>
      <c r="C5186"/>
      <c r="D5186"/>
      <c r="E5186"/>
      <c r="F5186"/>
    </row>
    <row r="5187" spans="1:6" x14ac:dyDescent="0.25">
      <c r="A5187"/>
      <c r="B5187"/>
      <c r="C5187"/>
      <c r="D5187"/>
      <c r="E5187"/>
      <c r="F5187"/>
    </row>
    <row r="5188" spans="1:6" x14ac:dyDescent="0.25">
      <c r="A5188"/>
      <c r="B5188"/>
      <c r="C5188"/>
      <c r="D5188"/>
      <c r="E5188"/>
      <c r="F5188"/>
    </row>
    <row r="5189" spans="1:6" x14ac:dyDescent="0.25">
      <c r="A5189"/>
      <c r="B5189"/>
      <c r="C5189"/>
      <c r="D5189"/>
      <c r="E5189"/>
      <c r="F5189"/>
    </row>
    <row r="5190" spans="1:6" x14ac:dyDescent="0.25">
      <c r="A5190"/>
      <c r="B5190"/>
      <c r="C5190"/>
      <c r="D5190"/>
      <c r="E5190"/>
      <c r="F5190"/>
    </row>
    <row r="5191" spans="1:6" x14ac:dyDescent="0.25">
      <c r="A5191"/>
      <c r="B5191"/>
      <c r="C5191"/>
      <c r="D5191"/>
      <c r="E5191"/>
      <c r="F5191"/>
    </row>
    <row r="5192" spans="1:6" x14ac:dyDescent="0.25">
      <c r="A5192"/>
      <c r="B5192"/>
      <c r="C5192"/>
      <c r="D5192"/>
      <c r="E5192"/>
      <c r="F5192"/>
    </row>
    <row r="5193" spans="1:6" x14ac:dyDescent="0.25">
      <c r="A5193"/>
      <c r="B5193"/>
      <c r="C5193"/>
      <c r="D5193"/>
      <c r="E5193"/>
      <c r="F5193"/>
    </row>
    <row r="5194" spans="1:6" x14ac:dyDescent="0.25">
      <c r="A5194"/>
      <c r="B5194"/>
      <c r="C5194"/>
      <c r="D5194"/>
      <c r="E5194"/>
      <c r="F5194"/>
    </row>
    <row r="5195" spans="1:6" x14ac:dyDescent="0.25">
      <c r="A5195"/>
      <c r="B5195"/>
      <c r="C5195"/>
      <c r="D5195"/>
      <c r="E5195"/>
      <c r="F5195"/>
    </row>
    <row r="5196" spans="1:6" x14ac:dyDescent="0.25">
      <c r="A5196"/>
      <c r="B5196"/>
      <c r="C5196"/>
      <c r="D5196"/>
      <c r="E5196"/>
      <c r="F5196"/>
    </row>
    <row r="5197" spans="1:6" x14ac:dyDescent="0.25">
      <c r="A5197"/>
      <c r="B5197"/>
      <c r="C5197"/>
      <c r="D5197"/>
      <c r="E5197"/>
      <c r="F5197"/>
    </row>
    <row r="5198" spans="1:6" x14ac:dyDescent="0.25">
      <c r="A5198"/>
      <c r="B5198"/>
      <c r="C5198"/>
      <c r="D5198"/>
      <c r="E5198"/>
      <c r="F5198"/>
    </row>
    <row r="5199" spans="1:6" x14ac:dyDescent="0.25">
      <c r="A5199"/>
      <c r="B5199"/>
      <c r="C5199"/>
      <c r="D5199"/>
      <c r="E5199"/>
      <c r="F5199"/>
    </row>
    <row r="5200" spans="1:6" x14ac:dyDescent="0.25">
      <c r="A5200"/>
      <c r="B5200"/>
      <c r="C5200"/>
      <c r="D5200"/>
      <c r="E5200"/>
      <c r="F5200"/>
    </row>
    <row r="5201" spans="1:6" x14ac:dyDescent="0.25">
      <c r="A5201"/>
      <c r="B5201"/>
      <c r="C5201"/>
      <c r="D5201"/>
      <c r="E5201"/>
      <c r="F5201"/>
    </row>
    <row r="5202" spans="1:6" x14ac:dyDescent="0.25">
      <c r="A5202"/>
      <c r="B5202"/>
      <c r="C5202"/>
      <c r="D5202"/>
      <c r="E5202"/>
      <c r="F5202"/>
    </row>
    <row r="5203" spans="1:6" x14ac:dyDescent="0.25">
      <c r="A5203"/>
      <c r="B5203"/>
      <c r="C5203"/>
      <c r="D5203"/>
      <c r="E5203"/>
      <c r="F5203"/>
    </row>
    <row r="5204" spans="1:6" x14ac:dyDescent="0.25">
      <c r="A5204"/>
      <c r="B5204"/>
      <c r="C5204"/>
      <c r="D5204"/>
      <c r="E5204"/>
      <c r="F5204"/>
    </row>
    <row r="5205" spans="1:6" x14ac:dyDescent="0.25">
      <c r="A5205"/>
      <c r="B5205"/>
      <c r="C5205"/>
      <c r="D5205"/>
      <c r="E5205"/>
      <c r="F5205"/>
    </row>
    <row r="5206" spans="1:6" x14ac:dyDescent="0.25">
      <c r="A5206"/>
      <c r="B5206"/>
      <c r="C5206"/>
      <c r="D5206"/>
      <c r="E5206"/>
      <c r="F5206"/>
    </row>
    <row r="5207" spans="1:6" x14ac:dyDescent="0.25">
      <c r="A5207"/>
      <c r="B5207"/>
      <c r="C5207"/>
      <c r="D5207"/>
      <c r="E5207"/>
      <c r="F5207"/>
    </row>
    <row r="5208" spans="1:6" x14ac:dyDescent="0.25">
      <c r="A5208"/>
      <c r="B5208"/>
      <c r="C5208"/>
      <c r="D5208"/>
      <c r="E5208"/>
      <c r="F5208"/>
    </row>
    <row r="5209" spans="1:6" x14ac:dyDescent="0.25">
      <c r="A5209"/>
      <c r="B5209"/>
      <c r="C5209"/>
      <c r="D5209"/>
      <c r="E5209"/>
      <c r="F5209"/>
    </row>
    <row r="5210" spans="1:6" x14ac:dyDescent="0.25">
      <c r="A5210"/>
      <c r="B5210"/>
      <c r="C5210"/>
      <c r="D5210"/>
      <c r="E5210"/>
      <c r="F5210"/>
    </row>
    <row r="5211" spans="1:6" x14ac:dyDescent="0.25">
      <c r="A5211"/>
      <c r="B5211"/>
      <c r="C5211"/>
      <c r="D5211"/>
      <c r="E5211"/>
      <c r="F5211"/>
    </row>
    <row r="5212" spans="1:6" x14ac:dyDescent="0.25">
      <c r="A5212"/>
      <c r="B5212"/>
      <c r="C5212"/>
      <c r="D5212"/>
      <c r="E5212"/>
      <c r="F5212"/>
    </row>
    <row r="5213" spans="1:6" x14ac:dyDescent="0.25">
      <c r="A5213"/>
      <c r="B5213"/>
      <c r="C5213"/>
      <c r="D5213"/>
      <c r="E5213"/>
      <c r="F5213"/>
    </row>
    <row r="5214" spans="1:6" x14ac:dyDescent="0.25">
      <c r="A5214"/>
      <c r="B5214"/>
      <c r="C5214"/>
      <c r="D5214"/>
      <c r="E5214"/>
      <c r="F5214"/>
    </row>
    <row r="5215" spans="1:6" x14ac:dyDescent="0.25">
      <c r="A5215"/>
      <c r="B5215"/>
      <c r="C5215"/>
      <c r="D5215"/>
      <c r="E5215"/>
      <c r="F5215"/>
    </row>
    <row r="5216" spans="1:6" x14ac:dyDescent="0.25">
      <c r="A5216"/>
      <c r="B5216"/>
      <c r="C5216"/>
      <c r="D5216"/>
      <c r="E5216"/>
      <c r="F5216"/>
    </row>
    <row r="5217" spans="1:6" x14ac:dyDescent="0.25">
      <c r="A5217"/>
      <c r="B5217"/>
      <c r="C5217"/>
      <c r="D5217"/>
      <c r="E5217"/>
      <c r="F5217"/>
    </row>
    <row r="5218" spans="1:6" x14ac:dyDescent="0.25">
      <c r="A5218"/>
      <c r="B5218"/>
      <c r="C5218"/>
      <c r="D5218"/>
      <c r="E5218"/>
      <c r="F5218"/>
    </row>
    <row r="5219" spans="1:6" x14ac:dyDescent="0.25">
      <c r="A5219"/>
      <c r="B5219"/>
      <c r="C5219"/>
      <c r="D5219"/>
      <c r="E5219"/>
      <c r="F5219"/>
    </row>
    <row r="5220" spans="1:6" x14ac:dyDescent="0.25">
      <c r="A5220"/>
      <c r="B5220"/>
      <c r="C5220"/>
      <c r="D5220"/>
      <c r="E5220"/>
      <c r="F5220"/>
    </row>
    <row r="5221" spans="1:6" x14ac:dyDescent="0.25">
      <c r="A5221"/>
      <c r="B5221"/>
      <c r="C5221"/>
      <c r="D5221"/>
      <c r="E5221"/>
      <c r="F5221"/>
    </row>
    <row r="5222" spans="1:6" x14ac:dyDescent="0.25">
      <c r="A5222"/>
      <c r="B5222"/>
      <c r="C5222"/>
      <c r="D5222"/>
      <c r="E5222"/>
      <c r="F5222"/>
    </row>
    <row r="5223" spans="1:6" x14ac:dyDescent="0.25">
      <c r="A5223"/>
      <c r="B5223"/>
      <c r="C5223"/>
      <c r="D5223"/>
      <c r="E5223"/>
      <c r="F5223"/>
    </row>
    <row r="5224" spans="1:6" x14ac:dyDescent="0.25">
      <c r="A5224"/>
      <c r="B5224"/>
      <c r="C5224"/>
      <c r="D5224"/>
      <c r="E5224"/>
      <c r="F5224"/>
    </row>
    <row r="5225" spans="1:6" x14ac:dyDescent="0.25">
      <c r="A5225"/>
      <c r="B5225"/>
      <c r="C5225"/>
      <c r="D5225"/>
      <c r="E5225"/>
      <c r="F5225"/>
    </row>
    <row r="5226" spans="1:6" x14ac:dyDescent="0.25">
      <c r="A5226"/>
      <c r="B5226"/>
      <c r="C5226"/>
      <c r="D5226"/>
      <c r="E5226"/>
      <c r="F5226"/>
    </row>
    <row r="5227" spans="1:6" x14ac:dyDescent="0.25">
      <c r="A5227"/>
      <c r="B5227"/>
      <c r="C5227"/>
      <c r="D5227"/>
      <c r="E5227"/>
      <c r="F5227"/>
    </row>
    <row r="5228" spans="1:6" x14ac:dyDescent="0.25">
      <c r="A5228"/>
      <c r="B5228"/>
      <c r="C5228"/>
      <c r="D5228"/>
      <c r="E5228"/>
      <c r="F5228"/>
    </row>
    <row r="5229" spans="1:6" x14ac:dyDescent="0.25">
      <c r="A5229"/>
      <c r="B5229"/>
      <c r="C5229"/>
      <c r="D5229"/>
      <c r="E5229"/>
      <c r="F5229"/>
    </row>
    <row r="5230" spans="1:6" x14ac:dyDescent="0.25">
      <c r="A5230"/>
      <c r="B5230"/>
      <c r="C5230"/>
      <c r="D5230"/>
      <c r="E5230"/>
      <c r="F5230"/>
    </row>
    <row r="5231" spans="1:6" x14ac:dyDescent="0.25">
      <c r="A5231"/>
      <c r="B5231"/>
      <c r="C5231"/>
      <c r="D5231"/>
      <c r="E5231"/>
      <c r="F5231"/>
    </row>
    <row r="5232" spans="1:6" x14ac:dyDescent="0.25">
      <c r="A5232"/>
      <c r="B5232"/>
      <c r="C5232"/>
      <c r="D5232"/>
      <c r="E5232"/>
      <c r="F5232"/>
    </row>
    <row r="5233" spans="1:6" x14ac:dyDescent="0.25">
      <c r="A5233"/>
      <c r="B5233"/>
      <c r="C5233"/>
      <c r="D5233"/>
      <c r="E5233"/>
      <c r="F5233"/>
    </row>
    <row r="5234" spans="1:6" x14ac:dyDescent="0.25">
      <c r="A5234"/>
      <c r="B5234"/>
      <c r="C5234"/>
      <c r="D5234"/>
      <c r="E5234"/>
      <c r="F5234"/>
    </row>
    <row r="5235" spans="1:6" x14ac:dyDescent="0.25">
      <c r="A5235"/>
      <c r="B5235"/>
      <c r="C5235"/>
      <c r="D5235"/>
      <c r="E5235"/>
      <c r="F5235"/>
    </row>
    <row r="5236" spans="1:6" x14ac:dyDescent="0.25">
      <c r="A5236"/>
      <c r="B5236"/>
      <c r="C5236"/>
      <c r="D5236"/>
      <c r="E5236"/>
      <c r="F5236"/>
    </row>
    <row r="5237" spans="1:6" x14ac:dyDescent="0.25">
      <c r="A5237"/>
      <c r="B5237"/>
      <c r="C5237"/>
      <c r="D5237"/>
      <c r="E5237"/>
      <c r="F5237"/>
    </row>
    <row r="5238" spans="1:6" x14ac:dyDescent="0.25">
      <c r="A5238"/>
      <c r="B5238"/>
      <c r="C5238"/>
      <c r="D5238"/>
      <c r="E5238"/>
      <c r="F5238"/>
    </row>
    <row r="5239" spans="1:6" x14ac:dyDescent="0.25">
      <c r="A5239"/>
      <c r="B5239"/>
      <c r="C5239"/>
      <c r="D5239"/>
      <c r="E5239"/>
      <c r="F5239"/>
    </row>
    <row r="5240" spans="1:6" x14ac:dyDescent="0.25">
      <c r="A5240"/>
      <c r="B5240"/>
      <c r="C5240"/>
      <c r="D5240"/>
      <c r="E5240"/>
      <c r="F5240"/>
    </row>
    <row r="5241" spans="1:6" x14ac:dyDescent="0.25">
      <c r="A5241"/>
      <c r="B5241"/>
      <c r="C5241"/>
      <c r="D5241"/>
      <c r="E5241"/>
      <c r="F5241"/>
    </row>
    <row r="5242" spans="1:6" x14ac:dyDescent="0.25">
      <c r="A5242"/>
      <c r="B5242"/>
      <c r="C5242"/>
      <c r="D5242"/>
      <c r="E5242"/>
      <c r="F5242"/>
    </row>
    <row r="5243" spans="1:6" x14ac:dyDescent="0.25">
      <c r="A5243"/>
      <c r="B5243"/>
      <c r="C5243"/>
      <c r="D5243"/>
      <c r="E5243"/>
      <c r="F5243"/>
    </row>
    <row r="5244" spans="1:6" x14ac:dyDescent="0.25">
      <c r="A5244"/>
      <c r="B5244"/>
      <c r="C5244"/>
      <c r="D5244"/>
      <c r="E5244"/>
      <c r="F5244"/>
    </row>
    <row r="5245" spans="1:6" x14ac:dyDescent="0.25">
      <c r="A5245"/>
      <c r="B5245"/>
      <c r="C5245"/>
      <c r="D5245"/>
      <c r="E5245"/>
      <c r="F5245"/>
    </row>
    <row r="5246" spans="1:6" x14ac:dyDescent="0.25">
      <c r="A5246"/>
      <c r="B5246"/>
      <c r="C5246"/>
      <c r="D5246"/>
      <c r="E5246"/>
      <c r="F5246"/>
    </row>
    <row r="5247" spans="1:6" x14ac:dyDescent="0.25">
      <c r="A5247"/>
      <c r="B5247"/>
      <c r="C5247"/>
      <c r="D5247"/>
      <c r="E5247"/>
      <c r="F5247"/>
    </row>
    <row r="5248" spans="1:6" x14ac:dyDescent="0.25">
      <c r="A5248"/>
      <c r="B5248"/>
      <c r="C5248"/>
      <c r="D5248"/>
      <c r="E5248"/>
      <c r="F5248"/>
    </row>
    <row r="5249" spans="1:6" x14ac:dyDescent="0.25">
      <c r="A5249"/>
      <c r="B5249"/>
      <c r="C5249"/>
      <c r="D5249"/>
      <c r="E5249"/>
      <c r="F5249"/>
    </row>
    <row r="5250" spans="1:6" x14ac:dyDescent="0.25">
      <c r="A5250"/>
      <c r="B5250"/>
      <c r="C5250"/>
      <c r="D5250"/>
      <c r="E5250"/>
      <c r="F5250"/>
    </row>
    <row r="5251" spans="1:6" x14ac:dyDescent="0.25">
      <c r="A5251"/>
      <c r="B5251"/>
      <c r="C5251"/>
      <c r="D5251"/>
      <c r="E5251"/>
      <c r="F5251"/>
    </row>
    <row r="5252" spans="1:6" x14ac:dyDescent="0.25">
      <c r="A5252"/>
      <c r="B5252"/>
      <c r="C5252"/>
      <c r="D5252"/>
      <c r="E5252"/>
      <c r="F5252"/>
    </row>
    <row r="5253" spans="1:6" x14ac:dyDescent="0.25">
      <c r="A5253"/>
      <c r="B5253"/>
      <c r="C5253"/>
      <c r="D5253"/>
      <c r="E5253"/>
      <c r="F5253"/>
    </row>
    <row r="5254" spans="1:6" x14ac:dyDescent="0.25">
      <c r="A5254"/>
      <c r="B5254"/>
      <c r="C5254"/>
      <c r="D5254"/>
      <c r="E5254"/>
      <c r="F5254"/>
    </row>
    <row r="5255" spans="1:6" x14ac:dyDescent="0.25">
      <c r="A5255"/>
      <c r="B5255"/>
      <c r="C5255"/>
      <c r="D5255"/>
      <c r="E5255"/>
      <c r="F5255"/>
    </row>
    <row r="5256" spans="1:6" x14ac:dyDescent="0.25">
      <c r="A5256"/>
      <c r="B5256"/>
      <c r="C5256"/>
      <c r="D5256"/>
      <c r="E5256"/>
      <c r="F5256"/>
    </row>
    <row r="5257" spans="1:6" x14ac:dyDescent="0.25">
      <c r="A5257"/>
      <c r="B5257"/>
      <c r="C5257"/>
      <c r="D5257"/>
      <c r="E5257"/>
      <c r="F5257"/>
    </row>
    <row r="5258" spans="1:6" x14ac:dyDescent="0.25">
      <c r="A5258"/>
      <c r="B5258"/>
      <c r="C5258"/>
      <c r="D5258"/>
      <c r="E5258"/>
      <c r="F5258"/>
    </row>
    <row r="5259" spans="1:6" x14ac:dyDescent="0.25">
      <c r="A5259"/>
      <c r="B5259"/>
      <c r="C5259"/>
      <c r="D5259"/>
      <c r="E5259"/>
      <c r="F5259"/>
    </row>
    <row r="5260" spans="1:6" x14ac:dyDescent="0.25">
      <c r="A5260"/>
      <c r="B5260"/>
      <c r="C5260"/>
      <c r="D5260"/>
      <c r="E5260"/>
      <c r="F5260"/>
    </row>
    <row r="5261" spans="1:6" x14ac:dyDescent="0.25">
      <c r="A5261"/>
      <c r="B5261"/>
      <c r="C5261"/>
      <c r="D5261"/>
      <c r="E5261"/>
      <c r="F5261"/>
    </row>
    <row r="5262" spans="1:6" x14ac:dyDescent="0.25">
      <c r="A5262"/>
      <c r="B5262"/>
      <c r="C5262"/>
      <c r="D5262"/>
      <c r="E5262"/>
      <c r="F5262"/>
    </row>
    <row r="5263" spans="1:6" x14ac:dyDescent="0.25">
      <c r="A5263"/>
      <c r="B5263"/>
      <c r="C5263"/>
      <c r="D5263"/>
      <c r="E5263"/>
      <c r="F5263"/>
    </row>
    <row r="5264" spans="1:6" x14ac:dyDescent="0.25">
      <c r="A5264"/>
      <c r="B5264"/>
      <c r="C5264"/>
      <c r="D5264"/>
      <c r="E5264"/>
      <c r="F5264"/>
    </row>
    <row r="5265" spans="1:6" x14ac:dyDescent="0.25">
      <c r="A5265"/>
      <c r="B5265"/>
      <c r="C5265"/>
      <c r="D5265"/>
      <c r="E5265"/>
      <c r="F5265"/>
    </row>
    <row r="5266" spans="1:6" x14ac:dyDescent="0.25">
      <c r="A5266"/>
      <c r="B5266"/>
      <c r="C5266"/>
      <c r="D5266"/>
      <c r="E5266"/>
      <c r="F5266"/>
    </row>
    <row r="5267" spans="1:6" x14ac:dyDescent="0.25">
      <c r="A5267"/>
      <c r="B5267"/>
      <c r="C5267"/>
      <c r="D5267"/>
      <c r="E5267"/>
      <c r="F5267"/>
    </row>
    <row r="5268" spans="1:6" x14ac:dyDescent="0.25">
      <c r="A5268"/>
      <c r="B5268"/>
      <c r="C5268"/>
      <c r="D5268"/>
      <c r="E5268"/>
      <c r="F5268"/>
    </row>
    <row r="5269" spans="1:6" x14ac:dyDescent="0.25">
      <c r="A5269"/>
      <c r="B5269"/>
      <c r="C5269"/>
      <c r="D5269"/>
      <c r="E5269"/>
      <c r="F5269"/>
    </row>
    <row r="5270" spans="1:6" x14ac:dyDescent="0.25">
      <c r="A5270"/>
      <c r="B5270"/>
      <c r="C5270"/>
      <c r="D5270"/>
      <c r="E5270"/>
      <c r="F5270"/>
    </row>
    <row r="5271" spans="1:6" x14ac:dyDescent="0.25">
      <c r="A5271"/>
      <c r="B5271"/>
      <c r="C5271"/>
      <c r="D5271"/>
      <c r="E5271"/>
      <c r="F5271"/>
    </row>
    <row r="5272" spans="1:6" x14ac:dyDescent="0.25">
      <c r="A5272"/>
      <c r="B5272"/>
      <c r="C5272"/>
      <c r="D5272"/>
      <c r="E5272"/>
      <c r="F5272"/>
    </row>
    <row r="5273" spans="1:6" x14ac:dyDescent="0.25">
      <c r="A5273"/>
      <c r="B5273"/>
      <c r="C5273"/>
      <c r="D5273"/>
      <c r="E5273"/>
      <c r="F5273"/>
    </row>
    <row r="5274" spans="1:6" x14ac:dyDescent="0.25">
      <c r="A5274"/>
      <c r="B5274"/>
      <c r="C5274"/>
      <c r="D5274"/>
      <c r="E5274"/>
      <c r="F5274"/>
    </row>
    <row r="5275" spans="1:6" x14ac:dyDescent="0.25">
      <c r="A5275"/>
      <c r="B5275"/>
      <c r="C5275"/>
      <c r="D5275"/>
      <c r="E5275"/>
      <c r="F5275"/>
    </row>
    <row r="5276" spans="1:6" x14ac:dyDescent="0.25">
      <c r="A5276"/>
      <c r="B5276"/>
      <c r="C5276"/>
      <c r="D5276"/>
      <c r="E5276"/>
      <c r="F5276"/>
    </row>
    <row r="5277" spans="1:6" x14ac:dyDescent="0.25">
      <c r="A5277"/>
      <c r="B5277"/>
      <c r="C5277"/>
      <c r="D5277"/>
      <c r="E5277"/>
      <c r="F5277"/>
    </row>
    <row r="5278" spans="1:6" x14ac:dyDescent="0.25">
      <c r="A5278"/>
      <c r="B5278"/>
      <c r="C5278"/>
      <c r="D5278"/>
      <c r="E5278"/>
      <c r="F5278"/>
    </row>
    <row r="5279" spans="1:6" x14ac:dyDescent="0.25">
      <c r="A5279"/>
      <c r="B5279"/>
      <c r="C5279"/>
      <c r="D5279"/>
      <c r="E5279"/>
      <c r="F5279"/>
    </row>
    <row r="5280" spans="1:6" x14ac:dyDescent="0.25">
      <c r="A5280"/>
      <c r="B5280"/>
      <c r="C5280"/>
      <c r="D5280"/>
      <c r="E5280"/>
      <c r="F5280"/>
    </row>
    <row r="5281" spans="1:6" x14ac:dyDescent="0.25">
      <c r="A5281"/>
      <c r="B5281"/>
      <c r="C5281"/>
      <c r="D5281"/>
      <c r="E5281"/>
      <c r="F5281"/>
    </row>
    <row r="5282" spans="1:6" x14ac:dyDescent="0.25">
      <c r="A5282"/>
      <c r="B5282"/>
      <c r="C5282"/>
      <c r="D5282"/>
      <c r="E5282"/>
      <c r="F5282"/>
    </row>
    <row r="5283" spans="1:6" x14ac:dyDescent="0.25">
      <c r="A5283"/>
      <c r="B5283"/>
      <c r="C5283"/>
      <c r="D5283"/>
      <c r="E5283"/>
      <c r="F5283"/>
    </row>
    <row r="5284" spans="1:6" x14ac:dyDescent="0.25">
      <c r="A5284"/>
      <c r="B5284"/>
      <c r="C5284"/>
      <c r="D5284"/>
      <c r="E5284"/>
      <c r="F5284"/>
    </row>
    <row r="5285" spans="1:6" x14ac:dyDescent="0.25">
      <c r="A5285"/>
      <c r="B5285"/>
      <c r="C5285"/>
      <c r="D5285"/>
      <c r="E5285"/>
      <c r="F5285"/>
    </row>
    <row r="5286" spans="1:6" x14ac:dyDescent="0.25">
      <c r="A5286"/>
      <c r="B5286"/>
      <c r="C5286"/>
      <c r="D5286"/>
      <c r="E5286"/>
      <c r="F5286"/>
    </row>
    <row r="5287" spans="1:6" x14ac:dyDescent="0.25">
      <c r="A5287"/>
      <c r="B5287"/>
      <c r="C5287"/>
      <c r="D5287"/>
      <c r="E5287"/>
      <c r="F5287"/>
    </row>
    <row r="5288" spans="1:6" x14ac:dyDescent="0.25">
      <c r="A5288"/>
      <c r="B5288"/>
      <c r="C5288"/>
      <c r="D5288"/>
      <c r="E5288"/>
      <c r="F5288"/>
    </row>
    <row r="5289" spans="1:6" x14ac:dyDescent="0.25">
      <c r="A5289"/>
      <c r="B5289"/>
      <c r="C5289"/>
      <c r="D5289"/>
      <c r="E5289"/>
      <c r="F5289"/>
    </row>
    <row r="5290" spans="1:6" x14ac:dyDescent="0.25">
      <c r="A5290"/>
      <c r="B5290"/>
      <c r="C5290"/>
      <c r="D5290"/>
      <c r="E5290"/>
      <c r="F5290"/>
    </row>
    <row r="5291" spans="1:6" x14ac:dyDescent="0.25">
      <c r="A5291"/>
      <c r="B5291"/>
      <c r="C5291"/>
      <c r="D5291"/>
      <c r="E5291"/>
      <c r="F5291"/>
    </row>
    <row r="5292" spans="1:6" x14ac:dyDescent="0.25">
      <c r="A5292"/>
      <c r="B5292"/>
      <c r="C5292"/>
      <c r="D5292"/>
      <c r="E5292"/>
      <c r="F5292"/>
    </row>
    <row r="5293" spans="1:6" x14ac:dyDescent="0.25">
      <c r="A5293"/>
      <c r="B5293"/>
      <c r="C5293"/>
      <c r="D5293"/>
      <c r="E5293"/>
      <c r="F5293"/>
    </row>
    <row r="5294" spans="1:6" x14ac:dyDescent="0.25">
      <c r="A5294"/>
      <c r="B5294"/>
      <c r="C5294"/>
      <c r="D5294"/>
      <c r="E5294"/>
      <c r="F5294"/>
    </row>
    <row r="5295" spans="1:6" x14ac:dyDescent="0.25">
      <c r="A5295"/>
      <c r="B5295"/>
      <c r="C5295"/>
      <c r="D5295"/>
      <c r="E5295"/>
      <c r="F5295"/>
    </row>
    <row r="5296" spans="1:6" x14ac:dyDescent="0.25">
      <c r="A5296"/>
      <c r="B5296"/>
      <c r="C5296"/>
      <c r="D5296"/>
      <c r="E5296"/>
      <c r="F5296"/>
    </row>
    <row r="5297" spans="1:6" x14ac:dyDescent="0.25">
      <c r="A5297"/>
      <c r="B5297"/>
      <c r="C5297"/>
      <c r="D5297"/>
      <c r="E5297"/>
      <c r="F5297"/>
    </row>
    <row r="5298" spans="1:6" x14ac:dyDescent="0.25">
      <c r="A5298"/>
      <c r="B5298"/>
      <c r="C5298"/>
      <c r="D5298"/>
      <c r="E5298"/>
      <c r="F5298"/>
    </row>
    <row r="5299" spans="1:6" x14ac:dyDescent="0.25">
      <c r="A5299"/>
      <c r="B5299"/>
      <c r="C5299"/>
      <c r="D5299"/>
      <c r="E5299"/>
      <c r="F5299"/>
    </row>
    <row r="5300" spans="1:6" x14ac:dyDescent="0.25">
      <c r="A5300"/>
      <c r="B5300"/>
      <c r="C5300"/>
      <c r="D5300"/>
      <c r="E5300"/>
      <c r="F5300"/>
    </row>
    <row r="5301" spans="1:6" x14ac:dyDescent="0.25">
      <c r="A5301"/>
      <c r="B5301"/>
      <c r="C5301"/>
      <c r="D5301"/>
      <c r="E5301"/>
      <c r="F5301"/>
    </row>
    <row r="5302" spans="1:6" x14ac:dyDescent="0.25">
      <c r="A5302"/>
      <c r="B5302"/>
      <c r="C5302"/>
      <c r="D5302"/>
      <c r="E5302"/>
      <c r="F5302"/>
    </row>
    <row r="5303" spans="1:6" x14ac:dyDescent="0.25">
      <c r="A5303"/>
      <c r="B5303"/>
      <c r="C5303"/>
      <c r="D5303"/>
      <c r="E5303"/>
      <c r="F5303"/>
    </row>
    <row r="5304" spans="1:6" x14ac:dyDescent="0.25">
      <c r="A5304"/>
      <c r="B5304"/>
      <c r="C5304"/>
      <c r="D5304"/>
      <c r="E5304"/>
      <c r="F5304"/>
    </row>
    <row r="5305" spans="1:6" x14ac:dyDescent="0.25">
      <c r="A5305"/>
      <c r="B5305"/>
      <c r="C5305"/>
      <c r="D5305"/>
      <c r="E5305"/>
      <c r="F5305"/>
    </row>
    <row r="5306" spans="1:6" x14ac:dyDescent="0.25">
      <c r="A5306"/>
      <c r="B5306"/>
      <c r="C5306"/>
      <c r="D5306"/>
      <c r="E5306"/>
      <c r="F5306"/>
    </row>
    <row r="5307" spans="1:6" x14ac:dyDescent="0.25">
      <c r="A5307"/>
      <c r="B5307"/>
      <c r="C5307"/>
      <c r="D5307"/>
      <c r="E5307"/>
      <c r="F5307"/>
    </row>
    <row r="5308" spans="1:6" x14ac:dyDescent="0.25">
      <c r="A5308"/>
      <c r="B5308"/>
      <c r="C5308"/>
      <c r="D5308"/>
      <c r="E5308"/>
      <c r="F5308"/>
    </row>
    <row r="5309" spans="1:6" x14ac:dyDescent="0.25">
      <c r="A5309"/>
      <c r="B5309"/>
      <c r="C5309"/>
      <c r="D5309"/>
      <c r="E5309"/>
      <c r="F5309"/>
    </row>
    <row r="5310" spans="1:6" x14ac:dyDescent="0.25">
      <c r="A5310"/>
      <c r="B5310"/>
      <c r="C5310"/>
      <c r="D5310"/>
      <c r="E5310"/>
      <c r="F5310"/>
    </row>
    <row r="5311" spans="1:6" x14ac:dyDescent="0.25">
      <c r="A5311"/>
      <c r="B5311"/>
      <c r="C5311"/>
      <c r="D5311"/>
      <c r="E5311"/>
      <c r="F5311"/>
    </row>
    <row r="5312" spans="1:6" x14ac:dyDescent="0.25">
      <c r="A5312"/>
      <c r="B5312"/>
      <c r="C5312"/>
      <c r="D5312"/>
      <c r="E5312"/>
      <c r="F5312"/>
    </row>
    <row r="5313" spans="1:6" x14ac:dyDescent="0.25">
      <c r="A5313"/>
      <c r="B5313"/>
      <c r="C5313"/>
      <c r="D5313"/>
      <c r="E5313"/>
      <c r="F5313"/>
    </row>
    <row r="5314" spans="1:6" x14ac:dyDescent="0.25">
      <c r="A5314"/>
      <c r="B5314"/>
      <c r="C5314"/>
      <c r="D5314"/>
      <c r="E5314"/>
      <c r="F5314"/>
    </row>
    <row r="5315" spans="1:6" x14ac:dyDescent="0.25">
      <c r="A5315"/>
      <c r="B5315"/>
      <c r="C5315"/>
      <c r="D5315"/>
      <c r="E5315"/>
      <c r="F5315"/>
    </row>
    <row r="5316" spans="1:6" x14ac:dyDescent="0.25">
      <c r="A5316"/>
      <c r="B5316"/>
      <c r="C5316"/>
      <c r="D5316"/>
      <c r="E5316"/>
      <c r="F5316"/>
    </row>
    <row r="5317" spans="1:6" x14ac:dyDescent="0.25">
      <c r="A5317"/>
      <c r="B5317"/>
      <c r="C5317"/>
      <c r="D5317"/>
      <c r="E5317"/>
      <c r="F5317"/>
    </row>
    <row r="5318" spans="1:6" x14ac:dyDescent="0.25">
      <c r="A5318"/>
      <c r="B5318"/>
      <c r="C5318"/>
      <c r="D5318"/>
      <c r="E5318"/>
      <c r="F5318"/>
    </row>
    <row r="5319" spans="1:6" x14ac:dyDescent="0.25">
      <c r="A5319"/>
      <c r="B5319"/>
      <c r="C5319"/>
      <c r="D5319"/>
      <c r="E5319"/>
      <c r="F5319"/>
    </row>
    <row r="5320" spans="1:6" x14ac:dyDescent="0.25">
      <c r="A5320"/>
      <c r="B5320"/>
      <c r="C5320"/>
      <c r="D5320"/>
      <c r="E5320"/>
      <c r="F5320"/>
    </row>
    <row r="5321" spans="1:6" x14ac:dyDescent="0.25">
      <c r="A5321"/>
      <c r="B5321"/>
      <c r="C5321"/>
      <c r="D5321"/>
      <c r="E5321"/>
      <c r="F5321"/>
    </row>
    <row r="5322" spans="1:6" x14ac:dyDescent="0.25">
      <c r="A5322"/>
      <c r="B5322"/>
      <c r="C5322"/>
      <c r="D5322"/>
      <c r="E5322"/>
      <c r="F5322"/>
    </row>
    <row r="5323" spans="1:6" x14ac:dyDescent="0.25">
      <c r="A5323"/>
      <c r="B5323"/>
      <c r="C5323"/>
      <c r="D5323"/>
      <c r="E5323"/>
      <c r="F5323"/>
    </row>
    <row r="5324" spans="1:6" x14ac:dyDescent="0.25">
      <c r="A5324"/>
      <c r="B5324"/>
      <c r="C5324"/>
      <c r="D5324"/>
      <c r="E5324"/>
      <c r="F5324"/>
    </row>
    <row r="5325" spans="1:6" x14ac:dyDescent="0.25">
      <c r="A5325"/>
      <c r="B5325"/>
      <c r="C5325"/>
      <c r="D5325"/>
      <c r="E5325"/>
      <c r="F5325"/>
    </row>
    <row r="5326" spans="1:6" x14ac:dyDescent="0.25">
      <c r="A5326"/>
      <c r="B5326"/>
      <c r="C5326"/>
      <c r="D5326"/>
      <c r="E5326"/>
      <c r="F5326"/>
    </row>
    <row r="5327" spans="1:6" x14ac:dyDescent="0.25">
      <c r="A5327"/>
      <c r="B5327"/>
      <c r="C5327"/>
      <c r="D5327"/>
      <c r="E5327"/>
      <c r="F5327"/>
    </row>
    <row r="5328" spans="1:6" x14ac:dyDescent="0.25">
      <c r="A5328"/>
      <c r="B5328"/>
      <c r="C5328"/>
      <c r="D5328"/>
      <c r="E5328"/>
      <c r="F5328"/>
    </row>
    <row r="5329" spans="1:6" x14ac:dyDescent="0.25">
      <c r="A5329"/>
      <c r="B5329"/>
      <c r="C5329"/>
      <c r="D5329"/>
      <c r="E5329"/>
      <c r="F5329"/>
    </row>
    <row r="5330" spans="1:6" x14ac:dyDescent="0.25">
      <c r="A5330"/>
      <c r="B5330"/>
      <c r="C5330"/>
      <c r="D5330"/>
      <c r="E5330"/>
      <c r="F5330"/>
    </row>
    <row r="5331" spans="1:6" x14ac:dyDescent="0.25">
      <c r="A5331"/>
      <c r="B5331"/>
      <c r="C5331"/>
      <c r="D5331"/>
      <c r="E5331"/>
      <c r="F5331"/>
    </row>
    <row r="5332" spans="1:6" x14ac:dyDescent="0.25">
      <c r="A5332"/>
      <c r="B5332"/>
      <c r="C5332"/>
      <c r="D5332"/>
      <c r="E5332"/>
      <c r="F5332"/>
    </row>
    <row r="5333" spans="1:6" x14ac:dyDescent="0.25">
      <c r="A5333"/>
      <c r="B5333"/>
      <c r="C5333"/>
      <c r="D5333"/>
      <c r="E5333"/>
      <c r="F5333"/>
    </row>
    <row r="5334" spans="1:6" x14ac:dyDescent="0.25">
      <c r="A5334"/>
      <c r="B5334"/>
      <c r="C5334"/>
      <c r="D5334"/>
      <c r="E5334"/>
      <c r="F5334"/>
    </row>
    <row r="5335" spans="1:6" x14ac:dyDescent="0.25">
      <c r="A5335"/>
      <c r="B5335"/>
      <c r="C5335"/>
      <c r="D5335"/>
      <c r="E5335"/>
      <c r="F5335"/>
    </row>
    <row r="5336" spans="1:6" x14ac:dyDescent="0.25">
      <c r="A5336"/>
      <c r="B5336"/>
      <c r="C5336"/>
      <c r="D5336"/>
      <c r="E5336"/>
      <c r="F5336"/>
    </row>
    <row r="5337" spans="1:6" x14ac:dyDescent="0.25">
      <c r="A5337"/>
      <c r="B5337"/>
      <c r="C5337"/>
      <c r="D5337"/>
      <c r="E5337"/>
      <c r="F5337"/>
    </row>
    <row r="5338" spans="1:6" x14ac:dyDescent="0.25">
      <c r="A5338"/>
      <c r="B5338"/>
      <c r="C5338"/>
      <c r="D5338"/>
      <c r="E5338"/>
      <c r="F5338"/>
    </row>
    <row r="5339" spans="1:6" x14ac:dyDescent="0.25">
      <c r="A5339"/>
      <c r="B5339"/>
      <c r="C5339"/>
      <c r="D5339"/>
      <c r="E5339"/>
      <c r="F5339"/>
    </row>
    <row r="5340" spans="1:6" x14ac:dyDescent="0.25">
      <c r="A5340"/>
      <c r="B5340"/>
      <c r="C5340"/>
      <c r="D5340"/>
      <c r="E5340"/>
      <c r="F5340"/>
    </row>
    <row r="5341" spans="1:6" x14ac:dyDescent="0.25">
      <c r="A5341"/>
      <c r="B5341"/>
      <c r="C5341"/>
      <c r="D5341"/>
      <c r="E5341"/>
      <c r="F5341"/>
    </row>
    <row r="5342" spans="1:6" x14ac:dyDescent="0.25">
      <c r="A5342"/>
      <c r="B5342"/>
      <c r="C5342"/>
      <c r="D5342"/>
      <c r="E5342"/>
      <c r="F5342"/>
    </row>
    <row r="5343" spans="1:6" x14ac:dyDescent="0.25">
      <c r="A5343"/>
      <c r="B5343"/>
      <c r="C5343"/>
      <c r="D5343"/>
      <c r="E5343"/>
      <c r="F5343"/>
    </row>
    <row r="5344" spans="1:6" x14ac:dyDescent="0.25">
      <c r="A5344"/>
      <c r="B5344"/>
      <c r="C5344"/>
      <c r="D5344"/>
      <c r="E5344"/>
      <c r="F5344"/>
    </row>
    <row r="5345" spans="1:6" x14ac:dyDescent="0.25">
      <c r="A5345"/>
      <c r="B5345"/>
      <c r="C5345"/>
      <c r="D5345"/>
      <c r="E5345"/>
      <c r="F5345"/>
    </row>
    <row r="5346" spans="1:6" x14ac:dyDescent="0.25">
      <c r="A5346"/>
      <c r="B5346"/>
      <c r="C5346"/>
      <c r="D5346"/>
      <c r="E5346"/>
      <c r="F5346"/>
    </row>
    <row r="5347" spans="1:6" x14ac:dyDescent="0.25">
      <c r="A5347"/>
      <c r="B5347"/>
      <c r="C5347"/>
      <c r="D5347"/>
      <c r="E5347"/>
      <c r="F5347"/>
    </row>
    <row r="5348" spans="1:6" x14ac:dyDescent="0.25">
      <c r="A5348"/>
      <c r="B5348"/>
      <c r="C5348"/>
      <c r="D5348"/>
      <c r="E5348"/>
      <c r="F5348"/>
    </row>
    <row r="5349" spans="1:6" x14ac:dyDescent="0.25">
      <c r="A5349"/>
      <c r="B5349"/>
      <c r="C5349"/>
      <c r="D5349"/>
      <c r="E5349"/>
      <c r="F5349"/>
    </row>
    <row r="5350" spans="1:6" x14ac:dyDescent="0.25">
      <c r="A5350"/>
      <c r="B5350"/>
      <c r="C5350"/>
      <c r="D5350"/>
      <c r="E5350"/>
      <c r="F5350"/>
    </row>
    <row r="5351" spans="1:6" x14ac:dyDescent="0.25">
      <c r="A5351"/>
      <c r="B5351"/>
      <c r="C5351"/>
      <c r="D5351"/>
      <c r="E5351"/>
      <c r="F5351"/>
    </row>
    <row r="5352" spans="1:6" x14ac:dyDescent="0.25">
      <c r="A5352"/>
      <c r="B5352"/>
      <c r="C5352"/>
      <c r="D5352"/>
      <c r="E5352"/>
      <c r="F5352"/>
    </row>
    <row r="5353" spans="1:6" x14ac:dyDescent="0.25">
      <c r="A5353"/>
      <c r="B5353"/>
      <c r="C5353"/>
      <c r="D5353"/>
      <c r="E5353"/>
      <c r="F5353"/>
    </row>
    <row r="5354" spans="1:6" x14ac:dyDescent="0.25">
      <c r="A5354"/>
      <c r="B5354"/>
      <c r="C5354"/>
      <c r="D5354"/>
      <c r="E5354"/>
      <c r="F5354"/>
    </row>
    <row r="5355" spans="1:6" x14ac:dyDescent="0.25">
      <c r="A5355"/>
      <c r="B5355"/>
      <c r="C5355"/>
      <c r="D5355"/>
      <c r="E5355"/>
      <c r="F5355"/>
    </row>
    <row r="5356" spans="1:6" x14ac:dyDescent="0.25">
      <c r="A5356"/>
      <c r="B5356"/>
      <c r="C5356"/>
      <c r="D5356"/>
      <c r="E5356"/>
      <c r="F5356"/>
    </row>
    <row r="5357" spans="1:6" x14ac:dyDescent="0.25">
      <c r="A5357"/>
      <c r="B5357"/>
      <c r="C5357"/>
      <c r="D5357"/>
      <c r="E5357"/>
      <c r="F5357"/>
    </row>
    <row r="5358" spans="1:6" x14ac:dyDescent="0.25">
      <c r="A5358"/>
      <c r="B5358"/>
      <c r="C5358"/>
      <c r="D5358"/>
      <c r="E5358"/>
      <c r="F5358"/>
    </row>
    <row r="5359" spans="1:6" x14ac:dyDescent="0.25">
      <c r="A5359"/>
      <c r="B5359"/>
      <c r="C5359"/>
      <c r="D5359"/>
      <c r="E5359"/>
      <c r="F5359"/>
    </row>
    <row r="5360" spans="1:6" x14ac:dyDescent="0.25">
      <c r="A5360"/>
      <c r="B5360"/>
      <c r="C5360"/>
      <c r="D5360"/>
      <c r="E5360"/>
      <c r="F5360"/>
    </row>
    <row r="5361" spans="1:6" x14ac:dyDescent="0.25">
      <c r="A5361"/>
      <c r="B5361"/>
      <c r="C5361"/>
      <c r="D5361"/>
      <c r="E5361"/>
      <c r="F5361"/>
    </row>
    <row r="5362" spans="1:6" x14ac:dyDescent="0.25">
      <c r="A5362"/>
      <c r="B5362"/>
      <c r="C5362"/>
      <c r="D5362"/>
      <c r="E5362"/>
      <c r="F5362"/>
    </row>
    <row r="5363" spans="1:6" x14ac:dyDescent="0.25">
      <c r="A5363"/>
      <c r="B5363"/>
      <c r="C5363"/>
      <c r="D5363"/>
      <c r="E5363"/>
      <c r="F5363"/>
    </row>
    <row r="5364" spans="1:6" x14ac:dyDescent="0.25">
      <c r="A5364"/>
      <c r="B5364"/>
      <c r="C5364"/>
      <c r="D5364"/>
      <c r="E5364"/>
      <c r="F5364"/>
    </row>
    <row r="5365" spans="1:6" x14ac:dyDescent="0.25">
      <c r="A5365"/>
      <c r="B5365"/>
      <c r="C5365"/>
      <c r="D5365"/>
      <c r="E5365"/>
      <c r="F5365"/>
    </row>
    <row r="5366" spans="1:6" x14ac:dyDescent="0.25">
      <c r="A5366"/>
      <c r="B5366"/>
      <c r="C5366"/>
      <c r="D5366"/>
      <c r="E5366"/>
      <c r="F5366"/>
    </row>
    <row r="5367" spans="1:6" x14ac:dyDescent="0.25">
      <c r="A5367"/>
      <c r="B5367"/>
      <c r="C5367"/>
      <c r="D5367"/>
      <c r="E5367"/>
      <c r="F5367"/>
    </row>
    <row r="5368" spans="1:6" x14ac:dyDescent="0.25">
      <c r="A5368"/>
      <c r="B5368"/>
      <c r="C5368"/>
      <c r="D5368"/>
      <c r="E5368"/>
      <c r="F5368"/>
    </row>
    <row r="5369" spans="1:6" x14ac:dyDescent="0.25">
      <c r="A5369"/>
      <c r="B5369"/>
      <c r="C5369"/>
      <c r="D5369"/>
      <c r="E5369"/>
      <c r="F5369"/>
    </row>
    <row r="5370" spans="1:6" x14ac:dyDescent="0.25">
      <c r="A5370"/>
      <c r="B5370"/>
      <c r="C5370"/>
      <c r="D5370"/>
      <c r="E5370"/>
      <c r="F5370"/>
    </row>
    <row r="5371" spans="1:6" x14ac:dyDescent="0.25">
      <c r="A5371"/>
      <c r="B5371"/>
      <c r="C5371"/>
      <c r="D5371"/>
      <c r="E5371"/>
      <c r="F5371"/>
    </row>
    <row r="5372" spans="1:6" x14ac:dyDescent="0.25">
      <c r="A5372"/>
      <c r="B5372"/>
      <c r="C5372"/>
      <c r="D5372"/>
      <c r="E5372"/>
      <c r="F5372"/>
    </row>
    <row r="5373" spans="1:6" x14ac:dyDescent="0.25">
      <c r="A5373"/>
      <c r="B5373"/>
      <c r="C5373"/>
      <c r="D5373"/>
      <c r="E5373"/>
      <c r="F5373"/>
    </row>
    <row r="5374" spans="1:6" x14ac:dyDescent="0.25">
      <c r="A5374"/>
      <c r="B5374"/>
      <c r="C5374"/>
      <c r="D5374"/>
      <c r="E5374"/>
      <c r="F5374"/>
    </row>
    <row r="5375" spans="1:6" x14ac:dyDescent="0.25">
      <c r="A5375"/>
      <c r="B5375"/>
      <c r="C5375"/>
      <c r="D5375"/>
      <c r="E5375"/>
      <c r="F5375"/>
    </row>
    <row r="5376" spans="1:6" x14ac:dyDescent="0.25">
      <c r="A5376"/>
      <c r="B5376"/>
      <c r="C5376"/>
      <c r="D5376"/>
      <c r="E5376"/>
      <c r="F5376"/>
    </row>
    <row r="5377" spans="1:6" x14ac:dyDescent="0.25">
      <c r="A5377"/>
      <c r="B5377"/>
      <c r="C5377"/>
      <c r="D5377"/>
      <c r="E5377"/>
      <c r="F5377"/>
    </row>
    <row r="5378" spans="1:6" x14ac:dyDescent="0.25">
      <c r="A5378"/>
      <c r="B5378"/>
      <c r="C5378"/>
      <c r="D5378"/>
      <c r="E5378"/>
      <c r="F5378"/>
    </row>
    <row r="5379" spans="1:6" x14ac:dyDescent="0.25">
      <c r="A5379"/>
      <c r="B5379"/>
      <c r="C5379"/>
      <c r="D5379"/>
      <c r="E5379"/>
      <c r="F5379"/>
    </row>
    <row r="5380" spans="1:6" x14ac:dyDescent="0.25">
      <c r="A5380"/>
      <c r="B5380"/>
      <c r="C5380"/>
      <c r="D5380"/>
      <c r="E5380"/>
      <c r="F5380"/>
    </row>
    <row r="5381" spans="1:6" x14ac:dyDescent="0.25">
      <c r="A5381"/>
      <c r="B5381"/>
      <c r="C5381"/>
      <c r="D5381"/>
      <c r="E5381"/>
      <c r="F5381"/>
    </row>
    <row r="5382" spans="1:6" x14ac:dyDescent="0.25">
      <c r="A5382"/>
      <c r="B5382"/>
      <c r="C5382"/>
      <c r="D5382"/>
      <c r="E5382"/>
      <c r="F5382"/>
    </row>
    <row r="5383" spans="1:6" x14ac:dyDescent="0.25">
      <c r="A5383"/>
      <c r="B5383"/>
      <c r="C5383"/>
      <c r="D5383"/>
      <c r="E5383"/>
      <c r="F5383"/>
    </row>
    <row r="5384" spans="1:6" x14ac:dyDescent="0.25">
      <c r="A5384"/>
      <c r="B5384"/>
      <c r="C5384"/>
      <c r="D5384"/>
      <c r="E5384"/>
      <c r="F5384"/>
    </row>
    <row r="5385" spans="1:6" x14ac:dyDescent="0.25">
      <c r="A5385"/>
      <c r="B5385"/>
      <c r="C5385"/>
      <c r="D5385"/>
      <c r="E5385"/>
      <c r="F5385"/>
    </row>
    <row r="5386" spans="1:6" x14ac:dyDescent="0.25">
      <c r="A5386"/>
      <c r="B5386"/>
      <c r="C5386"/>
      <c r="D5386"/>
      <c r="E5386"/>
      <c r="F5386"/>
    </row>
    <row r="5387" spans="1:6" x14ac:dyDescent="0.25">
      <c r="A5387"/>
      <c r="B5387"/>
      <c r="C5387"/>
      <c r="D5387"/>
      <c r="E5387"/>
      <c r="F5387"/>
    </row>
    <row r="5388" spans="1:6" x14ac:dyDescent="0.25">
      <c r="A5388"/>
      <c r="B5388"/>
      <c r="C5388"/>
      <c r="D5388"/>
      <c r="E5388"/>
      <c r="F5388"/>
    </row>
    <row r="5389" spans="1:6" x14ac:dyDescent="0.25">
      <c r="A5389"/>
      <c r="B5389"/>
      <c r="C5389"/>
      <c r="D5389"/>
      <c r="E5389"/>
      <c r="F5389"/>
    </row>
    <row r="5390" spans="1:6" x14ac:dyDescent="0.25">
      <c r="A5390"/>
      <c r="B5390"/>
      <c r="C5390"/>
      <c r="D5390"/>
      <c r="E5390"/>
      <c r="F5390"/>
    </row>
    <row r="5391" spans="1:6" x14ac:dyDescent="0.25">
      <c r="A5391"/>
      <c r="B5391"/>
      <c r="C5391"/>
      <c r="D5391"/>
      <c r="E5391"/>
      <c r="F5391"/>
    </row>
    <row r="5392" spans="1:6" x14ac:dyDescent="0.25">
      <c r="A5392"/>
      <c r="B5392"/>
      <c r="C5392"/>
      <c r="D5392"/>
      <c r="E5392"/>
      <c r="F5392"/>
    </row>
    <row r="5393" spans="1:6" x14ac:dyDescent="0.25">
      <c r="A5393"/>
      <c r="B5393"/>
      <c r="C5393"/>
      <c r="D5393"/>
      <c r="E5393"/>
      <c r="F5393"/>
    </row>
    <row r="5394" spans="1:6" x14ac:dyDescent="0.25">
      <c r="A5394"/>
      <c r="B5394"/>
      <c r="C5394"/>
      <c r="D5394"/>
      <c r="E5394"/>
      <c r="F5394"/>
    </row>
    <row r="5395" spans="1:6" x14ac:dyDescent="0.25">
      <c r="A5395"/>
      <c r="B5395"/>
      <c r="C5395"/>
      <c r="D5395"/>
      <c r="E5395"/>
      <c r="F5395"/>
    </row>
    <row r="5396" spans="1:6" x14ac:dyDescent="0.25">
      <c r="A5396"/>
      <c r="B5396"/>
      <c r="C5396"/>
      <c r="D5396"/>
      <c r="E5396"/>
      <c r="F5396"/>
    </row>
    <row r="5397" spans="1:6" x14ac:dyDescent="0.25">
      <c r="A5397"/>
      <c r="B5397"/>
      <c r="C5397"/>
      <c r="D5397"/>
      <c r="E5397"/>
      <c r="F5397"/>
    </row>
    <row r="5398" spans="1:6" x14ac:dyDescent="0.25">
      <c r="A5398"/>
      <c r="B5398"/>
      <c r="C5398"/>
      <c r="D5398"/>
      <c r="E5398"/>
      <c r="F5398"/>
    </row>
    <row r="5399" spans="1:6" x14ac:dyDescent="0.25">
      <c r="A5399"/>
      <c r="B5399"/>
      <c r="C5399"/>
      <c r="D5399"/>
      <c r="E5399"/>
      <c r="F5399"/>
    </row>
    <row r="5400" spans="1:6" x14ac:dyDescent="0.25">
      <c r="A5400"/>
      <c r="B5400"/>
      <c r="C5400"/>
      <c r="D5400"/>
      <c r="E5400"/>
      <c r="F5400"/>
    </row>
    <row r="5401" spans="1:6" x14ac:dyDescent="0.25">
      <c r="A5401"/>
      <c r="B5401"/>
      <c r="C5401"/>
      <c r="D5401"/>
      <c r="E5401"/>
      <c r="F5401"/>
    </row>
    <row r="5402" spans="1:6" x14ac:dyDescent="0.25">
      <c r="A5402"/>
      <c r="B5402"/>
      <c r="C5402"/>
      <c r="D5402"/>
      <c r="E5402"/>
      <c r="F5402"/>
    </row>
    <row r="5403" spans="1:6" x14ac:dyDescent="0.25">
      <c r="A5403"/>
      <c r="B5403"/>
      <c r="C5403"/>
      <c r="D5403"/>
      <c r="E5403"/>
      <c r="F5403"/>
    </row>
    <row r="5404" spans="1:6" x14ac:dyDescent="0.25">
      <c r="A5404"/>
      <c r="B5404"/>
      <c r="C5404"/>
      <c r="D5404"/>
      <c r="E5404"/>
      <c r="F5404"/>
    </row>
    <row r="5405" spans="1:6" x14ac:dyDescent="0.25">
      <c r="A5405"/>
      <c r="B5405"/>
      <c r="C5405"/>
      <c r="D5405"/>
      <c r="E5405"/>
      <c r="F5405"/>
    </row>
    <row r="5406" spans="1:6" x14ac:dyDescent="0.25">
      <c r="A5406"/>
      <c r="B5406"/>
      <c r="C5406"/>
      <c r="D5406"/>
      <c r="E5406"/>
      <c r="F5406"/>
    </row>
    <row r="5407" spans="1:6" x14ac:dyDescent="0.25">
      <c r="A5407"/>
      <c r="B5407"/>
      <c r="C5407"/>
      <c r="D5407"/>
      <c r="E5407"/>
      <c r="F5407"/>
    </row>
    <row r="5408" spans="1:6" x14ac:dyDescent="0.25">
      <c r="A5408"/>
      <c r="B5408"/>
      <c r="C5408"/>
      <c r="D5408"/>
      <c r="E5408"/>
      <c r="F5408"/>
    </row>
    <row r="5409" spans="1:6" x14ac:dyDescent="0.25">
      <c r="A5409"/>
      <c r="B5409"/>
      <c r="C5409"/>
      <c r="D5409"/>
      <c r="E5409"/>
      <c r="F5409"/>
    </row>
    <row r="5410" spans="1:6" x14ac:dyDescent="0.25">
      <c r="A5410"/>
      <c r="B5410"/>
      <c r="C5410"/>
      <c r="D5410"/>
      <c r="E5410"/>
      <c r="F5410"/>
    </row>
    <row r="5411" spans="1:6" x14ac:dyDescent="0.25">
      <c r="A5411"/>
      <c r="B5411"/>
      <c r="C5411"/>
      <c r="D5411"/>
      <c r="E5411"/>
      <c r="F5411"/>
    </row>
    <row r="5412" spans="1:6" x14ac:dyDescent="0.25">
      <c r="A5412"/>
      <c r="B5412"/>
      <c r="C5412"/>
      <c r="D5412"/>
      <c r="E5412"/>
      <c r="F5412"/>
    </row>
    <row r="5413" spans="1:6" x14ac:dyDescent="0.25">
      <c r="A5413"/>
      <c r="B5413"/>
      <c r="C5413"/>
      <c r="D5413"/>
      <c r="E5413"/>
      <c r="F5413"/>
    </row>
    <row r="5414" spans="1:6" x14ac:dyDescent="0.25">
      <c r="A5414"/>
      <c r="B5414"/>
      <c r="C5414"/>
      <c r="D5414"/>
      <c r="E5414"/>
      <c r="F5414"/>
    </row>
    <row r="5415" spans="1:6" x14ac:dyDescent="0.25">
      <c r="A5415"/>
      <c r="B5415"/>
      <c r="C5415"/>
      <c r="D5415"/>
      <c r="E5415"/>
      <c r="F5415"/>
    </row>
    <row r="5416" spans="1:6" x14ac:dyDescent="0.25">
      <c r="A5416"/>
      <c r="B5416"/>
      <c r="C5416"/>
      <c r="D5416"/>
      <c r="E5416"/>
      <c r="F5416"/>
    </row>
    <row r="5417" spans="1:6" x14ac:dyDescent="0.25">
      <c r="A5417"/>
      <c r="B5417"/>
      <c r="C5417"/>
      <c r="D5417"/>
      <c r="E5417"/>
      <c r="F5417"/>
    </row>
    <row r="5418" spans="1:6" x14ac:dyDescent="0.25">
      <c r="A5418"/>
      <c r="B5418"/>
      <c r="C5418"/>
      <c r="D5418"/>
      <c r="E5418"/>
      <c r="F5418"/>
    </row>
    <row r="5419" spans="1:6" x14ac:dyDescent="0.25">
      <c r="A5419"/>
      <c r="B5419"/>
      <c r="C5419"/>
      <c r="D5419"/>
      <c r="E5419"/>
      <c r="F5419"/>
    </row>
    <row r="5420" spans="1:6" x14ac:dyDescent="0.25">
      <c r="A5420"/>
      <c r="B5420"/>
      <c r="C5420"/>
      <c r="D5420"/>
      <c r="E5420"/>
      <c r="F5420"/>
    </row>
    <row r="5421" spans="1:6" x14ac:dyDescent="0.25">
      <c r="A5421"/>
      <c r="B5421"/>
      <c r="C5421"/>
      <c r="D5421"/>
      <c r="E5421"/>
      <c r="F5421"/>
    </row>
    <row r="5422" spans="1:6" x14ac:dyDescent="0.25">
      <c r="A5422"/>
      <c r="B5422"/>
      <c r="C5422"/>
      <c r="D5422"/>
      <c r="E5422"/>
      <c r="F5422"/>
    </row>
    <row r="5423" spans="1:6" x14ac:dyDescent="0.25">
      <c r="A5423"/>
      <c r="B5423"/>
      <c r="C5423"/>
      <c r="D5423"/>
      <c r="E5423"/>
      <c r="F5423"/>
    </row>
    <row r="5424" spans="1:6" x14ac:dyDescent="0.25">
      <c r="A5424"/>
      <c r="B5424"/>
      <c r="C5424"/>
      <c r="D5424"/>
      <c r="E5424"/>
      <c r="F5424"/>
    </row>
    <row r="5425" spans="1:6" x14ac:dyDescent="0.25">
      <c r="A5425"/>
      <c r="B5425"/>
      <c r="C5425"/>
      <c r="D5425"/>
      <c r="E5425"/>
      <c r="F5425"/>
    </row>
    <row r="5426" spans="1:6" x14ac:dyDescent="0.25">
      <c r="A5426"/>
      <c r="B5426"/>
      <c r="C5426"/>
      <c r="D5426"/>
      <c r="E5426"/>
      <c r="F5426"/>
    </row>
    <row r="5427" spans="1:6" x14ac:dyDescent="0.25">
      <c r="A5427"/>
      <c r="B5427"/>
      <c r="C5427"/>
      <c r="D5427"/>
      <c r="E5427"/>
      <c r="F5427"/>
    </row>
    <row r="5428" spans="1:6" x14ac:dyDescent="0.25">
      <c r="A5428"/>
      <c r="B5428"/>
      <c r="C5428"/>
      <c r="D5428"/>
      <c r="E5428"/>
      <c r="F5428"/>
    </row>
    <row r="5429" spans="1:6" x14ac:dyDescent="0.25">
      <c r="A5429"/>
      <c r="B5429"/>
      <c r="C5429"/>
      <c r="D5429"/>
      <c r="E5429"/>
      <c r="F5429"/>
    </row>
    <row r="5430" spans="1:6" x14ac:dyDescent="0.25">
      <c r="A5430"/>
      <c r="B5430"/>
      <c r="C5430"/>
      <c r="D5430"/>
      <c r="E5430"/>
      <c r="F5430"/>
    </row>
    <row r="5431" spans="1:6" x14ac:dyDescent="0.25">
      <c r="A5431"/>
      <c r="B5431"/>
      <c r="C5431"/>
      <c r="D5431"/>
      <c r="E5431"/>
      <c r="F5431"/>
    </row>
    <row r="5432" spans="1:6" x14ac:dyDescent="0.25">
      <c r="A5432"/>
      <c r="B5432"/>
      <c r="C5432"/>
      <c r="D5432"/>
      <c r="E5432"/>
      <c r="F5432"/>
    </row>
    <row r="5433" spans="1:6" x14ac:dyDescent="0.25">
      <c r="A5433"/>
      <c r="B5433"/>
      <c r="C5433"/>
      <c r="D5433"/>
      <c r="E5433"/>
      <c r="F5433"/>
    </row>
    <row r="5434" spans="1:6" x14ac:dyDescent="0.25">
      <c r="A5434"/>
      <c r="B5434"/>
      <c r="C5434"/>
      <c r="D5434"/>
      <c r="E5434"/>
      <c r="F5434"/>
    </row>
    <row r="5435" spans="1:6" x14ac:dyDescent="0.25">
      <c r="A5435"/>
      <c r="B5435"/>
      <c r="C5435"/>
      <c r="D5435"/>
      <c r="E5435"/>
      <c r="F5435"/>
    </row>
    <row r="5436" spans="1:6" x14ac:dyDescent="0.25">
      <c r="A5436"/>
      <c r="B5436"/>
      <c r="C5436"/>
      <c r="D5436"/>
      <c r="E5436"/>
      <c r="F5436"/>
    </row>
    <row r="5437" spans="1:6" x14ac:dyDescent="0.25">
      <c r="A5437"/>
      <c r="B5437"/>
      <c r="C5437"/>
      <c r="D5437"/>
      <c r="E5437"/>
      <c r="F5437"/>
    </row>
    <row r="5438" spans="1:6" x14ac:dyDescent="0.25">
      <c r="A5438"/>
      <c r="B5438"/>
      <c r="C5438"/>
      <c r="D5438"/>
      <c r="E5438"/>
      <c r="F5438"/>
    </row>
    <row r="5439" spans="1:6" x14ac:dyDescent="0.25">
      <c r="A5439"/>
      <c r="B5439"/>
      <c r="C5439"/>
      <c r="D5439"/>
      <c r="E5439"/>
      <c r="F5439"/>
    </row>
    <row r="5440" spans="1:6" x14ac:dyDescent="0.25">
      <c r="A5440"/>
      <c r="B5440"/>
      <c r="C5440"/>
      <c r="D5440"/>
      <c r="E5440"/>
      <c r="F5440"/>
    </row>
    <row r="5441" spans="1:6" x14ac:dyDescent="0.25">
      <c r="A5441"/>
      <c r="B5441"/>
      <c r="C5441"/>
      <c r="D5441"/>
      <c r="E5441"/>
      <c r="F5441"/>
    </row>
    <row r="5442" spans="1:6" x14ac:dyDescent="0.25">
      <c r="A5442"/>
      <c r="B5442"/>
      <c r="C5442"/>
      <c r="D5442"/>
      <c r="E5442"/>
      <c r="F5442"/>
    </row>
    <row r="5443" spans="1:6" x14ac:dyDescent="0.25">
      <c r="A5443"/>
      <c r="B5443"/>
      <c r="C5443"/>
      <c r="D5443"/>
      <c r="E5443"/>
      <c r="F5443"/>
    </row>
    <row r="5444" spans="1:6" x14ac:dyDescent="0.25">
      <c r="A5444"/>
      <c r="B5444"/>
      <c r="C5444"/>
      <c r="D5444"/>
      <c r="E5444"/>
      <c r="F5444"/>
    </row>
    <row r="5445" spans="1:6" x14ac:dyDescent="0.25">
      <c r="A5445"/>
      <c r="B5445"/>
      <c r="C5445"/>
      <c r="D5445"/>
      <c r="E5445"/>
      <c r="F5445"/>
    </row>
    <row r="5446" spans="1:6" x14ac:dyDescent="0.25">
      <c r="A5446"/>
      <c r="B5446"/>
      <c r="C5446"/>
      <c r="D5446"/>
      <c r="E5446"/>
      <c r="F5446"/>
    </row>
    <row r="5447" spans="1:6" x14ac:dyDescent="0.25">
      <c r="A5447"/>
      <c r="B5447"/>
      <c r="C5447"/>
      <c r="D5447"/>
      <c r="E5447"/>
      <c r="F5447"/>
    </row>
    <row r="5448" spans="1:6" x14ac:dyDescent="0.25">
      <c r="A5448"/>
      <c r="B5448"/>
      <c r="C5448"/>
      <c r="D5448"/>
      <c r="E5448"/>
      <c r="F5448"/>
    </row>
    <row r="5449" spans="1:6" x14ac:dyDescent="0.25">
      <c r="A5449"/>
      <c r="B5449"/>
      <c r="C5449"/>
      <c r="D5449"/>
      <c r="E5449"/>
      <c r="F5449"/>
    </row>
    <row r="5450" spans="1:6" x14ac:dyDescent="0.25">
      <c r="A5450"/>
      <c r="B5450"/>
      <c r="C5450"/>
      <c r="D5450"/>
      <c r="E5450"/>
      <c r="F5450"/>
    </row>
    <row r="5451" spans="1:6" x14ac:dyDescent="0.25">
      <c r="A5451"/>
      <c r="B5451"/>
      <c r="C5451"/>
      <c r="D5451"/>
      <c r="E5451"/>
      <c r="F5451"/>
    </row>
    <row r="5452" spans="1:6" x14ac:dyDescent="0.25">
      <c r="A5452"/>
      <c r="B5452"/>
      <c r="C5452"/>
      <c r="D5452"/>
      <c r="E5452"/>
      <c r="F5452"/>
    </row>
    <row r="5453" spans="1:6" x14ac:dyDescent="0.25">
      <c r="A5453"/>
      <c r="B5453"/>
      <c r="C5453"/>
      <c r="D5453"/>
      <c r="E5453"/>
      <c r="F5453"/>
    </row>
    <row r="5454" spans="1:6" x14ac:dyDescent="0.25">
      <c r="A5454"/>
      <c r="B5454"/>
      <c r="C5454"/>
      <c r="D5454"/>
      <c r="E5454"/>
      <c r="F5454"/>
    </row>
    <row r="5455" spans="1:6" x14ac:dyDescent="0.25">
      <c r="A5455"/>
      <c r="B5455"/>
      <c r="C5455"/>
      <c r="D5455"/>
      <c r="E5455"/>
      <c r="F5455"/>
    </row>
    <row r="5456" spans="1:6" x14ac:dyDescent="0.25">
      <c r="A5456"/>
      <c r="B5456"/>
      <c r="C5456"/>
      <c r="D5456"/>
      <c r="E5456"/>
      <c r="F5456"/>
    </row>
    <row r="5457" spans="1:6" x14ac:dyDescent="0.25">
      <c r="A5457"/>
      <c r="B5457"/>
      <c r="C5457"/>
      <c r="D5457"/>
      <c r="E5457"/>
      <c r="F5457"/>
    </row>
    <row r="5458" spans="1:6" x14ac:dyDescent="0.25">
      <c r="A5458"/>
      <c r="B5458"/>
      <c r="C5458"/>
      <c r="D5458"/>
      <c r="E5458"/>
      <c r="F5458"/>
    </row>
    <row r="5459" spans="1:6" x14ac:dyDescent="0.25">
      <c r="A5459"/>
      <c r="B5459"/>
      <c r="C5459"/>
      <c r="D5459"/>
      <c r="E5459"/>
      <c r="F5459"/>
    </row>
    <row r="5460" spans="1:6" x14ac:dyDescent="0.25">
      <c r="A5460"/>
      <c r="B5460"/>
      <c r="C5460"/>
      <c r="D5460"/>
      <c r="E5460"/>
      <c r="F5460"/>
    </row>
    <row r="5461" spans="1:6" x14ac:dyDescent="0.25">
      <c r="A5461"/>
      <c r="B5461"/>
      <c r="C5461"/>
      <c r="D5461"/>
      <c r="E5461"/>
      <c r="F5461"/>
    </row>
    <row r="5462" spans="1:6" x14ac:dyDescent="0.25">
      <c r="A5462"/>
      <c r="B5462"/>
      <c r="C5462"/>
      <c r="D5462"/>
      <c r="E5462"/>
      <c r="F5462"/>
    </row>
    <row r="5463" spans="1:6" x14ac:dyDescent="0.25">
      <c r="A5463"/>
      <c r="B5463"/>
      <c r="C5463"/>
      <c r="D5463"/>
      <c r="E5463"/>
      <c r="F5463"/>
    </row>
    <row r="5464" spans="1:6" x14ac:dyDescent="0.25">
      <c r="A5464"/>
      <c r="B5464"/>
      <c r="C5464"/>
      <c r="D5464"/>
      <c r="E5464"/>
      <c r="F5464"/>
    </row>
    <row r="5465" spans="1:6" x14ac:dyDescent="0.25">
      <c r="A5465"/>
      <c r="B5465"/>
      <c r="C5465"/>
      <c r="D5465"/>
      <c r="E5465"/>
      <c r="F5465"/>
    </row>
    <row r="5466" spans="1:6" x14ac:dyDescent="0.25">
      <c r="A5466"/>
      <c r="B5466"/>
      <c r="C5466"/>
      <c r="D5466"/>
      <c r="E5466"/>
      <c r="F5466"/>
    </row>
    <row r="5467" spans="1:6" x14ac:dyDescent="0.25">
      <c r="A5467"/>
      <c r="B5467"/>
      <c r="C5467"/>
      <c r="D5467"/>
      <c r="E5467"/>
      <c r="F5467"/>
    </row>
    <row r="5468" spans="1:6" x14ac:dyDescent="0.25">
      <c r="A5468"/>
      <c r="B5468"/>
      <c r="C5468"/>
      <c r="D5468"/>
      <c r="E5468"/>
      <c r="F5468"/>
    </row>
    <row r="5469" spans="1:6" x14ac:dyDescent="0.25">
      <c r="A5469"/>
      <c r="B5469"/>
      <c r="C5469"/>
      <c r="D5469"/>
      <c r="E5469"/>
      <c r="F5469"/>
    </row>
    <row r="5470" spans="1:6" x14ac:dyDescent="0.25">
      <c r="A5470"/>
      <c r="B5470"/>
      <c r="C5470"/>
      <c r="D5470"/>
      <c r="E5470"/>
      <c r="F5470"/>
    </row>
    <row r="5471" spans="1:6" x14ac:dyDescent="0.25">
      <c r="A5471"/>
      <c r="B5471"/>
      <c r="C5471"/>
      <c r="D5471"/>
      <c r="E5471"/>
      <c r="F5471"/>
    </row>
    <row r="5472" spans="1:6" x14ac:dyDescent="0.25">
      <c r="A5472"/>
      <c r="B5472"/>
      <c r="C5472"/>
      <c r="D5472"/>
      <c r="E5472"/>
      <c r="F5472"/>
    </row>
    <row r="5473" spans="1:6" x14ac:dyDescent="0.25">
      <c r="A5473"/>
      <c r="B5473"/>
      <c r="C5473"/>
      <c r="D5473"/>
      <c r="E5473"/>
      <c r="F5473"/>
    </row>
    <row r="5474" spans="1:6" x14ac:dyDescent="0.25">
      <c r="A5474"/>
      <c r="B5474"/>
      <c r="C5474"/>
      <c r="D5474"/>
      <c r="E5474"/>
      <c r="F5474"/>
    </row>
    <row r="5475" spans="1:6" x14ac:dyDescent="0.25">
      <c r="A5475"/>
      <c r="B5475"/>
      <c r="C5475"/>
      <c r="D5475"/>
      <c r="E5475"/>
      <c r="F5475"/>
    </row>
    <row r="5476" spans="1:6" x14ac:dyDescent="0.25">
      <c r="A5476"/>
      <c r="B5476"/>
      <c r="C5476"/>
      <c r="D5476"/>
      <c r="E5476"/>
      <c r="F5476"/>
    </row>
    <row r="5477" spans="1:6" x14ac:dyDescent="0.25">
      <c r="A5477"/>
      <c r="B5477"/>
      <c r="C5477"/>
      <c r="D5477"/>
      <c r="E5477"/>
      <c r="F5477"/>
    </row>
    <row r="5478" spans="1:6" x14ac:dyDescent="0.25">
      <c r="A5478"/>
      <c r="B5478"/>
      <c r="C5478"/>
      <c r="D5478"/>
      <c r="E5478"/>
      <c r="F5478"/>
    </row>
    <row r="5479" spans="1:6" x14ac:dyDescent="0.25">
      <c r="A5479"/>
      <c r="B5479"/>
      <c r="C5479"/>
      <c r="D5479"/>
      <c r="E5479"/>
      <c r="F5479"/>
    </row>
    <row r="5480" spans="1:6" x14ac:dyDescent="0.25">
      <c r="A5480"/>
      <c r="B5480"/>
      <c r="C5480"/>
      <c r="D5480"/>
      <c r="E5480"/>
      <c r="F5480"/>
    </row>
    <row r="5481" spans="1:6" x14ac:dyDescent="0.25">
      <c r="A5481"/>
      <c r="B5481"/>
      <c r="C5481"/>
      <c r="D5481"/>
      <c r="E5481"/>
      <c r="F5481"/>
    </row>
    <row r="5482" spans="1:6" x14ac:dyDescent="0.25">
      <c r="A5482"/>
      <c r="B5482"/>
      <c r="C5482"/>
      <c r="D5482"/>
      <c r="E5482"/>
      <c r="F5482"/>
    </row>
    <row r="5483" spans="1:6" x14ac:dyDescent="0.25">
      <c r="A5483"/>
      <c r="B5483"/>
      <c r="C5483"/>
      <c r="D5483"/>
      <c r="E5483"/>
      <c r="F5483"/>
    </row>
    <row r="5484" spans="1:6" x14ac:dyDescent="0.25">
      <c r="A5484"/>
      <c r="B5484"/>
      <c r="C5484"/>
      <c r="D5484"/>
      <c r="E5484"/>
      <c r="F5484"/>
    </row>
    <row r="5485" spans="1:6" x14ac:dyDescent="0.25">
      <c r="A5485"/>
      <c r="B5485"/>
      <c r="C5485"/>
      <c r="D5485"/>
      <c r="E5485"/>
      <c r="F5485"/>
    </row>
    <row r="5486" spans="1:6" x14ac:dyDescent="0.25">
      <c r="A5486"/>
      <c r="B5486"/>
      <c r="C5486"/>
      <c r="D5486"/>
      <c r="E5486"/>
      <c r="F5486"/>
    </row>
    <row r="5487" spans="1:6" x14ac:dyDescent="0.25">
      <c r="A5487"/>
      <c r="B5487"/>
      <c r="C5487"/>
      <c r="D5487"/>
      <c r="E5487"/>
      <c r="F5487"/>
    </row>
    <row r="5488" spans="1:6" x14ac:dyDescent="0.25">
      <c r="A5488"/>
      <c r="B5488"/>
      <c r="C5488"/>
      <c r="D5488"/>
      <c r="E5488"/>
      <c r="F5488"/>
    </row>
    <row r="5489" spans="1:6" x14ac:dyDescent="0.25">
      <c r="A5489"/>
      <c r="B5489"/>
      <c r="C5489"/>
      <c r="D5489"/>
      <c r="E5489"/>
      <c r="F5489"/>
    </row>
    <row r="5490" spans="1:6" x14ac:dyDescent="0.25">
      <c r="A5490"/>
      <c r="B5490"/>
      <c r="C5490"/>
      <c r="D5490"/>
      <c r="E5490"/>
      <c r="F5490"/>
    </row>
    <row r="5491" spans="1:6" x14ac:dyDescent="0.25">
      <c r="A5491"/>
      <c r="B5491"/>
      <c r="C5491"/>
      <c r="D5491"/>
      <c r="E5491"/>
      <c r="F5491"/>
    </row>
    <row r="5492" spans="1:6" x14ac:dyDescent="0.25">
      <c r="A5492"/>
      <c r="B5492"/>
      <c r="C5492"/>
      <c r="D5492"/>
      <c r="E5492"/>
      <c r="F5492"/>
    </row>
    <row r="5493" spans="1:6" x14ac:dyDescent="0.25">
      <c r="A5493"/>
      <c r="B5493"/>
      <c r="C5493"/>
      <c r="D5493"/>
      <c r="E5493"/>
      <c r="F5493"/>
    </row>
    <row r="5494" spans="1:6" x14ac:dyDescent="0.25">
      <c r="A5494"/>
      <c r="B5494"/>
      <c r="C5494"/>
      <c r="D5494"/>
      <c r="E5494"/>
      <c r="F5494"/>
    </row>
    <row r="5495" spans="1:6" x14ac:dyDescent="0.25">
      <c r="A5495"/>
      <c r="B5495"/>
      <c r="C5495"/>
      <c r="D5495"/>
      <c r="E5495"/>
      <c r="F5495"/>
    </row>
    <row r="5496" spans="1:6" x14ac:dyDescent="0.25">
      <c r="A5496"/>
      <c r="B5496"/>
      <c r="C5496"/>
      <c r="D5496"/>
      <c r="E5496"/>
      <c r="F5496"/>
    </row>
    <row r="5497" spans="1:6" x14ac:dyDescent="0.25">
      <c r="A5497"/>
      <c r="B5497"/>
      <c r="C5497"/>
      <c r="D5497"/>
      <c r="E5497"/>
      <c r="F5497"/>
    </row>
    <row r="5498" spans="1:6" x14ac:dyDescent="0.25">
      <c r="A5498"/>
      <c r="B5498"/>
      <c r="C5498"/>
      <c r="D5498"/>
      <c r="E5498"/>
      <c r="F5498"/>
    </row>
    <row r="5499" spans="1:6" x14ac:dyDescent="0.25">
      <c r="A5499"/>
      <c r="B5499"/>
      <c r="C5499"/>
      <c r="D5499"/>
      <c r="E5499"/>
      <c r="F5499"/>
    </row>
    <row r="5500" spans="1:6" x14ac:dyDescent="0.25">
      <c r="A5500"/>
      <c r="B5500"/>
      <c r="C5500"/>
      <c r="D5500"/>
      <c r="E5500"/>
      <c r="F5500"/>
    </row>
    <row r="5501" spans="1:6" x14ac:dyDescent="0.25">
      <c r="A5501"/>
      <c r="B5501"/>
      <c r="C5501"/>
      <c r="D5501"/>
      <c r="E5501"/>
      <c r="F5501"/>
    </row>
    <row r="5502" spans="1:6" x14ac:dyDescent="0.25">
      <c r="A5502"/>
      <c r="B5502"/>
      <c r="C5502"/>
      <c r="D5502"/>
      <c r="E5502"/>
      <c r="F5502"/>
    </row>
    <row r="5503" spans="1:6" x14ac:dyDescent="0.25">
      <c r="A5503"/>
      <c r="B5503"/>
      <c r="C5503"/>
      <c r="D5503"/>
      <c r="E5503"/>
      <c r="F5503"/>
    </row>
    <row r="5504" spans="1:6" x14ac:dyDescent="0.25">
      <c r="A5504"/>
      <c r="B5504"/>
      <c r="C5504"/>
      <c r="D5504"/>
      <c r="E5504"/>
      <c r="F5504"/>
    </row>
    <row r="5505" spans="1:6" x14ac:dyDescent="0.25">
      <c r="A5505"/>
      <c r="B5505"/>
      <c r="C5505"/>
      <c r="D5505"/>
      <c r="E5505"/>
      <c r="F5505"/>
    </row>
    <row r="5506" spans="1:6" x14ac:dyDescent="0.25">
      <c r="A5506"/>
      <c r="B5506"/>
      <c r="C5506"/>
      <c r="D5506"/>
      <c r="E5506"/>
      <c r="F5506"/>
    </row>
    <row r="5507" spans="1:6" x14ac:dyDescent="0.25">
      <c r="A5507"/>
      <c r="B5507"/>
      <c r="C5507"/>
      <c r="D5507"/>
      <c r="E5507"/>
      <c r="F5507"/>
    </row>
    <row r="5508" spans="1:6" x14ac:dyDescent="0.25">
      <c r="A5508"/>
      <c r="B5508"/>
      <c r="C5508"/>
      <c r="D5508"/>
      <c r="E5508"/>
      <c r="F5508"/>
    </row>
    <row r="5509" spans="1:6" x14ac:dyDescent="0.25">
      <c r="A5509"/>
      <c r="B5509"/>
      <c r="C5509"/>
      <c r="D5509"/>
      <c r="E5509"/>
      <c r="F5509"/>
    </row>
    <row r="5510" spans="1:6" x14ac:dyDescent="0.25">
      <c r="A5510"/>
      <c r="B5510"/>
      <c r="C5510"/>
      <c r="D5510"/>
      <c r="E5510"/>
      <c r="F5510"/>
    </row>
    <row r="5511" spans="1:6" x14ac:dyDescent="0.25">
      <c r="A5511"/>
      <c r="B5511"/>
      <c r="C5511"/>
      <c r="D5511"/>
      <c r="E5511"/>
      <c r="F5511"/>
    </row>
    <row r="5512" spans="1:6" x14ac:dyDescent="0.25">
      <c r="A5512"/>
      <c r="B5512"/>
      <c r="C5512"/>
      <c r="D5512"/>
      <c r="E5512"/>
      <c r="F5512"/>
    </row>
    <row r="5513" spans="1:6" x14ac:dyDescent="0.25">
      <c r="A5513"/>
      <c r="B5513"/>
      <c r="C5513"/>
      <c r="D5513"/>
      <c r="E5513"/>
      <c r="F5513"/>
    </row>
    <row r="5514" spans="1:6" x14ac:dyDescent="0.25">
      <c r="A5514"/>
      <c r="B5514"/>
      <c r="C5514"/>
      <c r="D5514"/>
      <c r="E5514"/>
      <c r="F5514"/>
    </row>
    <row r="5515" spans="1:6" x14ac:dyDescent="0.25">
      <c r="A5515"/>
      <c r="B5515"/>
      <c r="C5515"/>
      <c r="D5515"/>
      <c r="E5515"/>
      <c r="F5515"/>
    </row>
    <row r="5516" spans="1:6" x14ac:dyDescent="0.25">
      <c r="A5516"/>
      <c r="B5516"/>
      <c r="C5516"/>
      <c r="D5516"/>
      <c r="E5516"/>
      <c r="F5516"/>
    </row>
    <row r="5517" spans="1:6" x14ac:dyDescent="0.25">
      <c r="A5517"/>
      <c r="B5517"/>
      <c r="C5517"/>
      <c r="D5517"/>
      <c r="E5517"/>
      <c r="F5517"/>
    </row>
    <row r="5518" spans="1:6" x14ac:dyDescent="0.25">
      <c r="A5518"/>
      <c r="B5518"/>
      <c r="C5518"/>
      <c r="D5518"/>
      <c r="E5518"/>
      <c r="F5518"/>
    </row>
    <row r="5519" spans="1:6" x14ac:dyDescent="0.25">
      <c r="A5519"/>
      <c r="B5519"/>
      <c r="C5519"/>
      <c r="D5519"/>
      <c r="E5519"/>
      <c r="F5519"/>
    </row>
    <row r="5520" spans="1:6" x14ac:dyDescent="0.25">
      <c r="A5520"/>
      <c r="B5520"/>
      <c r="C5520"/>
      <c r="D5520"/>
      <c r="E5520"/>
      <c r="F5520"/>
    </row>
    <row r="5521" spans="1:6" x14ac:dyDescent="0.25">
      <c r="A5521"/>
      <c r="B5521"/>
      <c r="C5521"/>
      <c r="D5521"/>
      <c r="E5521"/>
      <c r="F5521"/>
    </row>
    <row r="5522" spans="1:6" x14ac:dyDescent="0.25">
      <c r="A5522"/>
      <c r="B5522"/>
      <c r="C5522"/>
      <c r="D5522"/>
      <c r="E5522"/>
      <c r="F5522"/>
    </row>
    <row r="5523" spans="1:6" x14ac:dyDescent="0.25">
      <c r="A5523"/>
      <c r="B5523"/>
      <c r="C5523"/>
      <c r="D5523"/>
      <c r="E5523"/>
      <c r="F5523"/>
    </row>
    <row r="5524" spans="1:6" x14ac:dyDescent="0.25">
      <c r="A5524"/>
      <c r="B5524"/>
      <c r="C5524"/>
      <c r="D5524"/>
      <c r="E5524"/>
      <c r="F5524"/>
    </row>
    <row r="5525" spans="1:6" x14ac:dyDescent="0.25">
      <c r="A5525"/>
      <c r="B5525"/>
      <c r="C5525"/>
      <c r="D5525"/>
      <c r="E5525"/>
      <c r="F5525"/>
    </row>
    <row r="5526" spans="1:6" x14ac:dyDescent="0.25">
      <c r="A5526"/>
      <c r="B5526"/>
      <c r="C5526"/>
      <c r="D5526"/>
      <c r="E5526"/>
      <c r="F5526"/>
    </row>
    <row r="5527" spans="1:6" x14ac:dyDescent="0.25">
      <c r="A5527"/>
      <c r="B5527"/>
      <c r="C5527"/>
      <c r="D5527"/>
      <c r="E5527"/>
      <c r="F5527"/>
    </row>
    <row r="5528" spans="1:6" x14ac:dyDescent="0.25">
      <c r="A5528"/>
      <c r="B5528"/>
      <c r="C5528"/>
      <c r="D5528"/>
      <c r="E5528"/>
      <c r="F5528"/>
    </row>
    <row r="5529" spans="1:6" x14ac:dyDescent="0.25">
      <c r="A5529"/>
      <c r="B5529"/>
      <c r="C5529"/>
      <c r="D5529"/>
      <c r="E5529"/>
      <c r="F5529"/>
    </row>
    <row r="5530" spans="1:6" x14ac:dyDescent="0.25">
      <c r="A5530"/>
      <c r="B5530"/>
      <c r="C5530"/>
      <c r="D5530"/>
      <c r="E5530"/>
      <c r="F5530"/>
    </row>
    <row r="5531" spans="1:6" x14ac:dyDescent="0.25">
      <c r="A5531"/>
      <c r="B5531"/>
      <c r="C5531"/>
      <c r="D5531"/>
      <c r="E5531"/>
      <c r="F5531"/>
    </row>
    <row r="5532" spans="1:6" x14ac:dyDescent="0.25">
      <c r="A5532"/>
      <c r="B5532"/>
      <c r="C5532"/>
      <c r="D5532"/>
      <c r="E5532"/>
      <c r="F5532"/>
    </row>
    <row r="5533" spans="1:6" x14ac:dyDescent="0.25">
      <c r="A5533"/>
      <c r="B5533"/>
      <c r="C5533"/>
      <c r="D5533"/>
      <c r="E5533"/>
      <c r="F5533"/>
    </row>
    <row r="5534" spans="1:6" x14ac:dyDescent="0.25">
      <c r="A5534"/>
      <c r="B5534"/>
      <c r="C5534"/>
      <c r="D5534"/>
      <c r="E5534"/>
      <c r="F5534"/>
    </row>
    <row r="5535" spans="1:6" x14ac:dyDescent="0.25">
      <c r="A5535"/>
      <c r="B5535"/>
      <c r="C5535"/>
      <c r="D5535"/>
      <c r="E5535"/>
      <c r="F5535"/>
    </row>
    <row r="5536" spans="1:6" x14ac:dyDescent="0.25">
      <c r="A5536"/>
      <c r="B5536"/>
      <c r="C5536"/>
      <c r="D5536"/>
      <c r="E5536"/>
      <c r="F5536"/>
    </row>
    <row r="5537" spans="1:6" x14ac:dyDescent="0.25">
      <c r="A5537"/>
      <c r="B5537"/>
      <c r="C5537"/>
      <c r="D5537"/>
      <c r="E5537"/>
      <c r="F5537"/>
    </row>
    <row r="5538" spans="1:6" x14ac:dyDescent="0.25">
      <c r="A5538"/>
      <c r="B5538"/>
      <c r="C5538"/>
      <c r="D5538"/>
      <c r="E5538"/>
      <c r="F5538"/>
    </row>
    <row r="5539" spans="1:6" x14ac:dyDescent="0.25">
      <c r="A5539"/>
      <c r="B5539"/>
      <c r="C5539"/>
      <c r="D5539"/>
      <c r="E5539"/>
      <c r="F5539"/>
    </row>
    <row r="5540" spans="1:6" x14ac:dyDescent="0.25">
      <c r="A5540"/>
      <c r="B5540"/>
      <c r="C5540"/>
      <c r="D5540"/>
      <c r="E5540"/>
      <c r="F5540"/>
    </row>
    <row r="5541" spans="1:6" x14ac:dyDescent="0.25">
      <c r="A5541"/>
      <c r="B5541"/>
      <c r="C5541"/>
      <c r="D5541"/>
      <c r="E5541"/>
      <c r="F5541"/>
    </row>
    <row r="5542" spans="1:6" x14ac:dyDescent="0.25">
      <c r="A5542"/>
      <c r="B5542"/>
      <c r="C5542"/>
      <c r="D5542"/>
      <c r="E5542"/>
      <c r="F5542"/>
    </row>
    <row r="5543" spans="1:6" x14ac:dyDescent="0.25">
      <c r="A5543"/>
      <c r="B5543"/>
      <c r="C5543"/>
      <c r="D5543"/>
      <c r="E5543"/>
      <c r="F5543"/>
    </row>
    <row r="5544" spans="1:6" x14ac:dyDescent="0.25">
      <c r="A5544"/>
      <c r="B5544"/>
      <c r="C5544"/>
      <c r="D5544"/>
      <c r="E5544"/>
      <c r="F5544"/>
    </row>
    <row r="5545" spans="1:6" x14ac:dyDescent="0.25">
      <c r="A5545"/>
      <c r="B5545"/>
      <c r="C5545"/>
      <c r="D5545"/>
      <c r="E5545"/>
      <c r="F5545"/>
    </row>
    <row r="5546" spans="1:6" x14ac:dyDescent="0.25">
      <c r="A5546"/>
      <c r="B5546"/>
      <c r="C5546"/>
      <c r="D5546"/>
      <c r="E5546"/>
      <c r="F5546"/>
    </row>
    <row r="5547" spans="1:6" x14ac:dyDescent="0.25">
      <c r="A5547"/>
      <c r="B5547"/>
      <c r="C5547"/>
      <c r="D5547"/>
      <c r="E5547"/>
      <c r="F5547"/>
    </row>
    <row r="5548" spans="1:6" x14ac:dyDescent="0.25">
      <c r="A5548"/>
      <c r="B5548"/>
      <c r="C5548"/>
      <c r="D5548"/>
      <c r="E5548"/>
      <c r="F5548"/>
    </row>
    <row r="5549" spans="1:6" x14ac:dyDescent="0.25">
      <c r="A5549"/>
      <c r="B5549"/>
      <c r="C5549"/>
      <c r="D5549"/>
      <c r="E5549"/>
      <c r="F5549"/>
    </row>
    <row r="5550" spans="1:6" x14ac:dyDescent="0.25">
      <c r="A5550"/>
      <c r="B5550"/>
      <c r="C5550"/>
      <c r="D5550"/>
      <c r="E5550"/>
      <c r="F5550"/>
    </row>
    <row r="5551" spans="1:6" x14ac:dyDescent="0.25">
      <c r="A5551"/>
      <c r="B5551"/>
      <c r="C5551"/>
      <c r="D5551"/>
      <c r="E5551"/>
      <c r="F5551"/>
    </row>
    <row r="5552" spans="1:6" x14ac:dyDescent="0.25">
      <c r="A5552"/>
      <c r="B5552"/>
      <c r="C5552"/>
      <c r="D5552"/>
      <c r="E5552"/>
      <c r="F5552"/>
    </row>
    <row r="5553" spans="1:6" x14ac:dyDescent="0.25">
      <c r="A5553"/>
      <c r="B5553"/>
      <c r="C5553"/>
      <c r="D5553"/>
      <c r="E5553"/>
      <c r="F5553"/>
    </row>
    <row r="5554" spans="1:6" x14ac:dyDescent="0.25">
      <c r="A5554"/>
      <c r="B5554"/>
      <c r="C5554"/>
      <c r="D5554"/>
      <c r="E5554"/>
      <c r="F5554"/>
    </row>
    <row r="5555" spans="1:6" x14ac:dyDescent="0.25">
      <c r="A5555"/>
      <c r="B5555"/>
      <c r="C5555"/>
      <c r="D5555"/>
      <c r="E5555"/>
      <c r="F5555"/>
    </row>
    <row r="5556" spans="1:6" x14ac:dyDescent="0.25">
      <c r="A5556"/>
      <c r="B5556"/>
      <c r="C5556"/>
      <c r="D5556"/>
      <c r="E5556"/>
      <c r="F5556"/>
    </row>
    <row r="5557" spans="1:6" x14ac:dyDescent="0.25">
      <c r="A5557"/>
      <c r="B5557"/>
      <c r="C5557"/>
      <c r="D5557"/>
      <c r="E5557"/>
      <c r="F5557"/>
    </row>
    <row r="5558" spans="1:6" x14ac:dyDescent="0.25">
      <c r="A5558"/>
      <c r="B5558"/>
      <c r="C5558"/>
      <c r="D5558"/>
      <c r="E5558"/>
      <c r="F5558"/>
    </row>
    <row r="5559" spans="1:6" x14ac:dyDescent="0.25">
      <c r="A5559"/>
      <c r="B5559"/>
      <c r="C5559"/>
      <c r="D5559"/>
      <c r="E5559"/>
      <c r="F5559"/>
    </row>
    <row r="5560" spans="1:6" x14ac:dyDescent="0.25">
      <c r="A5560"/>
      <c r="B5560"/>
      <c r="C5560"/>
      <c r="D5560"/>
      <c r="E5560"/>
      <c r="F5560"/>
    </row>
    <row r="5561" spans="1:6" x14ac:dyDescent="0.25">
      <c r="A5561"/>
      <c r="B5561"/>
      <c r="C5561"/>
      <c r="D5561"/>
      <c r="E5561"/>
      <c r="F5561"/>
    </row>
    <row r="5562" spans="1:6" x14ac:dyDescent="0.25">
      <c r="A5562"/>
      <c r="B5562"/>
      <c r="C5562"/>
      <c r="D5562"/>
      <c r="E5562"/>
      <c r="F5562"/>
    </row>
    <row r="5563" spans="1:6" x14ac:dyDescent="0.25">
      <c r="A5563"/>
      <c r="B5563"/>
      <c r="C5563"/>
      <c r="D5563"/>
      <c r="E5563"/>
      <c r="F5563"/>
    </row>
    <row r="5564" spans="1:6" x14ac:dyDescent="0.25">
      <c r="A5564"/>
      <c r="B5564"/>
      <c r="C5564"/>
      <c r="D5564"/>
      <c r="E5564"/>
      <c r="F5564"/>
    </row>
    <row r="5565" spans="1:6" x14ac:dyDescent="0.25">
      <c r="A5565"/>
      <c r="B5565"/>
      <c r="C5565"/>
      <c r="D5565"/>
      <c r="E5565"/>
      <c r="F5565"/>
    </row>
    <row r="5566" spans="1:6" x14ac:dyDescent="0.25">
      <c r="A5566"/>
      <c r="B5566"/>
      <c r="C5566"/>
      <c r="D5566"/>
      <c r="E5566"/>
      <c r="F5566"/>
    </row>
    <row r="5567" spans="1:6" x14ac:dyDescent="0.25">
      <c r="A5567"/>
      <c r="B5567"/>
      <c r="C5567"/>
      <c r="D5567"/>
      <c r="E5567"/>
      <c r="F5567"/>
    </row>
    <row r="5568" spans="1:6" x14ac:dyDescent="0.25">
      <c r="A5568"/>
      <c r="B5568"/>
      <c r="C5568"/>
      <c r="D5568"/>
      <c r="E5568"/>
      <c r="F5568"/>
    </row>
    <row r="5569" spans="1:6" x14ac:dyDescent="0.25">
      <c r="A5569"/>
      <c r="B5569"/>
      <c r="C5569"/>
      <c r="D5569"/>
      <c r="E5569"/>
      <c r="F5569"/>
    </row>
    <row r="5570" spans="1:6" x14ac:dyDescent="0.25">
      <c r="A5570"/>
      <c r="B5570"/>
      <c r="C5570"/>
      <c r="D5570"/>
      <c r="E5570"/>
      <c r="F5570"/>
    </row>
    <row r="5571" spans="1:6" x14ac:dyDescent="0.25">
      <c r="A5571"/>
      <c r="B5571"/>
      <c r="C5571"/>
      <c r="D5571"/>
      <c r="E5571"/>
      <c r="F5571"/>
    </row>
    <row r="5572" spans="1:6" x14ac:dyDescent="0.25">
      <c r="A5572"/>
      <c r="B5572"/>
      <c r="C5572"/>
      <c r="D5572"/>
      <c r="E5572"/>
      <c r="F5572"/>
    </row>
    <row r="5573" spans="1:6" x14ac:dyDescent="0.25">
      <c r="A5573"/>
      <c r="B5573"/>
      <c r="C5573"/>
      <c r="D5573"/>
      <c r="E5573"/>
      <c r="F5573"/>
    </row>
    <row r="5574" spans="1:6" x14ac:dyDescent="0.25">
      <c r="A5574"/>
      <c r="B5574"/>
      <c r="C5574"/>
      <c r="D5574"/>
      <c r="E5574"/>
      <c r="F5574"/>
    </row>
    <row r="5575" spans="1:6" x14ac:dyDescent="0.25">
      <c r="A5575"/>
      <c r="B5575"/>
      <c r="C5575"/>
      <c r="D5575"/>
      <c r="E5575"/>
      <c r="F5575"/>
    </row>
    <row r="5576" spans="1:6" x14ac:dyDescent="0.25">
      <c r="A5576"/>
      <c r="B5576"/>
      <c r="C5576"/>
      <c r="D5576"/>
      <c r="E5576"/>
      <c r="F5576"/>
    </row>
    <row r="5577" spans="1:6" x14ac:dyDescent="0.25">
      <c r="A5577"/>
      <c r="B5577"/>
      <c r="C5577"/>
      <c r="D5577"/>
      <c r="E5577"/>
      <c r="F5577"/>
    </row>
    <row r="5578" spans="1:6" x14ac:dyDescent="0.25">
      <c r="A5578"/>
      <c r="B5578"/>
      <c r="C5578"/>
      <c r="D5578"/>
      <c r="E5578"/>
      <c r="F5578"/>
    </row>
    <row r="5579" spans="1:6" x14ac:dyDescent="0.25">
      <c r="A5579"/>
      <c r="B5579"/>
      <c r="C5579"/>
      <c r="D5579"/>
      <c r="E5579"/>
      <c r="F5579"/>
    </row>
    <row r="5580" spans="1:6" x14ac:dyDescent="0.25">
      <c r="A5580"/>
      <c r="B5580"/>
      <c r="C5580"/>
      <c r="D5580"/>
      <c r="E5580"/>
      <c r="F5580"/>
    </row>
    <row r="5581" spans="1:6" x14ac:dyDescent="0.25">
      <c r="A5581"/>
      <c r="B5581"/>
      <c r="C5581"/>
      <c r="D5581"/>
      <c r="E5581"/>
      <c r="F5581"/>
    </row>
    <row r="5582" spans="1:6" x14ac:dyDescent="0.25">
      <c r="A5582"/>
      <c r="B5582"/>
      <c r="C5582"/>
      <c r="D5582"/>
      <c r="E5582"/>
      <c r="F5582"/>
    </row>
    <row r="5583" spans="1:6" x14ac:dyDescent="0.25">
      <c r="A5583"/>
      <c r="B5583"/>
      <c r="C5583"/>
      <c r="D5583"/>
      <c r="E5583"/>
      <c r="F5583"/>
    </row>
    <row r="5584" spans="1:6" x14ac:dyDescent="0.25">
      <c r="A5584"/>
      <c r="B5584"/>
      <c r="C5584"/>
      <c r="D5584"/>
      <c r="E5584"/>
      <c r="F5584"/>
    </row>
    <row r="5585" spans="1:6" x14ac:dyDescent="0.25">
      <c r="A5585"/>
      <c r="B5585"/>
      <c r="C5585"/>
      <c r="D5585"/>
      <c r="E5585"/>
      <c r="F5585"/>
    </row>
    <row r="5586" spans="1:6" x14ac:dyDescent="0.25">
      <c r="A5586"/>
      <c r="B5586"/>
      <c r="C5586"/>
      <c r="D5586"/>
      <c r="E5586"/>
      <c r="F5586"/>
    </row>
    <row r="5587" spans="1:6" x14ac:dyDescent="0.25">
      <c r="A5587"/>
      <c r="B5587"/>
      <c r="C5587"/>
      <c r="D5587"/>
      <c r="E5587"/>
      <c r="F5587"/>
    </row>
    <row r="5588" spans="1:6" x14ac:dyDescent="0.25">
      <c r="A5588"/>
      <c r="B5588"/>
      <c r="C5588"/>
      <c r="D5588"/>
      <c r="E5588"/>
      <c r="F5588"/>
    </row>
    <row r="5589" spans="1:6" x14ac:dyDescent="0.25">
      <c r="A5589"/>
      <c r="B5589"/>
      <c r="C5589"/>
      <c r="D5589"/>
      <c r="E5589"/>
      <c r="F5589"/>
    </row>
    <row r="5590" spans="1:6" x14ac:dyDescent="0.25">
      <c r="A5590"/>
      <c r="B5590"/>
      <c r="C5590"/>
      <c r="D5590"/>
      <c r="E5590"/>
      <c r="F5590"/>
    </row>
    <row r="5591" spans="1:6" x14ac:dyDescent="0.25">
      <c r="A5591"/>
      <c r="B5591"/>
      <c r="C5591"/>
      <c r="D5591"/>
      <c r="E5591"/>
      <c r="F5591"/>
    </row>
    <row r="5592" spans="1:6" x14ac:dyDescent="0.25">
      <c r="A5592"/>
      <c r="B5592"/>
      <c r="C5592"/>
      <c r="D5592"/>
      <c r="E5592"/>
      <c r="F5592"/>
    </row>
    <row r="5593" spans="1:6" x14ac:dyDescent="0.25">
      <c r="A5593"/>
      <c r="B5593"/>
      <c r="C5593"/>
      <c r="D5593"/>
      <c r="E5593"/>
      <c r="F5593"/>
    </row>
    <row r="5594" spans="1:6" x14ac:dyDescent="0.25">
      <c r="A5594"/>
      <c r="B5594"/>
      <c r="C5594"/>
      <c r="D5594"/>
      <c r="E5594"/>
      <c r="F5594"/>
    </row>
    <row r="5595" spans="1:6" x14ac:dyDescent="0.25">
      <c r="A5595"/>
      <c r="B5595"/>
      <c r="C5595"/>
      <c r="D5595"/>
      <c r="E5595"/>
      <c r="F5595"/>
    </row>
    <row r="5596" spans="1:6" x14ac:dyDescent="0.25">
      <c r="A5596"/>
      <c r="B5596"/>
      <c r="C5596"/>
      <c r="D5596"/>
      <c r="E5596"/>
      <c r="F5596"/>
    </row>
    <row r="5597" spans="1:6" x14ac:dyDescent="0.25">
      <c r="A5597"/>
      <c r="B5597"/>
      <c r="C5597"/>
      <c r="D5597"/>
      <c r="E5597"/>
      <c r="F5597"/>
    </row>
    <row r="5598" spans="1:6" x14ac:dyDescent="0.25">
      <c r="A5598"/>
      <c r="B5598"/>
      <c r="C5598"/>
      <c r="D5598"/>
      <c r="E5598"/>
      <c r="F5598"/>
    </row>
    <row r="5599" spans="1:6" x14ac:dyDescent="0.25">
      <c r="A5599"/>
      <c r="B5599"/>
      <c r="C5599"/>
      <c r="D5599"/>
      <c r="E5599"/>
      <c r="F5599"/>
    </row>
    <row r="5600" spans="1:6" x14ac:dyDescent="0.25">
      <c r="A5600"/>
      <c r="B5600"/>
      <c r="C5600"/>
      <c r="D5600"/>
      <c r="E5600"/>
      <c r="F5600"/>
    </row>
    <row r="5601" spans="1:6" x14ac:dyDescent="0.25">
      <c r="A5601"/>
      <c r="B5601"/>
      <c r="C5601"/>
      <c r="D5601"/>
      <c r="E5601"/>
      <c r="F5601"/>
    </row>
    <row r="5602" spans="1:6" x14ac:dyDescent="0.25">
      <c r="A5602"/>
      <c r="B5602"/>
      <c r="C5602"/>
      <c r="D5602"/>
      <c r="E5602"/>
      <c r="F5602"/>
    </row>
    <row r="5603" spans="1:6" x14ac:dyDescent="0.25">
      <c r="A5603"/>
      <c r="B5603"/>
      <c r="C5603"/>
      <c r="D5603"/>
      <c r="E5603"/>
      <c r="F5603"/>
    </row>
    <row r="5604" spans="1:6" x14ac:dyDescent="0.25">
      <c r="A5604"/>
      <c r="B5604"/>
      <c r="C5604"/>
      <c r="D5604"/>
      <c r="E5604"/>
      <c r="F5604"/>
    </row>
    <row r="5605" spans="1:6" x14ac:dyDescent="0.25">
      <c r="A5605"/>
      <c r="B5605"/>
      <c r="C5605"/>
      <c r="D5605"/>
      <c r="E5605"/>
      <c r="F5605"/>
    </row>
    <row r="5606" spans="1:6" x14ac:dyDescent="0.25">
      <c r="A5606"/>
      <c r="B5606"/>
      <c r="C5606"/>
      <c r="D5606"/>
      <c r="E5606"/>
      <c r="F5606"/>
    </row>
    <row r="5607" spans="1:6" x14ac:dyDescent="0.25">
      <c r="A5607"/>
      <c r="B5607"/>
      <c r="C5607"/>
      <c r="D5607"/>
      <c r="E5607"/>
      <c r="F5607"/>
    </row>
    <row r="5608" spans="1:6" x14ac:dyDescent="0.25">
      <c r="A5608"/>
      <c r="B5608"/>
      <c r="C5608"/>
      <c r="D5608"/>
      <c r="E5608"/>
      <c r="F5608"/>
    </row>
    <row r="5609" spans="1:6" x14ac:dyDescent="0.25">
      <c r="A5609"/>
      <c r="B5609"/>
      <c r="C5609"/>
      <c r="D5609"/>
      <c r="E5609"/>
      <c r="F5609"/>
    </row>
    <row r="5610" spans="1:6" x14ac:dyDescent="0.25">
      <c r="A5610"/>
      <c r="B5610"/>
      <c r="C5610"/>
      <c r="D5610"/>
      <c r="E5610"/>
      <c r="F5610"/>
    </row>
    <row r="5611" spans="1:6" x14ac:dyDescent="0.25">
      <c r="A5611"/>
      <c r="B5611"/>
      <c r="C5611"/>
      <c r="D5611"/>
      <c r="E5611"/>
      <c r="F5611"/>
    </row>
    <row r="5612" spans="1:6" x14ac:dyDescent="0.25">
      <c r="A5612"/>
      <c r="B5612"/>
      <c r="C5612"/>
      <c r="D5612"/>
      <c r="E5612"/>
      <c r="F5612"/>
    </row>
    <row r="5613" spans="1:6" x14ac:dyDescent="0.25">
      <c r="A5613"/>
      <c r="B5613"/>
      <c r="C5613"/>
      <c r="D5613"/>
      <c r="E5613"/>
      <c r="F5613"/>
    </row>
    <row r="5614" spans="1:6" x14ac:dyDescent="0.25">
      <c r="A5614"/>
      <c r="B5614"/>
      <c r="C5614"/>
      <c r="D5614"/>
      <c r="E5614"/>
      <c r="F5614"/>
    </row>
    <row r="5615" spans="1:6" x14ac:dyDescent="0.25">
      <c r="A5615"/>
      <c r="B5615"/>
      <c r="C5615"/>
      <c r="D5615"/>
      <c r="E5615"/>
      <c r="F5615"/>
    </row>
    <row r="5616" spans="1:6" x14ac:dyDescent="0.25">
      <c r="A5616"/>
      <c r="B5616"/>
      <c r="C5616"/>
      <c r="D5616"/>
      <c r="E5616"/>
      <c r="F5616"/>
    </row>
    <row r="5617" spans="1:6" x14ac:dyDescent="0.25">
      <c r="A5617"/>
      <c r="B5617"/>
      <c r="C5617"/>
      <c r="D5617"/>
      <c r="E5617"/>
      <c r="F5617"/>
    </row>
    <row r="5618" spans="1:6" x14ac:dyDescent="0.25">
      <c r="A5618"/>
      <c r="B5618"/>
      <c r="C5618"/>
      <c r="D5618"/>
      <c r="E5618"/>
      <c r="F5618"/>
    </row>
    <row r="5619" spans="1:6" x14ac:dyDescent="0.25">
      <c r="A5619"/>
      <c r="B5619"/>
      <c r="C5619"/>
      <c r="D5619"/>
      <c r="E5619"/>
      <c r="F5619"/>
    </row>
    <row r="5620" spans="1:6" x14ac:dyDescent="0.25">
      <c r="A5620"/>
      <c r="B5620"/>
      <c r="C5620"/>
      <c r="D5620"/>
      <c r="E5620"/>
      <c r="F5620"/>
    </row>
    <row r="5621" spans="1:6" x14ac:dyDescent="0.25">
      <c r="A5621"/>
      <c r="B5621"/>
      <c r="C5621"/>
      <c r="D5621"/>
      <c r="E5621"/>
      <c r="F5621"/>
    </row>
    <row r="5622" spans="1:6" x14ac:dyDescent="0.25">
      <c r="A5622"/>
      <c r="B5622"/>
      <c r="C5622"/>
      <c r="D5622"/>
      <c r="E5622"/>
      <c r="F5622"/>
    </row>
    <row r="5623" spans="1:6" x14ac:dyDescent="0.25">
      <c r="A5623"/>
      <c r="B5623"/>
      <c r="C5623"/>
      <c r="D5623"/>
      <c r="E5623"/>
      <c r="F5623"/>
    </row>
    <row r="5624" spans="1:6" x14ac:dyDescent="0.25">
      <c r="A5624"/>
      <c r="B5624"/>
      <c r="C5624"/>
      <c r="D5624"/>
      <c r="E5624"/>
      <c r="F5624"/>
    </row>
    <row r="5625" spans="1:6" x14ac:dyDescent="0.25">
      <c r="A5625"/>
      <c r="B5625"/>
      <c r="C5625"/>
      <c r="D5625"/>
      <c r="E5625"/>
      <c r="F5625"/>
    </row>
    <row r="5626" spans="1:6" x14ac:dyDescent="0.25">
      <c r="A5626"/>
      <c r="B5626"/>
      <c r="C5626"/>
      <c r="D5626"/>
      <c r="E5626"/>
      <c r="F5626"/>
    </row>
    <row r="5627" spans="1:6" x14ac:dyDescent="0.25">
      <c r="A5627"/>
      <c r="B5627"/>
      <c r="C5627"/>
      <c r="D5627"/>
      <c r="E5627"/>
      <c r="F5627"/>
    </row>
    <row r="5628" spans="1:6" x14ac:dyDescent="0.25">
      <c r="A5628"/>
      <c r="B5628"/>
      <c r="C5628"/>
      <c r="D5628"/>
      <c r="E5628"/>
      <c r="F5628"/>
    </row>
    <row r="5629" spans="1:6" x14ac:dyDescent="0.25">
      <c r="A5629"/>
      <c r="B5629"/>
      <c r="C5629"/>
      <c r="D5629"/>
      <c r="E5629"/>
      <c r="F5629"/>
    </row>
    <row r="5630" spans="1:6" x14ac:dyDescent="0.25">
      <c r="A5630"/>
      <c r="B5630"/>
      <c r="C5630"/>
      <c r="D5630"/>
      <c r="E5630"/>
      <c r="F5630"/>
    </row>
    <row r="5631" spans="1:6" x14ac:dyDescent="0.25">
      <c r="A5631"/>
      <c r="B5631"/>
      <c r="C5631"/>
      <c r="D5631"/>
      <c r="E5631"/>
      <c r="F5631"/>
    </row>
    <row r="5632" spans="1:6" x14ac:dyDescent="0.25">
      <c r="A5632"/>
      <c r="B5632"/>
      <c r="C5632"/>
      <c r="D5632"/>
      <c r="E5632"/>
      <c r="F5632"/>
    </row>
    <row r="5633" spans="1:6" x14ac:dyDescent="0.25">
      <c r="A5633"/>
      <c r="B5633"/>
      <c r="C5633"/>
      <c r="D5633"/>
      <c r="E5633"/>
      <c r="F5633"/>
    </row>
    <row r="5634" spans="1:6" x14ac:dyDescent="0.25">
      <c r="A5634"/>
      <c r="B5634"/>
      <c r="C5634"/>
      <c r="D5634"/>
      <c r="E5634"/>
      <c r="F5634"/>
    </row>
    <row r="5635" spans="1:6" x14ac:dyDescent="0.25">
      <c r="A5635"/>
      <c r="B5635"/>
      <c r="C5635"/>
      <c r="D5635"/>
      <c r="E5635"/>
      <c r="F5635"/>
    </row>
    <row r="5636" spans="1:6" x14ac:dyDescent="0.25">
      <c r="A5636"/>
      <c r="B5636"/>
      <c r="C5636"/>
      <c r="D5636"/>
      <c r="E5636"/>
      <c r="F5636"/>
    </row>
    <row r="5637" spans="1:6" x14ac:dyDescent="0.25">
      <c r="A5637"/>
      <c r="B5637"/>
      <c r="C5637"/>
      <c r="D5637"/>
      <c r="E5637"/>
      <c r="F5637"/>
    </row>
    <row r="5638" spans="1:6" x14ac:dyDescent="0.25">
      <c r="A5638"/>
      <c r="B5638"/>
      <c r="C5638"/>
      <c r="D5638"/>
      <c r="E5638"/>
      <c r="F5638"/>
    </row>
    <row r="5639" spans="1:6" x14ac:dyDescent="0.25">
      <c r="A5639"/>
      <c r="B5639"/>
      <c r="C5639"/>
      <c r="D5639"/>
      <c r="E5639"/>
      <c r="F5639"/>
    </row>
    <row r="5640" spans="1:6" x14ac:dyDescent="0.25">
      <c r="A5640"/>
      <c r="B5640"/>
      <c r="C5640"/>
      <c r="D5640"/>
      <c r="E5640"/>
      <c r="F5640"/>
    </row>
    <row r="5641" spans="1:6" x14ac:dyDescent="0.25">
      <c r="A5641"/>
      <c r="B5641"/>
      <c r="C5641"/>
      <c r="D5641"/>
      <c r="E5641"/>
      <c r="F5641"/>
    </row>
    <row r="5642" spans="1:6" x14ac:dyDescent="0.25">
      <c r="A5642"/>
      <c r="B5642"/>
      <c r="C5642"/>
      <c r="D5642"/>
      <c r="E5642"/>
      <c r="F5642"/>
    </row>
    <row r="5643" spans="1:6" x14ac:dyDescent="0.25">
      <c r="A5643"/>
      <c r="B5643"/>
      <c r="C5643"/>
      <c r="D5643"/>
      <c r="E5643"/>
      <c r="F5643"/>
    </row>
    <row r="5644" spans="1:6" x14ac:dyDescent="0.25">
      <c r="A5644"/>
      <c r="B5644"/>
      <c r="C5644"/>
      <c r="D5644"/>
      <c r="E5644"/>
      <c r="F5644"/>
    </row>
    <row r="5645" spans="1:6" x14ac:dyDescent="0.25">
      <c r="A5645"/>
      <c r="B5645"/>
      <c r="C5645"/>
      <c r="D5645"/>
      <c r="E5645"/>
      <c r="F5645"/>
    </row>
    <row r="5646" spans="1:6" x14ac:dyDescent="0.25">
      <c r="A5646"/>
      <c r="B5646"/>
      <c r="C5646"/>
      <c r="D5646"/>
      <c r="E5646"/>
      <c r="F5646"/>
    </row>
    <row r="5647" spans="1:6" x14ac:dyDescent="0.25">
      <c r="A5647"/>
      <c r="B5647"/>
      <c r="C5647"/>
      <c r="D5647"/>
      <c r="E5647"/>
      <c r="F5647"/>
    </row>
    <row r="5648" spans="1:6" x14ac:dyDescent="0.25">
      <c r="A5648"/>
      <c r="B5648"/>
      <c r="C5648"/>
      <c r="D5648"/>
      <c r="E5648"/>
      <c r="F5648"/>
    </row>
    <row r="5649" spans="1:6" x14ac:dyDescent="0.25">
      <c r="A5649"/>
      <c r="B5649"/>
      <c r="C5649"/>
      <c r="D5649"/>
      <c r="E5649"/>
      <c r="F5649"/>
    </row>
    <row r="5650" spans="1:6" x14ac:dyDescent="0.25">
      <c r="A5650"/>
      <c r="B5650"/>
      <c r="C5650"/>
      <c r="D5650"/>
      <c r="E5650"/>
      <c r="F5650"/>
    </row>
    <row r="5651" spans="1:6" x14ac:dyDescent="0.25">
      <c r="A5651"/>
      <c r="B5651"/>
      <c r="C5651"/>
      <c r="D5651"/>
      <c r="E5651"/>
      <c r="F5651"/>
    </row>
    <row r="5652" spans="1:6" x14ac:dyDescent="0.25">
      <c r="A5652"/>
      <c r="B5652"/>
      <c r="C5652"/>
      <c r="D5652"/>
      <c r="E5652"/>
      <c r="F5652"/>
    </row>
    <row r="5653" spans="1:6" x14ac:dyDescent="0.25">
      <c r="A5653"/>
      <c r="B5653"/>
      <c r="C5653"/>
      <c r="D5653"/>
      <c r="E5653"/>
      <c r="F5653"/>
    </row>
    <row r="5654" spans="1:6" x14ac:dyDescent="0.25">
      <c r="A5654"/>
      <c r="B5654"/>
      <c r="C5654"/>
      <c r="D5654"/>
      <c r="E5654"/>
      <c r="F5654"/>
    </row>
    <row r="5655" spans="1:6" x14ac:dyDescent="0.25">
      <c r="A5655"/>
      <c r="B5655"/>
      <c r="C5655"/>
      <c r="D5655"/>
      <c r="E5655"/>
      <c r="F5655"/>
    </row>
    <row r="5656" spans="1:6" x14ac:dyDescent="0.25">
      <c r="A5656"/>
      <c r="B5656"/>
      <c r="C5656"/>
      <c r="D5656"/>
      <c r="E5656"/>
      <c r="F5656"/>
    </row>
    <row r="5657" spans="1:6" x14ac:dyDescent="0.25">
      <c r="A5657"/>
      <c r="B5657"/>
      <c r="C5657"/>
      <c r="D5657"/>
      <c r="E5657"/>
      <c r="F5657"/>
    </row>
    <row r="5658" spans="1:6" x14ac:dyDescent="0.25">
      <c r="A5658"/>
      <c r="B5658"/>
      <c r="C5658"/>
      <c r="D5658"/>
      <c r="E5658"/>
      <c r="F5658"/>
    </row>
    <row r="5659" spans="1:6" x14ac:dyDescent="0.25">
      <c r="A5659"/>
      <c r="B5659"/>
      <c r="C5659"/>
      <c r="D5659"/>
      <c r="E5659"/>
      <c r="F5659"/>
    </row>
    <row r="5660" spans="1:6" x14ac:dyDescent="0.25">
      <c r="A5660"/>
      <c r="B5660"/>
      <c r="C5660"/>
      <c r="D5660"/>
      <c r="E5660"/>
      <c r="F5660"/>
    </row>
    <row r="5661" spans="1:6" x14ac:dyDescent="0.25">
      <c r="A5661"/>
      <c r="B5661"/>
      <c r="C5661"/>
      <c r="D5661"/>
      <c r="E5661"/>
      <c r="F5661"/>
    </row>
    <row r="5662" spans="1:6" x14ac:dyDescent="0.25">
      <c r="A5662"/>
      <c r="B5662"/>
      <c r="C5662"/>
      <c r="D5662"/>
      <c r="E5662"/>
      <c r="F5662"/>
    </row>
    <row r="5663" spans="1:6" x14ac:dyDescent="0.25">
      <c r="A5663"/>
      <c r="B5663"/>
      <c r="C5663"/>
      <c r="D5663"/>
      <c r="E5663"/>
      <c r="F5663"/>
    </row>
    <row r="5664" spans="1:6" x14ac:dyDescent="0.25">
      <c r="A5664"/>
      <c r="B5664"/>
      <c r="C5664"/>
      <c r="D5664"/>
      <c r="E5664"/>
      <c r="F5664"/>
    </row>
    <row r="5665" spans="1:6" x14ac:dyDescent="0.25">
      <c r="A5665"/>
      <c r="B5665"/>
      <c r="C5665"/>
      <c r="D5665"/>
      <c r="E5665"/>
      <c r="F5665"/>
    </row>
    <row r="5666" spans="1:6" x14ac:dyDescent="0.25">
      <c r="A5666"/>
      <c r="B5666"/>
      <c r="C5666"/>
      <c r="D5666"/>
      <c r="E5666"/>
      <c r="F5666"/>
    </row>
    <row r="5667" spans="1:6" x14ac:dyDescent="0.25">
      <c r="A5667"/>
      <c r="B5667"/>
      <c r="C5667"/>
      <c r="D5667"/>
      <c r="E5667"/>
      <c r="F5667"/>
    </row>
    <row r="5668" spans="1:6" x14ac:dyDescent="0.25">
      <c r="A5668"/>
      <c r="B5668"/>
      <c r="C5668"/>
      <c r="D5668"/>
      <c r="E5668"/>
      <c r="F5668"/>
    </row>
    <row r="5669" spans="1:6" x14ac:dyDescent="0.25">
      <c r="A5669"/>
      <c r="B5669"/>
      <c r="C5669"/>
      <c r="D5669"/>
      <c r="E5669"/>
      <c r="F5669"/>
    </row>
    <row r="5670" spans="1:6" x14ac:dyDescent="0.25">
      <c r="A5670"/>
      <c r="B5670"/>
      <c r="C5670"/>
      <c r="D5670"/>
      <c r="E5670"/>
      <c r="F5670"/>
    </row>
    <row r="5671" spans="1:6" x14ac:dyDescent="0.25">
      <c r="A5671"/>
      <c r="B5671"/>
      <c r="C5671"/>
      <c r="D5671"/>
      <c r="E5671"/>
      <c r="F5671"/>
    </row>
    <row r="5672" spans="1:6" x14ac:dyDescent="0.25">
      <c r="A5672"/>
      <c r="B5672"/>
      <c r="C5672"/>
      <c r="D5672"/>
      <c r="E5672"/>
      <c r="F5672"/>
    </row>
    <row r="5673" spans="1:6" x14ac:dyDescent="0.25">
      <c r="A5673"/>
      <c r="B5673"/>
      <c r="C5673"/>
      <c r="D5673"/>
      <c r="E5673"/>
      <c r="F5673"/>
    </row>
    <row r="5674" spans="1:6" x14ac:dyDescent="0.25">
      <c r="A5674"/>
      <c r="B5674"/>
      <c r="C5674"/>
      <c r="D5674"/>
      <c r="E5674"/>
      <c r="F5674"/>
    </row>
    <row r="5675" spans="1:6" x14ac:dyDescent="0.25">
      <c r="A5675"/>
      <c r="B5675"/>
      <c r="C5675"/>
      <c r="D5675"/>
      <c r="E5675"/>
      <c r="F5675"/>
    </row>
    <row r="5676" spans="1:6" x14ac:dyDescent="0.25">
      <c r="A5676"/>
      <c r="B5676"/>
      <c r="C5676"/>
      <c r="D5676"/>
      <c r="E5676"/>
      <c r="F5676"/>
    </row>
    <row r="5677" spans="1:6" x14ac:dyDescent="0.25">
      <c r="A5677"/>
      <c r="B5677"/>
      <c r="C5677"/>
      <c r="D5677"/>
      <c r="E5677"/>
      <c r="F5677"/>
    </row>
    <row r="5678" spans="1:6" x14ac:dyDescent="0.25">
      <c r="A5678"/>
      <c r="B5678"/>
      <c r="C5678"/>
      <c r="D5678"/>
      <c r="E5678"/>
      <c r="F5678"/>
    </row>
    <row r="5679" spans="1:6" x14ac:dyDescent="0.25">
      <c r="A5679"/>
      <c r="B5679"/>
      <c r="C5679"/>
      <c r="D5679"/>
      <c r="E5679"/>
      <c r="F5679"/>
    </row>
    <row r="5680" spans="1:6" x14ac:dyDescent="0.25">
      <c r="A5680"/>
      <c r="B5680"/>
      <c r="C5680"/>
      <c r="D5680"/>
      <c r="E5680"/>
      <c r="F5680"/>
    </row>
    <row r="5681" spans="1:6" x14ac:dyDescent="0.25">
      <c r="A5681"/>
      <c r="B5681"/>
      <c r="C5681"/>
      <c r="D5681"/>
      <c r="E5681"/>
      <c r="F5681"/>
    </row>
    <row r="5682" spans="1:6" x14ac:dyDescent="0.25">
      <c r="A5682"/>
      <c r="B5682"/>
      <c r="C5682"/>
      <c r="D5682"/>
      <c r="E5682"/>
      <c r="F5682"/>
    </row>
    <row r="5683" spans="1:6" x14ac:dyDescent="0.25">
      <c r="A5683"/>
      <c r="B5683"/>
      <c r="C5683"/>
      <c r="D5683"/>
      <c r="E5683"/>
      <c r="F5683"/>
    </row>
    <row r="5684" spans="1:6" x14ac:dyDescent="0.25">
      <c r="A5684"/>
      <c r="B5684"/>
      <c r="C5684"/>
      <c r="D5684"/>
      <c r="E5684"/>
      <c r="F5684"/>
    </row>
    <row r="5685" spans="1:6" x14ac:dyDescent="0.25">
      <c r="A5685"/>
      <c r="B5685"/>
      <c r="C5685"/>
      <c r="D5685"/>
      <c r="E5685"/>
      <c r="F5685"/>
    </row>
    <row r="5686" spans="1:6" x14ac:dyDescent="0.25">
      <c r="A5686"/>
      <c r="B5686"/>
      <c r="C5686"/>
      <c r="D5686"/>
      <c r="E5686"/>
      <c r="F5686"/>
    </row>
    <row r="5687" spans="1:6" x14ac:dyDescent="0.25">
      <c r="A5687"/>
      <c r="B5687"/>
      <c r="C5687"/>
      <c r="D5687"/>
      <c r="E5687"/>
      <c r="F5687"/>
    </row>
    <row r="5688" spans="1:6" x14ac:dyDescent="0.25">
      <c r="A5688"/>
      <c r="B5688"/>
      <c r="C5688"/>
      <c r="D5688"/>
      <c r="E5688"/>
      <c r="F5688"/>
    </row>
    <row r="5689" spans="1:6" x14ac:dyDescent="0.25">
      <c r="A5689"/>
      <c r="B5689"/>
      <c r="C5689"/>
      <c r="D5689"/>
      <c r="E5689"/>
      <c r="F5689"/>
    </row>
    <row r="5690" spans="1:6" x14ac:dyDescent="0.25">
      <c r="A5690"/>
      <c r="B5690"/>
      <c r="C5690"/>
      <c r="D5690"/>
      <c r="E5690"/>
      <c r="F5690"/>
    </row>
    <row r="5691" spans="1:6" x14ac:dyDescent="0.25">
      <c r="A5691"/>
      <c r="B5691"/>
      <c r="C5691"/>
      <c r="D5691"/>
      <c r="E5691"/>
      <c r="F5691"/>
    </row>
    <row r="5692" spans="1:6" x14ac:dyDescent="0.25">
      <c r="A5692"/>
      <c r="B5692"/>
      <c r="C5692"/>
      <c r="D5692"/>
      <c r="E5692"/>
      <c r="F5692"/>
    </row>
    <row r="5693" spans="1:6" x14ac:dyDescent="0.25">
      <c r="A5693"/>
      <c r="B5693"/>
      <c r="C5693"/>
      <c r="D5693"/>
      <c r="E5693"/>
      <c r="F5693"/>
    </row>
    <row r="5694" spans="1:6" x14ac:dyDescent="0.25">
      <c r="A5694"/>
      <c r="B5694"/>
      <c r="C5694"/>
      <c r="D5694"/>
      <c r="E5694"/>
      <c r="F5694"/>
    </row>
    <row r="5695" spans="1:6" x14ac:dyDescent="0.25">
      <c r="A5695"/>
      <c r="B5695"/>
      <c r="C5695"/>
      <c r="D5695"/>
      <c r="E5695"/>
      <c r="F5695"/>
    </row>
    <row r="5696" spans="1:6" x14ac:dyDescent="0.25">
      <c r="A5696"/>
      <c r="B5696"/>
      <c r="C5696"/>
      <c r="D5696"/>
      <c r="E5696"/>
      <c r="F5696"/>
    </row>
    <row r="5697" spans="1:6" x14ac:dyDescent="0.25">
      <c r="A5697"/>
      <c r="B5697"/>
      <c r="C5697"/>
      <c r="D5697"/>
      <c r="E5697"/>
      <c r="F5697"/>
    </row>
    <row r="5698" spans="1:6" x14ac:dyDescent="0.25">
      <c r="A5698"/>
      <c r="B5698"/>
      <c r="C5698"/>
      <c r="D5698"/>
      <c r="E5698"/>
      <c r="F5698"/>
    </row>
    <row r="5699" spans="1:6" x14ac:dyDescent="0.25">
      <c r="A5699"/>
      <c r="B5699"/>
      <c r="C5699"/>
      <c r="D5699"/>
      <c r="E5699"/>
      <c r="F5699"/>
    </row>
    <row r="5700" spans="1:6" x14ac:dyDescent="0.25">
      <c r="A5700"/>
      <c r="B5700"/>
      <c r="C5700"/>
      <c r="D5700"/>
      <c r="E5700"/>
      <c r="F5700"/>
    </row>
    <row r="5701" spans="1:6" x14ac:dyDescent="0.25">
      <c r="A5701"/>
      <c r="B5701"/>
      <c r="C5701"/>
      <c r="D5701"/>
      <c r="E5701"/>
      <c r="F5701"/>
    </row>
    <row r="5702" spans="1:6" x14ac:dyDescent="0.25">
      <c r="A5702"/>
      <c r="B5702"/>
      <c r="C5702"/>
      <c r="D5702"/>
      <c r="E5702"/>
      <c r="F5702"/>
    </row>
    <row r="5703" spans="1:6" x14ac:dyDescent="0.25">
      <c r="A5703"/>
      <c r="B5703"/>
      <c r="C5703"/>
      <c r="D5703"/>
      <c r="E5703"/>
      <c r="F5703"/>
    </row>
    <row r="5704" spans="1:6" x14ac:dyDescent="0.25">
      <c r="A5704"/>
      <c r="B5704"/>
      <c r="C5704"/>
      <c r="D5704"/>
      <c r="E5704"/>
      <c r="F5704"/>
    </row>
    <row r="5705" spans="1:6" x14ac:dyDescent="0.25">
      <c r="A5705"/>
      <c r="B5705"/>
      <c r="C5705"/>
      <c r="D5705"/>
      <c r="E5705"/>
      <c r="F5705"/>
    </row>
    <row r="5706" spans="1:6" x14ac:dyDescent="0.25">
      <c r="A5706"/>
      <c r="B5706"/>
      <c r="C5706"/>
      <c r="D5706"/>
      <c r="E5706"/>
      <c r="F5706"/>
    </row>
    <row r="5707" spans="1:6" x14ac:dyDescent="0.25">
      <c r="A5707"/>
      <c r="B5707"/>
      <c r="C5707"/>
      <c r="D5707"/>
      <c r="E5707"/>
      <c r="F5707"/>
    </row>
    <row r="5708" spans="1:6" x14ac:dyDescent="0.25">
      <c r="A5708"/>
      <c r="B5708"/>
      <c r="C5708"/>
      <c r="D5708"/>
      <c r="E5708"/>
      <c r="F5708"/>
    </row>
    <row r="5709" spans="1:6" x14ac:dyDescent="0.25">
      <c r="A5709"/>
      <c r="B5709"/>
      <c r="C5709"/>
      <c r="D5709"/>
      <c r="E5709"/>
      <c r="F5709"/>
    </row>
    <row r="5710" spans="1:6" x14ac:dyDescent="0.25">
      <c r="A5710"/>
      <c r="B5710"/>
      <c r="C5710"/>
      <c r="D5710"/>
      <c r="E5710"/>
      <c r="F5710"/>
    </row>
    <row r="5711" spans="1:6" x14ac:dyDescent="0.25">
      <c r="A5711"/>
      <c r="B5711"/>
      <c r="C5711"/>
      <c r="D5711"/>
      <c r="E5711"/>
      <c r="F5711"/>
    </row>
    <row r="5712" spans="1:6" x14ac:dyDescent="0.25">
      <c r="A5712"/>
      <c r="B5712"/>
      <c r="C5712"/>
      <c r="D5712"/>
      <c r="E5712"/>
      <c r="F5712"/>
    </row>
    <row r="5713" spans="1:6" x14ac:dyDescent="0.25">
      <c r="A5713"/>
      <c r="B5713"/>
      <c r="C5713"/>
      <c r="D5713"/>
      <c r="E5713"/>
      <c r="F5713"/>
    </row>
    <row r="5714" spans="1:6" x14ac:dyDescent="0.25">
      <c r="A5714"/>
      <c r="B5714"/>
      <c r="C5714"/>
      <c r="D5714"/>
      <c r="E5714"/>
      <c r="F5714"/>
    </row>
    <row r="5715" spans="1:6" x14ac:dyDescent="0.25">
      <c r="A5715"/>
      <c r="B5715"/>
      <c r="C5715"/>
      <c r="D5715"/>
      <c r="E5715"/>
      <c r="F5715"/>
    </row>
    <row r="5716" spans="1:6" x14ac:dyDescent="0.25">
      <c r="A5716"/>
      <c r="B5716"/>
      <c r="C5716"/>
      <c r="D5716"/>
      <c r="E5716"/>
      <c r="F5716"/>
    </row>
    <row r="5717" spans="1:6" x14ac:dyDescent="0.25">
      <c r="A5717"/>
      <c r="B5717"/>
      <c r="C5717"/>
      <c r="D5717"/>
      <c r="E5717"/>
      <c r="F5717"/>
    </row>
    <row r="5718" spans="1:6" x14ac:dyDescent="0.25">
      <c r="A5718"/>
      <c r="B5718"/>
      <c r="C5718"/>
      <c r="D5718"/>
      <c r="E5718"/>
      <c r="F5718"/>
    </row>
    <row r="5719" spans="1:6" x14ac:dyDescent="0.25">
      <c r="A5719"/>
      <c r="B5719"/>
      <c r="C5719"/>
      <c r="D5719"/>
      <c r="E5719"/>
      <c r="F5719"/>
    </row>
    <row r="5720" spans="1:6" x14ac:dyDescent="0.25">
      <c r="A5720"/>
      <c r="B5720"/>
      <c r="C5720"/>
      <c r="D5720"/>
      <c r="E5720"/>
      <c r="F5720"/>
    </row>
    <row r="5721" spans="1:6" x14ac:dyDescent="0.25">
      <c r="A5721"/>
      <c r="B5721"/>
      <c r="C5721"/>
      <c r="D5721"/>
      <c r="E5721"/>
      <c r="F5721"/>
    </row>
    <row r="5722" spans="1:6" x14ac:dyDescent="0.25">
      <c r="A5722"/>
      <c r="B5722"/>
      <c r="C5722"/>
      <c r="D5722"/>
      <c r="E5722"/>
      <c r="F5722"/>
    </row>
    <row r="5723" spans="1:6" x14ac:dyDescent="0.25">
      <c r="A5723"/>
      <c r="B5723"/>
      <c r="C5723"/>
      <c r="D5723"/>
      <c r="E5723"/>
      <c r="F5723"/>
    </row>
    <row r="5724" spans="1:6" x14ac:dyDescent="0.25">
      <c r="A5724"/>
      <c r="B5724"/>
      <c r="C5724"/>
      <c r="D5724"/>
      <c r="E5724"/>
      <c r="F5724"/>
    </row>
    <row r="5725" spans="1:6" x14ac:dyDescent="0.25">
      <c r="A5725"/>
      <c r="B5725"/>
      <c r="C5725"/>
      <c r="D5725"/>
      <c r="E5725"/>
      <c r="F5725"/>
    </row>
    <row r="5726" spans="1:6" x14ac:dyDescent="0.25">
      <c r="A5726"/>
      <c r="B5726"/>
      <c r="C5726"/>
      <c r="D5726"/>
      <c r="E5726"/>
      <c r="F5726"/>
    </row>
    <row r="5727" spans="1:6" x14ac:dyDescent="0.25">
      <c r="A5727"/>
      <c r="B5727"/>
      <c r="C5727"/>
      <c r="D5727"/>
      <c r="E5727"/>
      <c r="F5727"/>
    </row>
    <row r="5728" spans="1:6" x14ac:dyDescent="0.25">
      <c r="A5728"/>
      <c r="B5728"/>
      <c r="C5728"/>
      <c r="D5728"/>
      <c r="E5728"/>
      <c r="F5728"/>
    </row>
    <row r="5729" spans="1:6" x14ac:dyDescent="0.25">
      <c r="A5729"/>
      <c r="B5729"/>
      <c r="C5729"/>
      <c r="D5729"/>
      <c r="E5729"/>
      <c r="F5729"/>
    </row>
    <row r="5730" spans="1:6" x14ac:dyDescent="0.25">
      <c r="A5730"/>
      <c r="B5730"/>
      <c r="C5730"/>
      <c r="D5730"/>
      <c r="E5730"/>
      <c r="F5730"/>
    </row>
    <row r="5731" spans="1:6" x14ac:dyDescent="0.25">
      <c r="A5731"/>
      <c r="B5731"/>
      <c r="C5731"/>
      <c r="D5731"/>
      <c r="E5731"/>
      <c r="F5731"/>
    </row>
    <row r="5732" spans="1:6" x14ac:dyDescent="0.25">
      <c r="A5732"/>
      <c r="B5732"/>
      <c r="C5732"/>
      <c r="D5732"/>
      <c r="E5732"/>
      <c r="F5732"/>
    </row>
    <row r="5733" spans="1:6" x14ac:dyDescent="0.25">
      <c r="A5733"/>
      <c r="B5733"/>
      <c r="C5733"/>
      <c r="D5733"/>
      <c r="E5733"/>
      <c r="F5733"/>
    </row>
    <row r="5734" spans="1:6" x14ac:dyDescent="0.25">
      <c r="A5734"/>
      <c r="B5734"/>
      <c r="C5734"/>
      <c r="D5734"/>
      <c r="E5734"/>
      <c r="F5734"/>
    </row>
    <row r="5735" spans="1:6" x14ac:dyDescent="0.25">
      <c r="A5735"/>
      <c r="B5735"/>
      <c r="C5735"/>
      <c r="D5735"/>
      <c r="E5735"/>
      <c r="F5735"/>
    </row>
    <row r="5736" spans="1:6" x14ac:dyDescent="0.25">
      <c r="A5736"/>
      <c r="B5736"/>
      <c r="C5736"/>
      <c r="D5736"/>
      <c r="E5736"/>
      <c r="F5736"/>
    </row>
    <row r="5737" spans="1:6" x14ac:dyDescent="0.25">
      <c r="A5737"/>
      <c r="B5737"/>
      <c r="C5737"/>
      <c r="D5737"/>
      <c r="E5737"/>
      <c r="F5737"/>
    </row>
    <row r="5738" spans="1:6" x14ac:dyDescent="0.25">
      <c r="A5738"/>
      <c r="B5738"/>
      <c r="C5738"/>
      <c r="D5738"/>
      <c r="E5738"/>
      <c r="F5738"/>
    </row>
    <row r="5739" spans="1:6" x14ac:dyDescent="0.25">
      <c r="A5739"/>
      <c r="B5739"/>
      <c r="C5739"/>
      <c r="D5739"/>
      <c r="E5739"/>
      <c r="F5739"/>
    </row>
    <row r="5740" spans="1:6" x14ac:dyDescent="0.25">
      <c r="A5740"/>
      <c r="B5740"/>
      <c r="C5740"/>
      <c r="D5740"/>
      <c r="E5740"/>
      <c r="F5740"/>
    </row>
    <row r="5741" spans="1:6" x14ac:dyDescent="0.25">
      <c r="A5741"/>
      <c r="B5741"/>
      <c r="C5741"/>
      <c r="D5741"/>
      <c r="E5741"/>
      <c r="F5741"/>
    </row>
    <row r="5742" spans="1:6" x14ac:dyDescent="0.25">
      <c r="A5742"/>
      <c r="B5742"/>
      <c r="C5742"/>
      <c r="D5742"/>
      <c r="E5742"/>
      <c r="F5742"/>
    </row>
    <row r="5743" spans="1:6" x14ac:dyDescent="0.25">
      <c r="A5743"/>
      <c r="B5743"/>
      <c r="C5743"/>
      <c r="D5743"/>
      <c r="E5743"/>
      <c r="F5743"/>
    </row>
    <row r="5744" spans="1:6" x14ac:dyDescent="0.25">
      <c r="A5744"/>
      <c r="B5744"/>
      <c r="C5744"/>
      <c r="D5744"/>
      <c r="E5744"/>
      <c r="F5744"/>
    </row>
    <row r="5745" spans="1:6" x14ac:dyDescent="0.25">
      <c r="A5745"/>
      <c r="B5745"/>
      <c r="C5745"/>
      <c r="D5745"/>
      <c r="E5745"/>
      <c r="F5745"/>
    </row>
    <row r="5746" spans="1:6" x14ac:dyDescent="0.25">
      <c r="A5746"/>
      <c r="B5746"/>
      <c r="C5746"/>
      <c r="D5746"/>
      <c r="E5746"/>
      <c r="F5746"/>
    </row>
    <row r="5747" spans="1:6" x14ac:dyDescent="0.25">
      <c r="A5747"/>
      <c r="B5747"/>
      <c r="C5747"/>
      <c r="D5747"/>
      <c r="E5747"/>
      <c r="F5747"/>
    </row>
    <row r="5748" spans="1:6" x14ac:dyDescent="0.25">
      <c r="A5748"/>
      <c r="B5748"/>
      <c r="C5748"/>
      <c r="D5748"/>
      <c r="E5748"/>
      <c r="F5748"/>
    </row>
    <row r="5749" spans="1:6" x14ac:dyDescent="0.25">
      <c r="A5749"/>
      <c r="B5749"/>
      <c r="C5749"/>
      <c r="D5749"/>
      <c r="E5749"/>
      <c r="F5749"/>
    </row>
    <row r="5750" spans="1:6" x14ac:dyDescent="0.25">
      <c r="A5750"/>
      <c r="B5750"/>
      <c r="C5750"/>
      <c r="D5750"/>
      <c r="E5750"/>
      <c r="F5750"/>
    </row>
    <row r="5751" spans="1:6" x14ac:dyDescent="0.25">
      <c r="A5751"/>
      <c r="B5751"/>
      <c r="C5751"/>
      <c r="D5751"/>
      <c r="E5751"/>
      <c r="F5751"/>
    </row>
    <row r="5752" spans="1:6" x14ac:dyDescent="0.25">
      <c r="A5752"/>
      <c r="B5752"/>
      <c r="C5752"/>
      <c r="D5752"/>
      <c r="E5752"/>
      <c r="F5752"/>
    </row>
    <row r="5753" spans="1:6" x14ac:dyDescent="0.25">
      <c r="A5753"/>
      <c r="B5753"/>
      <c r="C5753"/>
      <c r="D5753"/>
      <c r="E5753"/>
      <c r="F5753"/>
    </row>
    <row r="5754" spans="1:6" x14ac:dyDescent="0.25">
      <c r="A5754"/>
      <c r="B5754"/>
      <c r="C5754"/>
      <c r="D5754"/>
      <c r="E5754"/>
      <c r="F5754"/>
    </row>
    <row r="5755" spans="1:6" x14ac:dyDescent="0.25">
      <c r="A5755"/>
      <c r="B5755"/>
      <c r="C5755"/>
      <c r="D5755"/>
      <c r="E5755"/>
      <c r="F5755"/>
    </row>
    <row r="5756" spans="1:6" x14ac:dyDescent="0.25">
      <c r="A5756"/>
      <c r="B5756"/>
      <c r="C5756"/>
      <c r="D5756"/>
      <c r="E5756"/>
      <c r="F5756"/>
    </row>
    <row r="5757" spans="1:6" x14ac:dyDescent="0.25">
      <c r="A5757"/>
      <c r="B5757"/>
      <c r="C5757"/>
      <c r="D5757"/>
      <c r="E5757"/>
      <c r="F5757"/>
    </row>
    <row r="5758" spans="1:6" x14ac:dyDescent="0.25">
      <c r="A5758"/>
      <c r="B5758"/>
      <c r="C5758"/>
      <c r="D5758"/>
      <c r="E5758"/>
      <c r="F5758"/>
    </row>
    <row r="5759" spans="1:6" x14ac:dyDescent="0.25">
      <c r="A5759"/>
      <c r="B5759"/>
      <c r="C5759"/>
      <c r="D5759"/>
      <c r="E5759"/>
      <c r="F5759"/>
    </row>
    <row r="5760" spans="1:6" x14ac:dyDescent="0.25">
      <c r="A5760"/>
      <c r="B5760"/>
      <c r="C5760"/>
      <c r="D5760"/>
      <c r="E5760"/>
      <c r="F5760"/>
    </row>
    <row r="5761" spans="1:6" x14ac:dyDescent="0.25">
      <c r="A5761"/>
      <c r="B5761"/>
      <c r="C5761"/>
      <c r="D5761"/>
      <c r="E5761"/>
      <c r="F5761"/>
    </row>
    <row r="5762" spans="1:6" x14ac:dyDescent="0.25">
      <c r="A5762"/>
      <c r="B5762"/>
      <c r="C5762"/>
      <c r="D5762"/>
      <c r="E5762"/>
      <c r="F5762"/>
    </row>
    <row r="5763" spans="1:6" x14ac:dyDescent="0.25">
      <c r="A5763"/>
      <c r="B5763"/>
      <c r="C5763"/>
      <c r="D5763"/>
      <c r="E5763"/>
      <c r="F5763"/>
    </row>
    <row r="5764" spans="1:6" x14ac:dyDescent="0.25">
      <c r="A5764"/>
      <c r="B5764"/>
      <c r="C5764"/>
      <c r="D5764"/>
      <c r="E5764"/>
      <c r="F5764"/>
    </row>
    <row r="5765" spans="1:6" x14ac:dyDescent="0.25">
      <c r="A5765"/>
      <c r="B5765"/>
      <c r="C5765"/>
      <c r="D5765"/>
      <c r="E5765"/>
      <c r="F5765"/>
    </row>
    <row r="5766" spans="1:6" x14ac:dyDescent="0.25">
      <c r="A5766"/>
      <c r="B5766"/>
      <c r="C5766"/>
      <c r="D5766"/>
      <c r="E5766"/>
      <c r="F5766"/>
    </row>
    <row r="5767" spans="1:6" x14ac:dyDescent="0.25">
      <c r="A5767"/>
      <c r="B5767"/>
      <c r="C5767"/>
      <c r="D5767"/>
      <c r="E5767"/>
      <c r="F5767"/>
    </row>
    <row r="5768" spans="1:6" x14ac:dyDescent="0.25">
      <c r="A5768"/>
      <c r="B5768"/>
      <c r="C5768"/>
      <c r="D5768"/>
      <c r="E5768"/>
      <c r="F5768"/>
    </row>
    <row r="5769" spans="1:6" x14ac:dyDescent="0.25">
      <c r="A5769"/>
      <c r="B5769"/>
      <c r="C5769"/>
      <c r="D5769"/>
      <c r="E5769"/>
      <c r="F5769"/>
    </row>
    <row r="5770" spans="1:6" x14ac:dyDescent="0.25">
      <c r="A5770"/>
      <c r="B5770"/>
      <c r="C5770"/>
      <c r="D5770"/>
      <c r="E5770"/>
      <c r="F5770"/>
    </row>
    <row r="5771" spans="1:6" x14ac:dyDescent="0.25">
      <c r="A5771"/>
      <c r="B5771"/>
      <c r="C5771"/>
      <c r="D5771"/>
      <c r="E5771"/>
      <c r="F5771"/>
    </row>
    <row r="5772" spans="1:6" x14ac:dyDescent="0.25">
      <c r="A5772"/>
      <c r="B5772"/>
      <c r="C5772"/>
      <c r="D5772"/>
      <c r="E5772"/>
      <c r="F5772"/>
    </row>
    <row r="5773" spans="1:6" x14ac:dyDescent="0.25">
      <c r="A5773"/>
      <c r="B5773"/>
      <c r="C5773"/>
      <c r="D5773"/>
      <c r="E5773"/>
      <c r="F5773"/>
    </row>
    <row r="5774" spans="1:6" x14ac:dyDescent="0.25">
      <c r="A5774"/>
      <c r="B5774"/>
      <c r="C5774"/>
      <c r="D5774"/>
      <c r="E5774"/>
      <c r="F5774"/>
    </row>
    <row r="5775" spans="1:6" x14ac:dyDescent="0.25">
      <c r="A5775"/>
      <c r="B5775"/>
      <c r="C5775"/>
      <c r="D5775"/>
      <c r="E5775"/>
      <c r="F5775"/>
    </row>
    <row r="5776" spans="1:6" x14ac:dyDescent="0.25">
      <c r="A5776"/>
      <c r="B5776"/>
      <c r="C5776"/>
      <c r="D5776"/>
      <c r="E5776"/>
      <c r="F5776"/>
    </row>
    <row r="5777" spans="1:6" x14ac:dyDescent="0.25">
      <c r="A5777"/>
      <c r="B5777"/>
      <c r="C5777"/>
      <c r="D5777"/>
      <c r="E5777"/>
      <c r="F5777"/>
    </row>
    <row r="5778" spans="1:6" x14ac:dyDescent="0.25">
      <c r="A5778"/>
      <c r="B5778"/>
      <c r="C5778"/>
      <c r="D5778"/>
      <c r="E5778"/>
      <c r="F5778"/>
    </row>
    <row r="5779" spans="1:6" x14ac:dyDescent="0.25">
      <c r="A5779"/>
      <c r="B5779"/>
      <c r="C5779"/>
      <c r="D5779"/>
      <c r="E5779"/>
      <c r="F5779"/>
    </row>
    <row r="5780" spans="1:6" x14ac:dyDescent="0.25">
      <c r="A5780"/>
      <c r="B5780"/>
      <c r="C5780"/>
      <c r="D5780"/>
      <c r="E5780"/>
      <c r="F5780"/>
    </row>
    <row r="5781" spans="1:6" x14ac:dyDescent="0.25">
      <c r="A5781"/>
      <c r="B5781"/>
      <c r="C5781"/>
      <c r="D5781"/>
      <c r="E5781"/>
      <c r="F5781"/>
    </row>
    <row r="5782" spans="1:6" x14ac:dyDescent="0.25">
      <c r="A5782"/>
      <c r="B5782"/>
      <c r="C5782"/>
      <c r="D5782"/>
      <c r="E5782"/>
      <c r="F5782"/>
    </row>
    <row r="5783" spans="1:6" x14ac:dyDescent="0.25">
      <c r="A5783"/>
      <c r="B5783"/>
      <c r="C5783"/>
      <c r="D5783"/>
      <c r="E5783"/>
      <c r="F5783"/>
    </row>
    <row r="5784" spans="1:6" x14ac:dyDescent="0.25">
      <c r="A5784"/>
      <c r="B5784"/>
      <c r="C5784"/>
      <c r="D5784"/>
      <c r="E5784"/>
      <c r="F5784"/>
    </row>
    <row r="5785" spans="1:6" x14ac:dyDescent="0.25">
      <c r="A5785"/>
      <c r="B5785"/>
      <c r="C5785"/>
      <c r="D5785"/>
      <c r="E5785"/>
      <c r="F5785"/>
    </row>
    <row r="5786" spans="1:6" x14ac:dyDescent="0.25">
      <c r="A5786"/>
      <c r="B5786"/>
      <c r="C5786"/>
      <c r="D5786"/>
      <c r="E5786"/>
      <c r="F5786"/>
    </row>
    <row r="5787" spans="1:6" x14ac:dyDescent="0.25">
      <c r="A5787"/>
      <c r="B5787"/>
      <c r="C5787"/>
      <c r="D5787"/>
      <c r="E5787"/>
      <c r="F5787"/>
    </row>
    <row r="5788" spans="1:6" x14ac:dyDescent="0.25">
      <c r="A5788"/>
      <c r="B5788"/>
      <c r="C5788"/>
      <c r="D5788"/>
      <c r="E5788"/>
      <c r="F5788"/>
    </row>
    <row r="5789" spans="1:6" x14ac:dyDescent="0.25">
      <c r="A5789"/>
      <c r="B5789"/>
      <c r="C5789"/>
      <c r="D5789"/>
      <c r="E5789"/>
      <c r="F5789"/>
    </row>
    <row r="5790" spans="1:6" x14ac:dyDescent="0.25">
      <c r="A5790"/>
      <c r="B5790"/>
      <c r="C5790"/>
      <c r="D5790"/>
      <c r="E5790"/>
      <c r="F5790"/>
    </row>
    <row r="5791" spans="1:6" x14ac:dyDescent="0.25">
      <c r="A5791"/>
      <c r="B5791"/>
      <c r="C5791"/>
      <c r="D5791"/>
      <c r="E5791"/>
      <c r="F5791"/>
    </row>
    <row r="5792" spans="1:6" x14ac:dyDescent="0.25">
      <c r="A5792"/>
      <c r="B5792"/>
      <c r="C5792"/>
      <c r="D5792"/>
      <c r="E5792"/>
      <c r="F5792"/>
    </row>
    <row r="5793" spans="1:6" x14ac:dyDescent="0.25">
      <c r="A5793"/>
      <c r="B5793"/>
      <c r="C5793"/>
      <c r="D5793"/>
      <c r="E5793"/>
      <c r="F5793"/>
    </row>
    <row r="5794" spans="1:6" x14ac:dyDescent="0.25">
      <c r="A5794"/>
      <c r="B5794"/>
      <c r="C5794"/>
      <c r="D5794"/>
      <c r="E5794"/>
      <c r="F5794"/>
    </row>
    <row r="5795" spans="1:6" x14ac:dyDescent="0.25">
      <c r="A5795"/>
      <c r="B5795"/>
      <c r="C5795"/>
      <c r="D5795"/>
      <c r="E5795"/>
      <c r="F5795"/>
    </row>
    <row r="5796" spans="1:6" x14ac:dyDescent="0.25">
      <c r="A5796"/>
      <c r="B5796"/>
      <c r="C5796"/>
      <c r="D5796"/>
      <c r="E5796"/>
      <c r="F5796"/>
    </row>
    <row r="5797" spans="1:6" x14ac:dyDescent="0.25">
      <c r="A5797"/>
      <c r="B5797"/>
      <c r="C5797"/>
      <c r="D5797"/>
      <c r="E5797"/>
      <c r="F5797"/>
    </row>
    <row r="5798" spans="1:6" x14ac:dyDescent="0.25">
      <c r="A5798"/>
      <c r="B5798"/>
      <c r="C5798"/>
      <c r="D5798"/>
      <c r="E5798"/>
      <c r="F5798"/>
    </row>
    <row r="5799" spans="1:6" x14ac:dyDescent="0.25">
      <c r="A5799"/>
      <c r="B5799"/>
      <c r="C5799"/>
      <c r="D5799"/>
      <c r="E5799"/>
      <c r="F5799"/>
    </row>
    <row r="5800" spans="1:6" x14ac:dyDescent="0.25">
      <c r="A5800"/>
      <c r="B5800"/>
      <c r="C5800"/>
      <c r="D5800"/>
      <c r="E5800"/>
      <c r="F5800"/>
    </row>
    <row r="5801" spans="1:6" x14ac:dyDescent="0.25">
      <c r="A5801"/>
      <c r="B5801"/>
      <c r="C5801"/>
      <c r="D5801"/>
      <c r="E5801"/>
      <c r="F5801"/>
    </row>
    <row r="5802" spans="1:6" x14ac:dyDescent="0.25">
      <c r="A5802"/>
      <c r="B5802"/>
      <c r="C5802"/>
      <c r="D5802"/>
      <c r="E5802"/>
      <c r="F5802"/>
    </row>
    <row r="5803" spans="1:6" x14ac:dyDescent="0.25">
      <c r="A5803"/>
      <c r="B5803"/>
      <c r="C5803"/>
      <c r="D5803"/>
      <c r="E5803"/>
      <c r="F5803"/>
    </row>
    <row r="5804" spans="1:6" x14ac:dyDescent="0.25">
      <c r="A5804"/>
      <c r="B5804"/>
      <c r="C5804"/>
      <c r="D5804"/>
      <c r="E5804"/>
      <c r="F5804"/>
    </row>
    <row r="5805" spans="1:6" x14ac:dyDescent="0.25">
      <c r="A5805"/>
      <c r="B5805"/>
      <c r="C5805"/>
      <c r="D5805"/>
      <c r="E5805"/>
      <c r="F5805"/>
    </row>
    <row r="5806" spans="1:6" x14ac:dyDescent="0.25">
      <c r="A5806"/>
      <c r="B5806"/>
      <c r="C5806"/>
      <c r="D5806"/>
      <c r="E5806"/>
      <c r="F5806"/>
    </row>
    <row r="5807" spans="1:6" x14ac:dyDescent="0.25">
      <c r="A5807"/>
      <c r="B5807"/>
      <c r="C5807"/>
      <c r="D5807"/>
      <c r="E5807"/>
      <c r="F5807"/>
    </row>
    <row r="5808" spans="1:6" x14ac:dyDescent="0.25">
      <c r="A5808"/>
      <c r="B5808"/>
      <c r="C5808"/>
      <c r="D5808"/>
      <c r="E5808"/>
      <c r="F5808"/>
    </row>
    <row r="5809" spans="1:6" x14ac:dyDescent="0.25">
      <c r="A5809"/>
      <c r="B5809"/>
      <c r="C5809"/>
      <c r="D5809"/>
      <c r="E5809"/>
      <c r="F5809"/>
    </row>
    <row r="5810" spans="1:6" x14ac:dyDescent="0.25">
      <c r="A5810"/>
      <c r="B5810"/>
      <c r="C5810"/>
      <c r="D5810"/>
      <c r="E5810"/>
      <c r="F5810"/>
    </row>
    <row r="5811" spans="1:6" x14ac:dyDescent="0.25">
      <c r="A5811"/>
      <c r="B5811"/>
      <c r="C5811"/>
      <c r="D5811"/>
      <c r="E5811"/>
      <c r="F5811"/>
    </row>
    <row r="5812" spans="1:6" x14ac:dyDescent="0.25">
      <c r="A5812"/>
      <c r="B5812"/>
      <c r="C5812"/>
      <c r="D5812"/>
      <c r="E5812"/>
      <c r="F5812"/>
    </row>
    <row r="5813" spans="1:6" x14ac:dyDescent="0.25">
      <c r="A5813"/>
      <c r="B5813"/>
      <c r="C5813"/>
      <c r="D5813"/>
      <c r="E5813"/>
      <c r="F5813"/>
    </row>
    <row r="5814" spans="1:6" x14ac:dyDescent="0.25">
      <c r="A5814"/>
      <c r="B5814"/>
      <c r="C5814"/>
      <c r="D5814"/>
      <c r="E5814"/>
      <c r="F5814"/>
    </row>
    <row r="5815" spans="1:6" x14ac:dyDescent="0.25">
      <c r="A5815"/>
      <c r="B5815"/>
      <c r="C5815"/>
      <c r="D5815"/>
      <c r="E5815"/>
      <c r="F5815"/>
    </row>
    <row r="5816" spans="1:6" x14ac:dyDescent="0.25">
      <c r="A5816"/>
      <c r="B5816"/>
      <c r="C5816"/>
      <c r="D5816"/>
      <c r="E5816"/>
      <c r="F5816"/>
    </row>
    <row r="5817" spans="1:6" x14ac:dyDescent="0.25">
      <c r="A5817"/>
      <c r="B5817"/>
      <c r="C5817"/>
      <c r="D5817"/>
      <c r="E5817"/>
      <c r="F5817"/>
    </row>
    <row r="5818" spans="1:6" x14ac:dyDescent="0.25">
      <c r="A5818"/>
      <c r="B5818"/>
      <c r="C5818"/>
      <c r="D5818"/>
      <c r="E5818"/>
      <c r="F5818"/>
    </row>
    <row r="5819" spans="1:6" x14ac:dyDescent="0.25">
      <c r="A5819"/>
      <c r="B5819"/>
      <c r="C5819"/>
      <c r="D5819"/>
      <c r="E5819"/>
      <c r="F5819"/>
    </row>
    <row r="5820" spans="1:6" x14ac:dyDescent="0.25">
      <c r="A5820"/>
      <c r="B5820"/>
      <c r="C5820"/>
      <c r="D5820"/>
      <c r="E5820"/>
      <c r="F5820"/>
    </row>
    <row r="5821" spans="1:6" x14ac:dyDescent="0.25">
      <c r="A5821"/>
      <c r="B5821"/>
      <c r="C5821"/>
      <c r="D5821"/>
      <c r="E5821"/>
      <c r="F5821"/>
    </row>
    <row r="5822" spans="1:6" x14ac:dyDescent="0.25">
      <c r="A5822"/>
      <c r="B5822"/>
      <c r="C5822"/>
      <c r="D5822"/>
      <c r="E5822"/>
      <c r="F5822"/>
    </row>
    <row r="5823" spans="1:6" x14ac:dyDescent="0.25">
      <c r="A5823"/>
      <c r="B5823"/>
      <c r="C5823"/>
      <c r="D5823"/>
      <c r="E5823"/>
      <c r="F5823"/>
    </row>
    <row r="5824" spans="1:6" x14ac:dyDescent="0.25">
      <c r="A5824"/>
      <c r="B5824"/>
      <c r="C5824"/>
      <c r="D5824"/>
      <c r="E5824"/>
      <c r="F5824"/>
    </row>
    <row r="5825" spans="1:6" x14ac:dyDescent="0.25">
      <c r="A5825"/>
      <c r="B5825"/>
      <c r="C5825"/>
      <c r="D5825"/>
      <c r="E5825"/>
      <c r="F5825"/>
    </row>
    <row r="5826" spans="1:6" x14ac:dyDescent="0.25">
      <c r="A5826"/>
      <c r="B5826"/>
      <c r="C5826"/>
      <c r="D5826"/>
      <c r="E5826"/>
      <c r="F5826"/>
    </row>
    <row r="5827" spans="1:6" x14ac:dyDescent="0.25">
      <c r="A5827"/>
      <c r="B5827"/>
      <c r="C5827"/>
      <c r="D5827"/>
      <c r="E5827"/>
      <c r="F5827"/>
    </row>
    <row r="5828" spans="1:6" x14ac:dyDescent="0.25">
      <c r="A5828"/>
      <c r="B5828"/>
      <c r="C5828"/>
      <c r="D5828"/>
      <c r="E5828"/>
      <c r="F5828"/>
    </row>
    <row r="5829" spans="1:6" x14ac:dyDescent="0.25">
      <c r="A5829"/>
      <c r="B5829"/>
      <c r="C5829"/>
      <c r="D5829"/>
      <c r="E5829"/>
      <c r="F5829"/>
    </row>
    <row r="5830" spans="1:6" x14ac:dyDescent="0.25">
      <c r="A5830"/>
      <c r="B5830"/>
      <c r="C5830"/>
      <c r="D5830"/>
      <c r="E5830"/>
      <c r="F5830"/>
    </row>
    <row r="5831" spans="1:6" x14ac:dyDescent="0.25">
      <c r="A5831"/>
      <c r="B5831"/>
      <c r="C5831"/>
      <c r="D5831"/>
      <c r="E5831"/>
      <c r="F5831"/>
    </row>
    <row r="5832" spans="1:6" x14ac:dyDescent="0.25">
      <c r="A5832"/>
      <c r="B5832"/>
      <c r="C5832"/>
      <c r="D5832"/>
      <c r="E5832"/>
      <c r="F5832"/>
    </row>
    <row r="5833" spans="1:6" x14ac:dyDescent="0.25">
      <c r="A5833"/>
      <c r="B5833"/>
      <c r="C5833"/>
      <c r="D5833"/>
      <c r="E5833"/>
      <c r="F5833"/>
    </row>
    <row r="5834" spans="1:6" x14ac:dyDescent="0.25">
      <c r="A5834"/>
      <c r="B5834"/>
      <c r="C5834"/>
      <c r="D5834"/>
      <c r="E5834"/>
      <c r="F5834"/>
    </row>
    <row r="5835" spans="1:6" x14ac:dyDescent="0.25">
      <c r="A5835"/>
      <c r="B5835"/>
      <c r="C5835"/>
      <c r="D5835"/>
      <c r="E5835"/>
      <c r="F5835"/>
    </row>
    <row r="5836" spans="1:6" x14ac:dyDescent="0.25">
      <c r="A5836"/>
      <c r="B5836"/>
      <c r="C5836"/>
      <c r="D5836"/>
      <c r="E5836"/>
      <c r="F5836"/>
    </row>
    <row r="5837" spans="1:6" x14ac:dyDescent="0.25">
      <c r="A5837"/>
      <c r="B5837"/>
      <c r="C5837"/>
      <c r="D5837"/>
      <c r="E5837"/>
      <c r="F5837"/>
    </row>
    <row r="5838" spans="1:6" x14ac:dyDescent="0.25">
      <c r="A5838"/>
      <c r="B5838"/>
      <c r="C5838"/>
      <c r="D5838"/>
      <c r="E5838"/>
      <c r="F5838"/>
    </row>
    <row r="5839" spans="1:6" x14ac:dyDescent="0.25">
      <c r="A5839"/>
      <c r="B5839"/>
      <c r="C5839"/>
      <c r="D5839"/>
      <c r="E5839"/>
      <c r="F5839"/>
    </row>
    <row r="5840" spans="1:6" x14ac:dyDescent="0.25">
      <c r="A5840"/>
      <c r="B5840"/>
      <c r="C5840"/>
      <c r="D5840"/>
      <c r="E5840"/>
      <c r="F5840"/>
    </row>
    <row r="5841" spans="1:6" x14ac:dyDescent="0.25">
      <c r="A5841"/>
      <c r="B5841"/>
      <c r="C5841"/>
      <c r="D5841"/>
      <c r="E5841"/>
      <c r="F5841"/>
    </row>
    <row r="5842" spans="1:6" x14ac:dyDescent="0.25">
      <c r="A5842"/>
      <c r="B5842"/>
      <c r="C5842"/>
      <c r="D5842"/>
      <c r="E5842"/>
      <c r="F5842"/>
    </row>
    <row r="5843" spans="1:6" x14ac:dyDescent="0.25">
      <c r="A5843"/>
      <c r="B5843"/>
      <c r="C5843"/>
      <c r="D5843"/>
      <c r="E5843"/>
      <c r="F5843"/>
    </row>
    <row r="5844" spans="1:6" x14ac:dyDescent="0.25">
      <c r="A5844"/>
      <c r="B5844"/>
      <c r="C5844"/>
      <c r="D5844"/>
      <c r="E5844"/>
      <c r="F5844"/>
    </row>
    <row r="5845" spans="1:6" x14ac:dyDescent="0.25">
      <c r="A5845"/>
      <c r="B5845"/>
      <c r="C5845"/>
      <c r="D5845"/>
      <c r="E5845"/>
      <c r="F5845"/>
    </row>
    <row r="5846" spans="1:6" x14ac:dyDescent="0.25">
      <c r="A5846"/>
      <c r="B5846"/>
      <c r="C5846"/>
      <c r="D5846"/>
      <c r="E5846"/>
      <c r="F5846"/>
    </row>
    <row r="5847" spans="1:6" x14ac:dyDescent="0.25">
      <c r="A5847"/>
      <c r="B5847"/>
      <c r="C5847"/>
      <c r="D5847"/>
      <c r="E5847"/>
      <c r="F5847"/>
    </row>
    <row r="5848" spans="1:6" x14ac:dyDescent="0.25">
      <c r="A5848"/>
      <c r="B5848"/>
      <c r="C5848"/>
      <c r="D5848"/>
      <c r="E5848"/>
      <c r="F5848"/>
    </row>
    <row r="5849" spans="1:6" x14ac:dyDescent="0.25">
      <c r="A5849"/>
      <c r="B5849"/>
      <c r="C5849"/>
      <c r="D5849"/>
      <c r="E5849"/>
      <c r="F5849"/>
    </row>
    <row r="5850" spans="1:6" x14ac:dyDescent="0.25">
      <c r="A5850"/>
      <c r="B5850"/>
      <c r="C5850"/>
      <c r="D5850"/>
      <c r="E5850"/>
      <c r="F5850"/>
    </row>
    <row r="5851" spans="1:6" x14ac:dyDescent="0.25">
      <c r="A5851"/>
      <c r="B5851"/>
      <c r="C5851"/>
      <c r="D5851"/>
      <c r="E5851"/>
      <c r="F5851"/>
    </row>
    <row r="5852" spans="1:6" x14ac:dyDescent="0.25">
      <c r="A5852"/>
      <c r="B5852"/>
      <c r="C5852"/>
      <c r="D5852"/>
      <c r="E5852"/>
      <c r="F5852"/>
    </row>
    <row r="5853" spans="1:6" x14ac:dyDescent="0.25">
      <c r="A5853"/>
      <c r="B5853"/>
      <c r="C5853"/>
      <c r="D5853"/>
      <c r="E5853"/>
      <c r="F5853"/>
    </row>
    <row r="5854" spans="1:6" x14ac:dyDescent="0.25">
      <c r="A5854"/>
      <c r="B5854"/>
      <c r="C5854"/>
      <c r="D5854"/>
      <c r="E5854"/>
      <c r="F5854"/>
    </row>
    <row r="5855" spans="1:6" x14ac:dyDescent="0.25">
      <c r="A5855"/>
      <c r="B5855"/>
      <c r="C5855"/>
      <c r="D5855"/>
      <c r="E5855"/>
      <c r="F5855"/>
    </row>
    <row r="5856" spans="1:6" x14ac:dyDescent="0.25">
      <c r="A5856"/>
      <c r="B5856"/>
      <c r="C5856"/>
      <c r="D5856"/>
      <c r="E5856"/>
      <c r="F5856"/>
    </row>
    <row r="5857" spans="1:6" x14ac:dyDescent="0.25">
      <c r="A5857"/>
      <c r="B5857"/>
      <c r="C5857"/>
      <c r="D5857"/>
      <c r="E5857"/>
      <c r="F5857"/>
    </row>
    <row r="5858" spans="1:6" x14ac:dyDescent="0.25">
      <c r="A5858"/>
      <c r="B5858"/>
      <c r="C5858"/>
      <c r="D5858"/>
      <c r="E5858"/>
      <c r="F5858"/>
    </row>
    <row r="5859" spans="1:6" x14ac:dyDescent="0.25">
      <c r="A5859"/>
      <c r="B5859"/>
      <c r="C5859"/>
      <c r="D5859"/>
      <c r="E5859"/>
      <c r="F5859"/>
    </row>
    <row r="5860" spans="1:6" x14ac:dyDescent="0.25">
      <c r="A5860"/>
      <c r="B5860"/>
      <c r="C5860"/>
      <c r="D5860"/>
      <c r="E5860"/>
      <c r="F5860"/>
    </row>
    <row r="5861" spans="1:6" x14ac:dyDescent="0.25">
      <c r="A5861"/>
      <c r="B5861"/>
      <c r="C5861"/>
      <c r="D5861"/>
      <c r="E5861"/>
      <c r="F5861"/>
    </row>
    <row r="5862" spans="1:6" x14ac:dyDescent="0.25">
      <c r="A5862"/>
      <c r="B5862"/>
      <c r="C5862"/>
      <c r="D5862"/>
      <c r="E5862"/>
      <c r="F5862"/>
    </row>
    <row r="5863" spans="1:6" x14ac:dyDescent="0.25">
      <c r="A5863"/>
      <c r="B5863"/>
      <c r="C5863"/>
      <c r="D5863"/>
      <c r="E5863"/>
      <c r="F5863"/>
    </row>
    <row r="5864" spans="1:6" x14ac:dyDescent="0.25">
      <c r="A5864"/>
      <c r="B5864"/>
      <c r="C5864"/>
      <c r="D5864"/>
      <c r="E5864"/>
      <c r="F5864"/>
    </row>
    <row r="5865" spans="1:6" x14ac:dyDescent="0.25">
      <c r="A5865"/>
      <c r="B5865"/>
      <c r="C5865"/>
      <c r="D5865"/>
      <c r="E5865"/>
      <c r="F5865"/>
    </row>
    <row r="5866" spans="1:6" x14ac:dyDescent="0.25">
      <c r="A5866"/>
      <c r="B5866"/>
      <c r="C5866"/>
      <c r="D5866"/>
      <c r="E5866"/>
      <c r="F5866"/>
    </row>
    <row r="5867" spans="1:6" x14ac:dyDescent="0.25">
      <c r="A5867"/>
      <c r="B5867"/>
      <c r="C5867"/>
      <c r="D5867"/>
      <c r="E5867"/>
      <c r="F5867"/>
    </row>
    <row r="5868" spans="1:6" x14ac:dyDescent="0.25">
      <c r="A5868"/>
      <c r="B5868"/>
      <c r="C5868"/>
      <c r="D5868"/>
      <c r="E5868"/>
      <c r="F5868"/>
    </row>
    <row r="5869" spans="1:6" x14ac:dyDescent="0.25">
      <c r="A5869"/>
      <c r="B5869"/>
      <c r="C5869"/>
      <c r="D5869"/>
      <c r="E5869"/>
      <c r="F5869"/>
    </row>
    <row r="5870" spans="1:6" x14ac:dyDescent="0.25">
      <c r="A5870"/>
      <c r="B5870"/>
      <c r="C5870"/>
      <c r="D5870"/>
      <c r="E5870"/>
      <c r="F5870"/>
    </row>
    <row r="5871" spans="1:6" x14ac:dyDescent="0.25">
      <c r="A5871"/>
      <c r="B5871"/>
      <c r="C5871"/>
      <c r="D5871"/>
      <c r="E5871"/>
      <c r="F5871"/>
    </row>
    <row r="5872" spans="1:6" x14ac:dyDescent="0.25">
      <c r="A5872"/>
      <c r="B5872"/>
      <c r="C5872"/>
      <c r="D5872"/>
      <c r="E5872"/>
      <c r="F5872"/>
    </row>
    <row r="5873" spans="1:6" x14ac:dyDescent="0.25">
      <c r="A5873"/>
      <c r="B5873"/>
      <c r="C5873"/>
      <c r="D5873"/>
      <c r="E5873"/>
      <c r="F5873"/>
    </row>
    <row r="5874" spans="1:6" x14ac:dyDescent="0.25">
      <c r="A5874"/>
      <c r="B5874"/>
      <c r="C5874"/>
      <c r="D5874"/>
      <c r="E5874"/>
      <c r="F5874"/>
    </row>
    <row r="5875" spans="1:6" x14ac:dyDescent="0.25">
      <c r="A5875"/>
      <c r="B5875"/>
      <c r="C5875"/>
      <c r="D5875"/>
      <c r="E5875"/>
      <c r="F5875"/>
    </row>
    <row r="5876" spans="1:6" x14ac:dyDescent="0.25">
      <c r="A5876"/>
      <c r="B5876"/>
      <c r="C5876"/>
      <c r="D5876"/>
      <c r="E5876"/>
      <c r="F5876"/>
    </row>
    <row r="5877" spans="1:6" x14ac:dyDescent="0.25">
      <c r="A5877"/>
      <c r="B5877"/>
      <c r="C5877"/>
      <c r="D5877"/>
      <c r="E5877"/>
      <c r="F5877"/>
    </row>
    <row r="5878" spans="1:6" x14ac:dyDescent="0.25">
      <c r="A5878"/>
      <c r="B5878"/>
      <c r="C5878"/>
      <c r="D5878"/>
      <c r="E5878"/>
      <c r="F5878"/>
    </row>
    <row r="5879" spans="1:6" x14ac:dyDescent="0.25">
      <c r="A5879"/>
      <c r="B5879"/>
      <c r="C5879"/>
      <c r="D5879"/>
      <c r="E5879"/>
      <c r="F5879"/>
    </row>
    <row r="5880" spans="1:6" x14ac:dyDescent="0.25">
      <c r="A5880"/>
      <c r="B5880"/>
      <c r="C5880"/>
      <c r="D5880"/>
      <c r="E5880"/>
      <c r="F5880"/>
    </row>
    <row r="5881" spans="1:6" x14ac:dyDescent="0.25">
      <c r="A5881"/>
      <c r="B5881"/>
      <c r="C5881"/>
      <c r="D5881"/>
      <c r="E5881"/>
      <c r="F5881"/>
    </row>
    <row r="5882" spans="1:6" x14ac:dyDescent="0.25">
      <c r="A5882"/>
      <c r="B5882"/>
      <c r="C5882"/>
      <c r="D5882"/>
      <c r="E5882"/>
      <c r="F5882"/>
    </row>
    <row r="5883" spans="1:6" x14ac:dyDescent="0.25">
      <c r="A5883"/>
      <c r="B5883"/>
      <c r="C5883"/>
      <c r="D5883"/>
      <c r="E5883"/>
      <c r="F5883"/>
    </row>
    <row r="5884" spans="1:6" x14ac:dyDescent="0.25">
      <c r="A5884"/>
      <c r="B5884"/>
      <c r="C5884"/>
      <c r="D5884"/>
      <c r="E5884"/>
      <c r="F5884"/>
    </row>
    <row r="5885" spans="1:6" x14ac:dyDescent="0.25">
      <c r="A5885"/>
      <c r="B5885"/>
      <c r="C5885"/>
      <c r="D5885"/>
      <c r="E5885"/>
      <c r="F5885"/>
    </row>
    <row r="5886" spans="1:6" x14ac:dyDescent="0.25">
      <c r="A5886"/>
      <c r="B5886"/>
      <c r="C5886"/>
      <c r="D5886"/>
      <c r="E5886"/>
      <c r="F5886"/>
    </row>
    <row r="5887" spans="1:6" x14ac:dyDescent="0.25">
      <c r="A5887"/>
      <c r="B5887"/>
      <c r="C5887"/>
      <c r="D5887"/>
      <c r="E5887"/>
      <c r="F5887"/>
    </row>
    <row r="5888" spans="1:6" x14ac:dyDescent="0.25">
      <c r="A5888"/>
      <c r="B5888"/>
      <c r="C5888"/>
      <c r="D5888"/>
      <c r="E5888"/>
      <c r="F5888"/>
    </row>
    <row r="5889" spans="1:6" x14ac:dyDescent="0.25">
      <c r="A5889"/>
      <c r="B5889"/>
      <c r="C5889"/>
      <c r="D5889"/>
      <c r="E5889"/>
      <c r="F5889"/>
    </row>
    <row r="5890" spans="1:6" x14ac:dyDescent="0.25">
      <c r="A5890"/>
      <c r="B5890"/>
      <c r="C5890"/>
      <c r="D5890"/>
      <c r="E5890"/>
      <c r="F5890"/>
    </row>
    <row r="5891" spans="1:6" x14ac:dyDescent="0.25">
      <c r="A5891"/>
      <c r="B5891"/>
      <c r="C5891"/>
      <c r="D5891"/>
      <c r="E5891"/>
      <c r="F5891"/>
    </row>
    <row r="5892" spans="1:6" x14ac:dyDescent="0.25">
      <c r="A5892"/>
      <c r="B5892"/>
      <c r="C5892"/>
      <c r="D5892"/>
      <c r="E5892"/>
      <c r="F5892"/>
    </row>
    <row r="5893" spans="1:6" x14ac:dyDescent="0.25">
      <c r="A5893"/>
      <c r="B5893"/>
      <c r="C5893"/>
      <c r="D5893"/>
      <c r="E5893"/>
      <c r="F5893"/>
    </row>
    <row r="5894" spans="1:6" x14ac:dyDescent="0.25">
      <c r="A5894"/>
      <c r="B5894"/>
      <c r="C5894"/>
      <c r="D5894"/>
      <c r="E5894"/>
      <c r="F5894"/>
    </row>
    <row r="5895" spans="1:6" x14ac:dyDescent="0.25">
      <c r="A5895"/>
      <c r="B5895"/>
      <c r="C5895"/>
      <c r="D5895"/>
      <c r="E5895"/>
      <c r="F5895"/>
    </row>
    <row r="5896" spans="1:6" x14ac:dyDescent="0.25">
      <c r="A5896"/>
      <c r="B5896"/>
      <c r="C5896"/>
      <c r="D5896"/>
      <c r="E5896"/>
      <c r="F5896"/>
    </row>
    <row r="5897" spans="1:6" x14ac:dyDescent="0.25">
      <c r="A5897"/>
      <c r="B5897"/>
      <c r="C5897"/>
      <c r="D5897"/>
      <c r="E5897"/>
      <c r="F5897"/>
    </row>
    <row r="5898" spans="1:6" x14ac:dyDescent="0.25">
      <c r="A5898"/>
      <c r="B5898"/>
      <c r="C5898"/>
      <c r="D5898"/>
      <c r="E5898"/>
      <c r="F5898"/>
    </row>
    <row r="5899" spans="1:6" x14ac:dyDescent="0.25">
      <c r="A5899"/>
      <c r="B5899"/>
      <c r="C5899"/>
      <c r="D5899"/>
      <c r="E5899"/>
      <c r="F5899"/>
    </row>
    <row r="5900" spans="1:6" x14ac:dyDescent="0.25">
      <c r="A5900"/>
      <c r="B5900"/>
      <c r="C5900"/>
      <c r="D5900"/>
      <c r="E5900"/>
      <c r="F5900"/>
    </row>
    <row r="5901" spans="1:6" x14ac:dyDescent="0.25">
      <c r="A5901"/>
      <c r="B5901"/>
      <c r="C5901"/>
      <c r="D5901"/>
      <c r="E5901"/>
      <c r="F5901"/>
    </row>
    <row r="5902" spans="1:6" x14ac:dyDescent="0.25">
      <c r="A5902"/>
      <c r="B5902"/>
      <c r="C5902"/>
      <c r="D5902"/>
      <c r="E5902"/>
      <c r="F5902"/>
    </row>
    <row r="5903" spans="1:6" x14ac:dyDescent="0.25">
      <c r="A5903"/>
      <c r="B5903"/>
      <c r="C5903"/>
      <c r="D5903"/>
      <c r="E5903"/>
      <c r="F5903"/>
    </row>
    <row r="5904" spans="1:6" x14ac:dyDescent="0.25">
      <c r="A5904"/>
      <c r="B5904"/>
      <c r="C5904"/>
      <c r="D5904"/>
      <c r="E5904"/>
      <c r="F5904"/>
    </row>
    <row r="5905" spans="1:6" x14ac:dyDescent="0.25">
      <c r="A5905"/>
      <c r="B5905"/>
      <c r="C5905"/>
      <c r="D5905"/>
      <c r="E5905"/>
      <c r="F5905"/>
    </row>
    <row r="5906" spans="1:6" x14ac:dyDescent="0.25">
      <c r="A5906"/>
      <c r="B5906"/>
      <c r="C5906"/>
      <c r="D5906"/>
      <c r="E5906"/>
      <c r="F5906"/>
    </row>
    <row r="5907" spans="1:6" x14ac:dyDescent="0.25">
      <c r="A5907"/>
      <c r="B5907"/>
      <c r="C5907"/>
      <c r="D5907"/>
      <c r="E5907"/>
      <c r="F5907"/>
    </row>
    <row r="5908" spans="1:6" x14ac:dyDescent="0.25">
      <c r="A5908"/>
      <c r="B5908"/>
      <c r="C5908"/>
      <c r="D5908"/>
      <c r="E5908"/>
      <c r="F5908"/>
    </row>
    <row r="5909" spans="1:6" x14ac:dyDescent="0.25">
      <c r="A5909"/>
      <c r="B5909"/>
      <c r="C5909"/>
      <c r="D5909"/>
      <c r="E5909"/>
      <c r="F5909"/>
    </row>
    <row r="5910" spans="1:6" x14ac:dyDescent="0.25">
      <c r="A5910"/>
      <c r="B5910"/>
      <c r="C5910"/>
      <c r="D5910"/>
      <c r="E5910"/>
      <c r="F5910"/>
    </row>
    <row r="5911" spans="1:6" x14ac:dyDescent="0.25">
      <c r="A5911"/>
      <c r="B5911"/>
      <c r="C5911"/>
      <c r="D5911"/>
      <c r="E5911"/>
      <c r="F5911"/>
    </row>
    <row r="5912" spans="1:6" x14ac:dyDescent="0.25">
      <c r="A5912"/>
      <c r="B5912"/>
      <c r="C5912"/>
      <c r="D5912"/>
      <c r="E5912"/>
      <c r="F5912"/>
    </row>
    <row r="5913" spans="1:6" x14ac:dyDescent="0.25">
      <c r="A5913"/>
      <c r="B5913"/>
      <c r="C5913"/>
      <c r="D5913"/>
      <c r="E5913"/>
      <c r="F5913"/>
    </row>
    <row r="5914" spans="1:6" x14ac:dyDescent="0.25">
      <c r="A5914"/>
      <c r="B5914"/>
      <c r="C5914"/>
      <c r="D5914"/>
      <c r="E5914"/>
      <c r="F5914"/>
    </row>
    <row r="5915" spans="1:6" x14ac:dyDescent="0.25">
      <c r="A5915"/>
      <c r="B5915"/>
      <c r="C5915"/>
      <c r="D5915"/>
      <c r="E5915"/>
      <c r="F5915"/>
    </row>
    <row r="5916" spans="1:6" x14ac:dyDescent="0.25">
      <c r="A5916"/>
      <c r="B5916"/>
      <c r="C5916"/>
      <c r="D5916"/>
      <c r="E5916"/>
      <c r="F5916"/>
    </row>
    <row r="5917" spans="1:6" x14ac:dyDescent="0.25">
      <c r="A5917"/>
      <c r="B5917"/>
      <c r="C5917"/>
      <c r="D5917"/>
      <c r="E5917"/>
      <c r="F5917"/>
    </row>
    <row r="5918" spans="1:6" x14ac:dyDescent="0.25">
      <c r="A5918"/>
      <c r="B5918"/>
      <c r="C5918"/>
      <c r="D5918"/>
      <c r="E5918"/>
      <c r="F5918"/>
    </row>
    <row r="5919" spans="1:6" x14ac:dyDescent="0.25">
      <c r="A5919"/>
      <c r="B5919"/>
      <c r="C5919"/>
      <c r="D5919"/>
      <c r="E5919"/>
      <c r="F5919"/>
    </row>
    <row r="5920" spans="1:6" x14ac:dyDescent="0.25">
      <c r="A5920"/>
      <c r="B5920"/>
      <c r="C5920"/>
      <c r="D5920"/>
      <c r="E5920"/>
      <c r="F5920"/>
    </row>
    <row r="5921" spans="1:6" x14ac:dyDescent="0.25">
      <c r="A5921"/>
      <c r="B5921"/>
      <c r="C5921"/>
      <c r="D5921"/>
      <c r="E5921"/>
      <c r="F5921"/>
    </row>
    <row r="5922" spans="1:6" x14ac:dyDescent="0.25">
      <c r="A5922"/>
      <c r="B5922"/>
      <c r="C5922"/>
      <c r="D5922"/>
      <c r="E5922"/>
      <c r="F5922"/>
    </row>
    <row r="5923" spans="1:6" x14ac:dyDescent="0.25">
      <c r="A5923"/>
      <c r="B5923"/>
      <c r="C5923"/>
      <c r="D5923"/>
      <c r="E5923"/>
      <c r="F5923"/>
    </row>
    <row r="5924" spans="1:6" x14ac:dyDescent="0.25">
      <c r="A5924"/>
      <c r="B5924"/>
      <c r="C5924"/>
      <c r="D5924"/>
      <c r="E5924"/>
      <c r="F5924"/>
    </row>
    <row r="5925" spans="1:6" x14ac:dyDescent="0.25">
      <c r="A5925"/>
      <c r="B5925"/>
      <c r="C5925"/>
      <c r="D5925"/>
      <c r="E5925"/>
      <c r="F5925"/>
    </row>
    <row r="5926" spans="1:6" x14ac:dyDescent="0.25">
      <c r="A5926"/>
      <c r="B5926"/>
      <c r="C5926"/>
      <c r="D5926"/>
      <c r="E5926"/>
      <c r="F5926"/>
    </row>
    <row r="5927" spans="1:6" x14ac:dyDescent="0.25">
      <c r="A5927"/>
      <c r="B5927"/>
      <c r="C5927"/>
      <c r="D5927"/>
      <c r="E5927"/>
      <c r="F5927"/>
    </row>
    <row r="5928" spans="1:6" x14ac:dyDescent="0.25">
      <c r="A5928"/>
      <c r="B5928"/>
      <c r="C5928"/>
      <c r="D5928"/>
      <c r="E5928"/>
      <c r="F5928"/>
    </row>
    <row r="5929" spans="1:6" x14ac:dyDescent="0.25">
      <c r="A5929"/>
      <c r="B5929"/>
      <c r="C5929"/>
      <c r="D5929"/>
      <c r="E5929"/>
      <c r="F5929"/>
    </row>
    <row r="5930" spans="1:6" x14ac:dyDescent="0.25">
      <c r="A5930"/>
      <c r="B5930"/>
      <c r="C5930"/>
      <c r="D5930"/>
      <c r="E5930"/>
      <c r="F5930"/>
    </row>
    <row r="5931" spans="1:6" x14ac:dyDescent="0.25">
      <c r="A5931"/>
      <c r="B5931"/>
      <c r="C5931"/>
      <c r="D5931"/>
      <c r="E5931"/>
      <c r="F5931"/>
    </row>
    <row r="5932" spans="1:6" x14ac:dyDescent="0.25">
      <c r="A5932"/>
      <c r="B5932"/>
      <c r="C5932"/>
      <c r="D5932"/>
      <c r="E5932"/>
      <c r="F5932"/>
    </row>
    <row r="5933" spans="1:6" x14ac:dyDescent="0.25">
      <c r="A5933"/>
      <c r="B5933"/>
      <c r="C5933"/>
      <c r="D5933"/>
      <c r="E5933"/>
      <c r="F5933"/>
    </row>
    <row r="5934" spans="1:6" x14ac:dyDescent="0.25">
      <c r="A5934"/>
      <c r="B5934"/>
      <c r="C5934"/>
      <c r="D5934"/>
      <c r="E5934"/>
      <c r="F5934"/>
    </row>
    <row r="5935" spans="1:6" x14ac:dyDescent="0.25">
      <c r="A5935"/>
      <c r="B5935"/>
      <c r="C5935"/>
      <c r="D5935"/>
      <c r="E5935"/>
      <c r="F5935"/>
    </row>
    <row r="5936" spans="1:6" x14ac:dyDescent="0.25">
      <c r="A5936"/>
      <c r="B5936"/>
      <c r="C5936"/>
      <c r="D5936"/>
      <c r="E5936"/>
      <c r="F5936"/>
    </row>
    <row r="5937" spans="1:6" x14ac:dyDescent="0.25">
      <c r="A5937"/>
      <c r="B5937"/>
      <c r="C5937"/>
      <c r="D5937"/>
      <c r="E5937"/>
      <c r="F5937"/>
    </row>
    <row r="5938" spans="1:6" x14ac:dyDescent="0.25">
      <c r="A5938"/>
      <c r="B5938"/>
      <c r="C5938"/>
      <c r="D5938"/>
      <c r="E5938"/>
      <c r="F5938"/>
    </row>
    <row r="5939" spans="1:6" x14ac:dyDescent="0.25">
      <c r="A5939"/>
      <c r="B5939"/>
      <c r="C5939"/>
      <c r="D5939"/>
      <c r="E5939"/>
      <c r="F5939"/>
    </row>
    <row r="5940" spans="1:6" x14ac:dyDescent="0.25">
      <c r="A5940"/>
      <c r="B5940"/>
      <c r="C5940"/>
      <c r="D5940"/>
      <c r="E5940"/>
      <c r="F5940"/>
    </row>
    <row r="5941" spans="1:6" x14ac:dyDescent="0.25">
      <c r="A5941"/>
      <c r="B5941"/>
      <c r="C5941"/>
      <c r="D5941"/>
      <c r="E5941"/>
      <c r="F5941"/>
    </row>
    <row r="5942" spans="1:6" x14ac:dyDescent="0.25">
      <c r="A5942"/>
      <c r="B5942"/>
      <c r="C5942"/>
      <c r="D5942"/>
      <c r="E5942"/>
      <c r="F5942"/>
    </row>
    <row r="5943" spans="1:6" x14ac:dyDescent="0.25">
      <c r="A5943"/>
      <c r="B5943"/>
      <c r="C5943"/>
      <c r="D5943"/>
      <c r="E5943"/>
      <c r="F5943"/>
    </row>
    <row r="5944" spans="1:6" x14ac:dyDescent="0.25">
      <c r="A5944"/>
      <c r="B5944"/>
      <c r="C5944"/>
      <c r="D5944"/>
      <c r="E5944"/>
      <c r="F5944"/>
    </row>
    <row r="5945" spans="1:6" x14ac:dyDescent="0.25">
      <c r="A5945"/>
      <c r="B5945"/>
      <c r="C5945"/>
      <c r="D5945"/>
      <c r="E5945"/>
      <c r="F5945"/>
    </row>
    <row r="5946" spans="1:6" x14ac:dyDescent="0.25">
      <c r="A5946"/>
      <c r="B5946"/>
      <c r="C5946"/>
      <c r="D5946"/>
      <c r="E5946"/>
      <c r="F5946"/>
    </row>
    <row r="5947" spans="1:6" x14ac:dyDescent="0.25">
      <c r="A5947"/>
      <c r="B5947"/>
      <c r="C5947"/>
      <c r="D5947"/>
      <c r="E5947"/>
      <c r="F5947"/>
    </row>
    <row r="5948" spans="1:6" x14ac:dyDescent="0.25">
      <c r="A5948"/>
      <c r="B5948"/>
      <c r="C5948"/>
      <c r="D5948"/>
      <c r="E5948"/>
      <c r="F5948"/>
    </row>
    <row r="5949" spans="1:6" x14ac:dyDescent="0.25">
      <c r="A5949"/>
      <c r="B5949"/>
      <c r="C5949"/>
      <c r="D5949"/>
      <c r="E5949"/>
      <c r="F5949"/>
    </row>
    <row r="5950" spans="1:6" x14ac:dyDescent="0.25">
      <c r="A5950"/>
      <c r="B5950"/>
      <c r="C5950"/>
      <c r="D5950"/>
      <c r="E5950"/>
      <c r="F5950"/>
    </row>
    <row r="5951" spans="1:6" x14ac:dyDescent="0.25">
      <c r="A5951"/>
      <c r="B5951"/>
      <c r="C5951"/>
      <c r="D5951"/>
      <c r="E5951"/>
      <c r="F5951"/>
    </row>
    <row r="5952" spans="1:6" x14ac:dyDescent="0.25">
      <c r="A5952"/>
      <c r="B5952"/>
      <c r="C5952"/>
      <c r="D5952"/>
      <c r="E5952"/>
      <c r="F5952"/>
    </row>
    <row r="5953" spans="1:6" x14ac:dyDescent="0.25">
      <c r="A5953"/>
      <c r="B5953"/>
      <c r="C5953"/>
      <c r="D5953"/>
      <c r="E5953"/>
      <c r="F5953"/>
    </row>
    <row r="5954" spans="1:6" x14ac:dyDescent="0.25">
      <c r="A5954"/>
      <c r="B5954"/>
      <c r="C5954"/>
      <c r="D5954"/>
      <c r="E5954"/>
      <c r="F5954"/>
    </row>
    <row r="5955" spans="1:6" x14ac:dyDescent="0.25">
      <c r="A5955"/>
      <c r="B5955"/>
      <c r="C5955"/>
      <c r="D5955"/>
      <c r="E5955"/>
      <c r="F5955"/>
    </row>
    <row r="5956" spans="1:6" x14ac:dyDescent="0.25">
      <c r="A5956"/>
      <c r="B5956"/>
      <c r="C5956"/>
      <c r="D5956"/>
      <c r="E5956"/>
      <c r="F5956"/>
    </row>
    <row r="5957" spans="1:6" x14ac:dyDescent="0.25">
      <c r="A5957"/>
      <c r="B5957"/>
      <c r="C5957"/>
      <c r="D5957"/>
      <c r="E5957"/>
      <c r="F5957"/>
    </row>
    <row r="5958" spans="1:6" x14ac:dyDescent="0.25">
      <c r="A5958"/>
      <c r="B5958"/>
      <c r="C5958"/>
      <c r="D5958"/>
      <c r="E5958"/>
      <c r="F5958"/>
    </row>
    <row r="5959" spans="1:6" x14ac:dyDescent="0.25">
      <c r="A5959"/>
      <c r="B5959"/>
      <c r="C5959"/>
      <c r="D5959"/>
      <c r="E5959"/>
      <c r="F5959"/>
    </row>
    <row r="5960" spans="1:6" x14ac:dyDescent="0.25">
      <c r="A5960"/>
      <c r="B5960"/>
      <c r="C5960"/>
      <c r="D5960"/>
      <c r="E5960"/>
      <c r="F5960"/>
    </row>
    <row r="5961" spans="1:6" x14ac:dyDescent="0.25">
      <c r="A5961"/>
      <c r="B5961"/>
      <c r="C5961"/>
      <c r="D5961"/>
      <c r="E5961"/>
      <c r="F5961"/>
    </row>
    <row r="5962" spans="1:6" x14ac:dyDescent="0.25">
      <c r="A5962"/>
      <c r="B5962"/>
      <c r="C5962"/>
      <c r="D5962"/>
      <c r="E5962"/>
      <c r="F5962"/>
    </row>
    <row r="5963" spans="1:6" x14ac:dyDescent="0.25">
      <c r="A5963"/>
      <c r="B5963"/>
      <c r="C5963"/>
      <c r="D5963"/>
      <c r="E5963"/>
      <c r="F5963"/>
    </row>
    <row r="5964" spans="1:6" x14ac:dyDescent="0.25">
      <c r="A5964"/>
      <c r="B5964"/>
      <c r="C5964"/>
      <c r="D5964"/>
      <c r="E5964"/>
      <c r="F5964"/>
    </row>
    <row r="5965" spans="1:6" x14ac:dyDescent="0.25">
      <c r="A5965"/>
      <c r="B5965"/>
      <c r="C5965"/>
      <c r="D5965"/>
      <c r="E5965"/>
      <c r="F5965"/>
    </row>
    <row r="5966" spans="1:6" x14ac:dyDescent="0.25">
      <c r="A5966"/>
      <c r="B5966"/>
      <c r="C5966"/>
      <c r="D5966"/>
      <c r="E5966"/>
      <c r="F5966"/>
    </row>
    <row r="5967" spans="1:6" x14ac:dyDescent="0.25">
      <c r="A5967"/>
      <c r="B5967"/>
      <c r="C5967"/>
      <c r="D5967"/>
      <c r="E5967"/>
      <c r="F5967"/>
    </row>
    <row r="5968" spans="1:6" x14ac:dyDescent="0.25">
      <c r="A5968"/>
      <c r="B5968"/>
      <c r="C5968"/>
      <c r="D5968"/>
      <c r="E5968"/>
      <c r="F5968"/>
    </row>
    <row r="5969" spans="1:6" x14ac:dyDescent="0.25">
      <c r="A5969"/>
      <c r="B5969"/>
      <c r="C5969"/>
      <c r="D5969"/>
      <c r="E5969"/>
      <c r="F5969"/>
    </row>
    <row r="5970" spans="1:6" x14ac:dyDescent="0.25">
      <c r="A5970"/>
      <c r="B5970"/>
      <c r="C5970"/>
      <c r="D5970"/>
      <c r="E5970"/>
      <c r="F5970"/>
    </row>
    <row r="5971" spans="1:6" x14ac:dyDescent="0.25">
      <c r="A5971"/>
      <c r="B5971"/>
      <c r="C5971"/>
      <c r="D5971"/>
      <c r="E5971"/>
      <c r="F5971"/>
    </row>
    <row r="5972" spans="1:6" x14ac:dyDescent="0.25">
      <c r="A5972"/>
      <c r="B5972"/>
      <c r="C5972"/>
      <c r="D5972"/>
      <c r="E5972"/>
      <c r="F5972"/>
    </row>
    <row r="5973" spans="1:6" x14ac:dyDescent="0.25">
      <c r="A5973"/>
      <c r="B5973"/>
      <c r="C5973"/>
      <c r="D5973"/>
      <c r="E5973"/>
      <c r="F5973"/>
    </row>
    <row r="5974" spans="1:6" x14ac:dyDescent="0.25">
      <c r="A5974"/>
      <c r="B5974"/>
      <c r="C5974"/>
      <c r="D5974"/>
      <c r="E5974"/>
      <c r="F5974"/>
    </row>
    <row r="5975" spans="1:6" x14ac:dyDescent="0.25">
      <c r="A5975"/>
      <c r="B5975"/>
      <c r="C5975"/>
      <c r="D5975"/>
      <c r="E5975"/>
      <c r="F5975"/>
    </row>
    <row r="5976" spans="1:6" x14ac:dyDescent="0.25">
      <c r="A5976"/>
      <c r="B5976"/>
      <c r="C5976"/>
      <c r="D5976"/>
      <c r="E5976"/>
      <c r="F5976"/>
    </row>
    <row r="5977" spans="1:6" x14ac:dyDescent="0.25">
      <c r="A5977"/>
      <c r="B5977"/>
      <c r="C5977"/>
      <c r="D5977"/>
      <c r="E5977"/>
      <c r="F5977"/>
    </row>
    <row r="5978" spans="1:6" x14ac:dyDescent="0.25">
      <c r="A5978"/>
      <c r="B5978"/>
      <c r="C5978"/>
      <c r="D5978"/>
      <c r="E5978"/>
      <c r="F5978"/>
    </row>
    <row r="5979" spans="1:6" x14ac:dyDescent="0.25">
      <c r="A5979"/>
      <c r="B5979"/>
      <c r="C5979"/>
      <c r="D5979"/>
      <c r="E5979"/>
      <c r="F5979"/>
    </row>
    <row r="5980" spans="1:6" x14ac:dyDescent="0.25">
      <c r="A5980"/>
      <c r="B5980"/>
      <c r="C5980"/>
      <c r="D5980"/>
      <c r="E5980"/>
      <c r="F5980"/>
    </row>
    <row r="5981" spans="1:6" x14ac:dyDescent="0.25">
      <c r="A5981"/>
      <c r="B5981"/>
      <c r="C5981"/>
      <c r="D5981"/>
      <c r="E5981"/>
      <c r="F5981"/>
    </row>
    <row r="5982" spans="1:6" x14ac:dyDescent="0.25">
      <c r="A5982"/>
      <c r="B5982"/>
      <c r="C5982"/>
      <c r="D5982"/>
      <c r="E5982"/>
      <c r="F5982"/>
    </row>
    <row r="5983" spans="1:6" x14ac:dyDescent="0.25">
      <c r="A5983"/>
      <c r="B5983"/>
      <c r="C5983"/>
      <c r="D5983"/>
      <c r="E5983"/>
      <c r="F5983"/>
    </row>
    <row r="5984" spans="1:6" x14ac:dyDescent="0.25">
      <c r="A5984"/>
      <c r="B5984"/>
      <c r="C5984"/>
      <c r="D5984"/>
      <c r="E5984"/>
      <c r="F5984"/>
    </row>
    <row r="5985" spans="1:6" x14ac:dyDescent="0.25">
      <c r="A5985"/>
      <c r="B5985"/>
      <c r="C5985"/>
      <c r="D5985"/>
      <c r="E5985"/>
      <c r="F5985"/>
    </row>
    <row r="5986" spans="1:6" x14ac:dyDescent="0.25">
      <c r="A5986"/>
      <c r="B5986"/>
      <c r="C5986"/>
      <c r="D5986"/>
      <c r="E5986"/>
      <c r="F5986"/>
    </row>
    <row r="5987" spans="1:6" x14ac:dyDescent="0.25">
      <c r="A5987"/>
      <c r="B5987"/>
      <c r="C5987"/>
      <c r="D5987"/>
      <c r="E5987"/>
      <c r="F5987"/>
    </row>
    <row r="5988" spans="1:6" x14ac:dyDescent="0.25">
      <c r="A5988"/>
      <c r="B5988"/>
      <c r="C5988"/>
      <c r="D5988"/>
      <c r="E5988"/>
      <c r="F5988"/>
    </row>
    <row r="5989" spans="1:6" x14ac:dyDescent="0.25">
      <c r="A5989"/>
      <c r="B5989"/>
      <c r="C5989"/>
      <c r="D5989"/>
      <c r="E5989"/>
      <c r="F5989"/>
    </row>
    <row r="5990" spans="1:6" x14ac:dyDescent="0.25">
      <c r="A5990"/>
      <c r="B5990"/>
      <c r="C5990"/>
      <c r="D5990"/>
      <c r="E5990"/>
      <c r="F5990"/>
    </row>
    <row r="5991" spans="1:6" x14ac:dyDescent="0.25">
      <c r="A5991"/>
      <c r="B5991"/>
      <c r="C5991"/>
      <c r="D5991"/>
      <c r="E5991"/>
      <c r="F5991"/>
    </row>
    <row r="5992" spans="1:6" x14ac:dyDescent="0.25">
      <c r="A5992"/>
      <c r="B5992"/>
      <c r="C5992"/>
      <c r="D5992"/>
      <c r="E5992"/>
      <c r="F5992"/>
    </row>
    <row r="5993" spans="1:6" x14ac:dyDescent="0.25">
      <c r="A5993"/>
      <c r="B5993"/>
      <c r="C5993"/>
      <c r="D5993"/>
      <c r="E5993"/>
      <c r="F5993"/>
    </row>
    <row r="5994" spans="1:6" x14ac:dyDescent="0.25">
      <c r="A5994"/>
      <c r="B5994"/>
      <c r="C5994"/>
      <c r="D5994"/>
      <c r="E5994"/>
      <c r="F5994"/>
    </row>
    <row r="5995" spans="1:6" x14ac:dyDescent="0.25">
      <c r="A5995"/>
      <c r="B5995"/>
      <c r="C5995"/>
      <c r="D5995"/>
      <c r="E5995"/>
      <c r="F5995"/>
    </row>
    <row r="5996" spans="1:6" x14ac:dyDescent="0.25">
      <c r="A5996"/>
      <c r="B5996"/>
      <c r="C5996"/>
      <c r="D5996"/>
      <c r="E5996"/>
      <c r="F5996"/>
    </row>
    <row r="5997" spans="1:6" x14ac:dyDescent="0.25">
      <c r="A5997"/>
      <c r="B5997"/>
      <c r="C5997"/>
      <c r="D5997"/>
      <c r="E5997"/>
      <c r="F5997"/>
    </row>
    <row r="5998" spans="1:6" x14ac:dyDescent="0.25">
      <c r="A5998"/>
      <c r="B5998"/>
      <c r="C5998"/>
      <c r="D5998"/>
      <c r="E5998"/>
      <c r="F5998"/>
    </row>
    <row r="5999" spans="1:6" x14ac:dyDescent="0.25">
      <c r="A5999"/>
      <c r="B5999"/>
      <c r="C5999"/>
      <c r="D5999"/>
      <c r="E5999"/>
      <c r="F5999"/>
    </row>
    <row r="6000" spans="1:6" x14ac:dyDescent="0.25">
      <c r="A6000"/>
      <c r="B6000"/>
      <c r="C6000"/>
      <c r="D6000"/>
      <c r="E6000"/>
      <c r="F6000"/>
    </row>
    <row r="6001" spans="1:6" x14ac:dyDescent="0.25">
      <c r="A6001"/>
      <c r="B6001"/>
      <c r="C6001"/>
      <c r="D6001"/>
      <c r="E6001"/>
      <c r="F6001"/>
    </row>
    <row r="6002" spans="1:6" x14ac:dyDescent="0.25">
      <c r="A6002"/>
      <c r="B6002"/>
      <c r="C6002"/>
      <c r="D6002"/>
      <c r="E6002"/>
      <c r="F6002"/>
    </row>
    <row r="6003" spans="1:6" x14ac:dyDescent="0.25">
      <c r="A6003"/>
      <c r="B6003"/>
      <c r="C6003"/>
      <c r="D6003"/>
      <c r="E6003"/>
      <c r="F6003"/>
    </row>
    <row r="6004" spans="1:6" x14ac:dyDescent="0.25">
      <c r="A6004"/>
      <c r="B6004"/>
      <c r="C6004"/>
      <c r="D6004"/>
      <c r="E6004"/>
      <c r="F6004"/>
    </row>
    <row r="6005" spans="1:6" x14ac:dyDescent="0.25">
      <c r="A6005"/>
      <c r="B6005"/>
      <c r="C6005"/>
      <c r="D6005"/>
      <c r="E6005"/>
      <c r="F6005"/>
    </row>
    <row r="6006" spans="1:6" x14ac:dyDescent="0.25">
      <c r="A6006"/>
      <c r="B6006"/>
      <c r="C6006"/>
      <c r="D6006"/>
      <c r="E6006"/>
      <c r="F6006"/>
    </row>
    <row r="6007" spans="1:6" x14ac:dyDescent="0.25">
      <c r="A6007"/>
      <c r="B6007"/>
      <c r="C6007"/>
      <c r="D6007"/>
      <c r="E6007"/>
      <c r="F6007"/>
    </row>
    <row r="6008" spans="1:6" x14ac:dyDescent="0.25">
      <c r="A6008"/>
      <c r="B6008"/>
      <c r="C6008"/>
      <c r="D6008"/>
      <c r="E6008"/>
      <c r="F6008"/>
    </row>
    <row r="6009" spans="1:6" x14ac:dyDescent="0.25">
      <c r="A6009"/>
      <c r="B6009"/>
      <c r="C6009"/>
      <c r="D6009"/>
      <c r="E6009"/>
      <c r="F6009"/>
    </row>
    <row r="6010" spans="1:6" x14ac:dyDescent="0.25">
      <c r="A6010"/>
      <c r="B6010"/>
      <c r="C6010"/>
      <c r="D6010"/>
      <c r="E6010"/>
      <c r="F6010"/>
    </row>
    <row r="6011" spans="1:6" x14ac:dyDescent="0.25">
      <c r="A6011"/>
      <c r="B6011"/>
      <c r="C6011"/>
      <c r="D6011"/>
      <c r="E6011"/>
      <c r="F6011"/>
    </row>
    <row r="6012" spans="1:6" x14ac:dyDescent="0.25">
      <c r="A6012"/>
      <c r="B6012"/>
      <c r="C6012"/>
      <c r="D6012"/>
      <c r="E6012"/>
      <c r="F6012"/>
    </row>
    <row r="6013" spans="1:6" x14ac:dyDescent="0.25">
      <c r="A6013"/>
      <c r="B6013"/>
      <c r="C6013"/>
      <c r="D6013"/>
      <c r="E6013"/>
      <c r="F6013"/>
    </row>
    <row r="6014" spans="1:6" x14ac:dyDescent="0.25">
      <c r="A6014"/>
      <c r="B6014"/>
      <c r="C6014"/>
      <c r="D6014"/>
      <c r="E6014"/>
      <c r="F6014"/>
    </row>
    <row r="6015" spans="1:6" x14ac:dyDescent="0.25">
      <c r="A6015"/>
      <c r="B6015"/>
      <c r="C6015"/>
      <c r="D6015"/>
      <c r="E6015"/>
      <c r="F6015"/>
    </row>
    <row r="6016" spans="1:6" x14ac:dyDescent="0.25">
      <c r="A6016"/>
      <c r="B6016"/>
      <c r="C6016"/>
      <c r="D6016"/>
      <c r="E6016"/>
      <c r="F6016"/>
    </row>
    <row r="6017" spans="1:6" x14ac:dyDescent="0.25">
      <c r="A6017"/>
      <c r="B6017"/>
      <c r="C6017"/>
      <c r="D6017"/>
      <c r="E6017"/>
      <c r="F6017"/>
    </row>
    <row r="6018" spans="1:6" x14ac:dyDescent="0.25">
      <c r="A6018"/>
      <c r="B6018"/>
      <c r="C6018"/>
      <c r="D6018"/>
      <c r="E6018"/>
      <c r="F6018"/>
    </row>
    <row r="6019" spans="1:6" x14ac:dyDescent="0.25">
      <c r="A6019"/>
      <c r="B6019"/>
      <c r="C6019"/>
      <c r="D6019"/>
      <c r="E6019"/>
      <c r="F6019"/>
    </row>
    <row r="6020" spans="1:6" x14ac:dyDescent="0.25">
      <c r="A6020"/>
      <c r="B6020"/>
      <c r="C6020"/>
      <c r="D6020"/>
      <c r="E6020"/>
      <c r="F6020"/>
    </row>
    <row r="6021" spans="1:6" x14ac:dyDescent="0.25">
      <c r="A6021"/>
      <c r="B6021"/>
      <c r="C6021"/>
      <c r="D6021"/>
      <c r="E6021"/>
      <c r="F6021"/>
    </row>
    <row r="6022" spans="1:6" x14ac:dyDescent="0.25">
      <c r="A6022"/>
      <c r="B6022"/>
      <c r="C6022"/>
      <c r="D6022"/>
      <c r="E6022"/>
      <c r="F6022"/>
    </row>
    <row r="6023" spans="1:6" x14ac:dyDescent="0.25">
      <c r="A6023"/>
      <c r="B6023"/>
      <c r="C6023"/>
      <c r="D6023"/>
      <c r="E6023"/>
      <c r="F6023"/>
    </row>
    <row r="6024" spans="1:6" x14ac:dyDescent="0.25">
      <c r="A6024"/>
      <c r="B6024"/>
      <c r="C6024"/>
      <c r="D6024"/>
      <c r="E6024"/>
      <c r="F6024"/>
    </row>
    <row r="6025" spans="1:6" x14ac:dyDescent="0.25">
      <c r="A6025"/>
      <c r="B6025"/>
      <c r="C6025"/>
      <c r="D6025"/>
      <c r="E6025"/>
      <c r="F6025"/>
    </row>
    <row r="6026" spans="1:6" x14ac:dyDescent="0.25">
      <c r="A6026"/>
      <c r="B6026"/>
      <c r="C6026"/>
      <c r="D6026"/>
      <c r="E6026"/>
      <c r="F6026"/>
    </row>
    <row r="6027" spans="1:6" x14ac:dyDescent="0.25">
      <c r="A6027"/>
      <c r="B6027"/>
      <c r="C6027"/>
      <c r="D6027"/>
      <c r="E6027"/>
      <c r="F6027"/>
    </row>
    <row r="6028" spans="1:6" x14ac:dyDescent="0.25">
      <c r="A6028"/>
      <c r="B6028"/>
      <c r="C6028"/>
      <c r="D6028"/>
      <c r="E6028"/>
      <c r="F6028"/>
    </row>
    <row r="6029" spans="1:6" x14ac:dyDescent="0.25">
      <c r="A6029"/>
      <c r="B6029"/>
      <c r="C6029"/>
      <c r="D6029"/>
      <c r="E6029"/>
      <c r="F6029"/>
    </row>
    <row r="6030" spans="1:6" x14ac:dyDescent="0.25">
      <c r="A6030"/>
      <c r="B6030"/>
      <c r="C6030"/>
      <c r="D6030"/>
      <c r="E6030"/>
      <c r="F6030"/>
    </row>
    <row r="6031" spans="1:6" x14ac:dyDescent="0.25">
      <c r="A6031"/>
      <c r="B6031"/>
      <c r="C6031"/>
      <c r="D6031"/>
      <c r="E6031"/>
      <c r="F6031"/>
    </row>
    <row r="6032" spans="1:6" x14ac:dyDescent="0.25">
      <c r="A6032"/>
      <c r="B6032"/>
      <c r="C6032"/>
      <c r="D6032"/>
      <c r="E6032"/>
      <c r="F6032"/>
    </row>
    <row r="6033" spans="1:6" x14ac:dyDescent="0.25">
      <c r="A6033"/>
      <c r="B6033"/>
      <c r="C6033"/>
      <c r="D6033"/>
      <c r="E6033"/>
      <c r="F6033"/>
    </row>
    <row r="6034" spans="1:6" x14ac:dyDescent="0.25">
      <c r="A6034"/>
      <c r="B6034"/>
      <c r="C6034"/>
      <c r="D6034"/>
      <c r="E6034"/>
      <c r="F6034"/>
    </row>
    <row r="6035" spans="1:6" x14ac:dyDescent="0.25">
      <c r="A6035"/>
      <c r="B6035"/>
      <c r="C6035"/>
      <c r="D6035"/>
      <c r="E6035"/>
      <c r="F6035"/>
    </row>
    <row r="6036" spans="1:6" x14ac:dyDescent="0.25">
      <c r="A6036"/>
      <c r="B6036"/>
      <c r="C6036"/>
      <c r="D6036"/>
      <c r="E6036"/>
      <c r="F6036"/>
    </row>
    <row r="6037" spans="1:6" x14ac:dyDescent="0.25">
      <c r="A6037"/>
      <c r="B6037"/>
      <c r="C6037"/>
      <c r="D6037"/>
      <c r="E6037"/>
      <c r="F6037"/>
    </row>
    <row r="6038" spans="1:6" x14ac:dyDescent="0.25">
      <c r="A6038"/>
      <c r="B6038"/>
      <c r="C6038"/>
      <c r="D6038"/>
      <c r="E6038"/>
      <c r="F6038"/>
    </row>
    <row r="6039" spans="1:6" x14ac:dyDescent="0.25">
      <c r="A6039"/>
      <c r="B6039"/>
      <c r="C6039"/>
      <c r="D6039"/>
      <c r="E6039"/>
      <c r="F6039"/>
    </row>
    <row r="6040" spans="1:6" x14ac:dyDescent="0.25">
      <c r="A6040"/>
      <c r="B6040"/>
      <c r="C6040"/>
      <c r="D6040"/>
      <c r="E6040"/>
      <c r="F6040"/>
    </row>
    <row r="6041" spans="1:6" x14ac:dyDescent="0.25">
      <c r="A6041"/>
      <c r="B6041"/>
      <c r="C6041"/>
      <c r="D6041"/>
      <c r="E6041"/>
      <c r="F6041"/>
    </row>
    <row r="6042" spans="1:6" x14ac:dyDescent="0.25">
      <c r="A6042"/>
      <c r="B6042"/>
      <c r="C6042"/>
      <c r="D6042"/>
      <c r="E6042"/>
      <c r="F6042"/>
    </row>
    <row r="6043" spans="1:6" x14ac:dyDescent="0.25">
      <c r="A6043"/>
      <c r="B6043"/>
      <c r="C6043"/>
      <c r="D6043"/>
      <c r="E6043"/>
      <c r="F6043"/>
    </row>
    <row r="6044" spans="1:6" x14ac:dyDescent="0.25">
      <c r="A6044"/>
      <c r="B6044"/>
      <c r="C6044"/>
      <c r="D6044"/>
      <c r="E6044"/>
      <c r="F6044"/>
    </row>
    <row r="6045" spans="1:6" x14ac:dyDescent="0.25">
      <c r="A6045"/>
      <c r="B6045"/>
      <c r="C6045"/>
      <c r="D6045"/>
      <c r="E6045"/>
      <c r="F6045"/>
    </row>
    <row r="6046" spans="1:6" x14ac:dyDescent="0.25">
      <c r="A6046"/>
      <c r="B6046"/>
      <c r="C6046"/>
      <c r="D6046"/>
      <c r="E6046"/>
      <c r="F6046"/>
    </row>
    <row r="6047" spans="1:6" x14ac:dyDescent="0.25">
      <c r="A6047"/>
      <c r="B6047"/>
      <c r="C6047"/>
      <c r="D6047"/>
      <c r="E6047"/>
      <c r="F6047"/>
    </row>
    <row r="6048" spans="1:6" x14ac:dyDescent="0.25">
      <c r="A6048"/>
      <c r="B6048"/>
      <c r="C6048"/>
      <c r="D6048"/>
      <c r="E6048"/>
      <c r="F6048"/>
    </row>
    <row r="6049" spans="1:6" x14ac:dyDescent="0.25">
      <c r="A6049"/>
      <c r="B6049"/>
      <c r="C6049"/>
      <c r="D6049"/>
      <c r="E6049"/>
      <c r="F6049"/>
    </row>
    <row r="6050" spans="1:6" x14ac:dyDescent="0.25">
      <c r="A6050"/>
      <c r="B6050"/>
      <c r="C6050"/>
      <c r="D6050"/>
      <c r="E6050"/>
      <c r="F6050"/>
    </row>
    <row r="6051" spans="1:6" x14ac:dyDescent="0.25">
      <c r="A6051"/>
      <c r="B6051"/>
      <c r="C6051"/>
      <c r="D6051"/>
      <c r="E6051"/>
      <c r="F6051"/>
    </row>
    <row r="6052" spans="1:6" x14ac:dyDescent="0.25">
      <c r="A6052"/>
      <c r="B6052"/>
      <c r="C6052"/>
      <c r="D6052"/>
      <c r="E6052"/>
      <c r="F6052"/>
    </row>
    <row r="6053" spans="1:6" x14ac:dyDescent="0.25">
      <c r="A6053"/>
      <c r="B6053"/>
      <c r="C6053"/>
      <c r="D6053"/>
      <c r="E6053"/>
      <c r="F6053"/>
    </row>
    <row r="6054" spans="1:6" x14ac:dyDescent="0.25">
      <c r="A6054"/>
      <c r="B6054"/>
      <c r="C6054"/>
      <c r="D6054"/>
      <c r="E6054"/>
      <c r="F6054"/>
    </row>
    <row r="6055" spans="1:6" x14ac:dyDescent="0.25">
      <c r="A6055"/>
      <c r="B6055"/>
      <c r="C6055"/>
      <c r="D6055"/>
      <c r="E6055"/>
      <c r="F6055"/>
    </row>
    <row r="6056" spans="1:6" x14ac:dyDescent="0.25">
      <c r="A6056"/>
      <c r="B6056"/>
      <c r="C6056"/>
      <c r="D6056"/>
      <c r="E6056"/>
      <c r="F6056"/>
    </row>
    <row r="6057" spans="1:6" x14ac:dyDescent="0.25">
      <c r="A6057"/>
      <c r="B6057"/>
      <c r="C6057"/>
      <c r="D6057"/>
      <c r="E6057"/>
      <c r="F6057"/>
    </row>
    <row r="6058" spans="1:6" x14ac:dyDescent="0.25">
      <c r="A6058"/>
      <c r="B6058"/>
      <c r="C6058"/>
      <c r="D6058"/>
      <c r="E6058"/>
      <c r="F6058"/>
    </row>
    <row r="6059" spans="1:6" x14ac:dyDescent="0.25">
      <c r="A6059"/>
      <c r="B6059"/>
      <c r="C6059"/>
      <c r="D6059"/>
      <c r="E6059"/>
      <c r="F6059"/>
    </row>
    <row r="6060" spans="1:6" x14ac:dyDescent="0.25">
      <c r="A6060"/>
      <c r="B6060"/>
      <c r="C6060"/>
      <c r="D6060"/>
      <c r="E6060"/>
      <c r="F6060"/>
    </row>
    <row r="6061" spans="1:6" x14ac:dyDescent="0.25">
      <c r="A6061"/>
      <c r="B6061"/>
      <c r="C6061"/>
      <c r="D6061"/>
      <c r="E6061"/>
      <c r="F6061"/>
    </row>
    <row r="6062" spans="1:6" x14ac:dyDescent="0.25">
      <c r="A6062"/>
      <c r="B6062"/>
      <c r="C6062"/>
      <c r="D6062"/>
      <c r="E6062"/>
      <c r="F6062"/>
    </row>
    <row r="6063" spans="1:6" x14ac:dyDescent="0.25">
      <c r="A6063"/>
      <c r="B6063"/>
      <c r="C6063"/>
      <c r="D6063"/>
      <c r="E6063"/>
      <c r="F6063"/>
    </row>
    <row r="6064" spans="1:6" x14ac:dyDescent="0.25">
      <c r="A6064"/>
      <c r="B6064"/>
      <c r="C6064"/>
      <c r="D6064"/>
      <c r="E6064"/>
      <c r="F6064"/>
    </row>
    <row r="6065" spans="1:6" x14ac:dyDescent="0.25">
      <c r="A6065"/>
      <c r="B6065"/>
      <c r="C6065"/>
      <c r="D6065"/>
      <c r="E6065"/>
      <c r="F6065"/>
    </row>
    <row r="6066" spans="1:6" x14ac:dyDescent="0.25">
      <c r="A6066"/>
      <c r="B6066"/>
      <c r="C6066"/>
      <c r="D6066"/>
      <c r="E6066"/>
      <c r="F6066"/>
    </row>
    <row r="6067" spans="1:6" x14ac:dyDescent="0.25">
      <c r="A6067"/>
      <c r="B6067"/>
      <c r="C6067"/>
      <c r="D6067"/>
      <c r="E6067"/>
      <c r="F6067"/>
    </row>
    <row r="6068" spans="1:6" x14ac:dyDescent="0.25">
      <c r="A6068"/>
      <c r="B6068"/>
      <c r="C6068"/>
      <c r="D6068"/>
      <c r="E6068"/>
      <c r="F6068"/>
    </row>
    <row r="6069" spans="1:6" x14ac:dyDescent="0.25">
      <c r="A6069"/>
      <c r="B6069"/>
      <c r="C6069"/>
      <c r="D6069"/>
      <c r="E6069"/>
      <c r="F6069"/>
    </row>
    <row r="6070" spans="1:6" x14ac:dyDescent="0.25">
      <c r="A6070"/>
      <c r="B6070"/>
      <c r="C6070"/>
      <c r="D6070"/>
      <c r="E6070"/>
      <c r="F6070"/>
    </row>
    <row r="6071" spans="1:6" x14ac:dyDescent="0.25">
      <c r="A6071"/>
      <c r="B6071"/>
      <c r="C6071"/>
      <c r="D6071"/>
      <c r="E6071"/>
      <c r="F6071"/>
    </row>
    <row r="6072" spans="1:6" x14ac:dyDescent="0.25">
      <c r="A6072"/>
      <c r="B6072"/>
      <c r="C6072"/>
      <c r="D6072"/>
      <c r="E6072"/>
      <c r="F6072"/>
    </row>
    <row r="6073" spans="1:6" x14ac:dyDescent="0.25">
      <c r="A6073"/>
      <c r="B6073"/>
      <c r="C6073"/>
      <c r="D6073"/>
      <c r="E6073"/>
      <c r="F6073"/>
    </row>
    <row r="6074" spans="1:6" x14ac:dyDescent="0.25">
      <c r="A6074"/>
      <c r="B6074"/>
      <c r="C6074"/>
      <c r="D6074"/>
      <c r="E6074"/>
      <c r="F6074"/>
    </row>
    <row r="6075" spans="1:6" x14ac:dyDescent="0.25">
      <c r="A6075"/>
      <c r="B6075"/>
      <c r="C6075"/>
      <c r="D6075"/>
      <c r="E6075"/>
      <c r="F6075"/>
    </row>
    <row r="6076" spans="1:6" x14ac:dyDescent="0.25">
      <c r="A6076"/>
      <c r="B6076"/>
      <c r="C6076"/>
      <c r="D6076"/>
      <c r="E6076"/>
      <c r="F6076"/>
    </row>
    <row r="6077" spans="1:6" x14ac:dyDescent="0.25">
      <c r="A6077"/>
      <c r="B6077"/>
      <c r="C6077"/>
      <c r="D6077"/>
      <c r="E6077"/>
      <c r="F6077"/>
    </row>
    <row r="6078" spans="1:6" x14ac:dyDescent="0.25">
      <c r="A6078"/>
      <c r="B6078"/>
      <c r="C6078"/>
      <c r="D6078"/>
      <c r="E6078"/>
      <c r="F6078"/>
    </row>
    <row r="6079" spans="1:6" x14ac:dyDescent="0.25">
      <c r="A6079"/>
      <c r="B6079"/>
      <c r="C6079"/>
      <c r="D6079"/>
      <c r="E6079"/>
      <c r="F6079"/>
    </row>
    <row r="6080" spans="1:6" x14ac:dyDescent="0.25">
      <c r="A6080"/>
      <c r="B6080"/>
      <c r="C6080"/>
      <c r="D6080"/>
      <c r="E6080"/>
      <c r="F6080"/>
    </row>
    <row r="6081" spans="1:6" x14ac:dyDescent="0.25">
      <c r="A6081"/>
      <c r="B6081"/>
      <c r="C6081"/>
      <c r="D6081"/>
      <c r="E6081"/>
      <c r="F6081"/>
    </row>
    <row r="6082" spans="1:6" x14ac:dyDescent="0.25">
      <c r="A6082"/>
      <c r="B6082"/>
      <c r="C6082"/>
      <c r="D6082"/>
      <c r="E6082"/>
      <c r="F6082"/>
    </row>
    <row r="6083" spans="1:6" x14ac:dyDescent="0.25">
      <c r="A6083"/>
      <c r="B6083"/>
      <c r="C6083"/>
      <c r="D6083"/>
      <c r="E6083"/>
      <c r="F6083"/>
    </row>
    <row r="6084" spans="1:6" x14ac:dyDescent="0.25">
      <c r="A6084"/>
      <c r="B6084"/>
      <c r="C6084"/>
      <c r="D6084"/>
      <c r="E6084"/>
      <c r="F6084"/>
    </row>
    <row r="6085" spans="1:6" x14ac:dyDescent="0.25">
      <c r="A6085"/>
      <c r="B6085"/>
      <c r="C6085"/>
      <c r="D6085"/>
      <c r="E6085"/>
      <c r="F6085"/>
    </row>
    <row r="6086" spans="1:6" x14ac:dyDescent="0.25">
      <c r="A6086"/>
      <c r="B6086"/>
      <c r="C6086"/>
      <c r="D6086"/>
      <c r="E6086"/>
      <c r="F6086"/>
    </row>
    <row r="6087" spans="1:6" x14ac:dyDescent="0.25">
      <c r="A6087"/>
      <c r="B6087"/>
      <c r="C6087"/>
      <c r="D6087"/>
      <c r="E6087"/>
      <c r="F6087"/>
    </row>
    <row r="6088" spans="1:6" x14ac:dyDescent="0.25">
      <c r="A6088"/>
      <c r="B6088"/>
      <c r="C6088"/>
      <c r="D6088"/>
      <c r="E6088"/>
      <c r="F6088"/>
    </row>
    <row r="6089" spans="1:6" x14ac:dyDescent="0.25">
      <c r="A6089"/>
      <c r="B6089"/>
      <c r="C6089"/>
      <c r="D6089"/>
      <c r="E6089"/>
      <c r="F6089"/>
    </row>
    <row r="6090" spans="1:6" x14ac:dyDescent="0.25">
      <c r="A6090"/>
      <c r="B6090"/>
      <c r="C6090"/>
      <c r="D6090"/>
      <c r="E6090"/>
      <c r="F6090"/>
    </row>
    <row r="6091" spans="1:6" x14ac:dyDescent="0.25">
      <c r="A6091"/>
      <c r="B6091"/>
      <c r="C6091"/>
      <c r="D6091"/>
      <c r="E6091"/>
      <c r="F6091"/>
    </row>
    <row r="6092" spans="1:6" x14ac:dyDescent="0.25">
      <c r="A6092"/>
      <c r="B6092"/>
      <c r="C6092"/>
      <c r="D6092"/>
      <c r="E6092"/>
      <c r="F6092"/>
    </row>
    <row r="6093" spans="1:6" x14ac:dyDescent="0.25">
      <c r="A6093"/>
      <c r="B6093"/>
      <c r="C6093"/>
      <c r="D6093"/>
      <c r="E6093"/>
      <c r="F6093"/>
    </row>
    <row r="6094" spans="1:6" x14ac:dyDescent="0.25">
      <c r="A6094"/>
      <c r="B6094"/>
      <c r="C6094"/>
      <c r="D6094"/>
      <c r="E6094"/>
      <c r="F6094"/>
    </row>
    <row r="6095" spans="1:6" x14ac:dyDescent="0.25">
      <c r="A6095"/>
      <c r="B6095"/>
      <c r="C6095"/>
      <c r="D6095"/>
      <c r="E6095"/>
      <c r="F6095"/>
    </row>
    <row r="6096" spans="1:6" x14ac:dyDescent="0.25">
      <c r="A6096"/>
      <c r="B6096"/>
      <c r="C6096"/>
      <c r="D6096"/>
      <c r="E6096"/>
      <c r="F6096"/>
    </row>
    <row r="6097" spans="1:6" x14ac:dyDescent="0.25">
      <c r="A6097"/>
      <c r="B6097"/>
      <c r="C6097"/>
      <c r="D6097"/>
      <c r="E6097"/>
      <c r="F6097"/>
    </row>
    <row r="6098" spans="1:6" x14ac:dyDescent="0.25">
      <c r="A6098"/>
      <c r="B6098"/>
      <c r="C6098"/>
      <c r="D6098"/>
      <c r="E6098"/>
      <c r="F6098"/>
    </row>
    <row r="6099" spans="1:6" x14ac:dyDescent="0.25">
      <c r="A6099"/>
      <c r="B6099"/>
      <c r="C6099"/>
      <c r="D6099"/>
      <c r="E6099"/>
      <c r="F6099"/>
    </row>
    <row r="6100" spans="1:6" x14ac:dyDescent="0.25">
      <c r="A6100"/>
      <c r="B6100"/>
      <c r="C6100"/>
      <c r="D6100"/>
      <c r="E6100"/>
      <c r="F6100"/>
    </row>
    <row r="6101" spans="1:6" x14ac:dyDescent="0.25">
      <c r="A6101"/>
      <c r="B6101"/>
      <c r="C6101"/>
      <c r="D6101"/>
      <c r="E6101"/>
      <c r="F6101"/>
    </row>
    <row r="6102" spans="1:6" x14ac:dyDescent="0.25">
      <c r="A6102"/>
      <c r="B6102"/>
      <c r="C6102"/>
      <c r="D6102"/>
      <c r="E6102"/>
      <c r="F6102"/>
    </row>
    <row r="6103" spans="1:6" x14ac:dyDescent="0.25">
      <c r="A6103"/>
      <c r="B6103"/>
      <c r="C6103"/>
      <c r="D6103"/>
      <c r="E6103"/>
      <c r="F6103"/>
    </row>
    <row r="6104" spans="1:6" x14ac:dyDescent="0.25">
      <c r="A6104"/>
      <c r="B6104"/>
      <c r="C6104"/>
      <c r="D6104"/>
      <c r="E6104"/>
      <c r="F6104"/>
    </row>
    <row r="6105" spans="1:6" x14ac:dyDescent="0.25">
      <c r="A6105"/>
      <c r="B6105"/>
      <c r="C6105"/>
      <c r="D6105"/>
      <c r="E6105"/>
      <c r="F6105"/>
    </row>
    <row r="6106" spans="1:6" x14ac:dyDescent="0.25">
      <c r="A6106"/>
      <c r="B6106"/>
      <c r="C6106"/>
      <c r="D6106"/>
      <c r="E6106"/>
      <c r="F6106"/>
    </row>
    <row r="6107" spans="1:6" x14ac:dyDescent="0.25">
      <c r="A6107"/>
      <c r="B6107"/>
      <c r="C6107"/>
      <c r="D6107"/>
      <c r="E6107"/>
      <c r="F6107"/>
    </row>
    <row r="6108" spans="1:6" x14ac:dyDescent="0.25">
      <c r="A6108"/>
      <c r="B6108"/>
      <c r="C6108"/>
      <c r="D6108"/>
      <c r="E6108"/>
      <c r="F6108"/>
    </row>
    <row r="6109" spans="1:6" x14ac:dyDescent="0.25">
      <c r="A6109"/>
      <c r="B6109"/>
      <c r="C6109"/>
      <c r="D6109"/>
      <c r="E6109"/>
      <c r="F6109"/>
    </row>
    <row r="6110" spans="1:6" x14ac:dyDescent="0.25">
      <c r="A6110"/>
      <c r="B6110"/>
      <c r="C6110"/>
      <c r="D6110"/>
      <c r="E6110"/>
      <c r="F6110"/>
    </row>
    <row r="6111" spans="1:6" x14ac:dyDescent="0.25">
      <c r="A6111"/>
      <c r="B6111"/>
      <c r="C6111"/>
      <c r="D6111"/>
      <c r="E6111"/>
      <c r="F6111"/>
    </row>
    <row r="6112" spans="1:6" x14ac:dyDescent="0.25">
      <c r="A6112"/>
      <c r="B6112"/>
      <c r="C6112"/>
      <c r="D6112"/>
      <c r="E6112"/>
      <c r="F6112"/>
    </row>
    <row r="6113" spans="1:6" x14ac:dyDescent="0.25">
      <c r="A6113"/>
      <c r="B6113"/>
      <c r="C6113"/>
      <c r="D6113"/>
      <c r="E6113"/>
      <c r="F6113"/>
    </row>
    <row r="6114" spans="1:6" x14ac:dyDescent="0.25">
      <c r="A6114"/>
      <c r="B6114"/>
      <c r="C6114"/>
      <c r="D6114"/>
      <c r="E6114"/>
      <c r="F6114"/>
    </row>
    <row r="6115" spans="1:6" x14ac:dyDescent="0.25">
      <c r="A6115"/>
      <c r="B6115"/>
      <c r="C6115"/>
      <c r="D6115"/>
      <c r="E6115"/>
      <c r="F6115"/>
    </row>
    <row r="6116" spans="1:6" x14ac:dyDescent="0.25">
      <c r="A6116"/>
      <c r="B6116"/>
      <c r="C6116"/>
      <c r="D6116"/>
      <c r="E6116"/>
      <c r="F6116"/>
    </row>
    <row r="6117" spans="1:6" x14ac:dyDescent="0.25">
      <c r="A6117"/>
      <c r="B6117"/>
      <c r="C6117"/>
      <c r="D6117"/>
      <c r="E6117"/>
      <c r="F6117"/>
    </row>
    <row r="6118" spans="1:6" x14ac:dyDescent="0.25">
      <c r="A6118"/>
      <c r="B6118"/>
      <c r="C6118"/>
      <c r="D6118"/>
      <c r="E6118"/>
      <c r="F6118"/>
    </row>
    <row r="6119" spans="1:6" x14ac:dyDescent="0.25">
      <c r="A6119"/>
      <c r="B6119"/>
      <c r="C6119"/>
      <c r="D6119"/>
      <c r="E6119"/>
      <c r="F6119"/>
    </row>
    <row r="6120" spans="1:6" x14ac:dyDescent="0.25">
      <c r="A6120"/>
      <c r="B6120"/>
      <c r="C6120"/>
      <c r="D6120"/>
      <c r="E6120"/>
      <c r="F6120"/>
    </row>
    <row r="6121" spans="1:6" x14ac:dyDescent="0.25">
      <c r="A6121"/>
      <c r="B6121"/>
      <c r="C6121"/>
      <c r="D6121"/>
      <c r="E6121"/>
      <c r="F6121"/>
    </row>
    <row r="6122" spans="1:6" x14ac:dyDescent="0.25">
      <c r="A6122"/>
      <c r="B6122"/>
      <c r="C6122"/>
      <c r="D6122"/>
      <c r="E6122"/>
      <c r="F6122"/>
    </row>
    <row r="6123" spans="1:6" x14ac:dyDescent="0.25">
      <c r="A6123"/>
      <c r="B6123"/>
      <c r="C6123"/>
      <c r="D6123"/>
      <c r="E6123"/>
      <c r="F6123"/>
    </row>
    <row r="6124" spans="1:6" x14ac:dyDescent="0.25">
      <c r="A6124"/>
      <c r="B6124"/>
      <c r="C6124"/>
      <c r="D6124"/>
      <c r="E6124"/>
      <c r="F6124"/>
    </row>
    <row r="6125" spans="1:6" x14ac:dyDescent="0.25">
      <c r="A6125"/>
      <c r="B6125"/>
      <c r="C6125"/>
      <c r="D6125"/>
      <c r="E6125"/>
      <c r="F6125"/>
    </row>
    <row r="6126" spans="1:6" x14ac:dyDescent="0.25">
      <c r="A6126"/>
      <c r="B6126"/>
      <c r="C6126"/>
      <c r="D6126"/>
      <c r="E6126"/>
      <c r="F6126"/>
    </row>
    <row r="6127" spans="1:6" x14ac:dyDescent="0.25">
      <c r="A6127"/>
      <c r="B6127"/>
      <c r="C6127"/>
      <c r="D6127"/>
      <c r="E6127"/>
      <c r="F6127"/>
    </row>
    <row r="6128" spans="1:6" x14ac:dyDescent="0.25">
      <c r="A6128"/>
      <c r="B6128"/>
      <c r="C6128"/>
      <c r="D6128"/>
      <c r="E6128"/>
      <c r="F6128"/>
    </row>
    <row r="6129" spans="1:6" x14ac:dyDescent="0.25">
      <c r="A6129"/>
      <c r="B6129"/>
      <c r="C6129"/>
      <c r="D6129"/>
      <c r="E6129"/>
      <c r="F6129"/>
    </row>
    <row r="6130" spans="1:6" x14ac:dyDescent="0.25">
      <c r="A6130"/>
      <c r="B6130"/>
      <c r="C6130"/>
      <c r="D6130"/>
      <c r="E6130"/>
      <c r="F6130"/>
    </row>
    <row r="6131" spans="1:6" x14ac:dyDescent="0.25">
      <c r="A6131"/>
      <c r="B6131"/>
      <c r="C6131"/>
      <c r="D6131"/>
      <c r="E6131"/>
      <c r="F6131"/>
    </row>
    <row r="6132" spans="1:6" x14ac:dyDescent="0.25">
      <c r="A6132"/>
      <c r="B6132"/>
      <c r="C6132"/>
      <c r="D6132"/>
      <c r="E6132"/>
      <c r="F6132"/>
    </row>
    <row r="6133" spans="1:6" x14ac:dyDescent="0.25">
      <c r="A6133"/>
      <c r="B6133"/>
      <c r="C6133"/>
      <c r="D6133"/>
      <c r="E6133"/>
      <c r="F6133"/>
    </row>
    <row r="6134" spans="1:6" x14ac:dyDescent="0.25">
      <c r="A6134"/>
      <c r="B6134"/>
      <c r="C6134"/>
      <c r="D6134"/>
      <c r="E6134"/>
      <c r="F6134"/>
    </row>
    <row r="6135" spans="1:6" x14ac:dyDescent="0.25">
      <c r="A6135"/>
      <c r="B6135"/>
      <c r="C6135"/>
      <c r="D6135"/>
      <c r="E6135"/>
      <c r="F6135"/>
    </row>
    <row r="6136" spans="1:6" x14ac:dyDescent="0.25">
      <c r="A6136"/>
      <c r="B6136"/>
      <c r="C6136"/>
      <c r="D6136"/>
      <c r="E6136"/>
      <c r="F6136"/>
    </row>
    <row r="6137" spans="1:6" x14ac:dyDescent="0.25">
      <c r="A6137"/>
      <c r="B6137"/>
      <c r="C6137"/>
      <c r="D6137"/>
      <c r="E6137"/>
      <c r="F6137"/>
    </row>
    <row r="6138" spans="1:6" x14ac:dyDescent="0.25">
      <c r="A6138"/>
      <c r="B6138"/>
      <c r="C6138"/>
      <c r="D6138"/>
      <c r="E6138"/>
      <c r="F6138"/>
    </row>
    <row r="6139" spans="1:6" x14ac:dyDescent="0.25">
      <c r="A6139"/>
      <c r="B6139"/>
      <c r="C6139"/>
      <c r="D6139"/>
      <c r="E6139"/>
      <c r="F6139"/>
    </row>
    <row r="6140" spans="1:6" x14ac:dyDescent="0.25">
      <c r="A6140"/>
      <c r="B6140"/>
      <c r="C6140"/>
      <c r="D6140"/>
      <c r="E6140"/>
      <c r="F6140"/>
    </row>
    <row r="6141" spans="1:6" x14ac:dyDescent="0.25">
      <c r="A6141"/>
      <c r="B6141"/>
      <c r="C6141"/>
      <c r="D6141"/>
      <c r="E6141"/>
      <c r="F6141"/>
    </row>
    <row r="6142" spans="1:6" x14ac:dyDescent="0.25">
      <c r="A6142"/>
      <c r="B6142"/>
      <c r="C6142"/>
      <c r="D6142"/>
      <c r="E6142"/>
      <c r="F6142"/>
    </row>
    <row r="6143" spans="1:6" x14ac:dyDescent="0.25">
      <c r="A6143"/>
      <c r="B6143"/>
      <c r="C6143"/>
      <c r="D6143"/>
      <c r="E6143"/>
      <c r="F6143"/>
    </row>
    <row r="6144" spans="1:6" x14ac:dyDescent="0.25">
      <c r="A6144"/>
      <c r="B6144"/>
      <c r="C6144"/>
      <c r="D6144"/>
      <c r="E6144"/>
      <c r="F6144"/>
    </row>
    <row r="6145" spans="1:6" x14ac:dyDescent="0.25">
      <c r="A6145"/>
      <c r="B6145"/>
      <c r="C6145"/>
      <c r="D6145"/>
      <c r="E6145"/>
      <c r="F6145"/>
    </row>
    <row r="6146" spans="1:6" x14ac:dyDescent="0.25">
      <c r="A6146"/>
      <c r="B6146"/>
      <c r="C6146"/>
      <c r="D6146"/>
      <c r="E6146"/>
      <c r="F6146"/>
    </row>
    <row r="6147" spans="1:6" x14ac:dyDescent="0.25">
      <c r="A6147"/>
      <c r="B6147"/>
      <c r="C6147"/>
      <c r="D6147"/>
      <c r="E6147"/>
      <c r="F6147"/>
    </row>
    <row r="6148" spans="1:6" x14ac:dyDescent="0.25">
      <c r="A6148"/>
      <c r="B6148"/>
      <c r="C6148"/>
      <c r="D6148"/>
      <c r="E6148"/>
      <c r="F6148"/>
    </row>
    <row r="6149" spans="1:6" x14ac:dyDescent="0.25">
      <c r="A6149"/>
      <c r="B6149"/>
      <c r="C6149"/>
      <c r="D6149"/>
      <c r="E6149"/>
      <c r="F6149"/>
    </row>
    <row r="6150" spans="1:6" x14ac:dyDescent="0.25">
      <c r="A6150"/>
      <c r="B6150"/>
      <c r="C6150"/>
      <c r="D6150"/>
      <c r="E6150"/>
      <c r="F6150"/>
    </row>
    <row r="6151" spans="1:6" x14ac:dyDescent="0.25">
      <c r="A6151"/>
      <c r="B6151"/>
      <c r="C6151"/>
      <c r="D6151"/>
      <c r="E6151"/>
      <c r="F6151"/>
    </row>
    <row r="6152" spans="1:6" x14ac:dyDescent="0.25">
      <c r="A6152"/>
      <c r="B6152"/>
      <c r="C6152"/>
      <c r="D6152"/>
      <c r="E6152"/>
      <c r="F6152"/>
    </row>
    <row r="6153" spans="1:6" x14ac:dyDescent="0.25">
      <c r="A6153"/>
      <c r="B6153"/>
      <c r="C6153"/>
      <c r="D6153"/>
      <c r="E6153"/>
      <c r="F6153"/>
    </row>
    <row r="6154" spans="1:6" x14ac:dyDescent="0.25">
      <c r="A6154"/>
      <c r="B6154"/>
      <c r="C6154"/>
      <c r="D6154"/>
      <c r="E6154"/>
      <c r="F6154"/>
    </row>
    <row r="6155" spans="1:6" x14ac:dyDescent="0.25">
      <c r="A6155"/>
      <c r="B6155"/>
      <c r="C6155"/>
      <c r="D6155"/>
      <c r="E6155"/>
      <c r="F6155"/>
    </row>
    <row r="6156" spans="1:6" x14ac:dyDescent="0.25">
      <c r="A6156"/>
      <c r="B6156"/>
      <c r="C6156"/>
      <c r="D6156"/>
      <c r="E6156"/>
      <c r="F6156"/>
    </row>
    <row r="6157" spans="1:6" x14ac:dyDescent="0.25">
      <c r="A6157"/>
      <c r="B6157"/>
      <c r="C6157"/>
      <c r="D6157"/>
      <c r="E6157"/>
      <c r="F6157"/>
    </row>
    <row r="6158" spans="1:6" x14ac:dyDescent="0.25">
      <c r="A6158"/>
      <c r="B6158"/>
      <c r="C6158"/>
      <c r="D6158"/>
      <c r="E6158"/>
      <c r="F6158"/>
    </row>
    <row r="6159" spans="1:6" x14ac:dyDescent="0.25">
      <c r="A6159"/>
      <c r="B6159"/>
      <c r="C6159"/>
      <c r="D6159"/>
      <c r="E6159"/>
      <c r="F6159"/>
    </row>
    <row r="6160" spans="1:6" x14ac:dyDescent="0.25">
      <c r="A6160"/>
      <c r="B6160"/>
      <c r="C6160"/>
      <c r="D6160"/>
      <c r="E6160"/>
      <c r="F6160"/>
    </row>
    <row r="6161" spans="1:6" x14ac:dyDescent="0.25">
      <c r="A6161"/>
      <c r="B6161"/>
      <c r="C6161"/>
      <c r="D6161"/>
      <c r="E6161"/>
      <c r="F6161"/>
    </row>
    <row r="6162" spans="1:6" x14ac:dyDescent="0.25">
      <c r="A6162"/>
      <c r="B6162"/>
      <c r="C6162"/>
      <c r="D6162"/>
      <c r="E6162"/>
      <c r="F6162"/>
    </row>
    <row r="6163" spans="1:6" x14ac:dyDescent="0.25">
      <c r="A6163"/>
      <c r="B6163"/>
      <c r="C6163"/>
      <c r="D6163"/>
      <c r="E6163"/>
      <c r="F6163"/>
    </row>
    <row r="6164" spans="1:6" x14ac:dyDescent="0.25">
      <c r="A6164"/>
      <c r="B6164"/>
      <c r="C6164"/>
      <c r="D6164"/>
      <c r="E6164"/>
      <c r="F6164"/>
    </row>
    <row r="6165" spans="1:6" x14ac:dyDescent="0.25">
      <c r="A6165"/>
      <c r="B6165"/>
      <c r="C6165"/>
      <c r="D6165"/>
      <c r="E6165"/>
      <c r="F6165"/>
    </row>
    <row r="6166" spans="1:6" x14ac:dyDescent="0.25">
      <c r="A6166"/>
      <c r="B6166"/>
      <c r="C6166"/>
      <c r="D6166"/>
      <c r="E6166"/>
      <c r="F6166"/>
    </row>
    <row r="6167" spans="1:6" x14ac:dyDescent="0.25">
      <c r="A6167"/>
      <c r="B6167"/>
      <c r="C6167"/>
      <c r="D6167"/>
      <c r="E6167"/>
      <c r="F6167"/>
    </row>
    <row r="6168" spans="1:6" x14ac:dyDescent="0.25">
      <c r="A6168"/>
      <c r="B6168"/>
      <c r="C6168"/>
      <c r="D6168"/>
      <c r="E6168"/>
      <c r="F6168"/>
    </row>
    <row r="6169" spans="1:6" x14ac:dyDescent="0.25">
      <c r="A6169"/>
      <c r="B6169"/>
      <c r="C6169"/>
      <c r="D6169"/>
      <c r="E6169"/>
      <c r="F6169"/>
    </row>
    <row r="6170" spans="1:6" x14ac:dyDescent="0.25">
      <c r="A6170"/>
      <c r="B6170"/>
      <c r="C6170"/>
      <c r="D6170"/>
      <c r="E6170"/>
      <c r="F6170"/>
    </row>
    <row r="6171" spans="1:6" x14ac:dyDescent="0.25">
      <c r="A6171"/>
      <c r="B6171"/>
      <c r="C6171"/>
      <c r="D6171"/>
      <c r="E6171"/>
      <c r="F6171"/>
    </row>
    <row r="6172" spans="1:6" x14ac:dyDescent="0.25">
      <c r="A6172"/>
      <c r="B6172"/>
      <c r="C6172"/>
      <c r="D6172"/>
      <c r="E6172"/>
      <c r="F6172"/>
    </row>
    <row r="6173" spans="1:6" x14ac:dyDescent="0.25">
      <c r="A6173"/>
      <c r="B6173"/>
      <c r="C6173"/>
      <c r="D6173"/>
      <c r="E6173"/>
      <c r="F6173"/>
    </row>
    <row r="6174" spans="1:6" x14ac:dyDescent="0.25">
      <c r="A6174"/>
      <c r="B6174"/>
      <c r="C6174"/>
      <c r="D6174"/>
      <c r="E6174"/>
      <c r="F6174"/>
    </row>
    <row r="6175" spans="1:6" x14ac:dyDescent="0.25">
      <c r="A6175"/>
      <c r="B6175"/>
      <c r="C6175"/>
      <c r="D6175"/>
      <c r="E6175"/>
      <c r="F6175"/>
    </row>
    <row r="6176" spans="1:6" x14ac:dyDescent="0.25">
      <c r="A6176"/>
      <c r="B6176"/>
      <c r="C6176"/>
      <c r="D6176"/>
      <c r="E6176"/>
      <c r="F6176"/>
    </row>
    <row r="6177" spans="1:6" x14ac:dyDescent="0.25">
      <c r="A6177"/>
      <c r="B6177"/>
      <c r="C6177"/>
      <c r="D6177"/>
      <c r="E6177"/>
      <c r="F6177"/>
    </row>
    <row r="6178" spans="1:6" x14ac:dyDescent="0.25">
      <c r="A6178"/>
      <c r="B6178"/>
      <c r="C6178"/>
      <c r="D6178"/>
      <c r="E6178"/>
      <c r="F6178"/>
    </row>
    <row r="6179" spans="1:6" x14ac:dyDescent="0.25">
      <c r="A6179"/>
      <c r="B6179"/>
      <c r="C6179"/>
      <c r="D6179"/>
      <c r="E6179"/>
      <c r="F6179"/>
    </row>
    <row r="6180" spans="1:6" x14ac:dyDescent="0.25">
      <c r="A6180"/>
      <c r="B6180"/>
      <c r="C6180"/>
      <c r="D6180"/>
      <c r="E6180"/>
      <c r="F6180"/>
    </row>
    <row r="6181" spans="1:6" x14ac:dyDescent="0.25">
      <c r="A6181"/>
      <c r="B6181"/>
      <c r="C6181"/>
      <c r="D6181"/>
      <c r="E6181"/>
      <c r="F6181"/>
    </row>
    <row r="6182" spans="1:6" x14ac:dyDescent="0.25">
      <c r="A6182"/>
      <c r="B6182"/>
      <c r="C6182"/>
      <c r="D6182"/>
      <c r="E6182"/>
      <c r="F6182"/>
    </row>
    <row r="6183" spans="1:6" x14ac:dyDescent="0.25">
      <c r="A6183"/>
      <c r="B6183"/>
      <c r="C6183"/>
      <c r="D6183"/>
      <c r="E6183"/>
      <c r="F6183"/>
    </row>
    <row r="6184" spans="1:6" x14ac:dyDescent="0.25">
      <c r="A6184"/>
      <c r="B6184"/>
      <c r="C6184"/>
      <c r="D6184"/>
      <c r="E6184"/>
      <c r="F6184"/>
    </row>
    <row r="6185" spans="1:6" x14ac:dyDescent="0.25">
      <c r="A6185"/>
      <c r="B6185"/>
      <c r="C6185"/>
      <c r="D6185"/>
      <c r="E6185"/>
      <c r="F6185"/>
    </row>
    <row r="6186" spans="1:6" x14ac:dyDescent="0.25">
      <c r="A6186"/>
      <c r="B6186"/>
      <c r="C6186"/>
      <c r="D6186"/>
      <c r="E6186"/>
      <c r="F6186"/>
    </row>
    <row r="6187" spans="1:6" x14ac:dyDescent="0.25">
      <c r="A6187"/>
      <c r="B6187"/>
      <c r="C6187"/>
      <c r="D6187"/>
      <c r="E6187"/>
      <c r="F6187"/>
    </row>
    <row r="6188" spans="1:6" x14ac:dyDescent="0.25">
      <c r="A6188"/>
      <c r="B6188"/>
      <c r="C6188"/>
      <c r="D6188"/>
      <c r="E6188"/>
      <c r="F6188"/>
    </row>
    <row r="6189" spans="1:6" x14ac:dyDescent="0.25">
      <c r="A6189"/>
      <c r="B6189"/>
      <c r="C6189"/>
      <c r="D6189"/>
      <c r="E6189"/>
      <c r="F6189"/>
    </row>
    <row r="6190" spans="1:6" x14ac:dyDescent="0.25">
      <c r="A6190"/>
      <c r="B6190"/>
      <c r="C6190"/>
      <c r="D6190"/>
      <c r="E6190"/>
      <c r="F6190"/>
    </row>
    <row r="6191" spans="1:6" x14ac:dyDescent="0.25">
      <c r="A6191"/>
      <c r="B6191"/>
      <c r="C6191"/>
      <c r="D6191"/>
      <c r="E6191"/>
      <c r="F6191"/>
    </row>
    <row r="6192" spans="1:6" x14ac:dyDescent="0.25">
      <c r="A6192"/>
      <c r="B6192"/>
      <c r="C6192"/>
      <c r="D6192"/>
      <c r="E6192"/>
      <c r="F6192"/>
    </row>
    <row r="6193" spans="1:6" x14ac:dyDescent="0.25">
      <c r="A6193"/>
      <c r="B6193"/>
      <c r="C6193"/>
      <c r="D6193"/>
      <c r="E6193"/>
      <c r="F6193"/>
    </row>
    <row r="6194" spans="1:6" x14ac:dyDescent="0.25">
      <c r="A6194"/>
      <c r="B6194"/>
      <c r="C6194"/>
      <c r="D6194"/>
      <c r="E6194"/>
      <c r="F6194"/>
    </row>
    <row r="6195" spans="1:6" x14ac:dyDescent="0.25">
      <c r="A6195"/>
      <c r="B6195"/>
      <c r="C6195"/>
      <c r="D6195"/>
      <c r="E6195"/>
      <c r="F6195"/>
    </row>
    <row r="6196" spans="1:6" x14ac:dyDescent="0.25">
      <c r="A6196"/>
      <c r="B6196"/>
      <c r="C6196"/>
      <c r="D6196"/>
      <c r="E6196"/>
      <c r="F6196"/>
    </row>
    <row r="6197" spans="1:6" x14ac:dyDescent="0.25">
      <c r="A6197"/>
      <c r="B6197"/>
      <c r="C6197"/>
      <c r="D6197"/>
      <c r="E6197"/>
      <c r="F6197"/>
    </row>
    <row r="6198" spans="1:6" x14ac:dyDescent="0.25">
      <c r="A6198"/>
      <c r="B6198"/>
      <c r="C6198"/>
      <c r="D6198"/>
      <c r="E6198"/>
      <c r="F6198"/>
    </row>
    <row r="6199" spans="1:6" x14ac:dyDescent="0.25">
      <c r="A6199"/>
      <c r="B6199"/>
      <c r="C6199"/>
      <c r="D6199"/>
      <c r="E6199"/>
      <c r="F6199"/>
    </row>
    <row r="6200" spans="1:6" x14ac:dyDescent="0.25">
      <c r="A6200"/>
      <c r="B6200"/>
      <c r="C6200"/>
      <c r="D6200"/>
      <c r="E6200"/>
      <c r="F6200"/>
    </row>
    <row r="6201" spans="1:6" x14ac:dyDescent="0.25">
      <c r="A6201"/>
      <c r="B6201"/>
      <c r="C6201"/>
      <c r="D6201"/>
      <c r="E6201"/>
      <c r="F6201"/>
    </row>
    <row r="6202" spans="1:6" x14ac:dyDescent="0.25">
      <c r="A6202"/>
      <c r="B6202"/>
      <c r="C6202"/>
      <c r="D6202"/>
      <c r="E6202"/>
      <c r="F6202"/>
    </row>
    <row r="6203" spans="1:6" x14ac:dyDescent="0.25">
      <c r="A6203"/>
      <c r="B6203"/>
      <c r="C6203"/>
      <c r="D6203"/>
      <c r="E6203"/>
      <c r="F6203"/>
    </row>
    <row r="6204" spans="1:6" x14ac:dyDescent="0.25">
      <c r="A6204"/>
      <c r="B6204"/>
      <c r="C6204"/>
      <c r="D6204"/>
      <c r="E6204"/>
      <c r="F6204"/>
    </row>
    <row r="6205" spans="1:6" x14ac:dyDescent="0.25">
      <c r="A6205"/>
      <c r="B6205"/>
      <c r="C6205"/>
      <c r="D6205"/>
      <c r="E6205"/>
      <c r="F6205"/>
    </row>
    <row r="6206" spans="1:6" x14ac:dyDescent="0.25">
      <c r="A6206"/>
      <c r="B6206"/>
      <c r="C6206"/>
      <c r="D6206"/>
      <c r="E6206"/>
      <c r="F6206"/>
    </row>
    <row r="6207" spans="1:6" x14ac:dyDescent="0.25">
      <c r="A6207"/>
      <c r="B6207"/>
      <c r="C6207"/>
      <c r="D6207"/>
      <c r="E6207"/>
      <c r="F6207"/>
    </row>
    <row r="6208" spans="1:6" x14ac:dyDescent="0.25">
      <c r="A6208"/>
      <c r="B6208"/>
      <c r="C6208"/>
      <c r="D6208"/>
      <c r="E6208"/>
      <c r="F6208"/>
    </row>
    <row r="6209" spans="1:6" x14ac:dyDescent="0.25">
      <c r="A6209"/>
      <c r="B6209"/>
      <c r="C6209"/>
      <c r="D6209"/>
      <c r="E6209"/>
      <c r="F6209"/>
    </row>
    <row r="6210" spans="1:6" x14ac:dyDescent="0.25">
      <c r="A6210"/>
      <c r="B6210"/>
      <c r="C6210"/>
      <c r="D6210"/>
      <c r="E6210"/>
      <c r="F6210"/>
    </row>
    <row r="6211" spans="1:6" x14ac:dyDescent="0.25">
      <c r="A6211"/>
      <c r="B6211"/>
      <c r="C6211"/>
      <c r="D6211"/>
      <c r="E6211"/>
      <c r="F6211"/>
    </row>
    <row r="6212" spans="1:6" x14ac:dyDescent="0.25">
      <c r="A6212"/>
      <c r="B6212"/>
      <c r="C6212"/>
      <c r="D6212"/>
      <c r="E6212"/>
      <c r="F6212"/>
    </row>
    <row r="6213" spans="1:6" x14ac:dyDescent="0.25">
      <c r="A6213"/>
      <c r="B6213"/>
      <c r="C6213"/>
      <c r="D6213"/>
      <c r="E6213"/>
      <c r="F6213"/>
    </row>
    <row r="6214" spans="1:6" x14ac:dyDescent="0.25">
      <c r="A6214"/>
      <c r="B6214"/>
      <c r="C6214"/>
      <c r="D6214"/>
      <c r="E6214"/>
      <c r="F6214"/>
    </row>
    <row r="6215" spans="1:6" x14ac:dyDescent="0.25">
      <c r="A6215"/>
      <c r="B6215"/>
      <c r="C6215"/>
      <c r="D6215"/>
      <c r="E6215"/>
      <c r="F6215"/>
    </row>
    <row r="6216" spans="1:6" x14ac:dyDescent="0.25">
      <c r="A6216"/>
      <c r="B6216"/>
      <c r="C6216"/>
      <c r="D6216"/>
      <c r="E6216"/>
      <c r="F6216"/>
    </row>
    <row r="6217" spans="1:6" x14ac:dyDescent="0.25">
      <c r="A6217"/>
      <c r="B6217"/>
      <c r="C6217"/>
      <c r="D6217"/>
      <c r="E6217"/>
      <c r="F6217"/>
    </row>
    <row r="6218" spans="1:6" x14ac:dyDescent="0.25">
      <c r="A6218"/>
      <c r="B6218"/>
      <c r="C6218"/>
      <c r="D6218"/>
      <c r="E6218"/>
      <c r="F6218"/>
    </row>
    <row r="6219" spans="1:6" x14ac:dyDescent="0.25">
      <c r="A6219"/>
      <c r="B6219"/>
      <c r="C6219"/>
      <c r="D6219"/>
      <c r="E6219"/>
      <c r="F6219"/>
    </row>
    <row r="6220" spans="1:6" x14ac:dyDescent="0.25">
      <c r="A6220"/>
      <c r="B6220"/>
      <c r="C6220"/>
      <c r="D6220"/>
      <c r="E6220"/>
      <c r="F6220"/>
    </row>
    <row r="6221" spans="1:6" x14ac:dyDescent="0.25">
      <c r="A6221"/>
      <c r="B6221"/>
      <c r="C6221"/>
      <c r="D6221"/>
      <c r="E6221"/>
      <c r="F6221"/>
    </row>
    <row r="6222" spans="1:6" x14ac:dyDescent="0.25">
      <c r="A6222"/>
      <c r="B6222"/>
      <c r="C6222"/>
      <c r="D6222"/>
      <c r="E6222"/>
      <c r="F6222"/>
    </row>
    <row r="6223" spans="1:6" x14ac:dyDescent="0.25">
      <c r="A6223"/>
      <c r="B6223"/>
      <c r="C6223"/>
      <c r="D6223"/>
      <c r="E6223"/>
      <c r="F6223"/>
    </row>
    <row r="6224" spans="1:6" x14ac:dyDescent="0.25">
      <c r="A6224"/>
      <c r="B6224"/>
      <c r="C6224"/>
      <c r="D6224"/>
      <c r="E6224"/>
      <c r="F6224"/>
    </row>
    <row r="6225" spans="1:6" x14ac:dyDescent="0.25">
      <c r="A6225"/>
      <c r="B6225"/>
      <c r="C6225"/>
      <c r="D6225"/>
      <c r="E6225"/>
      <c r="F6225"/>
    </row>
    <row r="6226" spans="1:6" x14ac:dyDescent="0.25">
      <c r="A6226"/>
      <c r="B6226"/>
      <c r="C6226"/>
      <c r="D6226"/>
      <c r="E6226"/>
      <c r="F6226"/>
    </row>
    <row r="6227" spans="1:6" x14ac:dyDescent="0.25">
      <c r="A6227"/>
      <c r="B6227"/>
      <c r="C6227"/>
      <c r="D6227"/>
      <c r="E6227"/>
      <c r="F6227"/>
    </row>
    <row r="6228" spans="1:6" x14ac:dyDescent="0.25">
      <c r="A6228"/>
      <c r="B6228"/>
      <c r="C6228"/>
      <c r="D6228"/>
      <c r="E6228"/>
      <c r="F6228"/>
    </row>
    <row r="6229" spans="1:6" x14ac:dyDescent="0.25">
      <c r="A6229"/>
      <c r="B6229"/>
      <c r="C6229"/>
      <c r="D6229"/>
      <c r="E6229"/>
      <c r="F6229"/>
    </row>
    <row r="6230" spans="1:6" x14ac:dyDescent="0.25">
      <c r="A6230"/>
      <c r="B6230"/>
      <c r="C6230"/>
      <c r="D6230"/>
      <c r="E6230"/>
      <c r="F6230"/>
    </row>
    <row r="6231" spans="1:6" x14ac:dyDescent="0.25">
      <c r="A6231"/>
      <c r="B6231"/>
      <c r="C6231"/>
      <c r="D6231"/>
      <c r="E6231"/>
      <c r="F6231"/>
    </row>
    <row r="6232" spans="1:6" x14ac:dyDescent="0.25">
      <c r="A6232"/>
      <c r="B6232"/>
      <c r="C6232"/>
      <c r="D6232"/>
      <c r="E6232"/>
      <c r="F6232"/>
    </row>
    <row r="6233" spans="1:6" x14ac:dyDescent="0.25">
      <c r="A6233"/>
      <c r="B6233"/>
      <c r="C6233"/>
      <c r="D6233"/>
      <c r="E6233"/>
      <c r="F6233"/>
    </row>
    <row r="6234" spans="1:6" x14ac:dyDescent="0.25">
      <c r="A6234"/>
      <c r="B6234"/>
      <c r="C6234"/>
      <c r="D6234"/>
      <c r="E6234"/>
      <c r="F6234"/>
    </row>
    <row r="6235" spans="1:6" x14ac:dyDescent="0.25">
      <c r="A6235"/>
      <c r="B6235"/>
      <c r="C6235"/>
      <c r="D6235"/>
      <c r="E6235"/>
      <c r="F6235"/>
    </row>
    <row r="6236" spans="1:6" x14ac:dyDescent="0.25">
      <c r="A6236"/>
      <c r="B6236"/>
      <c r="C6236"/>
      <c r="D6236"/>
      <c r="E6236"/>
      <c r="F6236"/>
    </row>
    <row r="6237" spans="1:6" x14ac:dyDescent="0.25">
      <c r="A6237"/>
      <c r="B6237"/>
      <c r="C6237"/>
      <c r="D6237"/>
      <c r="E6237"/>
      <c r="F6237"/>
    </row>
    <row r="6238" spans="1:6" x14ac:dyDescent="0.25">
      <c r="A6238"/>
      <c r="B6238"/>
      <c r="C6238"/>
      <c r="D6238"/>
      <c r="E6238"/>
      <c r="F6238"/>
    </row>
    <row r="6239" spans="1:6" x14ac:dyDescent="0.25">
      <c r="A6239"/>
      <c r="B6239"/>
      <c r="C6239"/>
      <c r="D6239"/>
      <c r="E6239"/>
      <c r="F6239"/>
    </row>
    <row r="6240" spans="1:6" x14ac:dyDescent="0.25">
      <c r="A6240"/>
      <c r="B6240"/>
      <c r="C6240"/>
      <c r="D6240"/>
      <c r="E6240"/>
      <c r="F6240"/>
    </row>
    <row r="6241" spans="1:6" x14ac:dyDescent="0.25">
      <c r="A6241"/>
      <c r="B6241"/>
      <c r="C6241"/>
      <c r="D6241"/>
      <c r="E6241"/>
      <c r="F6241"/>
    </row>
    <row r="6242" spans="1:6" x14ac:dyDescent="0.25">
      <c r="A6242"/>
      <c r="B6242"/>
      <c r="C6242"/>
      <c r="D6242"/>
      <c r="E6242"/>
      <c r="F6242"/>
    </row>
    <row r="6243" spans="1:6" x14ac:dyDescent="0.25">
      <c r="A6243"/>
      <c r="B6243"/>
      <c r="C6243"/>
      <c r="D6243"/>
      <c r="E6243"/>
      <c r="F6243"/>
    </row>
    <row r="6244" spans="1:6" x14ac:dyDescent="0.25">
      <c r="A6244"/>
      <c r="B6244"/>
      <c r="C6244"/>
      <c r="D6244"/>
      <c r="E6244"/>
      <c r="F6244"/>
    </row>
    <row r="6245" spans="1:6" x14ac:dyDescent="0.25">
      <c r="A6245"/>
      <c r="B6245"/>
      <c r="C6245"/>
      <c r="D6245"/>
      <c r="E6245"/>
      <c r="F6245"/>
    </row>
    <row r="6246" spans="1:6" x14ac:dyDescent="0.25">
      <c r="A6246"/>
      <c r="B6246"/>
      <c r="C6246"/>
      <c r="D6246"/>
      <c r="E6246"/>
      <c r="F6246"/>
    </row>
    <row r="6247" spans="1:6" x14ac:dyDescent="0.25">
      <c r="A6247"/>
      <c r="B6247"/>
      <c r="C6247"/>
      <c r="D6247"/>
      <c r="E6247"/>
      <c r="F6247"/>
    </row>
    <row r="6248" spans="1:6" x14ac:dyDescent="0.25">
      <c r="A6248"/>
      <c r="B6248"/>
      <c r="C6248"/>
      <c r="D6248"/>
      <c r="E6248"/>
      <c r="F6248"/>
    </row>
    <row r="6249" spans="1:6" x14ac:dyDescent="0.25">
      <c r="A6249"/>
      <c r="B6249"/>
      <c r="C6249"/>
      <c r="D6249"/>
      <c r="E6249"/>
      <c r="F6249"/>
    </row>
    <row r="6250" spans="1:6" x14ac:dyDescent="0.25">
      <c r="A6250"/>
      <c r="B6250"/>
      <c r="C6250"/>
      <c r="D6250"/>
      <c r="E6250"/>
      <c r="F6250"/>
    </row>
    <row r="6251" spans="1:6" x14ac:dyDescent="0.25">
      <c r="A6251"/>
      <c r="B6251"/>
      <c r="C6251"/>
      <c r="D6251"/>
      <c r="E6251"/>
      <c r="F6251"/>
    </row>
    <row r="6252" spans="1:6" x14ac:dyDescent="0.25">
      <c r="A6252"/>
      <c r="B6252"/>
      <c r="C6252"/>
      <c r="D6252"/>
      <c r="E6252"/>
      <c r="F6252"/>
    </row>
    <row r="6253" spans="1:6" x14ac:dyDescent="0.25">
      <c r="A6253"/>
      <c r="B6253"/>
      <c r="C6253"/>
      <c r="D6253"/>
      <c r="E6253"/>
      <c r="F6253"/>
    </row>
    <row r="6254" spans="1:6" x14ac:dyDescent="0.25">
      <c r="A6254"/>
      <c r="B6254"/>
      <c r="C6254"/>
      <c r="D6254"/>
      <c r="E6254"/>
      <c r="F6254"/>
    </row>
    <row r="6255" spans="1:6" x14ac:dyDescent="0.25">
      <c r="A6255"/>
      <c r="B6255"/>
      <c r="C6255"/>
      <c r="D6255"/>
      <c r="E6255"/>
      <c r="F6255"/>
    </row>
    <row r="6256" spans="1:6" x14ac:dyDescent="0.25">
      <c r="A6256"/>
      <c r="B6256"/>
      <c r="C6256"/>
      <c r="D6256"/>
      <c r="E6256"/>
      <c r="F6256"/>
    </row>
    <row r="6257" spans="1:6" x14ac:dyDescent="0.25">
      <c r="A6257"/>
      <c r="B6257"/>
      <c r="C6257"/>
      <c r="D6257"/>
      <c r="E6257"/>
      <c r="F6257"/>
    </row>
    <row r="6258" spans="1:6" x14ac:dyDescent="0.25">
      <c r="A6258"/>
      <c r="B6258"/>
      <c r="C6258"/>
      <c r="D6258"/>
      <c r="E6258"/>
      <c r="F6258"/>
    </row>
    <row r="6259" spans="1:6" x14ac:dyDescent="0.25">
      <c r="A6259"/>
      <c r="B6259"/>
      <c r="C6259"/>
      <c r="D6259"/>
      <c r="E6259"/>
      <c r="F6259"/>
    </row>
    <row r="6260" spans="1:6" x14ac:dyDescent="0.25">
      <c r="A6260"/>
      <c r="B6260"/>
      <c r="C6260"/>
      <c r="D6260"/>
      <c r="E6260"/>
      <c r="F6260"/>
    </row>
    <row r="6261" spans="1:6" x14ac:dyDescent="0.25">
      <c r="A6261"/>
      <c r="B6261"/>
      <c r="C6261"/>
      <c r="D6261"/>
      <c r="E6261"/>
      <c r="F6261"/>
    </row>
    <row r="6262" spans="1:6" x14ac:dyDescent="0.25">
      <c r="A6262"/>
      <c r="B6262"/>
      <c r="C6262"/>
      <c r="D6262"/>
      <c r="E6262"/>
      <c r="F6262"/>
    </row>
    <row r="6263" spans="1:6" x14ac:dyDescent="0.25">
      <c r="A6263"/>
      <c r="B6263"/>
      <c r="C6263"/>
      <c r="D6263"/>
      <c r="E6263"/>
      <c r="F6263"/>
    </row>
    <row r="6264" spans="1:6" x14ac:dyDescent="0.25">
      <c r="A6264"/>
      <c r="B6264"/>
      <c r="C6264"/>
      <c r="D6264"/>
      <c r="E6264"/>
      <c r="F6264"/>
    </row>
    <row r="6265" spans="1:6" x14ac:dyDescent="0.25">
      <c r="A6265"/>
      <c r="B6265"/>
      <c r="C6265"/>
      <c r="D6265"/>
      <c r="E6265"/>
      <c r="F6265"/>
    </row>
    <row r="6266" spans="1:6" x14ac:dyDescent="0.25">
      <c r="A6266"/>
      <c r="B6266"/>
      <c r="C6266"/>
      <c r="D6266"/>
      <c r="E6266"/>
      <c r="F6266"/>
    </row>
    <row r="6267" spans="1:6" x14ac:dyDescent="0.25">
      <c r="A6267"/>
      <c r="B6267"/>
      <c r="C6267"/>
      <c r="D6267"/>
      <c r="E6267"/>
      <c r="F6267"/>
    </row>
    <row r="6268" spans="1:6" x14ac:dyDescent="0.25">
      <c r="A6268"/>
      <c r="B6268"/>
      <c r="C6268"/>
      <c r="D6268"/>
      <c r="E6268"/>
      <c r="F6268"/>
    </row>
    <row r="6269" spans="1:6" x14ac:dyDescent="0.25">
      <c r="A6269"/>
      <c r="B6269"/>
      <c r="C6269"/>
      <c r="D6269"/>
      <c r="E6269"/>
      <c r="F6269"/>
    </row>
    <row r="6270" spans="1:6" x14ac:dyDescent="0.25">
      <c r="A6270"/>
      <c r="B6270"/>
      <c r="C6270"/>
      <c r="D6270"/>
      <c r="E6270"/>
      <c r="F6270"/>
    </row>
    <row r="6271" spans="1:6" x14ac:dyDescent="0.25">
      <c r="A6271"/>
      <c r="B6271"/>
      <c r="C6271"/>
      <c r="D6271"/>
      <c r="E6271"/>
      <c r="F6271"/>
    </row>
    <row r="6272" spans="1:6" x14ac:dyDescent="0.25">
      <c r="A6272"/>
      <c r="B6272"/>
      <c r="C6272"/>
      <c r="D6272"/>
      <c r="E6272"/>
      <c r="F6272"/>
    </row>
    <row r="6273" spans="1:6" x14ac:dyDescent="0.25">
      <c r="A6273"/>
      <c r="B6273"/>
      <c r="C6273"/>
      <c r="D6273"/>
      <c r="E6273"/>
      <c r="F6273"/>
    </row>
    <row r="6274" spans="1:6" x14ac:dyDescent="0.25">
      <c r="A6274"/>
      <c r="B6274"/>
      <c r="C6274"/>
      <c r="D6274"/>
      <c r="E6274"/>
      <c r="F6274"/>
    </row>
    <row r="6275" spans="1:6" x14ac:dyDescent="0.25">
      <c r="A6275"/>
      <c r="B6275"/>
      <c r="C6275"/>
      <c r="D6275"/>
      <c r="E6275"/>
      <c r="F6275"/>
    </row>
    <row r="6276" spans="1:6" x14ac:dyDescent="0.25">
      <c r="A6276"/>
      <c r="B6276"/>
      <c r="C6276"/>
      <c r="D6276"/>
      <c r="E6276"/>
      <c r="F6276"/>
    </row>
    <row r="6277" spans="1:6" x14ac:dyDescent="0.25">
      <c r="A6277"/>
      <c r="B6277"/>
      <c r="C6277"/>
      <c r="D6277"/>
      <c r="E6277"/>
      <c r="F6277"/>
    </row>
    <row r="6278" spans="1:6" x14ac:dyDescent="0.25">
      <c r="A6278"/>
      <c r="B6278"/>
      <c r="C6278"/>
      <c r="D6278"/>
      <c r="E6278"/>
      <c r="F6278"/>
    </row>
    <row r="6279" spans="1:6" x14ac:dyDescent="0.25">
      <c r="A6279"/>
      <c r="B6279"/>
      <c r="C6279"/>
      <c r="D6279"/>
      <c r="E6279"/>
      <c r="F6279"/>
    </row>
    <row r="6280" spans="1:6" x14ac:dyDescent="0.25">
      <c r="A6280"/>
      <c r="B6280"/>
      <c r="C6280"/>
      <c r="D6280"/>
      <c r="E6280"/>
      <c r="F6280"/>
    </row>
    <row r="6281" spans="1:6" x14ac:dyDescent="0.25">
      <c r="A6281"/>
      <c r="B6281"/>
      <c r="C6281"/>
      <c r="D6281"/>
      <c r="E6281"/>
      <c r="F6281"/>
    </row>
    <row r="6282" spans="1:6" x14ac:dyDescent="0.25">
      <c r="A6282"/>
      <c r="B6282"/>
      <c r="C6282"/>
      <c r="D6282"/>
      <c r="E6282"/>
      <c r="F6282"/>
    </row>
    <row r="6283" spans="1:6" x14ac:dyDescent="0.25">
      <c r="A6283"/>
      <c r="B6283"/>
      <c r="C6283"/>
      <c r="D6283"/>
      <c r="E6283"/>
      <c r="F6283"/>
    </row>
    <row r="6284" spans="1:6" x14ac:dyDescent="0.25">
      <c r="A6284"/>
      <c r="B6284"/>
      <c r="C6284"/>
      <c r="D6284"/>
      <c r="E6284"/>
      <c r="F6284"/>
    </row>
    <row r="6285" spans="1:6" x14ac:dyDescent="0.25">
      <c r="A6285"/>
      <c r="B6285"/>
      <c r="C6285"/>
      <c r="D6285"/>
      <c r="E6285"/>
      <c r="F6285"/>
    </row>
    <row r="6286" spans="1:6" x14ac:dyDescent="0.25">
      <c r="A6286"/>
      <c r="B6286"/>
      <c r="C6286"/>
      <c r="D6286"/>
      <c r="E6286"/>
      <c r="F6286"/>
    </row>
    <row r="6287" spans="1:6" x14ac:dyDescent="0.25">
      <c r="A6287"/>
      <c r="B6287"/>
      <c r="C6287"/>
      <c r="D6287"/>
      <c r="E6287"/>
      <c r="F6287"/>
    </row>
    <row r="6288" spans="1:6" x14ac:dyDescent="0.25">
      <c r="A6288"/>
      <c r="B6288"/>
      <c r="C6288"/>
      <c r="D6288"/>
      <c r="E6288"/>
      <c r="F6288"/>
    </row>
    <row r="6289" spans="1:6" x14ac:dyDescent="0.25">
      <c r="A6289"/>
      <c r="B6289"/>
      <c r="C6289"/>
      <c r="D6289"/>
      <c r="E6289"/>
      <c r="F6289"/>
    </row>
    <row r="6290" spans="1:6" x14ac:dyDescent="0.25">
      <c r="A6290"/>
      <c r="B6290"/>
      <c r="C6290"/>
      <c r="D6290"/>
      <c r="E6290"/>
      <c r="F6290"/>
    </row>
    <row r="6291" spans="1:6" x14ac:dyDescent="0.25">
      <c r="A6291"/>
      <c r="B6291"/>
      <c r="C6291"/>
      <c r="D6291"/>
      <c r="E6291"/>
      <c r="F6291"/>
    </row>
    <row r="6292" spans="1:6" x14ac:dyDescent="0.25">
      <c r="A6292"/>
      <c r="B6292"/>
      <c r="C6292"/>
      <c r="D6292"/>
      <c r="E6292"/>
      <c r="F6292"/>
    </row>
    <row r="6293" spans="1:6" x14ac:dyDescent="0.25">
      <c r="A6293"/>
      <c r="B6293"/>
      <c r="C6293"/>
      <c r="D6293"/>
      <c r="E6293"/>
      <c r="F6293"/>
    </row>
    <row r="6294" spans="1:6" x14ac:dyDescent="0.25">
      <c r="A6294"/>
      <c r="B6294"/>
      <c r="C6294"/>
      <c r="D6294"/>
      <c r="E6294"/>
      <c r="F6294"/>
    </row>
    <row r="6295" spans="1:6" x14ac:dyDescent="0.25">
      <c r="A6295"/>
      <c r="B6295"/>
      <c r="C6295"/>
      <c r="D6295"/>
      <c r="E6295"/>
      <c r="F6295"/>
    </row>
    <row r="6296" spans="1:6" x14ac:dyDescent="0.25">
      <c r="A6296"/>
      <c r="B6296"/>
      <c r="C6296"/>
      <c r="D6296"/>
      <c r="E6296"/>
      <c r="F6296"/>
    </row>
    <row r="6297" spans="1:6" x14ac:dyDescent="0.25">
      <c r="A6297"/>
      <c r="B6297"/>
      <c r="C6297"/>
      <c r="D6297"/>
      <c r="E6297"/>
      <c r="F6297"/>
    </row>
    <row r="6298" spans="1:6" x14ac:dyDescent="0.25">
      <c r="A6298"/>
      <c r="B6298"/>
      <c r="C6298"/>
      <c r="D6298"/>
      <c r="E6298"/>
      <c r="F6298"/>
    </row>
    <row r="6299" spans="1:6" x14ac:dyDescent="0.25">
      <c r="A6299"/>
      <c r="B6299"/>
      <c r="C6299"/>
      <c r="D6299"/>
      <c r="E6299"/>
      <c r="F6299"/>
    </row>
    <row r="6300" spans="1:6" x14ac:dyDescent="0.25">
      <c r="A6300"/>
      <c r="B6300"/>
      <c r="C6300"/>
      <c r="D6300"/>
      <c r="E6300"/>
      <c r="F6300"/>
    </row>
    <row r="6301" spans="1:6" x14ac:dyDescent="0.25">
      <c r="A6301"/>
      <c r="B6301"/>
      <c r="C6301"/>
      <c r="D6301"/>
      <c r="E6301"/>
      <c r="F6301"/>
    </row>
    <row r="6302" spans="1:6" x14ac:dyDescent="0.25">
      <c r="A6302"/>
      <c r="B6302"/>
      <c r="C6302"/>
      <c r="D6302"/>
      <c r="E6302"/>
      <c r="F6302"/>
    </row>
    <row r="6303" spans="1:6" x14ac:dyDescent="0.25">
      <c r="A6303"/>
      <c r="B6303"/>
      <c r="C6303"/>
      <c r="D6303"/>
      <c r="E6303"/>
      <c r="F6303"/>
    </row>
    <row r="6304" spans="1:6" x14ac:dyDescent="0.25">
      <c r="A6304"/>
      <c r="B6304"/>
      <c r="C6304"/>
      <c r="D6304"/>
      <c r="E6304"/>
      <c r="F6304"/>
    </row>
    <row r="6305" spans="1:6" x14ac:dyDescent="0.25">
      <c r="A6305"/>
      <c r="B6305"/>
      <c r="C6305"/>
      <c r="D6305"/>
      <c r="E6305"/>
      <c r="F6305"/>
    </row>
    <row r="6306" spans="1:6" x14ac:dyDescent="0.25">
      <c r="A6306"/>
      <c r="B6306"/>
      <c r="C6306"/>
      <c r="D6306"/>
      <c r="E6306"/>
      <c r="F6306"/>
    </row>
    <row r="6307" spans="1:6" x14ac:dyDescent="0.25">
      <c r="A6307"/>
      <c r="B6307"/>
      <c r="C6307"/>
      <c r="D6307"/>
      <c r="E6307"/>
      <c r="F6307"/>
    </row>
    <row r="6308" spans="1:6" x14ac:dyDescent="0.25">
      <c r="A6308"/>
      <c r="B6308"/>
      <c r="C6308"/>
      <c r="D6308"/>
      <c r="E6308"/>
      <c r="F6308"/>
    </row>
    <row r="6309" spans="1:6" x14ac:dyDescent="0.25">
      <c r="A6309"/>
      <c r="B6309"/>
      <c r="C6309"/>
      <c r="D6309"/>
      <c r="E6309"/>
      <c r="F6309"/>
    </row>
    <row r="6310" spans="1:6" x14ac:dyDescent="0.25">
      <c r="A6310"/>
      <c r="B6310"/>
      <c r="C6310"/>
      <c r="D6310"/>
      <c r="E6310"/>
      <c r="F6310"/>
    </row>
    <row r="6311" spans="1:6" x14ac:dyDescent="0.25">
      <c r="A6311"/>
      <c r="B6311"/>
      <c r="C6311"/>
      <c r="D6311"/>
      <c r="E6311"/>
      <c r="F6311"/>
    </row>
    <row r="6312" spans="1:6" x14ac:dyDescent="0.25">
      <c r="A6312"/>
      <c r="B6312"/>
      <c r="C6312"/>
      <c r="D6312"/>
      <c r="E6312"/>
      <c r="F6312"/>
    </row>
    <row r="6313" spans="1:6" x14ac:dyDescent="0.25">
      <c r="A6313"/>
      <c r="B6313"/>
      <c r="C6313"/>
      <c r="D6313"/>
      <c r="E6313"/>
      <c r="F6313"/>
    </row>
    <row r="6314" spans="1:6" x14ac:dyDescent="0.25">
      <c r="A6314"/>
      <c r="B6314"/>
      <c r="C6314"/>
      <c r="D6314"/>
      <c r="E6314"/>
      <c r="F6314"/>
    </row>
    <row r="6315" spans="1:6" x14ac:dyDescent="0.25">
      <c r="A6315"/>
      <c r="B6315"/>
      <c r="C6315"/>
      <c r="D6315"/>
      <c r="E6315"/>
      <c r="F6315"/>
    </row>
    <row r="6316" spans="1:6" x14ac:dyDescent="0.25">
      <c r="A6316"/>
      <c r="B6316"/>
      <c r="C6316"/>
      <c r="D6316"/>
      <c r="E6316"/>
      <c r="F6316"/>
    </row>
    <row r="6317" spans="1:6" x14ac:dyDescent="0.25">
      <c r="A6317"/>
      <c r="B6317"/>
      <c r="C6317"/>
      <c r="D6317"/>
      <c r="E6317"/>
      <c r="F6317"/>
    </row>
    <row r="6318" spans="1:6" x14ac:dyDescent="0.25">
      <c r="A6318"/>
      <c r="B6318"/>
      <c r="C6318"/>
      <c r="D6318"/>
      <c r="E6318"/>
      <c r="F6318"/>
    </row>
    <row r="6319" spans="1:6" x14ac:dyDescent="0.25">
      <c r="A6319"/>
      <c r="B6319"/>
      <c r="C6319"/>
      <c r="D6319"/>
      <c r="E6319"/>
      <c r="F6319"/>
    </row>
    <row r="6320" spans="1:6" x14ac:dyDescent="0.25">
      <c r="A6320"/>
      <c r="B6320"/>
      <c r="C6320"/>
      <c r="D6320"/>
      <c r="E6320"/>
      <c r="F6320"/>
    </row>
    <row r="6321" spans="1:6" x14ac:dyDescent="0.25">
      <c r="A6321"/>
      <c r="B6321"/>
      <c r="C6321"/>
      <c r="D6321"/>
      <c r="E6321"/>
      <c r="F6321"/>
    </row>
    <row r="6322" spans="1:6" x14ac:dyDescent="0.25">
      <c r="A6322"/>
      <c r="B6322"/>
      <c r="C6322"/>
      <c r="D6322"/>
      <c r="E6322"/>
      <c r="F6322"/>
    </row>
    <row r="6323" spans="1:6" x14ac:dyDescent="0.25">
      <c r="A6323"/>
      <c r="B6323"/>
      <c r="C6323"/>
      <c r="D6323"/>
      <c r="E6323"/>
      <c r="F6323"/>
    </row>
    <row r="6324" spans="1:6" x14ac:dyDescent="0.25">
      <c r="A6324"/>
      <c r="B6324"/>
      <c r="C6324"/>
      <c r="D6324"/>
      <c r="E6324"/>
      <c r="F6324"/>
    </row>
    <row r="6325" spans="1:6" x14ac:dyDescent="0.25">
      <c r="A6325"/>
      <c r="B6325"/>
      <c r="C6325"/>
      <c r="D6325"/>
      <c r="E6325"/>
      <c r="F6325"/>
    </row>
    <row r="6326" spans="1:6" x14ac:dyDescent="0.25">
      <c r="A6326"/>
      <c r="B6326"/>
      <c r="C6326"/>
      <c r="D6326"/>
      <c r="E6326"/>
      <c r="F6326"/>
    </row>
    <row r="6327" spans="1:6" x14ac:dyDescent="0.25">
      <c r="A6327"/>
      <c r="B6327"/>
      <c r="C6327"/>
      <c r="D6327"/>
      <c r="E6327"/>
      <c r="F6327"/>
    </row>
    <row r="6328" spans="1:6" x14ac:dyDescent="0.25">
      <c r="A6328"/>
      <c r="B6328"/>
      <c r="C6328"/>
      <c r="D6328"/>
      <c r="E6328"/>
      <c r="F6328"/>
    </row>
    <row r="6329" spans="1:6" x14ac:dyDescent="0.25">
      <c r="A6329"/>
      <c r="B6329"/>
      <c r="C6329"/>
      <c r="D6329"/>
      <c r="E6329"/>
      <c r="F6329"/>
    </row>
    <row r="6330" spans="1:6" x14ac:dyDescent="0.25">
      <c r="A6330"/>
      <c r="B6330"/>
      <c r="C6330"/>
      <c r="D6330"/>
      <c r="E6330"/>
      <c r="F6330"/>
    </row>
    <row r="6331" spans="1:6" x14ac:dyDescent="0.25">
      <c r="A6331"/>
      <c r="B6331"/>
      <c r="C6331"/>
      <c r="D6331"/>
      <c r="E6331"/>
      <c r="F6331"/>
    </row>
    <row r="6332" spans="1:6" x14ac:dyDescent="0.25">
      <c r="A6332"/>
      <c r="B6332"/>
      <c r="C6332"/>
      <c r="D6332"/>
      <c r="E6332"/>
      <c r="F6332"/>
    </row>
    <row r="6333" spans="1:6" x14ac:dyDescent="0.25">
      <c r="A6333"/>
      <c r="B6333"/>
      <c r="C6333"/>
      <c r="D6333"/>
      <c r="E6333"/>
      <c r="F6333"/>
    </row>
    <row r="6334" spans="1:6" x14ac:dyDescent="0.25">
      <c r="A6334"/>
      <c r="B6334"/>
      <c r="C6334"/>
      <c r="D6334"/>
      <c r="E6334"/>
      <c r="F6334"/>
    </row>
    <row r="6335" spans="1:6" x14ac:dyDescent="0.25">
      <c r="A6335"/>
      <c r="B6335"/>
      <c r="C6335"/>
      <c r="D6335"/>
      <c r="E6335"/>
      <c r="F6335"/>
    </row>
    <row r="6336" spans="1:6" x14ac:dyDescent="0.25">
      <c r="A6336"/>
      <c r="B6336"/>
      <c r="C6336"/>
      <c r="D6336"/>
      <c r="E6336"/>
      <c r="F6336"/>
    </row>
    <row r="6337" spans="1:6" x14ac:dyDescent="0.25">
      <c r="A6337"/>
      <c r="B6337"/>
      <c r="C6337"/>
      <c r="D6337"/>
      <c r="E6337"/>
      <c r="F6337"/>
    </row>
    <row r="6338" spans="1:6" x14ac:dyDescent="0.25">
      <c r="A6338"/>
      <c r="B6338"/>
      <c r="C6338"/>
      <c r="D6338"/>
      <c r="E6338"/>
      <c r="F6338"/>
    </row>
    <row r="6339" spans="1:6" x14ac:dyDescent="0.25">
      <c r="A6339"/>
      <c r="B6339"/>
      <c r="C6339"/>
      <c r="D6339"/>
      <c r="E6339"/>
      <c r="F6339"/>
    </row>
    <row r="6340" spans="1:6" x14ac:dyDescent="0.25">
      <c r="A6340"/>
      <c r="B6340"/>
      <c r="C6340"/>
      <c r="D6340"/>
      <c r="E6340"/>
      <c r="F6340"/>
    </row>
    <row r="6341" spans="1:6" x14ac:dyDescent="0.25">
      <c r="A6341"/>
      <c r="B6341"/>
      <c r="C6341"/>
      <c r="D6341"/>
      <c r="E6341"/>
      <c r="F6341"/>
    </row>
    <row r="6342" spans="1:6" x14ac:dyDescent="0.25">
      <c r="A6342"/>
      <c r="B6342"/>
      <c r="C6342"/>
      <c r="D6342"/>
      <c r="E6342"/>
      <c r="F6342"/>
    </row>
    <row r="6343" spans="1:6" x14ac:dyDescent="0.25">
      <c r="A6343"/>
      <c r="B6343"/>
      <c r="C6343"/>
      <c r="D6343"/>
      <c r="E6343"/>
      <c r="F6343"/>
    </row>
    <row r="6344" spans="1:6" x14ac:dyDescent="0.25">
      <c r="A6344"/>
      <c r="B6344"/>
      <c r="C6344"/>
      <c r="D6344"/>
      <c r="E6344"/>
      <c r="F6344"/>
    </row>
    <row r="6345" spans="1:6" x14ac:dyDescent="0.25">
      <c r="A6345"/>
      <c r="B6345"/>
      <c r="C6345"/>
      <c r="D6345"/>
      <c r="E6345"/>
      <c r="F6345"/>
    </row>
    <row r="6346" spans="1:6" x14ac:dyDescent="0.25">
      <c r="A6346"/>
      <c r="B6346"/>
      <c r="C6346"/>
      <c r="D6346"/>
      <c r="E6346"/>
      <c r="F6346"/>
    </row>
    <row r="6347" spans="1:6" x14ac:dyDescent="0.25">
      <c r="A6347"/>
      <c r="B6347"/>
      <c r="C6347"/>
      <c r="D6347"/>
      <c r="E6347"/>
      <c r="F6347"/>
    </row>
    <row r="6348" spans="1:6" x14ac:dyDescent="0.25">
      <c r="A6348"/>
      <c r="B6348"/>
      <c r="C6348"/>
      <c r="D6348"/>
      <c r="E6348"/>
      <c r="F6348"/>
    </row>
    <row r="6349" spans="1:6" x14ac:dyDescent="0.25">
      <c r="A6349"/>
      <c r="B6349"/>
      <c r="C6349"/>
      <c r="D6349"/>
      <c r="E6349"/>
      <c r="F6349"/>
    </row>
    <row r="6350" spans="1:6" x14ac:dyDescent="0.25">
      <c r="A6350"/>
      <c r="B6350"/>
      <c r="C6350"/>
      <c r="D6350"/>
      <c r="E6350"/>
      <c r="F6350"/>
    </row>
    <row r="6351" spans="1:6" x14ac:dyDescent="0.25">
      <c r="A6351"/>
      <c r="B6351"/>
      <c r="C6351"/>
      <c r="D6351"/>
      <c r="E6351"/>
      <c r="F6351"/>
    </row>
    <row r="6352" spans="1:6" x14ac:dyDescent="0.25">
      <c r="A6352"/>
      <c r="B6352"/>
      <c r="C6352"/>
      <c r="D6352"/>
      <c r="E6352"/>
      <c r="F6352"/>
    </row>
    <row r="6353" spans="1:6" x14ac:dyDescent="0.25">
      <c r="A6353"/>
      <c r="B6353"/>
      <c r="C6353"/>
      <c r="D6353"/>
      <c r="E6353"/>
      <c r="F6353"/>
    </row>
    <row r="6354" spans="1:6" x14ac:dyDescent="0.25">
      <c r="A6354"/>
      <c r="B6354"/>
      <c r="C6354"/>
      <c r="D6354"/>
      <c r="E6354"/>
      <c r="F6354"/>
    </row>
    <row r="6355" spans="1:6" x14ac:dyDescent="0.25">
      <c r="A6355"/>
      <c r="B6355"/>
      <c r="C6355"/>
      <c r="D6355"/>
      <c r="E6355"/>
      <c r="F6355"/>
    </row>
    <row r="6356" spans="1:6" x14ac:dyDescent="0.25">
      <c r="A6356"/>
      <c r="B6356"/>
      <c r="C6356"/>
      <c r="D6356"/>
      <c r="E6356"/>
      <c r="F6356"/>
    </row>
    <row r="6357" spans="1:6" x14ac:dyDescent="0.25">
      <c r="A6357"/>
      <c r="B6357"/>
      <c r="C6357"/>
      <c r="D6357"/>
      <c r="E6357"/>
      <c r="F6357"/>
    </row>
    <row r="6358" spans="1:6" x14ac:dyDescent="0.25">
      <c r="A6358"/>
      <c r="B6358"/>
      <c r="C6358"/>
      <c r="D6358"/>
      <c r="E6358"/>
      <c r="F6358"/>
    </row>
    <row r="6359" spans="1:6" x14ac:dyDescent="0.25">
      <c r="A6359"/>
      <c r="B6359"/>
      <c r="C6359"/>
      <c r="D6359"/>
      <c r="E6359"/>
      <c r="F6359"/>
    </row>
    <row r="6360" spans="1:6" x14ac:dyDescent="0.25">
      <c r="A6360"/>
      <c r="B6360"/>
      <c r="C6360"/>
      <c r="D6360"/>
      <c r="E6360"/>
      <c r="F6360"/>
    </row>
    <row r="6361" spans="1:6" x14ac:dyDescent="0.25">
      <c r="A6361"/>
      <c r="B6361"/>
      <c r="C6361"/>
      <c r="D6361"/>
      <c r="E6361"/>
      <c r="F6361"/>
    </row>
    <row r="6362" spans="1:6" x14ac:dyDescent="0.25">
      <c r="A6362"/>
      <c r="B6362"/>
      <c r="C6362"/>
      <c r="D6362"/>
      <c r="E6362"/>
      <c r="F6362"/>
    </row>
    <row r="6363" spans="1:6" x14ac:dyDescent="0.25">
      <c r="A6363"/>
      <c r="B6363"/>
      <c r="C6363"/>
      <c r="D6363"/>
      <c r="E6363"/>
      <c r="F6363"/>
    </row>
    <row r="6364" spans="1:6" x14ac:dyDescent="0.25">
      <c r="A6364"/>
      <c r="B6364"/>
      <c r="C6364"/>
      <c r="D6364"/>
      <c r="E6364"/>
      <c r="F6364"/>
    </row>
    <row r="6365" spans="1:6" x14ac:dyDescent="0.25">
      <c r="A6365"/>
      <c r="B6365"/>
      <c r="C6365"/>
      <c r="D6365"/>
      <c r="E6365"/>
      <c r="F6365"/>
    </row>
    <row r="6366" spans="1:6" x14ac:dyDescent="0.25">
      <c r="A6366"/>
      <c r="B6366"/>
      <c r="C6366"/>
      <c r="D6366"/>
      <c r="E6366"/>
      <c r="F6366"/>
    </row>
    <row r="6367" spans="1:6" x14ac:dyDescent="0.25">
      <c r="A6367"/>
      <c r="B6367"/>
      <c r="C6367"/>
      <c r="D6367"/>
      <c r="E6367"/>
      <c r="F6367"/>
    </row>
    <row r="6368" spans="1:6" x14ac:dyDescent="0.25">
      <c r="A6368"/>
      <c r="B6368"/>
      <c r="C6368"/>
      <c r="D6368"/>
      <c r="E6368"/>
      <c r="F6368"/>
    </row>
    <row r="6369" spans="1:6" x14ac:dyDescent="0.25">
      <c r="A6369"/>
      <c r="B6369"/>
      <c r="C6369"/>
      <c r="D6369"/>
      <c r="E6369"/>
      <c r="F6369"/>
    </row>
    <row r="6370" spans="1:6" x14ac:dyDescent="0.25">
      <c r="A6370"/>
      <c r="B6370"/>
      <c r="C6370"/>
      <c r="D6370"/>
      <c r="E6370"/>
      <c r="F6370"/>
    </row>
    <row r="6371" spans="1:6" x14ac:dyDescent="0.25">
      <c r="A6371"/>
      <c r="B6371"/>
      <c r="C6371"/>
      <c r="D6371"/>
      <c r="E6371"/>
      <c r="F6371"/>
    </row>
    <row r="6372" spans="1:6" x14ac:dyDescent="0.25">
      <c r="A6372"/>
      <c r="B6372"/>
      <c r="C6372"/>
      <c r="D6372"/>
      <c r="E6372"/>
      <c r="F6372"/>
    </row>
    <row r="6373" spans="1:6" x14ac:dyDescent="0.25">
      <c r="A6373"/>
      <c r="B6373"/>
      <c r="C6373"/>
      <c r="D6373"/>
      <c r="E6373"/>
      <c r="F6373"/>
    </row>
    <row r="6374" spans="1:6" x14ac:dyDescent="0.25">
      <c r="A6374"/>
      <c r="B6374"/>
      <c r="C6374"/>
      <c r="D6374"/>
      <c r="E6374"/>
      <c r="F6374"/>
    </row>
    <row r="6375" spans="1:6" x14ac:dyDescent="0.25">
      <c r="A6375"/>
      <c r="B6375"/>
      <c r="C6375"/>
      <c r="D6375"/>
      <c r="E6375"/>
      <c r="F6375"/>
    </row>
    <row r="6376" spans="1:6" x14ac:dyDescent="0.25">
      <c r="A6376"/>
      <c r="B6376"/>
      <c r="C6376"/>
      <c r="D6376"/>
      <c r="E6376"/>
      <c r="F6376"/>
    </row>
    <row r="6377" spans="1:6" x14ac:dyDescent="0.25">
      <c r="A6377"/>
      <c r="B6377"/>
      <c r="C6377"/>
      <c r="D6377"/>
      <c r="E6377"/>
      <c r="F6377"/>
    </row>
    <row r="6378" spans="1:6" x14ac:dyDescent="0.25">
      <c r="A6378"/>
      <c r="B6378"/>
      <c r="C6378"/>
      <c r="D6378"/>
      <c r="E6378"/>
      <c r="F6378"/>
    </row>
    <row r="6379" spans="1:6" x14ac:dyDescent="0.25">
      <c r="A6379"/>
      <c r="B6379"/>
      <c r="C6379"/>
      <c r="D6379"/>
      <c r="E6379"/>
      <c r="F6379"/>
    </row>
    <row r="6380" spans="1:6" x14ac:dyDescent="0.25">
      <c r="A6380"/>
      <c r="B6380"/>
      <c r="C6380"/>
      <c r="D6380"/>
      <c r="E6380"/>
      <c r="F6380"/>
    </row>
    <row r="6381" spans="1:6" x14ac:dyDescent="0.25">
      <c r="A6381"/>
      <c r="B6381"/>
      <c r="C6381"/>
      <c r="D6381"/>
      <c r="E6381"/>
      <c r="F6381"/>
    </row>
    <row r="6382" spans="1:6" x14ac:dyDescent="0.25">
      <c r="A6382"/>
      <c r="B6382"/>
      <c r="C6382"/>
      <c r="D6382"/>
      <c r="E6382"/>
      <c r="F6382"/>
    </row>
    <row r="6383" spans="1:6" x14ac:dyDescent="0.25">
      <c r="A6383"/>
      <c r="B6383"/>
      <c r="C6383"/>
      <c r="D6383"/>
      <c r="E6383"/>
      <c r="F6383"/>
    </row>
    <row r="6384" spans="1:6" x14ac:dyDescent="0.25">
      <c r="A6384"/>
      <c r="B6384"/>
      <c r="C6384"/>
      <c r="D6384"/>
      <c r="E6384"/>
      <c r="F6384"/>
    </row>
    <row r="6385" spans="1:6" x14ac:dyDescent="0.25">
      <c r="A6385"/>
      <c r="B6385"/>
      <c r="C6385"/>
      <c r="D6385"/>
      <c r="E6385"/>
      <c r="F6385"/>
    </row>
    <row r="6386" spans="1:6" x14ac:dyDescent="0.25">
      <c r="A6386"/>
      <c r="B6386"/>
      <c r="C6386"/>
      <c r="D6386"/>
      <c r="E6386"/>
      <c r="F6386"/>
    </row>
    <row r="6387" spans="1:6" x14ac:dyDescent="0.25">
      <c r="A6387"/>
      <c r="B6387"/>
      <c r="C6387"/>
      <c r="D6387"/>
      <c r="E6387"/>
      <c r="F6387"/>
    </row>
    <row r="6388" spans="1:6" x14ac:dyDescent="0.25">
      <c r="A6388"/>
      <c r="B6388"/>
      <c r="C6388"/>
      <c r="D6388"/>
      <c r="E6388"/>
      <c r="F6388"/>
    </row>
    <row r="6389" spans="1:6" x14ac:dyDescent="0.25">
      <c r="A6389"/>
      <c r="B6389"/>
      <c r="C6389"/>
      <c r="D6389"/>
      <c r="E6389"/>
      <c r="F6389"/>
    </row>
    <row r="6390" spans="1:6" x14ac:dyDescent="0.25">
      <c r="A6390"/>
      <c r="B6390"/>
      <c r="C6390"/>
      <c r="D6390"/>
      <c r="E6390"/>
      <c r="F6390"/>
    </row>
    <row r="6391" spans="1:6" x14ac:dyDescent="0.25">
      <c r="A6391"/>
      <c r="B6391"/>
      <c r="C6391"/>
      <c r="D6391"/>
      <c r="E6391"/>
      <c r="F6391"/>
    </row>
    <row r="6392" spans="1:6" x14ac:dyDescent="0.25">
      <c r="A6392"/>
      <c r="B6392"/>
      <c r="C6392"/>
      <c r="D6392"/>
      <c r="E6392"/>
      <c r="F6392"/>
    </row>
    <row r="6393" spans="1:6" x14ac:dyDescent="0.25">
      <c r="A6393"/>
      <c r="B6393"/>
      <c r="C6393"/>
      <c r="D6393"/>
      <c r="E6393"/>
      <c r="F6393"/>
    </row>
    <row r="6394" spans="1:6" x14ac:dyDescent="0.25">
      <c r="A6394"/>
      <c r="B6394"/>
      <c r="C6394"/>
      <c r="D6394"/>
      <c r="E6394"/>
      <c r="F6394"/>
    </row>
    <row r="6395" spans="1:6" x14ac:dyDescent="0.25">
      <c r="A6395"/>
      <c r="B6395"/>
      <c r="C6395"/>
      <c r="D6395"/>
      <c r="E6395"/>
      <c r="F6395"/>
    </row>
    <row r="6396" spans="1:6" x14ac:dyDescent="0.25">
      <c r="A6396"/>
      <c r="B6396"/>
      <c r="C6396"/>
      <c r="D6396"/>
      <c r="E6396"/>
      <c r="F6396"/>
    </row>
    <row r="6397" spans="1:6" x14ac:dyDescent="0.25">
      <c r="A6397"/>
      <c r="B6397"/>
      <c r="C6397"/>
      <c r="D6397"/>
      <c r="E6397"/>
      <c r="F6397"/>
    </row>
    <row r="6398" spans="1:6" x14ac:dyDescent="0.25">
      <c r="A6398"/>
      <c r="B6398"/>
      <c r="C6398"/>
      <c r="D6398"/>
      <c r="E6398"/>
      <c r="F6398"/>
    </row>
    <row r="6399" spans="1:6" x14ac:dyDescent="0.25">
      <c r="A6399"/>
      <c r="B6399"/>
      <c r="C6399"/>
      <c r="D6399"/>
      <c r="E6399"/>
      <c r="F6399"/>
    </row>
    <row r="6400" spans="1:6" x14ac:dyDescent="0.25">
      <c r="A6400"/>
      <c r="B6400"/>
      <c r="C6400"/>
      <c r="D6400"/>
      <c r="E6400"/>
      <c r="F6400"/>
    </row>
    <row r="6401" spans="1:6" x14ac:dyDescent="0.25">
      <c r="A6401"/>
      <c r="B6401"/>
      <c r="C6401"/>
      <c r="D6401"/>
      <c r="E6401"/>
      <c r="F6401"/>
    </row>
    <row r="6402" spans="1:6" x14ac:dyDescent="0.25">
      <c r="A6402"/>
      <c r="B6402"/>
      <c r="C6402"/>
      <c r="D6402"/>
      <c r="E6402"/>
      <c r="F6402"/>
    </row>
    <row r="6403" spans="1:6" x14ac:dyDescent="0.25">
      <c r="A6403"/>
      <c r="B6403"/>
      <c r="C6403"/>
      <c r="D6403"/>
      <c r="E6403"/>
      <c r="F6403"/>
    </row>
    <row r="6404" spans="1:6" x14ac:dyDescent="0.25">
      <c r="A6404"/>
      <c r="B6404"/>
      <c r="C6404"/>
      <c r="D6404"/>
      <c r="E6404"/>
      <c r="F6404"/>
    </row>
    <row r="6405" spans="1:6" x14ac:dyDescent="0.25">
      <c r="A6405"/>
      <c r="B6405"/>
      <c r="C6405"/>
      <c r="D6405"/>
      <c r="E6405"/>
      <c r="F6405"/>
    </row>
    <row r="6406" spans="1:6" x14ac:dyDescent="0.25">
      <c r="A6406"/>
      <c r="B6406"/>
      <c r="C6406"/>
      <c r="D6406"/>
      <c r="E6406"/>
      <c r="F6406"/>
    </row>
    <row r="6407" spans="1:6" x14ac:dyDescent="0.25">
      <c r="A6407"/>
      <c r="B6407"/>
      <c r="C6407"/>
      <c r="D6407"/>
      <c r="E6407"/>
      <c r="F6407"/>
    </row>
    <row r="6408" spans="1:6" x14ac:dyDescent="0.25">
      <c r="A6408"/>
      <c r="B6408"/>
      <c r="C6408"/>
      <c r="D6408"/>
      <c r="E6408"/>
      <c r="F6408"/>
    </row>
    <row r="6409" spans="1:6" x14ac:dyDescent="0.25">
      <c r="A6409"/>
      <c r="B6409"/>
      <c r="C6409"/>
      <c r="D6409"/>
      <c r="E6409"/>
      <c r="F6409"/>
    </row>
    <row r="6410" spans="1:6" x14ac:dyDescent="0.25">
      <c r="A6410"/>
      <c r="B6410"/>
      <c r="C6410"/>
      <c r="D6410"/>
      <c r="E6410"/>
      <c r="F6410"/>
    </row>
    <row r="6411" spans="1:6" x14ac:dyDescent="0.25">
      <c r="A6411"/>
      <c r="B6411"/>
      <c r="C6411"/>
      <c r="D6411"/>
      <c r="E6411"/>
      <c r="F6411"/>
    </row>
    <row r="6412" spans="1:6" x14ac:dyDescent="0.25">
      <c r="A6412"/>
      <c r="B6412"/>
      <c r="C6412"/>
      <c r="D6412"/>
      <c r="E6412"/>
      <c r="F6412"/>
    </row>
    <row r="6413" spans="1:6" x14ac:dyDescent="0.25">
      <c r="A6413"/>
      <c r="B6413"/>
      <c r="C6413"/>
      <c r="D6413"/>
      <c r="E6413"/>
      <c r="F6413"/>
    </row>
    <row r="6414" spans="1:6" x14ac:dyDescent="0.25">
      <c r="A6414"/>
      <c r="B6414"/>
      <c r="C6414"/>
      <c r="D6414"/>
      <c r="E6414"/>
      <c r="F6414"/>
    </row>
    <row r="6415" spans="1:6" x14ac:dyDescent="0.25">
      <c r="A6415"/>
      <c r="B6415"/>
      <c r="C6415"/>
      <c r="D6415"/>
      <c r="E6415"/>
      <c r="F6415"/>
    </row>
    <row r="6416" spans="1:6" x14ac:dyDescent="0.25">
      <c r="A6416"/>
      <c r="B6416"/>
      <c r="C6416"/>
      <c r="D6416"/>
      <c r="E6416"/>
      <c r="F6416"/>
    </row>
    <row r="6417" spans="1:6" x14ac:dyDescent="0.25">
      <c r="A6417"/>
      <c r="B6417"/>
      <c r="C6417"/>
      <c r="D6417"/>
      <c r="E6417"/>
      <c r="F6417"/>
    </row>
    <row r="6418" spans="1:6" x14ac:dyDescent="0.25">
      <c r="A6418"/>
      <c r="B6418"/>
      <c r="C6418"/>
      <c r="D6418"/>
      <c r="E6418"/>
      <c r="F6418"/>
    </row>
    <row r="6419" spans="1:6" x14ac:dyDescent="0.25">
      <c r="A6419"/>
      <c r="B6419"/>
      <c r="C6419"/>
      <c r="D6419"/>
      <c r="E6419"/>
      <c r="F6419"/>
    </row>
    <row r="6420" spans="1:6" x14ac:dyDescent="0.25">
      <c r="A6420"/>
      <c r="B6420"/>
      <c r="C6420"/>
      <c r="D6420"/>
      <c r="E6420"/>
      <c r="F6420"/>
    </row>
    <row r="6421" spans="1:6" x14ac:dyDescent="0.25">
      <c r="A6421"/>
      <c r="B6421"/>
      <c r="C6421"/>
      <c r="D6421"/>
      <c r="E6421"/>
      <c r="F6421"/>
    </row>
    <row r="6422" spans="1:6" x14ac:dyDescent="0.25">
      <c r="A6422"/>
      <c r="B6422"/>
      <c r="C6422"/>
      <c r="D6422"/>
      <c r="E6422"/>
      <c r="F6422"/>
    </row>
    <row r="6423" spans="1:6" x14ac:dyDescent="0.25">
      <c r="A6423"/>
      <c r="B6423"/>
      <c r="C6423"/>
      <c r="D6423"/>
      <c r="E6423"/>
      <c r="F6423"/>
    </row>
    <row r="6424" spans="1:6" x14ac:dyDescent="0.25">
      <c r="A6424"/>
      <c r="B6424"/>
      <c r="C6424"/>
      <c r="D6424"/>
      <c r="E6424"/>
      <c r="F6424"/>
    </row>
    <row r="6425" spans="1:6" x14ac:dyDescent="0.25">
      <c r="A6425"/>
      <c r="B6425"/>
      <c r="C6425"/>
      <c r="D6425"/>
      <c r="E6425"/>
      <c r="F6425"/>
    </row>
    <row r="6426" spans="1:6" x14ac:dyDescent="0.25">
      <c r="A6426"/>
      <c r="B6426"/>
      <c r="C6426"/>
      <c r="D6426"/>
      <c r="E6426"/>
      <c r="F6426"/>
    </row>
    <row r="6427" spans="1:6" x14ac:dyDescent="0.25">
      <c r="A6427"/>
      <c r="B6427"/>
      <c r="C6427"/>
      <c r="D6427"/>
      <c r="E6427"/>
      <c r="F6427"/>
    </row>
    <row r="6428" spans="1:6" x14ac:dyDescent="0.25">
      <c r="A6428"/>
      <c r="B6428"/>
      <c r="C6428"/>
      <c r="D6428"/>
      <c r="E6428"/>
      <c r="F6428"/>
    </row>
    <row r="6429" spans="1:6" x14ac:dyDescent="0.25">
      <c r="A6429"/>
      <c r="B6429"/>
      <c r="C6429"/>
      <c r="D6429"/>
      <c r="E6429"/>
      <c r="F6429"/>
    </row>
    <row r="6430" spans="1:6" x14ac:dyDescent="0.25">
      <c r="A6430"/>
      <c r="B6430"/>
      <c r="C6430"/>
      <c r="D6430"/>
      <c r="E6430"/>
      <c r="F6430"/>
    </row>
    <row r="6431" spans="1:6" x14ac:dyDescent="0.25">
      <c r="A6431"/>
      <c r="B6431"/>
      <c r="C6431"/>
      <c r="D6431"/>
      <c r="E6431"/>
      <c r="F6431"/>
    </row>
    <row r="6432" spans="1:6" x14ac:dyDescent="0.25">
      <c r="A6432"/>
      <c r="B6432"/>
      <c r="C6432"/>
      <c r="D6432"/>
      <c r="E6432"/>
      <c r="F6432"/>
    </row>
    <row r="6433" spans="1:6" x14ac:dyDescent="0.25">
      <c r="A6433"/>
      <c r="B6433"/>
      <c r="C6433"/>
      <c r="D6433"/>
      <c r="E6433"/>
      <c r="F6433"/>
    </row>
    <row r="6434" spans="1:6" x14ac:dyDescent="0.25">
      <c r="A6434"/>
      <c r="B6434"/>
      <c r="C6434"/>
      <c r="D6434"/>
      <c r="E6434"/>
      <c r="F6434"/>
    </row>
    <row r="6435" spans="1:6" x14ac:dyDescent="0.25">
      <c r="A6435"/>
      <c r="B6435"/>
      <c r="C6435"/>
      <c r="D6435"/>
      <c r="E6435"/>
      <c r="F6435"/>
    </row>
    <row r="6436" spans="1:6" x14ac:dyDescent="0.25">
      <c r="A6436"/>
      <c r="B6436"/>
      <c r="C6436"/>
      <c r="D6436"/>
      <c r="E6436"/>
      <c r="F6436"/>
    </row>
    <row r="6437" spans="1:6" x14ac:dyDescent="0.25">
      <c r="A6437"/>
      <c r="B6437"/>
      <c r="C6437"/>
      <c r="D6437"/>
      <c r="E6437"/>
      <c r="F6437"/>
    </row>
    <row r="6438" spans="1:6" x14ac:dyDescent="0.25">
      <c r="A6438"/>
      <c r="B6438"/>
      <c r="C6438"/>
      <c r="D6438"/>
      <c r="E6438"/>
      <c r="F6438"/>
    </row>
    <row r="6439" spans="1:6" x14ac:dyDescent="0.25">
      <c r="A6439"/>
      <c r="B6439"/>
      <c r="C6439"/>
      <c r="D6439"/>
      <c r="E6439"/>
      <c r="F6439"/>
    </row>
    <row r="6440" spans="1:6" x14ac:dyDescent="0.25">
      <c r="A6440"/>
      <c r="B6440"/>
      <c r="C6440"/>
      <c r="D6440"/>
      <c r="E6440"/>
      <c r="F6440"/>
    </row>
    <row r="6441" spans="1:6" x14ac:dyDescent="0.25">
      <c r="A6441"/>
      <c r="B6441"/>
      <c r="C6441"/>
      <c r="D6441"/>
      <c r="E6441"/>
      <c r="F6441"/>
    </row>
    <row r="6442" spans="1:6" x14ac:dyDescent="0.25">
      <c r="A6442"/>
      <c r="B6442"/>
      <c r="C6442"/>
      <c r="D6442"/>
      <c r="E6442"/>
      <c r="F6442"/>
    </row>
    <row r="6443" spans="1:6" x14ac:dyDescent="0.25">
      <c r="A6443"/>
      <c r="B6443"/>
      <c r="C6443"/>
      <c r="D6443"/>
      <c r="E6443"/>
      <c r="F6443"/>
    </row>
    <row r="6444" spans="1:6" x14ac:dyDescent="0.25">
      <c r="A6444"/>
      <c r="B6444"/>
      <c r="C6444"/>
      <c r="D6444"/>
      <c r="E6444"/>
      <c r="F6444"/>
    </row>
    <row r="6445" spans="1:6" x14ac:dyDescent="0.25">
      <c r="A6445"/>
      <c r="B6445"/>
      <c r="C6445"/>
      <c r="D6445"/>
      <c r="E6445"/>
      <c r="F6445"/>
    </row>
    <row r="6446" spans="1:6" x14ac:dyDescent="0.25">
      <c r="A6446"/>
      <c r="B6446"/>
      <c r="C6446"/>
      <c r="D6446"/>
      <c r="E6446"/>
      <c r="F6446"/>
    </row>
    <row r="6447" spans="1:6" x14ac:dyDescent="0.25">
      <c r="A6447"/>
      <c r="B6447"/>
      <c r="C6447"/>
      <c r="D6447"/>
      <c r="E6447"/>
      <c r="F6447"/>
    </row>
    <row r="6448" spans="1:6" x14ac:dyDescent="0.25">
      <c r="A6448"/>
      <c r="B6448"/>
      <c r="C6448"/>
      <c r="D6448"/>
      <c r="E6448"/>
      <c r="F6448"/>
    </row>
    <row r="6449" spans="1:6" x14ac:dyDescent="0.25">
      <c r="A6449"/>
      <c r="B6449"/>
      <c r="C6449"/>
      <c r="D6449"/>
      <c r="E6449"/>
      <c r="F6449"/>
    </row>
    <row r="6450" spans="1:6" x14ac:dyDescent="0.25">
      <c r="A6450"/>
      <c r="B6450"/>
      <c r="C6450"/>
      <c r="D6450"/>
      <c r="E6450"/>
      <c r="F6450"/>
    </row>
    <row r="6451" spans="1:6" x14ac:dyDescent="0.25">
      <c r="A6451"/>
      <c r="B6451"/>
      <c r="C6451"/>
      <c r="D6451"/>
      <c r="E6451"/>
      <c r="F6451"/>
    </row>
    <row r="6452" spans="1:6" x14ac:dyDescent="0.25">
      <c r="A6452"/>
      <c r="B6452"/>
      <c r="C6452"/>
      <c r="D6452"/>
      <c r="E6452"/>
      <c r="F6452"/>
    </row>
    <row r="6453" spans="1:6" x14ac:dyDescent="0.25">
      <c r="A6453"/>
      <c r="B6453"/>
      <c r="C6453"/>
      <c r="D6453"/>
      <c r="E6453"/>
      <c r="F6453"/>
    </row>
    <row r="6454" spans="1:6" x14ac:dyDescent="0.25">
      <c r="A6454"/>
      <c r="B6454"/>
      <c r="C6454"/>
      <c r="D6454"/>
      <c r="E6454"/>
      <c r="F6454"/>
    </row>
    <row r="6455" spans="1:6" x14ac:dyDescent="0.25">
      <c r="A6455"/>
      <c r="B6455"/>
      <c r="C6455"/>
      <c r="D6455"/>
      <c r="E6455"/>
      <c r="F6455"/>
    </row>
    <row r="6456" spans="1:6" x14ac:dyDescent="0.25">
      <c r="A6456"/>
      <c r="B6456"/>
      <c r="C6456"/>
      <c r="D6456"/>
      <c r="E6456"/>
      <c r="F6456"/>
    </row>
    <row r="6457" spans="1:6" x14ac:dyDescent="0.25">
      <c r="A6457"/>
      <c r="B6457"/>
      <c r="C6457"/>
      <c r="D6457"/>
      <c r="E6457"/>
      <c r="F6457"/>
    </row>
    <row r="6458" spans="1:6" x14ac:dyDescent="0.25">
      <c r="A6458"/>
      <c r="B6458"/>
      <c r="C6458"/>
      <c r="D6458"/>
      <c r="E6458"/>
      <c r="F6458"/>
    </row>
    <row r="6459" spans="1:6" x14ac:dyDescent="0.25">
      <c r="A6459"/>
      <c r="B6459"/>
      <c r="C6459"/>
      <c r="D6459"/>
      <c r="E6459"/>
      <c r="F6459"/>
    </row>
    <row r="6460" spans="1:6" x14ac:dyDescent="0.25">
      <c r="A6460"/>
      <c r="B6460"/>
      <c r="C6460"/>
      <c r="D6460"/>
      <c r="E6460"/>
      <c r="F6460"/>
    </row>
    <row r="6461" spans="1:6" x14ac:dyDescent="0.25">
      <c r="A6461"/>
      <c r="B6461"/>
      <c r="C6461"/>
      <c r="D6461"/>
      <c r="E6461"/>
      <c r="F6461"/>
    </row>
    <row r="6462" spans="1:6" x14ac:dyDescent="0.25">
      <c r="A6462"/>
      <c r="B6462"/>
      <c r="C6462"/>
      <c r="D6462"/>
      <c r="E6462"/>
      <c r="F6462"/>
    </row>
    <row r="6463" spans="1:6" x14ac:dyDescent="0.25">
      <c r="A6463"/>
      <c r="B6463"/>
      <c r="C6463"/>
      <c r="D6463"/>
      <c r="E6463"/>
      <c r="F6463"/>
    </row>
    <row r="6464" spans="1:6" x14ac:dyDescent="0.25">
      <c r="A6464"/>
      <c r="B6464"/>
      <c r="C6464"/>
      <c r="D6464"/>
      <c r="E6464"/>
      <c r="F6464"/>
    </row>
    <row r="6465" spans="1:6" x14ac:dyDescent="0.25">
      <c r="A6465"/>
      <c r="B6465"/>
      <c r="C6465"/>
      <c r="D6465"/>
      <c r="E6465"/>
      <c r="F6465"/>
    </row>
    <row r="6466" spans="1:6" x14ac:dyDescent="0.25">
      <c r="A6466"/>
      <c r="B6466"/>
      <c r="C6466"/>
      <c r="D6466"/>
      <c r="E6466"/>
      <c r="F6466"/>
    </row>
    <row r="6467" spans="1:6" x14ac:dyDescent="0.25">
      <c r="A6467"/>
      <c r="B6467"/>
      <c r="C6467"/>
      <c r="D6467"/>
      <c r="E6467"/>
      <c r="F6467"/>
    </row>
    <row r="6468" spans="1:6" x14ac:dyDescent="0.25">
      <c r="A6468"/>
      <c r="B6468"/>
      <c r="C6468"/>
      <c r="D6468"/>
      <c r="E6468"/>
      <c r="F6468"/>
    </row>
    <row r="6469" spans="1:6" x14ac:dyDescent="0.25">
      <c r="A6469"/>
      <c r="B6469"/>
      <c r="C6469"/>
      <c r="D6469"/>
      <c r="E6469"/>
      <c r="F6469"/>
    </row>
    <row r="6470" spans="1:6" x14ac:dyDescent="0.25">
      <c r="A6470"/>
      <c r="B6470"/>
      <c r="C6470"/>
      <c r="D6470"/>
      <c r="E6470"/>
      <c r="F6470"/>
    </row>
    <row r="6471" spans="1:6" x14ac:dyDescent="0.25">
      <c r="A6471"/>
      <c r="B6471"/>
      <c r="C6471"/>
      <c r="D6471"/>
      <c r="E6471"/>
      <c r="F6471"/>
    </row>
    <row r="6472" spans="1:6" x14ac:dyDescent="0.25">
      <c r="A6472"/>
      <c r="B6472"/>
      <c r="C6472"/>
      <c r="D6472"/>
      <c r="E6472"/>
      <c r="F6472"/>
    </row>
    <row r="6473" spans="1:6" x14ac:dyDescent="0.25">
      <c r="A6473"/>
      <c r="B6473"/>
      <c r="C6473"/>
      <c r="D6473"/>
      <c r="E6473"/>
      <c r="F6473"/>
    </row>
    <row r="6474" spans="1:6" x14ac:dyDescent="0.25">
      <c r="A6474"/>
      <c r="B6474"/>
      <c r="C6474"/>
      <c r="D6474"/>
      <c r="E6474"/>
      <c r="F6474"/>
    </row>
    <row r="6475" spans="1:6" x14ac:dyDescent="0.25">
      <c r="A6475"/>
      <c r="B6475"/>
      <c r="C6475"/>
      <c r="D6475"/>
      <c r="E6475"/>
      <c r="F6475"/>
    </row>
    <row r="6476" spans="1:6" x14ac:dyDescent="0.25">
      <c r="A6476"/>
      <c r="B6476"/>
      <c r="C6476"/>
      <c r="D6476"/>
      <c r="E6476"/>
      <c r="F6476"/>
    </row>
    <row r="6477" spans="1:6" x14ac:dyDescent="0.25">
      <c r="A6477"/>
      <c r="B6477"/>
      <c r="C6477"/>
      <c r="D6477"/>
      <c r="E6477"/>
      <c r="F6477"/>
    </row>
    <row r="6478" spans="1:6" x14ac:dyDescent="0.25">
      <c r="A6478"/>
      <c r="B6478"/>
      <c r="C6478"/>
      <c r="D6478"/>
      <c r="E6478"/>
      <c r="F6478"/>
    </row>
    <row r="6479" spans="1:6" x14ac:dyDescent="0.25">
      <c r="A6479"/>
      <c r="B6479"/>
      <c r="C6479"/>
      <c r="D6479"/>
      <c r="E6479"/>
      <c r="F6479"/>
    </row>
    <row r="6480" spans="1:6" x14ac:dyDescent="0.25">
      <c r="A6480"/>
      <c r="B6480"/>
      <c r="C6480"/>
      <c r="D6480"/>
      <c r="E6480"/>
      <c r="F6480"/>
    </row>
    <row r="6481" spans="1:6" x14ac:dyDescent="0.25">
      <c r="A6481"/>
      <c r="B6481"/>
      <c r="C6481"/>
      <c r="D6481"/>
      <c r="E6481"/>
      <c r="F6481"/>
    </row>
    <row r="6482" spans="1:6" x14ac:dyDescent="0.25">
      <c r="A6482"/>
      <c r="B6482"/>
      <c r="C6482"/>
      <c r="D6482"/>
      <c r="E6482"/>
      <c r="F6482"/>
    </row>
    <row r="6483" spans="1:6" x14ac:dyDescent="0.25">
      <c r="A6483"/>
      <c r="B6483"/>
      <c r="C6483"/>
      <c r="D6483"/>
      <c r="E6483"/>
      <c r="F6483"/>
    </row>
    <row r="6484" spans="1:6" x14ac:dyDescent="0.25">
      <c r="A6484"/>
      <c r="B6484"/>
      <c r="C6484"/>
      <c r="D6484"/>
      <c r="E6484"/>
      <c r="F6484"/>
    </row>
    <row r="6485" spans="1:6" x14ac:dyDescent="0.25">
      <c r="A6485"/>
      <c r="B6485"/>
      <c r="C6485"/>
      <c r="D6485"/>
      <c r="E6485"/>
      <c r="F6485"/>
    </row>
    <row r="6486" spans="1:6" x14ac:dyDescent="0.25">
      <c r="A6486"/>
      <c r="B6486"/>
      <c r="C6486"/>
      <c r="D6486"/>
      <c r="E6486"/>
      <c r="F6486"/>
    </row>
    <row r="6487" spans="1:6" x14ac:dyDescent="0.25">
      <c r="A6487"/>
      <c r="B6487"/>
      <c r="C6487"/>
      <c r="D6487"/>
      <c r="E6487"/>
      <c r="F6487"/>
    </row>
    <row r="6488" spans="1:6" x14ac:dyDescent="0.25">
      <c r="A6488"/>
      <c r="B6488"/>
      <c r="C6488"/>
      <c r="D6488"/>
      <c r="E6488"/>
      <c r="F6488"/>
    </row>
    <row r="6489" spans="1:6" x14ac:dyDescent="0.25">
      <c r="A6489"/>
      <c r="B6489"/>
      <c r="C6489"/>
      <c r="D6489"/>
      <c r="E6489"/>
      <c r="F6489"/>
    </row>
    <row r="6490" spans="1:6" x14ac:dyDescent="0.25">
      <c r="A6490"/>
      <c r="B6490"/>
      <c r="C6490"/>
      <c r="D6490"/>
      <c r="E6490"/>
      <c r="F6490"/>
    </row>
    <row r="6491" spans="1:6" x14ac:dyDescent="0.25">
      <c r="A6491"/>
      <c r="B6491"/>
      <c r="C6491"/>
      <c r="D6491"/>
      <c r="E6491"/>
      <c r="F6491"/>
    </row>
    <row r="6492" spans="1:6" x14ac:dyDescent="0.25">
      <c r="A6492"/>
      <c r="B6492"/>
      <c r="C6492"/>
      <c r="D6492"/>
      <c r="E6492"/>
      <c r="F6492"/>
    </row>
    <row r="6493" spans="1:6" x14ac:dyDescent="0.25">
      <c r="A6493"/>
      <c r="B6493"/>
      <c r="C6493"/>
      <c r="D6493"/>
      <c r="E6493"/>
      <c r="F6493"/>
    </row>
    <row r="6494" spans="1:6" x14ac:dyDescent="0.25">
      <c r="A6494"/>
      <c r="B6494"/>
      <c r="C6494"/>
      <c r="D6494"/>
      <c r="E6494"/>
      <c r="F6494"/>
    </row>
    <row r="6495" spans="1:6" x14ac:dyDescent="0.25">
      <c r="A6495"/>
      <c r="B6495"/>
      <c r="C6495"/>
      <c r="D6495"/>
      <c r="E6495"/>
      <c r="F6495"/>
    </row>
    <row r="6496" spans="1:6" x14ac:dyDescent="0.25">
      <c r="A6496"/>
      <c r="B6496"/>
      <c r="C6496"/>
      <c r="D6496"/>
      <c r="E6496"/>
      <c r="F6496"/>
    </row>
    <row r="6497" spans="1:6" x14ac:dyDescent="0.25">
      <c r="A6497"/>
      <c r="B6497"/>
      <c r="C6497"/>
      <c r="D6497"/>
      <c r="E6497"/>
      <c r="F6497"/>
    </row>
    <row r="6498" spans="1:6" x14ac:dyDescent="0.25">
      <c r="A6498"/>
      <c r="B6498"/>
      <c r="C6498"/>
      <c r="D6498"/>
      <c r="E6498"/>
      <c r="F6498"/>
    </row>
    <row r="6499" spans="1:6" x14ac:dyDescent="0.25">
      <c r="A6499"/>
      <c r="B6499"/>
      <c r="C6499"/>
      <c r="D6499"/>
      <c r="E6499"/>
      <c r="F6499"/>
    </row>
    <row r="6500" spans="1:6" x14ac:dyDescent="0.25">
      <c r="A6500"/>
      <c r="B6500"/>
      <c r="C6500"/>
      <c r="D6500"/>
      <c r="E6500"/>
      <c r="F6500"/>
    </row>
    <row r="6501" spans="1:6" x14ac:dyDescent="0.25">
      <c r="A6501"/>
      <c r="B6501"/>
      <c r="C6501"/>
      <c r="D6501"/>
      <c r="E6501"/>
      <c r="F6501"/>
    </row>
    <row r="6502" spans="1:6" x14ac:dyDescent="0.25">
      <c r="A6502"/>
      <c r="B6502"/>
      <c r="C6502"/>
      <c r="D6502"/>
      <c r="E6502"/>
      <c r="F6502"/>
    </row>
    <row r="6503" spans="1:6" x14ac:dyDescent="0.25">
      <c r="A6503"/>
      <c r="B6503"/>
      <c r="C6503"/>
      <c r="D6503"/>
      <c r="E6503"/>
      <c r="F6503"/>
    </row>
    <row r="6504" spans="1:6" x14ac:dyDescent="0.25">
      <c r="A6504"/>
      <c r="B6504"/>
      <c r="C6504"/>
      <c r="D6504"/>
      <c r="E6504"/>
      <c r="F6504"/>
    </row>
    <row r="6505" spans="1:6" x14ac:dyDescent="0.25">
      <c r="A6505"/>
      <c r="B6505"/>
      <c r="C6505"/>
      <c r="D6505"/>
      <c r="E6505"/>
      <c r="F6505"/>
    </row>
    <row r="6506" spans="1:6" x14ac:dyDescent="0.25">
      <c r="A6506"/>
      <c r="B6506"/>
      <c r="C6506"/>
      <c r="D6506"/>
      <c r="E6506"/>
      <c r="F6506"/>
    </row>
    <row r="6507" spans="1:6" x14ac:dyDescent="0.25">
      <c r="A6507"/>
      <c r="B6507"/>
      <c r="C6507"/>
      <c r="D6507"/>
      <c r="E6507"/>
      <c r="F6507"/>
    </row>
    <row r="6508" spans="1:6" x14ac:dyDescent="0.25">
      <c r="A6508"/>
      <c r="B6508"/>
      <c r="C6508"/>
      <c r="D6508"/>
      <c r="E6508"/>
      <c r="F6508"/>
    </row>
    <row r="6509" spans="1:6" x14ac:dyDescent="0.25">
      <c r="A6509"/>
      <c r="B6509"/>
      <c r="C6509"/>
      <c r="D6509"/>
      <c r="E6509"/>
      <c r="F6509"/>
    </row>
    <row r="6510" spans="1:6" x14ac:dyDescent="0.25">
      <c r="A6510"/>
      <c r="B6510"/>
      <c r="C6510"/>
      <c r="D6510"/>
      <c r="E6510"/>
      <c r="F6510"/>
    </row>
    <row r="6511" spans="1:6" x14ac:dyDescent="0.25">
      <c r="A6511"/>
      <c r="B6511"/>
      <c r="C6511"/>
      <c r="D6511"/>
      <c r="E6511"/>
      <c r="F6511"/>
    </row>
    <row r="6512" spans="1:6" x14ac:dyDescent="0.25">
      <c r="A6512"/>
      <c r="B6512"/>
      <c r="C6512"/>
      <c r="D6512"/>
      <c r="E6512"/>
      <c r="F6512"/>
    </row>
    <row r="6513" spans="1:6" x14ac:dyDescent="0.25">
      <c r="A6513"/>
      <c r="B6513"/>
      <c r="C6513"/>
      <c r="D6513"/>
      <c r="E6513"/>
      <c r="F6513"/>
    </row>
    <row r="6514" spans="1:6" x14ac:dyDescent="0.25">
      <c r="A6514"/>
      <c r="B6514"/>
      <c r="C6514"/>
      <c r="D6514"/>
      <c r="E6514"/>
      <c r="F6514"/>
    </row>
    <row r="6515" spans="1:6" x14ac:dyDescent="0.25">
      <c r="A6515"/>
      <c r="B6515"/>
      <c r="C6515"/>
      <c r="D6515"/>
      <c r="E6515"/>
      <c r="F6515"/>
    </row>
    <row r="6516" spans="1:6" x14ac:dyDescent="0.25">
      <c r="A6516"/>
      <c r="B6516"/>
      <c r="C6516"/>
      <c r="D6516"/>
      <c r="E6516"/>
      <c r="F6516"/>
    </row>
    <row r="6517" spans="1:6" x14ac:dyDescent="0.25">
      <c r="A6517"/>
      <c r="B6517"/>
      <c r="C6517"/>
      <c r="D6517"/>
      <c r="E6517"/>
      <c r="F6517"/>
    </row>
    <row r="6518" spans="1:6" x14ac:dyDescent="0.25">
      <c r="A6518"/>
      <c r="B6518"/>
      <c r="C6518"/>
      <c r="D6518"/>
      <c r="E6518"/>
      <c r="F6518"/>
    </row>
    <row r="6519" spans="1:6" x14ac:dyDescent="0.25">
      <c r="A6519"/>
      <c r="B6519"/>
      <c r="C6519"/>
      <c r="D6519"/>
      <c r="E6519"/>
      <c r="F6519"/>
    </row>
    <row r="6520" spans="1:6" x14ac:dyDescent="0.25">
      <c r="A6520"/>
      <c r="B6520"/>
      <c r="C6520"/>
      <c r="D6520"/>
      <c r="E6520"/>
      <c r="F6520"/>
    </row>
    <row r="6521" spans="1:6" x14ac:dyDescent="0.25">
      <c r="A6521"/>
      <c r="B6521"/>
      <c r="C6521"/>
      <c r="D6521"/>
      <c r="E6521"/>
      <c r="F6521"/>
    </row>
    <row r="6522" spans="1:6" x14ac:dyDescent="0.25">
      <c r="A6522"/>
      <c r="B6522"/>
      <c r="C6522"/>
      <c r="D6522"/>
      <c r="E6522"/>
      <c r="F6522"/>
    </row>
    <row r="6523" spans="1:6" x14ac:dyDescent="0.25">
      <c r="A6523"/>
      <c r="B6523"/>
      <c r="C6523"/>
      <c r="D6523"/>
      <c r="E6523"/>
      <c r="F6523"/>
    </row>
    <row r="6524" spans="1:6" x14ac:dyDescent="0.25">
      <c r="A6524"/>
      <c r="B6524"/>
      <c r="C6524"/>
      <c r="D6524"/>
      <c r="E6524"/>
      <c r="F6524"/>
    </row>
    <row r="6525" spans="1:6" x14ac:dyDescent="0.25">
      <c r="A6525"/>
      <c r="B6525"/>
      <c r="C6525"/>
      <c r="D6525"/>
      <c r="E6525"/>
      <c r="F6525"/>
    </row>
    <row r="6526" spans="1:6" x14ac:dyDescent="0.25">
      <c r="A6526"/>
      <c r="B6526"/>
      <c r="C6526"/>
      <c r="D6526"/>
      <c r="E6526"/>
      <c r="F6526"/>
    </row>
    <row r="6527" spans="1:6" x14ac:dyDescent="0.25">
      <c r="A6527"/>
      <c r="B6527"/>
      <c r="C6527"/>
      <c r="D6527"/>
      <c r="E6527"/>
      <c r="F6527"/>
    </row>
    <row r="6528" spans="1:6" x14ac:dyDescent="0.25">
      <c r="A6528"/>
      <c r="B6528"/>
      <c r="C6528"/>
      <c r="D6528"/>
      <c r="E6528"/>
      <c r="F6528"/>
    </row>
    <row r="6529" spans="1:6" x14ac:dyDescent="0.25">
      <c r="A6529"/>
      <c r="B6529"/>
      <c r="C6529"/>
      <c r="D6529"/>
      <c r="E6529"/>
      <c r="F6529"/>
    </row>
    <row r="6530" spans="1:6" x14ac:dyDescent="0.25">
      <c r="A6530"/>
      <c r="B6530"/>
      <c r="C6530"/>
      <c r="D6530"/>
      <c r="E6530"/>
      <c r="F6530"/>
    </row>
    <row r="6531" spans="1:6" x14ac:dyDescent="0.25">
      <c r="A6531"/>
      <c r="B6531"/>
      <c r="C6531"/>
      <c r="D6531"/>
      <c r="E6531"/>
      <c r="F6531"/>
    </row>
    <row r="6532" spans="1:6" x14ac:dyDescent="0.25">
      <c r="A6532"/>
      <c r="B6532"/>
      <c r="C6532"/>
      <c r="D6532"/>
      <c r="E6532"/>
      <c r="F6532"/>
    </row>
    <row r="6533" spans="1:6" x14ac:dyDescent="0.25">
      <c r="A6533"/>
      <c r="B6533"/>
      <c r="C6533"/>
      <c r="D6533"/>
      <c r="E6533"/>
      <c r="F6533"/>
    </row>
    <row r="6534" spans="1:6" x14ac:dyDescent="0.25">
      <c r="A6534"/>
      <c r="B6534"/>
      <c r="C6534"/>
      <c r="D6534"/>
      <c r="E6534"/>
      <c r="F6534"/>
    </row>
    <row r="6535" spans="1:6" x14ac:dyDescent="0.25">
      <c r="A6535"/>
      <c r="B6535"/>
      <c r="C6535"/>
      <c r="D6535"/>
      <c r="E6535"/>
      <c r="F6535"/>
    </row>
    <row r="6536" spans="1:6" x14ac:dyDescent="0.25">
      <c r="A6536"/>
      <c r="B6536"/>
      <c r="C6536"/>
      <c r="D6536"/>
      <c r="E6536"/>
      <c r="F6536"/>
    </row>
    <row r="6537" spans="1:6" x14ac:dyDescent="0.25">
      <c r="A6537"/>
      <c r="B6537"/>
      <c r="C6537"/>
      <c r="D6537"/>
      <c r="E6537"/>
      <c r="F6537"/>
    </row>
    <row r="6538" spans="1:6" x14ac:dyDescent="0.25">
      <c r="A6538"/>
      <c r="B6538"/>
      <c r="C6538"/>
      <c r="D6538"/>
      <c r="E6538"/>
      <c r="F6538"/>
    </row>
    <row r="6539" spans="1:6" x14ac:dyDescent="0.25">
      <c r="A6539"/>
      <c r="B6539"/>
      <c r="C6539"/>
      <c r="D6539"/>
      <c r="E6539"/>
      <c r="F6539"/>
    </row>
    <row r="6540" spans="1:6" x14ac:dyDescent="0.25">
      <c r="A6540"/>
      <c r="B6540"/>
      <c r="C6540"/>
      <c r="D6540"/>
      <c r="E6540"/>
      <c r="F6540"/>
    </row>
    <row r="6541" spans="1:6" x14ac:dyDescent="0.25">
      <c r="A6541"/>
      <c r="B6541"/>
      <c r="C6541"/>
      <c r="D6541"/>
      <c r="E6541"/>
      <c r="F6541"/>
    </row>
    <row r="6542" spans="1:6" x14ac:dyDescent="0.25">
      <c r="A6542"/>
      <c r="B6542"/>
      <c r="C6542"/>
      <c r="D6542"/>
      <c r="E6542"/>
      <c r="F6542"/>
    </row>
    <row r="6543" spans="1:6" x14ac:dyDescent="0.25">
      <c r="A6543"/>
      <c r="B6543"/>
      <c r="C6543"/>
      <c r="D6543"/>
      <c r="E6543"/>
      <c r="F6543"/>
    </row>
    <row r="6544" spans="1:6" x14ac:dyDescent="0.25">
      <c r="A6544"/>
      <c r="B6544"/>
      <c r="C6544"/>
      <c r="D6544"/>
      <c r="E6544"/>
      <c r="F6544"/>
    </row>
    <row r="6545" spans="1:6" x14ac:dyDescent="0.25">
      <c r="A6545"/>
      <c r="B6545"/>
      <c r="C6545"/>
      <c r="D6545"/>
      <c r="E6545"/>
      <c r="F6545"/>
    </row>
    <row r="6546" spans="1:6" x14ac:dyDescent="0.25">
      <c r="A6546"/>
      <c r="B6546"/>
      <c r="C6546"/>
      <c r="D6546"/>
      <c r="E6546"/>
      <c r="F6546"/>
    </row>
  </sheetData>
  <sheetProtection selectLockedCells="1" selectUnlockedCells="1"/>
  <autoFilter ref="A1:F2770" xr:uid="{E0F33AFD-1878-4196-8827-7749941F42A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018A2-D2A5-4695-87D1-53AAC59354E6}">
  <sheetPr codeName="Sheet3"/>
  <dimension ref="A1:O6729"/>
  <sheetViews>
    <sheetView workbookViewId="0">
      <selection activeCell="F22" sqref="F22"/>
    </sheetView>
  </sheetViews>
  <sheetFormatPr defaultColWidth="8.7109375" defaultRowHeight="15" x14ac:dyDescent="0.25"/>
  <cols>
    <col min="1" max="2" width="8.7109375" style="1"/>
    <col min="3" max="3" width="28.5703125" style="1" bestFit="1" customWidth="1"/>
    <col min="4" max="4" width="8.7109375" style="1"/>
    <col min="5" max="5" width="43.28515625" style="1" customWidth="1"/>
    <col min="6" max="6" width="15.28515625" style="1" customWidth="1"/>
    <col min="7" max="7" width="26.85546875" style="1" customWidth="1"/>
    <col min="8" max="9" width="8.7109375" style="1"/>
    <col min="10" max="10" width="13.42578125" style="1" bestFit="1" customWidth="1"/>
    <col min="11" max="11" width="12.28515625" style="1" bestFit="1" customWidth="1"/>
    <col min="12" max="12" width="7.7109375" style="1" bestFit="1" customWidth="1"/>
    <col min="13" max="13" width="21.42578125" style="1" customWidth="1"/>
    <col min="14" max="14" width="13" style="42" bestFit="1" customWidth="1"/>
    <col min="15" max="15" width="14.7109375" style="1" customWidth="1"/>
    <col min="16" max="18" width="8.7109375" style="1"/>
    <col min="19" max="19" width="30.7109375" style="1" bestFit="1" customWidth="1"/>
    <col min="20" max="20" width="8.7109375" style="1"/>
    <col min="21" max="21" width="57.140625" style="1" bestFit="1" customWidth="1"/>
    <col min="22" max="22" width="26.42578125" style="1" bestFit="1" customWidth="1"/>
    <col min="23" max="23" width="48.140625" style="1" bestFit="1" customWidth="1"/>
    <col min="24" max="25" width="8.7109375" style="1"/>
    <col min="26" max="26" width="13.85546875" style="1" bestFit="1" customWidth="1"/>
    <col min="27" max="27" width="12.7109375" style="1" bestFit="1" customWidth="1"/>
    <col min="28" max="28" width="8.7109375" style="1"/>
    <col min="29" max="29" width="14.7109375" style="1" customWidth="1"/>
    <col min="30" max="30" width="12.5703125" style="1" bestFit="1" customWidth="1"/>
    <col min="31" max="31" width="53.42578125" style="1" bestFit="1" customWidth="1"/>
    <col min="32" max="16384" width="8.7109375" style="1"/>
  </cols>
  <sheetData>
    <row r="1" spans="1:15" s="13" customFormat="1" ht="75" x14ac:dyDescent="0.25">
      <c r="A1" s="12" t="s">
        <v>5341</v>
      </c>
      <c r="B1" s="12" t="s">
        <v>5342</v>
      </c>
      <c r="C1" s="12" t="s">
        <v>19</v>
      </c>
      <c r="D1" s="12" t="s">
        <v>5</v>
      </c>
      <c r="E1" s="12" t="s">
        <v>6</v>
      </c>
      <c r="F1" s="12" t="s">
        <v>11</v>
      </c>
      <c r="G1" s="12" t="s">
        <v>12</v>
      </c>
      <c r="H1" s="12" t="s">
        <v>13</v>
      </c>
      <c r="I1" s="12" t="s">
        <v>14</v>
      </c>
      <c r="J1" s="12" t="s">
        <v>17651</v>
      </c>
      <c r="K1" s="12" t="s">
        <v>15</v>
      </c>
      <c r="L1" s="12" t="s">
        <v>16</v>
      </c>
      <c r="M1" s="12" t="s">
        <v>17</v>
      </c>
      <c r="N1" s="39" t="s">
        <v>17566</v>
      </c>
      <c r="O1" s="12" t="s">
        <v>18</v>
      </c>
    </row>
    <row r="2" spans="1:15" x14ac:dyDescent="0.25">
      <c r="A2" s="43" t="s">
        <v>5343</v>
      </c>
      <c r="B2" s="43" t="s">
        <v>5344</v>
      </c>
      <c r="C2" s="43" t="s">
        <v>21</v>
      </c>
      <c r="D2" s="43" t="s">
        <v>20</v>
      </c>
      <c r="E2" s="43" t="s">
        <v>22</v>
      </c>
      <c r="F2" s="43" t="s">
        <v>5345</v>
      </c>
      <c r="G2" s="43" t="s">
        <v>5346</v>
      </c>
      <c r="H2" s="44">
        <v>20</v>
      </c>
      <c r="I2" s="44">
        <v>0</v>
      </c>
      <c r="J2" s="45">
        <v>71198</v>
      </c>
      <c r="K2" s="45">
        <v>0</v>
      </c>
      <c r="L2" s="44">
        <v>3559.9</v>
      </c>
      <c r="M2" s="43" t="s">
        <v>5347</v>
      </c>
      <c r="N2" s="45">
        <v>3376.5328</v>
      </c>
      <c r="O2" s="45">
        <v>290.9615</v>
      </c>
    </row>
    <row r="3" spans="1:15" x14ac:dyDescent="0.25">
      <c r="A3" s="43" t="s">
        <v>5343</v>
      </c>
      <c r="B3" s="43" t="s">
        <v>5344</v>
      </c>
      <c r="C3" s="43" t="s">
        <v>21</v>
      </c>
      <c r="D3" s="43" t="s">
        <v>20</v>
      </c>
      <c r="E3" s="43" t="s">
        <v>22</v>
      </c>
      <c r="F3" s="43" t="s">
        <v>5348</v>
      </c>
      <c r="G3" s="43" t="s">
        <v>5349</v>
      </c>
      <c r="H3" s="44">
        <v>16</v>
      </c>
      <c r="I3" s="44">
        <v>0</v>
      </c>
      <c r="J3" s="45">
        <v>59397</v>
      </c>
      <c r="K3" s="45">
        <v>0</v>
      </c>
      <c r="L3" s="44">
        <v>3712.31</v>
      </c>
      <c r="M3" s="43" t="s">
        <v>5347</v>
      </c>
      <c r="N3" s="45">
        <v>2816.8784999999998</v>
      </c>
      <c r="O3" s="45">
        <v>242.73509999999999</v>
      </c>
    </row>
    <row r="4" spans="1:15" x14ac:dyDescent="0.25">
      <c r="A4" s="43" t="s">
        <v>5343</v>
      </c>
      <c r="B4" s="43" t="s">
        <v>5344</v>
      </c>
      <c r="C4" s="43" t="s">
        <v>21</v>
      </c>
      <c r="D4" s="43" t="s">
        <v>20</v>
      </c>
      <c r="E4" s="43" t="s">
        <v>22</v>
      </c>
      <c r="F4" s="43" t="s">
        <v>5350</v>
      </c>
      <c r="G4" s="43" t="s">
        <v>5351</v>
      </c>
      <c r="H4" s="44">
        <v>32</v>
      </c>
      <c r="I4" s="44">
        <v>0</v>
      </c>
      <c r="J4" s="45">
        <v>94888</v>
      </c>
      <c r="K4" s="45">
        <v>0</v>
      </c>
      <c r="L4" s="44">
        <v>2965.25</v>
      </c>
      <c r="M4" s="43" t="s">
        <v>5347</v>
      </c>
      <c r="N4" s="45">
        <v>4500.0016999999998</v>
      </c>
      <c r="O4" s="45">
        <v>387.77260000000001</v>
      </c>
    </row>
    <row r="5" spans="1:15" x14ac:dyDescent="0.25">
      <c r="A5" s="43" t="s">
        <v>5343</v>
      </c>
      <c r="B5" s="43" t="s">
        <v>5344</v>
      </c>
      <c r="C5" s="43" t="s">
        <v>21</v>
      </c>
      <c r="D5" s="43" t="s">
        <v>20</v>
      </c>
      <c r="E5" s="43" t="s">
        <v>22</v>
      </c>
      <c r="F5" s="43" t="s">
        <v>5352</v>
      </c>
      <c r="G5" s="43" t="s">
        <v>5353</v>
      </c>
      <c r="H5" s="44">
        <v>120</v>
      </c>
      <c r="I5" s="44">
        <v>0</v>
      </c>
      <c r="J5" s="45">
        <v>352853</v>
      </c>
      <c r="K5" s="45">
        <v>0</v>
      </c>
      <c r="L5" s="44">
        <v>2940.44</v>
      </c>
      <c r="M5" s="43" t="s">
        <v>5347</v>
      </c>
      <c r="N5" s="45">
        <v>16733.8413</v>
      </c>
      <c r="O5" s="45">
        <v>1441.9829999999999</v>
      </c>
    </row>
    <row r="6" spans="1:15" x14ac:dyDescent="0.25">
      <c r="A6" s="43" t="s">
        <v>5343</v>
      </c>
      <c r="B6" s="43" t="s">
        <v>5344</v>
      </c>
      <c r="C6" s="43" t="s">
        <v>21</v>
      </c>
      <c r="D6" s="43" t="s">
        <v>20</v>
      </c>
      <c r="E6" s="43" t="s">
        <v>22</v>
      </c>
      <c r="F6" s="43" t="s">
        <v>5354</v>
      </c>
      <c r="G6" s="43" t="s">
        <v>5355</v>
      </c>
      <c r="H6" s="44">
        <v>117</v>
      </c>
      <c r="I6" s="44">
        <v>0</v>
      </c>
      <c r="J6" s="45">
        <v>266731</v>
      </c>
      <c r="K6" s="45">
        <v>0</v>
      </c>
      <c r="L6" s="44">
        <v>2279.75</v>
      </c>
      <c r="M6" s="43" t="s">
        <v>5347</v>
      </c>
      <c r="N6" s="45">
        <v>12649.5898</v>
      </c>
      <c r="O6" s="45">
        <v>1090.0362</v>
      </c>
    </row>
    <row r="7" spans="1:15" x14ac:dyDescent="0.25">
      <c r="A7" s="43" t="s">
        <v>5343</v>
      </c>
      <c r="B7" s="43" t="s">
        <v>5344</v>
      </c>
      <c r="C7" s="43" t="s">
        <v>21</v>
      </c>
      <c r="D7" s="43" t="s">
        <v>20</v>
      </c>
      <c r="E7" s="43" t="s">
        <v>22</v>
      </c>
      <c r="F7" s="43" t="s">
        <v>5356</v>
      </c>
      <c r="G7" s="43" t="s">
        <v>5357</v>
      </c>
      <c r="H7" s="44">
        <v>33</v>
      </c>
      <c r="I7" s="44">
        <v>0</v>
      </c>
      <c r="J7" s="45">
        <v>70989</v>
      </c>
      <c r="K7" s="45">
        <v>0</v>
      </c>
      <c r="L7" s="44">
        <v>2151.1799999999998</v>
      </c>
      <c r="M7" s="43" t="s">
        <v>5347</v>
      </c>
      <c r="N7" s="45">
        <v>3366.6145999999999</v>
      </c>
      <c r="O7" s="45">
        <v>290.10680000000002</v>
      </c>
    </row>
    <row r="8" spans="1:15" x14ac:dyDescent="0.25">
      <c r="A8" s="43" t="s">
        <v>5343</v>
      </c>
      <c r="B8" s="43" t="s">
        <v>5344</v>
      </c>
      <c r="C8" s="43" t="s">
        <v>21</v>
      </c>
      <c r="D8" s="43" t="s">
        <v>20</v>
      </c>
      <c r="E8" s="43" t="s">
        <v>22</v>
      </c>
      <c r="F8" s="43" t="s">
        <v>5358</v>
      </c>
      <c r="G8" s="43" t="s">
        <v>5359</v>
      </c>
      <c r="H8" s="44">
        <v>7</v>
      </c>
      <c r="I8" s="44">
        <v>0</v>
      </c>
      <c r="J8" s="45">
        <v>14058</v>
      </c>
      <c r="K8" s="45">
        <v>0</v>
      </c>
      <c r="L8" s="44">
        <v>2008.29</v>
      </c>
      <c r="M8" s="43" t="s">
        <v>5347</v>
      </c>
      <c r="N8" s="45">
        <v>666.72059999999999</v>
      </c>
      <c r="O8" s="45">
        <v>57.452399999999997</v>
      </c>
    </row>
    <row r="9" spans="1:15" x14ac:dyDescent="0.25">
      <c r="A9" s="43" t="s">
        <v>5343</v>
      </c>
      <c r="B9" s="43" t="s">
        <v>5344</v>
      </c>
      <c r="C9" s="43" t="s">
        <v>21</v>
      </c>
      <c r="D9" s="43" t="s">
        <v>20</v>
      </c>
      <c r="E9" s="43" t="s">
        <v>22</v>
      </c>
      <c r="F9" s="43" t="s">
        <v>5360</v>
      </c>
      <c r="G9" s="43" t="s">
        <v>5361</v>
      </c>
      <c r="H9" s="44">
        <v>40</v>
      </c>
      <c r="I9" s="44">
        <v>0</v>
      </c>
      <c r="J9" s="45">
        <v>77871</v>
      </c>
      <c r="K9" s="45">
        <v>0</v>
      </c>
      <c r="L9" s="44">
        <v>1946.78</v>
      </c>
      <c r="M9" s="43" t="s">
        <v>5347</v>
      </c>
      <c r="N9" s="45">
        <v>3693.0120999999999</v>
      </c>
      <c r="O9" s="45">
        <v>318.233</v>
      </c>
    </row>
    <row r="10" spans="1:15" x14ac:dyDescent="0.25">
      <c r="A10" s="43" t="s">
        <v>5343</v>
      </c>
      <c r="B10" s="43" t="s">
        <v>5344</v>
      </c>
      <c r="C10" s="43" t="s">
        <v>21</v>
      </c>
      <c r="D10" s="43" t="s">
        <v>20</v>
      </c>
      <c r="E10" s="43" t="s">
        <v>22</v>
      </c>
      <c r="F10" s="43" t="s">
        <v>5362</v>
      </c>
      <c r="G10" s="43" t="s">
        <v>5363</v>
      </c>
      <c r="H10" s="44">
        <v>178</v>
      </c>
      <c r="I10" s="44">
        <v>0</v>
      </c>
      <c r="J10" s="45">
        <v>630848</v>
      </c>
      <c r="K10" s="45">
        <v>0</v>
      </c>
      <c r="L10" s="44">
        <v>3544.09</v>
      </c>
      <c r="M10" s="43" t="s">
        <v>5347</v>
      </c>
      <c r="N10" s="45">
        <v>29917.622100000001</v>
      </c>
      <c r="O10" s="45">
        <v>2578.0513000000001</v>
      </c>
    </row>
    <row r="11" spans="1:15" x14ac:dyDescent="0.25">
      <c r="A11" s="43" t="s">
        <v>5343</v>
      </c>
      <c r="B11" s="43" t="s">
        <v>5344</v>
      </c>
      <c r="C11" s="43" t="s">
        <v>21</v>
      </c>
      <c r="D11" s="43" t="s">
        <v>20</v>
      </c>
      <c r="E11" s="43" t="s">
        <v>22</v>
      </c>
      <c r="F11" s="43" t="s">
        <v>5364</v>
      </c>
      <c r="G11" s="43" t="s">
        <v>5365</v>
      </c>
      <c r="H11" s="44">
        <v>188</v>
      </c>
      <c r="I11" s="44">
        <v>5</v>
      </c>
      <c r="J11" s="45">
        <v>686092</v>
      </c>
      <c r="K11" s="45">
        <v>17774</v>
      </c>
      <c r="L11" s="44">
        <v>3554.88</v>
      </c>
      <c r="M11" s="43" t="s">
        <v>5347</v>
      </c>
      <c r="N11" s="45">
        <v>32537.511699999999</v>
      </c>
      <c r="O11" s="45">
        <v>2803.8116</v>
      </c>
    </row>
    <row r="12" spans="1:15" x14ac:dyDescent="0.25">
      <c r="A12" s="43" t="s">
        <v>5343</v>
      </c>
      <c r="B12" s="43" t="s">
        <v>5344</v>
      </c>
      <c r="C12" s="43" t="s">
        <v>21</v>
      </c>
      <c r="D12" s="43" t="s">
        <v>20</v>
      </c>
      <c r="E12" s="43" t="s">
        <v>22</v>
      </c>
      <c r="F12" s="43" t="s">
        <v>5366</v>
      </c>
      <c r="G12" s="43" t="s">
        <v>5367</v>
      </c>
      <c r="H12" s="44">
        <v>165</v>
      </c>
      <c r="I12" s="44">
        <v>0</v>
      </c>
      <c r="J12" s="45">
        <v>405107</v>
      </c>
      <c r="K12" s="45">
        <v>0</v>
      </c>
      <c r="L12" s="44">
        <v>2455.19</v>
      </c>
      <c r="M12" s="43" t="s">
        <v>5347</v>
      </c>
      <c r="N12" s="45">
        <v>19211.952700000002</v>
      </c>
      <c r="O12" s="45">
        <v>1655.5260000000001</v>
      </c>
    </row>
    <row r="13" spans="1:15" x14ac:dyDescent="0.25">
      <c r="A13" s="43" t="s">
        <v>5343</v>
      </c>
      <c r="B13" s="43" t="s">
        <v>5344</v>
      </c>
      <c r="C13" s="43" t="s">
        <v>21</v>
      </c>
      <c r="D13" s="43" t="s">
        <v>20</v>
      </c>
      <c r="E13" s="43" t="s">
        <v>22</v>
      </c>
      <c r="F13" s="43" t="s">
        <v>5368</v>
      </c>
      <c r="G13" s="43" t="s">
        <v>5369</v>
      </c>
      <c r="H13" s="44">
        <v>207</v>
      </c>
      <c r="I13" s="44">
        <v>0</v>
      </c>
      <c r="J13" s="45">
        <v>525054</v>
      </c>
      <c r="K13" s="45">
        <v>0</v>
      </c>
      <c r="L13" s="44">
        <v>2536.4899999999998</v>
      </c>
      <c r="M13" s="43" t="s">
        <v>5347</v>
      </c>
      <c r="N13" s="45">
        <v>24900.363399999998</v>
      </c>
      <c r="O13" s="45">
        <v>2145.7058000000002</v>
      </c>
    </row>
    <row r="14" spans="1:15" x14ac:dyDescent="0.25">
      <c r="A14" s="43" t="s">
        <v>5343</v>
      </c>
      <c r="B14" s="43" t="s">
        <v>5344</v>
      </c>
      <c r="C14" s="43" t="s">
        <v>21</v>
      </c>
      <c r="D14" s="43" t="s">
        <v>20</v>
      </c>
      <c r="E14" s="43" t="s">
        <v>22</v>
      </c>
      <c r="F14" s="43" t="s">
        <v>5370</v>
      </c>
      <c r="G14" s="43" t="s">
        <v>5371</v>
      </c>
      <c r="H14" s="44">
        <v>73</v>
      </c>
      <c r="I14" s="44">
        <v>0</v>
      </c>
      <c r="J14" s="45">
        <v>224335</v>
      </c>
      <c r="K14" s="45">
        <v>0</v>
      </c>
      <c r="L14" s="44">
        <v>3073.08</v>
      </c>
      <c r="M14" s="43" t="s">
        <v>5347</v>
      </c>
      <c r="N14" s="45">
        <v>10638.9735</v>
      </c>
      <c r="O14" s="45">
        <v>916.77809999999999</v>
      </c>
    </row>
    <row r="15" spans="1:15" x14ac:dyDescent="0.25">
      <c r="A15" s="43" t="s">
        <v>5343</v>
      </c>
      <c r="B15" s="43" t="s">
        <v>5344</v>
      </c>
      <c r="C15" s="43" t="s">
        <v>21</v>
      </c>
      <c r="D15" s="43" t="s">
        <v>20</v>
      </c>
      <c r="E15" s="43" t="s">
        <v>22</v>
      </c>
      <c r="F15" s="43" t="s">
        <v>5372</v>
      </c>
      <c r="G15" s="43" t="s">
        <v>5373</v>
      </c>
      <c r="H15" s="44">
        <v>44</v>
      </c>
      <c r="I15" s="44">
        <v>0</v>
      </c>
      <c r="J15" s="45">
        <v>103763</v>
      </c>
      <c r="K15" s="45">
        <v>0</v>
      </c>
      <c r="L15" s="44">
        <v>2358.25</v>
      </c>
      <c r="M15" s="43" t="s">
        <v>5347</v>
      </c>
      <c r="N15" s="45">
        <v>4920.8909999999996</v>
      </c>
      <c r="O15" s="45">
        <v>424.04140000000001</v>
      </c>
    </row>
    <row r="16" spans="1:15" x14ac:dyDescent="0.25">
      <c r="A16" s="43" t="s">
        <v>5374</v>
      </c>
      <c r="B16" s="43" t="s">
        <v>5375</v>
      </c>
      <c r="C16" s="43" t="s">
        <v>24</v>
      </c>
      <c r="D16" s="43" t="s">
        <v>23</v>
      </c>
      <c r="E16" s="43" t="s">
        <v>25</v>
      </c>
      <c r="F16" s="43" t="s">
        <v>5376</v>
      </c>
      <c r="G16" s="43" t="s">
        <v>5377</v>
      </c>
      <c r="H16" s="44">
        <v>478</v>
      </c>
      <c r="I16" s="44">
        <v>0</v>
      </c>
      <c r="J16" s="45">
        <v>1680238</v>
      </c>
      <c r="K16" s="45">
        <v>0</v>
      </c>
      <c r="L16" s="44">
        <v>3515.14</v>
      </c>
      <c r="M16" s="43" t="s">
        <v>5378</v>
      </c>
      <c r="N16" s="45">
        <v>-22724.5334</v>
      </c>
      <c r="O16" s="45">
        <v>0</v>
      </c>
    </row>
    <row r="17" spans="1:15" x14ac:dyDescent="0.25">
      <c r="A17" s="43" t="s">
        <v>5374</v>
      </c>
      <c r="B17" s="43" t="s">
        <v>5375</v>
      </c>
      <c r="C17" s="43" t="s">
        <v>24</v>
      </c>
      <c r="D17" s="43" t="s">
        <v>23</v>
      </c>
      <c r="E17" s="43" t="s">
        <v>25</v>
      </c>
      <c r="F17" s="43" t="s">
        <v>5379</v>
      </c>
      <c r="G17" s="43" t="s">
        <v>5380</v>
      </c>
      <c r="H17" s="44">
        <v>455</v>
      </c>
      <c r="I17" s="44">
        <v>0</v>
      </c>
      <c r="J17" s="45">
        <v>1552925</v>
      </c>
      <c r="K17" s="45">
        <v>0</v>
      </c>
      <c r="L17" s="44">
        <v>3413.02</v>
      </c>
      <c r="M17" s="43" t="s">
        <v>5378</v>
      </c>
      <c r="N17" s="45">
        <v>-21002.678</v>
      </c>
      <c r="O17" s="45">
        <v>0</v>
      </c>
    </row>
    <row r="18" spans="1:15" x14ac:dyDescent="0.25">
      <c r="A18" s="43" t="s">
        <v>5374</v>
      </c>
      <c r="B18" s="43" t="s">
        <v>5375</v>
      </c>
      <c r="C18" s="43" t="s">
        <v>24</v>
      </c>
      <c r="D18" s="43" t="s">
        <v>23</v>
      </c>
      <c r="E18" s="43" t="s">
        <v>25</v>
      </c>
      <c r="F18" s="43" t="s">
        <v>5381</v>
      </c>
      <c r="G18" s="43" t="s">
        <v>5382</v>
      </c>
      <c r="H18" s="44">
        <v>500</v>
      </c>
      <c r="I18" s="44">
        <v>0</v>
      </c>
      <c r="J18" s="45">
        <v>1904344</v>
      </c>
      <c r="K18" s="45">
        <v>0</v>
      </c>
      <c r="L18" s="44">
        <v>3808.69</v>
      </c>
      <c r="M18" s="43" t="s">
        <v>5378</v>
      </c>
      <c r="N18" s="45">
        <v>-25755.478299999999</v>
      </c>
      <c r="O18" s="45">
        <v>0</v>
      </c>
    </row>
    <row r="19" spans="1:15" x14ac:dyDescent="0.25">
      <c r="A19" s="43" t="s">
        <v>5374</v>
      </c>
      <c r="B19" s="43" t="s">
        <v>5375</v>
      </c>
      <c r="C19" s="43" t="s">
        <v>24</v>
      </c>
      <c r="D19" s="43" t="s">
        <v>23</v>
      </c>
      <c r="E19" s="43" t="s">
        <v>25</v>
      </c>
      <c r="F19" s="43" t="s">
        <v>5383</v>
      </c>
      <c r="G19" s="43" t="s">
        <v>5384</v>
      </c>
      <c r="H19" s="44">
        <v>280</v>
      </c>
      <c r="I19" s="44">
        <v>0</v>
      </c>
      <c r="J19" s="45">
        <v>1080121</v>
      </c>
      <c r="K19" s="45">
        <v>0</v>
      </c>
      <c r="L19" s="44">
        <v>3857.58</v>
      </c>
      <c r="M19" s="43" t="s">
        <v>5378</v>
      </c>
      <c r="N19" s="45">
        <v>-14608.1994</v>
      </c>
      <c r="O19" s="45">
        <v>0</v>
      </c>
    </row>
    <row r="20" spans="1:15" x14ac:dyDescent="0.25">
      <c r="A20" s="43" t="s">
        <v>5374</v>
      </c>
      <c r="B20" s="43" t="s">
        <v>5375</v>
      </c>
      <c r="C20" s="43" t="s">
        <v>24</v>
      </c>
      <c r="D20" s="43" t="s">
        <v>23</v>
      </c>
      <c r="E20" s="43" t="s">
        <v>25</v>
      </c>
      <c r="F20" s="43" t="s">
        <v>5385</v>
      </c>
      <c r="G20" s="43" t="s">
        <v>5386</v>
      </c>
      <c r="H20" s="44">
        <v>456</v>
      </c>
      <c r="I20" s="44">
        <v>0</v>
      </c>
      <c r="J20" s="45">
        <v>1485112</v>
      </c>
      <c r="K20" s="45">
        <v>0</v>
      </c>
      <c r="L20" s="44">
        <v>3256.82</v>
      </c>
      <c r="M20" s="43" t="s">
        <v>5378</v>
      </c>
      <c r="N20" s="45">
        <v>-20085.529699999999</v>
      </c>
      <c r="O20" s="45">
        <v>0</v>
      </c>
    </row>
    <row r="21" spans="1:15" x14ac:dyDescent="0.25">
      <c r="A21" s="43" t="s">
        <v>5374</v>
      </c>
      <c r="B21" s="43" t="s">
        <v>5375</v>
      </c>
      <c r="C21" s="43" t="s">
        <v>24</v>
      </c>
      <c r="D21" s="43" t="s">
        <v>23</v>
      </c>
      <c r="E21" s="43" t="s">
        <v>25</v>
      </c>
      <c r="F21" s="43" t="s">
        <v>5387</v>
      </c>
      <c r="G21" s="43" t="s">
        <v>5388</v>
      </c>
      <c r="H21" s="44">
        <v>226</v>
      </c>
      <c r="I21" s="44">
        <v>0</v>
      </c>
      <c r="J21" s="45">
        <v>958995</v>
      </c>
      <c r="K21" s="45">
        <v>0</v>
      </c>
      <c r="L21" s="44">
        <v>4243.34</v>
      </c>
      <c r="M21" s="43" t="s">
        <v>5378</v>
      </c>
      <c r="N21" s="45">
        <v>-12970.0164</v>
      </c>
      <c r="O21" s="45">
        <v>0</v>
      </c>
    </row>
    <row r="22" spans="1:15" ht="30" x14ac:dyDescent="0.25">
      <c r="A22" s="43" t="s">
        <v>5374</v>
      </c>
      <c r="B22" s="43" t="s">
        <v>5375</v>
      </c>
      <c r="C22" s="43" t="s">
        <v>24</v>
      </c>
      <c r="D22" s="43" t="s">
        <v>23</v>
      </c>
      <c r="E22" s="43" t="s">
        <v>25</v>
      </c>
      <c r="F22" s="43" t="s">
        <v>5389</v>
      </c>
      <c r="G22" s="43" t="s">
        <v>5390</v>
      </c>
      <c r="H22" s="44">
        <v>456</v>
      </c>
      <c r="I22" s="44">
        <v>0</v>
      </c>
      <c r="J22" s="45">
        <v>1741007</v>
      </c>
      <c r="K22" s="45">
        <v>0</v>
      </c>
      <c r="L22" s="44">
        <v>3818</v>
      </c>
      <c r="M22" s="43" t="s">
        <v>5378</v>
      </c>
      <c r="N22" s="45">
        <v>-23546.410599999999</v>
      </c>
      <c r="O22" s="45">
        <v>0</v>
      </c>
    </row>
    <row r="23" spans="1:15" x14ac:dyDescent="0.25">
      <c r="A23" s="43" t="s">
        <v>5374</v>
      </c>
      <c r="B23" s="43" t="s">
        <v>5375</v>
      </c>
      <c r="C23" s="43" t="s">
        <v>24</v>
      </c>
      <c r="D23" s="43" t="s">
        <v>23</v>
      </c>
      <c r="E23" s="43" t="s">
        <v>25</v>
      </c>
      <c r="F23" s="43" t="s">
        <v>5391</v>
      </c>
      <c r="G23" s="43" t="s">
        <v>5392</v>
      </c>
      <c r="H23" s="44">
        <v>394</v>
      </c>
      <c r="I23" s="44">
        <v>0</v>
      </c>
      <c r="J23" s="45">
        <v>1568021</v>
      </c>
      <c r="K23" s="45">
        <v>0</v>
      </c>
      <c r="L23" s="44">
        <v>3979.75</v>
      </c>
      <c r="M23" s="43" t="s">
        <v>5378</v>
      </c>
      <c r="N23" s="45">
        <v>-21206.843799999999</v>
      </c>
      <c r="O23" s="45">
        <v>0</v>
      </c>
    </row>
    <row r="24" spans="1:15" x14ac:dyDescent="0.25">
      <c r="A24" s="43" t="s">
        <v>5374</v>
      </c>
      <c r="B24" s="43" t="s">
        <v>5375</v>
      </c>
      <c r="C24" s="43" t="s">
        <v>24</v>
      </c>
      <c r="D24" s="43" t="s">
        <v>23</v>
      </c>
      <c r="E24" s="43" t="s">
        <v>25</v>
      </c>
      <c r="F24" s="43" t="s">
        <v>5393</v>
      </c>
      <c r="G24" s="43" t="s">
        <v>5394</v>
      </c>
      <c r="H24" s="44">
        <v>188</v>
      </c>
      <c r="I24" s="44">
        <v>0</v>
      </c>
      <c r="J24" s="45">
        <v>720688</v>
      </c>
      <c r="K24" s="45">
        <v>0</v>
      </c>
      <c r="L24" s="44">
        <v>3833.45</v>
      </c>
      <c r="M24" s="43" t="s">
        <v>5378</v>
      </c>
      <c r="N24" s="45">
        <v>-9747.0061999999998</v>
      </c>
      <c r="O24" s="45">
        <v>0</v>
      </c>
    </row>
    <row r="25" spans="1:15" ht="30" x14ac:dyDescent="0.25">
      <c r="A25" s="43" t="s">
        <v>5374</v>
      </c>
      <c r="B25" s="43" t="s">
        <v>5375</v>
      </c>
      <c r="C25" s="43" t="s">
        <v>24</v>
      </c>
      <c r="D25" s="43" t="s">
        <v>23</v>
      </c>
      <c r="E25" s="43" t="s">
        <v>25</v>
      </c>
      <c r="F25" s="43" t="s">
        <v>5395</v>
      </c>
      <c r="G25" s="43" t="s">
        <v>5396</v>
      </c>
      <c r="H25" s="44">
        <v>271</v>
      </c>
      <c r="I25" s="44">
        <v>0</v>
      </c>
      <c r="J25" s="45">
        <v>1110860</v>
      </c>
      <c r="K25" s="45">
        <v>0</v>
      </c>
      <c r="L25" s="44">
        <v>4099.1099999999997</v>
      </c>
      <c r="M25" s="43" t="s">
        <v>5378</v>
      </c>
      <c r="N25" s="45">
        <v>-15023.9306</v>
      </c>
      <c r="O25" s="45">
        <v>0</v>
      </c>
    </row>
    <row r="26" spans="1:15" x14ac:dyDescent="0.25">
      <c r="A26" s="43" t="s">
        <v>5374</v>
      </c>
      <c r="B26" s="43" t="s">
        <v>5375</v>
      </c>
      <c r="C26" s="43" t="s">
        <v>24</v>
      </c>
      <c r="D26" s="43" t="s">
        <v>23</v>
      </c>
      <c r="E26" s="43" t="s">
        <v>25</v>
      </c>
      <c r="F26" s="43" t="s">
        <v>5397</v>
      </c>
      <c r="G26" s="43" t="s">
        <v>5398</v>
      </c>
      <c r="H26" s="44">
        <v>227</v>
      </c>
      <c r="I26" s="44">
        <v>0</v>
      </c>
      <c r="J26" s="45">
        <v>891230</v>
      </c>
      <c r="K26" s="45">
        <v>0</v>
      </c>
      <c r="L26" s="44">
        <v>3926.12</v>
      </c>
      <c r="M26" s="43" t="s">
        <v>5378</v>
      </c>
      <c r="N26" s="45">
        <v>-12053.523499999999</v>
      </c>
      <c r="O26" s="45">
        <v>0</v>
      </c>
    </row>
    <row r="27" spans="1:15" x14ac:dyDescent="0.25">
      <c r="A27" s="43" t="s">
        <v>5374</v>
      </c>
      <c r="B27" s="43" t="s">
        <v>5375</v>
      </c>
      <c r="C27" s="43" t="s">
        <v>24</v>
      </c>
      <c r="D27" s="43" t="s">
        <v>23</v>
      </c>
      <c r="E27" s="43" t="s">
        <v>25</v>
      </c>
      <c r="F27" s="43" t="s">
        <v>5399</v>
      </c>
      <c r="G27" s="43" t="s">
        <v>5400</v>
      </c>
      <c r="H27" s="44">
        <v>231</v>
      </c>
      <c r="I27" s="44">
        <v>0</v>
      </c>
      <c r="J27" s="45">
        <v>902029</v>
      </c>
      <c r="K27" s="45">
        <v>0</v>
      </c>
      <c r="L27" s="44">
        <v>3904.89</v>
      </c>
      <c r="M27" s="43" t="s">
        <v>5378</v>
      </c>
      <c r="N27" s="45">
        <v>-12199.5715</v>
      </c>
      <c r="O27" s="45">
        <v>0</v>
      </c>
    </row>
    <row r="28" spans="1:15" x14ac:dyDescent="0.25">
      <c r="A28" s="43" t="s">
        <v>5374</v>
      </c>
      <c r="B28" s="43" t="s">
        <v>5375</v>
      </c>
      <c r="C28" s="43" t="s">
        <v>24</v>
      </c>
      <c r="D28" s="43" t="s">
        <v>23</v>
      </c>
      <c r="E28" s="43" t="s">
        <v>25</v>
      </c>
      <c r="F28" s="43" t="s">
        <v>5401</v>
      </c>
      <c r="G28" s="43" t="s">
        <v>5402</v>
      </c>
      <c r="H28" s="44">
        <v>118</v>
      </c>
      <c r="I28" s="44">
        <v>0</v>
      </c>
      <c r="J28" s="45">
        <v>511895</v>
      </c>
      <c r="K28" s="45">
        <v>0</v>
      </c>
      <c r="L28" s="44">
        <v>4338.09</v>
      </c>
      <c r="M28" s="43" t="s">
        <v>5378</v>
      </c>
      <c r="N28" s="45">
        <v>-6923.1671999999999</v>
      </c>
      <c r="O28" s="45">
        <v>0</v>
      </c>
    </row>
    <row r="29" spans="1:15" x14ac:dyDescent="0.25">
      <c r="A29" s="43" t="s">
        <v>5374</v>
      </c>
      <c r="B29" s="43" t="s">
        <v>5375</v>
      </c>
      <c r="C29" s="43" t="s">
        <v>24</v>
      </c>
      <c r="D29" s="43" t="s">
        <v>23</v>
      </c>
      <c r="E29" s="43" t="s">
        <v>25</v>
      </c>
      <c r="F29" s="43" t="s">
        <v>5403</v>
      </c>
      <c r="G29" s="43" t="s">
        <v>5404</v>
      </c>
      <c r="H29" s="44">
        <v>87</v>
      </c>
      <c r="I29" s="44">
        <v>0</v>
      </c>
      <c r="J29" s="45">
        <v>177753</v>
      </c>
      <c r="K29" s="45">
        <v>0</v>
      </c>
      <c r="L29" s="44">
        <v>2043.14</v>
      </c>
      <c r="M29" s="43" t="s">
        <v>5378</v>
      </c>
      <c r="N29" s="45">
        <v>-2404.04</v>
      </c>
      <c r="O29" s="45">
        <v>0</v>
      </c>
    </row>
    <row r="30" spans="1:15" x14ac:dyDescent="0.25">
      <c r="A30" s="43" t="s">
        <v>5374</v>
      </c>
      <c r="B30" s="43" t="s">
        <v>5375</v>
      </c>
      <c r="C30" s="43" t="s">
        <v>24</v>
      </c>
      <c r="D30" s="43" t="s">
        <v>23</v>
      </c>
      <c r="E30" s="43" t="s">
        <v>25</v>
      </c>
      <c r="F30" s="43" t="s">
        <v>5405</v>
      </c>
      <c r="G30" s="43" t="s">
        <v>5406</v>
      </c>
      <c r="H30" s="44">
        <v>85</v>
      </c>
      <c r="I30" s="44">
        <v>0</v>
      </c>
      <c r="J30" s="45">
        <v>175884</v>
      </c>
      <c r="K30" s="45">
        <v>0</v>
      </c>
      <c r="L30" s="44">
        <v>2069.2199999999998</v>
      </c>
      <c r="M30" s="43" t="s">
        <v>5378</v>
      </c>
      <c r="N30" s="45">
        <v>-2378.7528000000002</v>
      </c>
      <c r="O30" s="45">
        <v>0</v>
      </c>
    </row>
    <row r="31" spans="1:15" x14ac:dyDescent="0.25">
      <c r="A31" s="43" t="s">
        <v>5374</v>
      </c>
      <c r="B31" s="43" t="s">
        <v>5375</v>
      </c>
      <c r="C31" s="43" t="s">
        <v>24</v>
      </c>
      <c r="D31" s="43" t="s">
        <v>23</v>
      </c>
      <c r="E31" s="43" t="s">
        <v>25</v>
      </c>
      <c r="F31" s="43" t="s">
        <v>5407</v>
      </c>
      <c r="G31" s="43" t="s">
        <v>5408</v>
      </c>
      <c r="H31" s="44">
        <v>67</v>
      </c>
      <c r="I31" s="44">
        <v>0</v>
      </c>
      <c r="J31" s="45">
        <v>115224</v>
      </c>
      <c r="K31" s="45">
        <v>0</v>
      </c>
      <c r="L31" s="44">
        <v>1719.76</v>
      </c>
      <c r="M31" s="43" t="s">
        <v>5378</v>
      </c>
      <c r="N31" s="45">
        <v>-1558.3551</v>
      </c>
      <c r="O31" s="45">
        <v>0</v>
      </c>
    </row>
    <row r="32" spans="1:15" ht="30" x14ac:dyDescent="0.25">
      <c r="A32" s="43" t="s">
        <v>5374</v>
      </c>
      <c r="B32" s="43" t="s">
        <v>5375</v>
      </c>
      <c r="C32" s="43" t="s">
        <v>24</v>
      </c>
      <c r="D32" s="43" t="s">
        <v>23</v>
      </c>
      <c r="E32" s="43" t="s">
        <v>25</v>
      </c>
      <c r="F32" s="43" t="s">
        <v>5409</v>
      </c>
      <c r="G32" s="43" t="s">
        <v>5410</v>
      </c>
      <c r="H32" s="44">
        <v>56</v>
      </c>
      <c r="I32" s="44">
        <v>0</v>
      </c>
      <c r="J32" s="45">
        <v>118926</v>
      </c>
      <c r="K32" s="45">
        <v>0</v>
      </c>
      <c r="L32" s="44">
        <v>2123.6799999999998</v>
      </c>
      <c r="M32" s="43" t="s">
        <v>5378</v>
      </c>
      <c r="N32" s="45">
        <v>-1608.4205999999999</v>
      </c>
      <c r="O32" s="45">
        <v>0</v>
      </c>
    </row>
    <row r="33" spans="1:15" x14ac:dyDescent="0.25">
      <c r="A33" s="43" t="s">
        <v>5374</v>
      </c>
      <c r="B33" s="43" t="s">
        <v>5375</v>
      </c>
      <c r="C33" s="43" t="s">
        <v>24</v>
      </c>
      <c r="D33" s="43" t="s">
        <v>23</v>
      </c>
      <c r="E33" s="43" t="s">
        <v>25</v>
      </c>
      <c r="F33" s="43" t="s">
        <v>5411</v>
      </c>
      <c r="G33" s="43" t="s">
        <v>5412</v>
      </c>
      <c r="H33" s="44">
        <v>54</v>
      </c>
      <c r="I33" s="44">
        <v>0</v>
      </c>
      <c r="J33" s="45">
        <v>128500</v>
      </c>
      <c r="K33" s="45">
        <v>0</v>
      </c>
      <c r="L33" s="44">
        <v>2379.63</v>
      </c>
      <c r="M33" s="43" t="s">
        <v>5378</v>
      </c>
      <c r="N33" s="45">
        <v>-1737.9109000000001</v>
      </c>
      <c r="O33" s="45">
        <v>0</v>
      </c>
    </row>
    <row r="34" spans="1:15" ht="30" x14ac:dyDescent="0.25">
      <c r="A34" s="43" t="s">
        <v>5374</v>
      </c>
      <c r="B34" s="43" t="s">
        <v>5375</v>
      </c>
      <c r="C34" s="43" t="s">
        <v>24</v>
      </c>
      <c r="D34" s="43" t="s">
        <v>23</v>
      </c>
      <c r="E34" s="43" t="s">
        <v>25</v>
      </c>
      <c r="F34" s="43" t="s">
        <v>5413</v>
      </c>
      <c r="G34" s="43" t="s">
        <v>5414</v>
      </c>
      <c r="H34" s="44">
        <v>50</v>
      </c>
      <c r="I34" s="44">
        <v>0</v>
      </c>
      <c r="J34" s="45">
        <v>103392</v>
      </c>
      <c r="K34" s="45">
        <v>0</v>
      </c>
      <c r="L34" s="44">
        <v>2067.84</v>
      </c>
      <c r="M34" s="43" t="s">
        <v>5378</v>
      </c>
      <c r="N34" s="45">
        <v>-1398.3405</v>
      </c>
      <c r="O34" s="45">
        <v>0</v>
      </c>
    </row>
    <row r="35" spans="1:15" x14ac:dyDescent="0.25">
      <c r="A35" s="43" t="s">
        <v>5374</v>
      </c>
      <c r="B35" s="43" t="s">
        <v>5375</v>
      </c>
      <c r="C35" s="43" t="s">
        <v>24</v>
      </c>
      <c r="D35" s="43" t="s">
        <v>23</v>
      </c>
      <c r="E35" s="43" t="s">
        <v>25</v>
      </c>
      <c r="F35" s="43" t="s">
        <v>5415</v>
      </c>
      <c r="G35" s="43" t="s">
        <v>5416</v>
      </c>
      <c r="H35" s="44">
        <v>5</v>
      </c>
      <c r="I35" s="44">
        <v>0</v>
      </c>
      <c r="J35" s="45">
        <v>12920</v>
      </c>
      <c r="K35" s="45">
        <v>0</v>
      </c>
      <c r="L35" s="44">
        <v>2584</v>
      </c>
      <c r="M35" s="43" t="s">
        <v>5378</v>
      </c>
      <c r="N35" s="45">
        <v>-174.73699999999999</v>
      </c>
      <c r="O35" s="45">
        <v>0</v>
      </c>
    </row>
    <row r="36" spans="1:15" x14ac:dyDescent="0.25">
      <c r="A36" s="43" t="s">
        <v>5374</v>
      </c>
      <c r="B36" s="43" t="s">
        <v>5375</v>
      </c>
      <c r="C36" s="43" t="s">
        <v>24</v>
      </c>
      <c r="D36" s="43" t="s">
        <v>23</v>
      </c>
      <c r="E36" s="43" t="s">
        <v>25</v>
      </c>
      <c r="F36" s="43" t="s">
        <v>5417</v>
      </c>
      <c r="G36" s="43" t="s">
        <v>5418</v>
      </c>
      <c r="H36" s="44">
        <v>5</v>
      </c>
      <c r="I36" s="44">
        <v>0</v>
      </c>
      <c r="J36" s="45">
        <v>12998</v>
      </c>
      <c r="K36" s="45">
        <v>0</v>
      </c>
      <c r="L36" s="44">
        <v>2599.6</v>
      </c>
      <c r="M36" s="43" t="s">
        <v>5378</v>
      </c>
      <c r="N36" s="45">
        <v>-175.78880000000001</v>
      </c>
      <c r="O36" s="45">
        <v>0</v>
      </c>
    </row>
    <row r="37" spans="1:15" x14ac:dyDescent="0.25">
      <c r="A37" s="43" t="s">
        <v>5374</v>
      </c>
      <c r="B37" s="43" t="s">
        <v>5375</v>
      </c>
      <c r="C37" s="43" t="s">
        <v>24</v>
      </c>
      <c r="D37" s="43" t="s">
        <v>23</v>
      </c>
      <c r="E37" s="43" t="s">
        <v>25</v>
      </c>
      <c r="F37" s="43" t="s">
        <v>5419</v>
      </c>
      <c r="G37" s="43" t="s">
        <v>5420</v>
      </c>
      <c r="H37" s="44">
        <v>9</v>
      </c>
      <c r="I37" s="44">
        <v>0</v>
      </c>
      <c r="J37" s="45">
        <v>22922</v>
      </c>
      <c r="K37" s="45">
        <v>0</v>
      </c>
      <c r="L37" s="44">
        <v>2546.89</v>
      </c>
      <c r="M37" s="43" t="s">
        <v>5378</v>
      </c>
      <c r="N37" s="45">
        <v>-310.01240000000001</v>
      </c>
      <c r="O37" s="45">
        <v>0</v>
      </c>
    </row>
    <row r="38" spans="1:15" x14ac:dyDescent="0.25">
      <c r="A38" s="43" t="s">
        <v>5374</v>
      </c>
      <c r="B38" s="43" t="s">
        <v>5375</v>
      </c>
      <c r="C38" s="43" t="s">
        <v>24</v>
      </c>
      <c r="D38" s="43" t="s">
        <v>23</v>
      </c>
      <c r="E38" s="43" t="s">
        <v>25</v>
      </c>
      <c r="F38" s="43" t="s">
        <v>5421</v>
      </c>
      <c r="G38" s="43" t="s">
        <v>5422</v>
      </c>
      <c r="H38" s="44">
        <v>6</v>
      </c>
      <c r="I38" s="44">
        <v>0</v>
      </c>
      <c r="J38" s="45">
        <v>15286</v>
      </c>
      <c r="K38" s="45">
        <v>0</v>
      </c>
      <c r="L38" s="44">
        <v>2547.67</v>
      </c>
      <c r="M38" s="43" t="s">
        <v>5378</v>
      </c>
      <c r="N38" s="45">
        <v>-206.73670000000001</v>
      </c>
      <c r="O38" s="45">
        <v>0</v>
      </c>
    </row>
    <row r="39" spans="1:15" x14ac:dyDescent="0.25">
      <c r="A39" s="43" t="s">
        <v>5374</v>
      </c>
      <c r="B39" s="43" t="s">
        <v>5375</v>
      </c>
      <c r="C39" s="43" t="s">
        <v>24</v>
      </c>
      <c r="D39" s="43" t="s">
        <v>23</v>
      </c>
      <c r="E39" s="43" t="s">
        <v>25</v>
      </c>
      <c r="F39" s="43" t="s">
        <v>5423</v>
      </c>
      <c r="G39" s="43" t="s">
        <v>5424</v>
      </c>
      <c r="H39" s="44">
        <v>6</v>
      </c>
      <c r="I39" s="44">
        <v>0</v>
      </c>
      <c r="J39" s="45">
        <v>15290</v>
      </c>
      <c r="K39" s="45">
        <v>0</v>
      </c>
      <c r="L39" s="44">
        <v>2548.33</v>
      </c>
      <c r="M39" s="43" t="s">
        <v>5378</v>
      </c>
      <c r="N39" s="45">
        <v>-206.79159999999999</v>
      </c>
      <c r="O39" s="45">
        <v>0</v>
      </c>
    </row>
    <row r="40" spans="1:15" x14ac:dyDescent="0.25">
      <c r="A40" s="43" t="s">
        <v>5374</v>
      </c>
      <c r="B40" s="43" t="s">
        <v>5375</v>
      </c>
      <c r="C40" s="43" t="s">
        <v>24</v>
      </c>
      <c r="D40" s="43" t="s">
        <v>26</v>
      </c>
      <c r="E40" s="43" t="s">
        <v>27</v>
      </c>
      <c r="F40" s="43" t="s">
        <v>5425</v>
      </c>
      <c r="G40" s="43" t="s">
        <v>5426</v>
      </c>
      <c r="H40" s="44">
        <v>95</v>
      </c>
      <c r="I40" s="44">
        <v>0</v>
      </c>
      <c r="J40" s="45">
        <v>305026</v>
      </c>
      <c r="K40" s="45">
        <v>0</v>
      </c>
      <c r="L40" s="44">
        <v>3210.8</v>
      </c>
      <c r="M40" s="43" t="s">
        <v>5378</v>
      </c>
      <c r="N40" s="45">
        <v>-4125.3572000000004</v>
      </c>
      <c r="O40" s="45">
        <v>0</v>
      </c>
    </row>
    <row r="41" spans="1:15" x14ac:dyDescent="0.25">
      <c r="A41" s="43" t="s">
        <v>5374</v>
      </c>
      <c r="B41" s="43" t="s">
        <v>5375</v>
      </c>
      <c r="C41" s="43" t="s">
        <v>24</v>
      </c>
      <c r="D41" s="43" t="s">
        <v>26</v>
      </c>
      <c r="E41" s="43" t="s">
        <v>27</v>
      </c>
      <c r="F41" s="43" t="s">
        <v>5427</v>
      </c>
      <c r="G41" s="43" t="s">
        <v>5428</v>
      </c>
      <c r="H41" s="44">
        <v>247</v>
      </c>
      <c r="I41" s="44">
        <v>0</v>
      </c>
      <c r="J41" s="45">
        <v>787387</v>
      </c>
      <c r="K41" s="45">
        <v>0</v>
      </c>
      <c r="L41" s="44">
        <v>3187.8</v>
      </c>
      <c r="M41" s="43" t="s">
        <v>5378</v>
      </c>
      <c r="N41" s="45">
        <v>-10649.0872</v>
      </c>
      <c r="O41" s="45">
        <v>0</v>
      </c>
    </row>
    <row r="42" spans="1:15" x14ac:dyDescent="0.25">
      <c r="A42" s="43" t="s">
        <v>5374</v>
      </c>
      <c r="B42" s="43" t="s">
        <v>5375</v>
      </c>
      <c r="C42" s="43" t="s">
        <v>24</v>
      </c>
      <c r="D42" s="43" t="s">
        <v>26</v>
      </c>
      <c r="E42" s="43" t="s">
        <v>27</v>
      </c>
      <c r="F42" s="43" t="s">
        <v>5429</v>
      </c>
      <c r="G42" s="43" t="s">
        <v>5430</v>
      </c>
      <c r="H42" s="44">
        <v>796</v>
      </c>
      <c r="I42" s="44">
        <v>0</v>
      </c>
      <c r="J42" s="45">
        <v>2754116</v>
      </c>
      <c r="K42" s="45">
        <v>0</v>
      </c>
      <c r="L42" s="44">
        <v>3459.94</v>
      </c>
      <c r="M42" s="43" t="s">
        <v>5378</v>
      </c>
      <c r="N42" s="45">
        <v>-37248.292200000004</v>
      </c>
      <c r="O42" s="45">
        <v>0</v>
      </c>
    </row>
    <row r="43" spans="1:15" x14ac:dyDescent="0.25">
      <c r="A43" s="43" t="s">
        <v>5374</v>
      </c>
      <c r="B43" s="43" t="s">
        <v>5375</v>
      </c>
      <c r="C43" s="43" t="s">
        <v>24</v>
      </c>
      <c r="D43" s="43" t="s">
        <v>26</v>
      </c>
      <c r="E43" s="43" t="s">
        <v>27</v>
      </c>
      <c r="F43" s="43" t="s">
        <v>5431</v>
      </c>
      <c r="G43" s="43" t="s">
        <v>5432</v>
      </c>
      <c r="H43" s="44">
        <v>199</v>
      </c>
      <c r="I43" s="44">
        <v>0</v>
      </c>
      <c r="J43" s="45">
        <v>670907</v>
      </c>
      <c r="K43" s="45">
        <v>0</v>
      </c>
      <c r="L43" s="44">
        <v>3371.39</v>
      </c>
      <c r="M43" s="43" t="s">
        <v>5378</v>
      </c>
      <c r="N43" s="45">
        <v>-9073.7409000000007</v>
      </c>
      <c r="O43" s="45">
        <v>0</v>
      </c>
    </row>
    <row r="44" spans="1:15" x14ac:dyDescent="0.25">
      <c r="A44" s="43" t="s">
        <v>5374</v>
      </c>
      <c r="B44" s="43" t="s">
        <v>5375</v>
      </c>
      <c r="C44" s="43" t="s">
        <v>24</v>
      </c>
      <c r="D44" s="43" t="s">
        <v>26</v>
      </c>
      <c r="E44" s="43" t="s">
        <v>27</v>
      </c>
      <c r="F44" s="43" t="s">
        <v>5433</v>
      </c>
      <c r="G44" s="43" t="s">
        <v>5434</v>
      </c>
      <c r="H44" s="44">
        <v>450</v>
      </c>
      <c r="I44" s="44">
        <v>0</v>
      </c>
      <c r="J44" s="45">
        <v>1603091</v>
      </c>
      <c r="K44" s="45">
        <v>0</v>
      </c>
      <c r="L44" s="44">
        <v>3562.42</v>
      </c>
      <c r="M44" s="43" t="s">
        <v>5378</v>
      </c>
      <c r="N44" s="45">
        <v>-21681.150900000001</v>
      </c>
      <c r="O44" s="45">
        <v>0</v>
      </c>
    </row>
    <row r="45" spans="1:15" x14ac:dyDescent="0.25">
      <c r="A45" s="43" t="s">
        <v>5374</v>
      </c>
      <c r="B45" s="43" t="s">
        <v>5375</v>
      </c>
      <c r="C45" s="43" t="s">
        <v>24</v>
      </c>
      <c r="D45" s="43" t="s">
        <v>26</v>
      </c>
      <c r="E45" s="43" t="s">
        <v>27</v>
      </c>
      <c r="F45" s="43" t="s">
        <v>5435</v>
      </c>
      <c r="G45" s="43" t="s">
        <v>5436</v>
      </c>
      <c r="H45" s="44">
        <v>465</v>
      </c>
      <c r="I45" s="44">
        <v>0</v>
      </c>
      <c r="J45" s="45">
        <v>1372678</v>
      </c>
      <c r="K45" s="45">
        <v>0</v>
      </c>
      <c r="L45" s="44">
        <v>2952</v>
      </c>
      <c r="M45" s="43" t="s">
        <v>5378</v>
      </c>
      <c r="N45" s="45">
        <v>-18564.907999999999</v>
      </c>
      <c r="O45" s="45">
        <v>0</v>
      </c>
    </row>
    <row r="46" spans="1:15" x14ac:dyDescent="0.25">
      <c r="A46" s="43" t="s">
        <v>5374</v>
      </c>
      <c r="B46" s="43" t="s">
        <v>5375</v>
      </c>
      <c r="C46" s="43" t="s">
        <v>24</v>
      </c>
      <c r="D46" s="43" t="s">
        <v>26</v>
      </c>
      <c r="E46" s="43" t="s">
        <v>27</v>
      </c>
      <c r="F46" s="43" t="s">
        <v>5437</v>
      </c>
      <c r="G46" s="43" t="s">
        <v>5438</v>
      </c>
      <c r="H46" s="44">
        <v>94</v>
      </c>
      <c r="I46" s="44">
        <v>0</v>
      </c>
      <c r="J46" s="45">
        <v>300584</v>
      </c>
      <c r="K46" s="45">
        <v>0</v>
      </c>
      <c r="L46" s="44">
        <v>3197.7</v>
      </c>
      <c r="M46" s="43" t="s">
        <v>5378</v>
      </c>
      <c r="N46" s="45">
        <v>-4065.2725999999998</v>
      </c>
      <c r="O46" s="45">
        <v>0</v>
      </c>
    </row>
    <row r="47" spans="1:15" x14ac:dyDescent="0.25">
      <c r="A47" s="43" t="s">
        <v>5374</v>
      </c>
      <c r="B47" s="43" t="s">
        <v>5375</v>
      </c>
      <c r="C47" s="43" t="s">
        <v>24</v>
      </c>
      <c r="D47" s="43" t="s">
        <v>26</v>
      </c>
      <c r="E47" s="43" t="s">
        <v>27</v>
      </c>
      <c r="F47" s="43" t="s">
        <v>5439</v>
      </c>
      <c r="G47" s="43" t="s">
        <v>5440</v>
      </c>
      <c r="H47" s="44">
        <v>0</v>
      </c>
      <c r="I47" s="44">
        <v>122</v>
      </c>
      <c r="J47" s="45">
        <v>387479</v>
      </c>
      <c r="K47" s="45">
        <v>387479</v>
      </c>
      <c r="L47" s="44">
        <v>3176.06</v>
      </c>
      <c r="M47" s="43" t="s">
        <v>5378</v>
      </c>
      <c r="N47" s="45">
        <v>-5240.4947000000002</v>
      </c>
      <c r="O47" s="45">
        <v>0</v>
      </c>
    </row>
    <row r="48" spans="1:15" ht="30" x14ac:dyDescent="0.25">
      <c r="A48" s="43" t="s">
        <v>5374</v>
      </c>
      <c r="B48" s="43" t="s">
        <v>5375</v>
      </c>
      <c r="C48" s="43" t="s">
        <v>24</v>
      </c>
      <c r="D48" s="43" t="s">
        <v>26</v>
      </c>
      <c r="E48" s="43" t="s">
        <v>27</v>
      </c>
      <c r="F48" s="43" t="s">
        <v>5441</v>
      </c>
      <c r="G48" s="43" t="s">
        <v>5442</v>
      </c>
      <c r="H48" s="44">
        <v>57</v>
      </c>
      <c r="I48" s="44">
        <v>0</v>
      </c>
      <c r="J48" s="45">
        <v>100799</v>
      </c>
      <c r="K48" s="45">
        <v>0</v>
      </c>
      <c r="L48" s="44">
        <v>1768.4</v>
      </c>
      <c r="M48" s="43" t="s">
        <v>5378</v>
      </c>
      <c r="N48" s="45">
        <v>-1363.2693999999999</v>
      </c>
      <c r="O48" s="45">
        <v>0</v>
      </c>
    </row>
    <row r="49" spans="1:15" x14ac:dyDescent="0.25">
      <c r="A49" s="43" t="s">
        <v>5374</v>
      </c>
      <c r="B49" s="43" t="s">
        <v>5375</v>
      </c>
      <c r="C49" s="43" t="s">
        <v>24</v>
      </c>
      <c r="D49" s="43" t="s">
        <v>26</v>
      </c>
      <c r="E49" s="43" t="s">
        <v>27</v>
      </c>
      <c r="F49" s="43" t="s">
        <v>5443</v>
      </c>
      <c r="G49" s="43" t="s">
        <v>5444</v>
      </c>
      <c r="H49" s="44">
        <v>48</v>
      </c>
      <c r="I49" s="44">
        <v>0</v>
      </c>
      <c r="J49" s="45">
        <v>116436</v>
      </c>
      <c r="K49" s="45">
        <v>0</v>
      </c>
      <c r="L49" s="44">
        <v>2425.75</v>
      </c>
      <c r="M49" s="43" t="s">
        <v>5378</v>
      </c>
      <c r="N49" s="45">
        <v>-1574.7545</v>
      </c>
      <c r="O49" s="45">
        <v>0</v>
      </c>
    </row>
    <row r="50" spans="1:15" x14ac:dyDescent="0.25">
      <c r="A50" s="43" t="s">
        <v>5374</v>
      </c>
      <c r="B50" s="43" t="s">
        <v>5375</v>
      </c>
      <c r="C50" s="43" t="s">
        <v>24</v>
      </c>
      <c r="D50" s="43" t="s">
        <v>26</v>
      </c>
      <c r="E50" s="43" t="s">
        <v>27</v>
      </c>
      <c r="F50" s="43" t="s">
        <v>5445</v>
      </c>
      <c r="G50" s="43" t="s">
        <v>5446</v>
      </c>
      <c r="H50" s="44">
        <v>87</v>
      </c>
      <c r="I50" s="44">
        <v>0</v>
      </c>
      <c r="J50" s="45">
        <v>191287</v>
      </c>
      <c r="K50" s="45">
        <v>0</v>
      </c>
      <c r="L50" s="44">
        <v>2198.6999999999998</v>
      </c>
      <c r="M50" s="43" t="s">
        <v>5378</v>
      </c>
      <c r="N50" s="45">
        <v>-2587.0772000000002</v>
      </c>
      <c r="O50" s="45">
        <v>0</v>
      </c>
    </row>
    <row r="51" spans="1:15" x14ac:dyDescent="0.25">
      <c r="A51" s="43" t="s">
        <v>5374</v>
      </c>
      <c r="B51" s="43" t="s">
        <v>5375</v>
      </c>
      <c r="C51" s="43" t="s">
        <v>24</v>
      </c>
      <c r="D51" s="43" t="s">
        <v>28</v>
      </c>
      <c r="E51" s="43" t="s">
        <v>29</v>
      </c>
      <c r="F51" s="43" t="s">
        <v>5447</v>
      </c>
      <c r="G51" s="43" t="s">
        <v>5448</v>
      </c>
      <c r="H51" s="44">
        <v>264</v>
      </c>
      <c r="I51" s="44">
        <v>0</v>
      </c>
      <c r="J51" s="45">
        <v>812033</v>
      </c>
      <c r="K51" s="45">
        <v>0</v>
      </c>
      <c r="L51" s="44">
        <v>3075.88</v>
      </c>
      <c r="M51" s="43" t="s">
        <v>5378</v>
      </c>
      <c r="N51" s="45">
        <v>-10982.4097</v>
      </c>
      <c r="O51" s="45">
        <v>0</v>
      </c>
    </row>
    <row r="52" spans="1:15" x14ac:dyDescent="0.25">
      <c r="A52" s="43" t="s">
        <v>5374</v>
      </c>
      <c r="B52" s="43" t="s">
        <v>5375</v>
      </c>
      <c r="C52" s="43" t="s">
        <v>24</v>
      </c>
      <c r="D52" s="43" t="s">
        <v>28</v>
      </c>
      <c r="E52" s="43" t="s">
        <v>29</v>
      </c>
      <c r="F52" s="43" t="s">
        <v>5449</v>
      </c>
      <c r="G52" s="43" t="s">
        <v>5450</v>
      </c>
      <c r="H52" s="44">
        <v>123</v>
      </c>
      <c r="I52" s="44">
        <v>4</v>
      </c>
      <c r="J52" s="45">
        <v>416250</v>
      </c>
      <c r="K52" s="45">
        <v>13110</v>
      </c>
      <c r="L52" s="44">
        <v>3277.56</v>
      </c>
      <c r="M52" s="43" t="s">
        <v>5378</v>
      </c>
      <c r="N52" s="45">
        <v>-5629.6145999999999</v>
      </c>
      <c r="O52" s="45">
        <v>0</v>
      </c>
    </row>
    <row r="53" spans="1:15" x14ac:dyDescent="0.25">
      <c r="A53" s="43" t="s">
        <v>5374</v>
      </c>
      <c r="B53" s="43" t="s">
        <v>5375</v>
      </c>
      <c r="C53" s="43" t="s">
        <v>24</v>
      </c>
      <c r="D53" s="43" t="s">
        <v>28</v>
      </c>
      <c r="E53" s="43" t="s">
        <v>29</v>
      </c>
      <c r="F53" s="43" t="s">
        <v>5451</v>
      </c>
      <c r="G53" s="43" t="s">
        <v>5452</v>
      </c>
      <c r="H53" s="44">
        <v>195</v>
      </c>
      <c r="I53" s="44">
        <v>0</v>
      </c>
      <c r="J53" s="45">
        <v>627513</v>
      </c>
      <c r="K53" s="45">
        <v>0</v>
      </c>
      <c r="L53" s="44">
        <v>3218.02</v>
      </c>
      <c r="M53" s="43" t="s">
        <v>5378</v>
      </c>
      <c r="N53" s="45">
        <v>-8486.8523000000005</v>
      </c>
      <c r="O53" s="45">
        <v>0</v>
      </c>
    </row>
    <row r="54" spans="1:15" x14ac:dyDescent="0.25">
      <c r="A54" s="43" t="s">
        <v>5374</v>
      </c>
      <c r="B54" s="43" t="s">
        <v>5375</v>
      </c>
      <c r="C54" s="43" t="s">
        <v>24</v>
      </c>
      <c r="D54" s="43" t="s">
        <v>30</v>
      </c>
      <c r="E54" s="43" t="s">
        <v>31</v>
      </c>
      <c r="F54" s="43" t="s">
        <v>5453</v>
      </c>
      <c r="G54" s="43" t="s">
        <v>5454</v>
      </c>
      <c r="H54" s="44">
        <v>202</v>
      </c>
      <c r="I54" s="44">
        <v>0</v>
      </c>
      <c r="J54" s="45">
        <v>591466</v>
      </c>
      <c r="K54" s="45">
        <v>0</v>
      </c>
      <c r="L54" s="44">
        <v>2928.05</v>
      </c>
      <c r="M54" s="43" t="s">
        <v>5378</v>
      </c>
      <c r="N54" s="45">
        <v>-7999.3404</v>
      </c>
      <c r="O54" s="45">
        <v>0</v>
      </c>
    </row>
    <row r="55" spans="1:15" x14ac:dyDescent="0.25">
      <c r="A55" s="43" t="s">
        <v>5374</v>
      </c>
      <c r="B55" s="43" t="s">
        <v>5375</v>
      </c>
      <c r="C55" s="43" t="s">
        <v>24</v>
      </c>
      <c r="D55" s="43" t="s">
        <v>30</v>
      </c>
      <c r="E55" s="43" t="s">
        <v>31</v>
      </c>
      <c r="F55" s="43" t="s">
        <v>5455</v>
      </c>
      <c r="G55" s="43" t="s">
        <v>5456</v>
      </c>
      <c r="H55" s="44">
        <v>216</v>
      </c>
      <c r="I55" s="44">
        <v>0</v>
      </c>
      <c r="J55" s="45">
        <v>620680</v>
      </c>
      <c r="K55" s="45">
        <v>0</v>
      </c>
      <c r="L55" s="44">
        <v>2873.52</v>
      </c>
      <c r="M55" s="43" t="s">
        <v>5378</v>
      </c>
      <c r="N55" s="45">
        <v>-8394.4423999999999</v>
      </c>
      <c r="O55" s="45">
        <v>0</v>
      </c>
    </row>
    <row r="56" spans="1:15" x14ac:dyDescent="0.25">
      <c r="A56" s="43" t="s">
        <v>5374</v>
      </c>
      <c r="B56" s="43" t="s">
        <v>5375</v>
      </c>
      <c r="C56" s="43" t="s">
        <v>24</v>
      </c>
      <c r="D56" s="43" t="s">
        <v>30</v>
      </c>
      <c r="E56" s="43" t="s">
        <v>31</v>
      </c>
      <c r="F56" s="43" t="s">
        <v>5457</v>
      </c>
      <c r="G56" s="43" t="s">
        <v>5458</v>
      </c>
      <c r="H56" s="44">
        <v>200</v>
      </c>
      <c r="I56" s="44">
        <v>0</v>
      </c>
      <c r="J56" s="45">
        <v>661012</v>
      </c>
      <c r="K56" s="45">
        <v>0</v>
      </c>
      <c r="L56" s="44">
        <v>3305.06</v>
      </c>
      <c r="M56" s="43" t="s">
        <v>5378</v>
      </c>
      <c r="N56" s="45">
        <v>-8939.9174999999996</v>
      </c>
      <c r="O56" s="45">
        <v>0</v>
      </c>
    </row>
    <row r="57" spans="1:15" x14ac:dyDescent="0.25">
      <c r="A57" s="43" t="s">
        <v>5374</v>
      </c>
      <c r="B57" s="43" t="s">
        <v>5375</v>
      </c>
      <c r="C57" s="43" t="s">
        <v>24</v>
      </c>
      <c r="D57" s="43" t="s">
        <v>30</v>
      </c>
      <c r="E57" s="43" t="s">
        <v>31</v>
      </c>
      <c r="F57" s="43" t="s">
        <v>5459</v>
      </c>
      <c r="G57" s="43" t="s">
        <v>5460</v>
      </c>
      <c r="H57" s="44">
        <v>71</v>
      </c>
      <c r="I57" s="44">
        <v>0</v>
      </c>
      <c r="J57" s="45">
        <v>185010</v>
      </c>
      <c r="K57" s="45">
        <v>0</v>
      </c>
      <c r="L57" s="44">
        <v>2605.77</v>
      </c>
      <c r="M57" s="43" t="s">
        <v>5378</v>
      </c>
      <c r="N57" s="45">
        <v>-2502.1785</v>
      </c>
      <c r="O57" s="45">
        <v>0</v>
      </c>
    </row>
    <row r="58" spans="1:15" x14ac:dyDescent="0.25">
      <c r="A58" s="43" t="s">
        <v>5374</v>
      </c>
      <c r="B58" s="43" t="s">
        <v>5375</v>
      </c>
      <c r="C58" s="43" t="s">
        <v>24</v>
      </c>
      <c r="D58" s="43" t="s">
        <v>32</v>
      </c>
      <c r="E58" s="43" t="s">
        <v>33</v>
      </c>
      <c r="F58" s="43" t="s">
        <v>5461</v>
      </c>
      <c r="G58" s="43" t="s">
        <v>5462</v>
      </c>
      <c r="H58" s="44">
        <v>150</v>
      </c>
      <c r="I58" s="44">
        <v>0</v>
      </c>
      <c r="J58" s="45">
        <v>459280</v>
      </c>
      <c r="K58" s="45">
        <v>0</v>
      </c>
      <c r="L58" s="44">
        <v>3061.87</v>
      </c>
      <c r="M58" s="43" t="s">
        <v>5378</v>
      </c>
      <c r="N58" s="45">
        <v>-6211.5733</v>
      </c>
      <c r="O58" s="45">
        <v>0</v>
      </c>
    </row>
    <row r="59" spans="1:15" x14ac:dyDescent="0.25">
      <c r="A59" s="43" t="s">
        <v>5374</v>
      </c>
      <c r="B59" s="43" t="s">
        <v>5375</v>
      </c>
      <c r="C59" s="43" t="s">
        <v>24</v>
      </c>
      <c r="D59" s="43" t="s">
        <v>32</v>
      </c>
      <c r="E59" s="43" t="s">
        <v>33</v>
      </c>
      <c r="F59" s="43" t="s">
        <v>5463</v>
      </c>
      <c r="G59" s="43" t="s">
        <v>5464</v>
      </c>
      <c r="H59" s="44">
        <v>200</v>
      </c>
      <c r="I59" s="44">
        <v>0</v>
      </c>
      <c r="J59" s="45">
        <v>582920</v>
      </c>
      <c r="K59" s="45">
        <v>0</v>
      </c>
      <c r="L59" s="44">
        <v>2914.6</v>
      </c>
      <c r="M59" s="43" t="s">
        <v>5378</v>
      </c>
      <c r="N59" s="45">
        <v>-7883.7520999999997</v>
      </c>
      <c r="O59" s="45">
        <v>0</v>
      </c>
    </row>
    <row r="60" spans="1:15" x14ac:dyDescent="0.25">
      <c r="A60" s="43" t="s">
        <v>5374</v>
      </c>
      <c r="B60" s="43" t="s">
        <v>5375</v>
      </c>
      <c r="C60" s="43" t="s">
        <v>24</v>
      </c>
      <c r="D60" s="43" t="s">
        <v>32</v>
      </c>
      <c r="E60" s="43" t="s">
        <v>33</v>
      </c>
      <c r="F60" s="43" t="s">
        <v>5465</v>
      </c>
      <c r="G60" s="43" t="s">
        <v>5466</v>
      </c>
      <c r="H60" s="44">
        <v>314</v>
      </c>
      <c r="I60" s="44">
        <v>0</v>
      </c>
      <c r="J60" s="45">
        <v>1114383</v>
      </c>
      <c r="K60" s="45">
        <v>0</v>
      </c>
      <c r="L60" s="44">
        <v>3548.99</v>
      </c>
      <c r="M60" s="43" t="s">
        <v>5378</v>
      </c>
      <c r="N60" s="45">
        <v>-15071.5761</v>
      </c>
      <c r="O60" s="45">
        <v>0</v>
      </c>
    </row>
    <row r="61" spans="1:15" x14ac:dyDescent="0.25">
      <c r="A61" s="43" t="s">
        <v>5374</v>
      </c>
      <c r="B61" s="43" t="s">
        <v>5375</v>
      </c>
      <c r="C61" s="43" t="s">
        <v>24</v>
      </c>
      <c r="D61" s="43" t="s">
        <v>32</v>
      </c>
      <c r="E61" s="43" t="s">
        <v>33</v>
      </c>
      <c r="F61" s="43" t="s">
        <v>5467</v>
      </c>
      <c r="G61" s="43" t="s">
        <v>5466</v>
      </c>
      <c r="H61" s="44">
        <v>192</v>
      </c>
      <c r="I61" s="44">
        <v>0</v>
      </c>
      <c r="J61" s="45">
        <v>660530</v>
      </c>
      <c r="K61" s="45">
        <v>0</v>
      </c>
      <c r="L61" s="44">
        <v>3440.26</v>
      </c>
      <c r="M61" s="43" t="s">
        <v>5378</v>
      </c>
      <c r="N61" s="45">
        <v>-8933.4048000000003</v>
      </c>
      <c r="O61" s="45">
        <v>0</v>
      </c>
    </row>
    <row r="62" spans="1:15" x14ac:dyDescent="0.25">
      <c r="A62" s="43" t="s">
        <v>5374</v>
      </c>
      <c r="B62" s="43" t="s">
        <v>5375</v>
      </c>
      <c r="C62" s="43" t="s">
        <v>24</v>
      </c>
      <c r="D62" s="43" t="s">
        <v>32</v>
      </c>
      <c r="E62" s="43" t="s">
        <v>33</v>
      </c>
      <c r="F62" s="43" t="s">
        <v>5468</v>
      </c>
      <c r="G62" s="43" t="s">
        <v>5469</v>
      </c>
      <c r="H62" s="44">
        <v>137</v>
      </c>
      <c r="I62" s="44">
        <v>0</v>
      </c>
      <c r="J62" s="45">
        <v>495266</v>
      </c>
      <c r="K62" s="45">
        <v>0</v>
      </c>
      <c r="L62" s="44">
        <v>3615.08</v>
      </c>
      <c r="M62" s="43" t="s">
        <v>5378</v>
      </c>
      <c r="N62" s="45">
        <v>-6698.2731999999996</v>
      </c>
      <c r="O62" s="45">
        <v>0</v>
      </c>
    </row>
    <row r="63" spans="1:15" x14ac:dyDescent="0.25">
      <c r="A63" s="43" t="s">
        <v>5374</v>
      </c>
      <c r="B63" s="43" t="s">
        <v>5375</v>
      </c>
      <c r="C63" s="43" t="s">
        <v>24</v>
      </c>
      <c r="D63" s="43" t="s">
        <v>32</v>
      </c>
      <c r="E63" s="43" t="s">
        <v>33</v>
      </c>
      <c r="F63" s="43" t="s">
        <v>5470</v>
      </c>
      <c r="G63" s="43" t="s">
        <v>5471</v>
      </c>
      <c r="H63" s="44">
        <v>90</v>
      </c>
      <c r="I63" s="44">
        <v>0</v>
      </c>
      <c r="J63" s="45">
        <v>252636</v>
      </c>
      <c r="K63" s="45">
        <v>0</v>
      </c>
      <c r="L63" s="44">
        <v>2807.07</v>
      </c>
      <c r="M63" s="43" t="s">
        <v>5378</v>
      </c>
      <c r="N63" s="45">
        <v>-3416.7952</v>
      </c>
      <c r="O63" s="45">
        <v>0</v>
      </c>
    </row>
    <row r="64" spans="1:15" x14ac:dyDescent="0.25">
      <c r="A64" s="43" t="s">
        <v>5374</v>
      </c>
      <c r="B64" s="43" t="s">
        <v>5375</v>
      </c>
      <c r="C64" s="43" t="s">
        <v>24</v>
      </c>
      <c r="D64" s="43" t="s">
        <v>32</v>
      </c>
      <c r="E64" s="43" t="s">
        <v>33</v>
      </c>
      <c r="F64" s="43" t="s">
        <v>5472</v>
      </c>
      <c r="G64" s="43" t="s">
        <v>5473</v>
      </c>
      <c r="H64" s="44">
        <v>102</v>
      </c>
      <c r="I64" s="44">
        <v>0</v>
      </c>
      <c r="J64" s="45">
        <v>239058</v>
      </c>
      <c r="K64" s="45">
        <v>0</v>
      </c>
      <c r="L64" s="44">
        <v>2343.71</v>
      </c>
      <c r="M64" s="43" t="s">
        <v>5378</v>
      </c>
      <c r="N64" s="45">
        <v>-3233.1673000000001</v>
      </c>
      <c r="O64" s="45">
        <v>0</v>
      </c>
    </row>
    <row r="65" spans="1:15" ht="30" x14ac:dyDescent="0.25">
      <c r="A65" s="43" t="s">
        <v>5374</v>
      </c>
      <c r="B65" s="43" t="s">
        <v>5375</v>
      </c>
      <c r="C65" s="43" t="s">
        <v>24</v>
      </c>
      <c r="D65" s="43" t="s">
        <v>32</v>
      </c>
      <c r="E65" s="43" t="s">
        <v>33</v>
      </c>
      <c r="F65" s="43" t="s">
        <v>5474</v>
      </c>
      <c r="G65" s="43" t="s">
        <v>5475</v>
      </c>
      <c r="H65" s="44">
        <v>66</v>
      </c>
      <c r="I65" s="44">
        <v>0</v>
      </c>
      <c r="J65" s="45">
        <v>151071</v>
      </c>
      <c r="K65" s="45">
        <v>0</v>
      </c>
      <c r="L65" s="44">
        <v>2288.9499999999998</v>
      </c>
      <c r="M65" s="43" t="s">
        <v>5378</v>
      </c>
      <c r="N65" s="45">
        <v>-2043.1714999999999</v>
      </c>
      <c r="O65" s="45">
        <v>0</v>
      </c>
    </row>
    <row r="66" spans="1:15" ht="30" x14ac:dyDescent="0.25">
      <c r="A66" s="43" t="s">
        <v>5374</v>
      </c>
      <c r="B66" s="43" t="s">
        <v>5375</v>
      </c>
      <c r="C66" s="43" t="s">
        <v>24</v>
      </c>
      <c r="D66" s="43" t="s">
        <v>32</v>
      </c>
      <c r="E66" s="43" t="s">
        <v>33</v>
      </c>
      <c r="F66" s="43" t="s">
        <v>5476</v>
      </c>
      <c r="G66" s="43" t="s">
        <v>5477</v>
      </c>
      <c r="H66" s="44">
        <v>42</v>
      </c>
      <c r="I66" s="44">
        <v>0</v>
      </c>
      <c r="J66" s="45">
        <v>97849</v>
      </c>
      <c r="K66" s="45">
        <v>0</v>
      </c>
      <c r="L66" s="44">
        <v>2329.7399999999998</v>
      </c>
      <c r="M66" s="43" t="s">
        <v>5378</v>
      </c>
      <c r="N66" s="45">
        <v>-1323.3689999999999</v>
      </c>
      <c r="O66" s="45">
        <v>0</v>
      </c>
    </row>
    <row r="67" spans="1:15" x14ac:dyDescent="0.25">
      <c r="A67" s="43" t="s">
        <v>5374</v>
      </c>
      <c r="B67" s="43" t="s">
        <v>5375</v>
      </c>
      <c r="C67" s="43" t="s">
        <v>24</v>
      </c>
      <c r="D67" s="43" t="s">
        <v>32</v>
      </c>
      <c r="E67" s="43" t="s">
        <v>33</v>
      </c>
      <c r="F67" s="43" t="s">
        <v>5478</v>
      </c>
      <c r="G67" s="43" t="s">
        <v>5479</v>
      </c>
      <c r="H67" s="44">
        <v>10</v>
      </c>
      <c r="I67" s="44">
        <v>0</v>
      </c>
      <c r="J67" s="45">
        <v>21545</v>
      </c>
      <c r="K67" s="45">
        <v>0</v>
      </c>
      <c r="L67" s="44">
        <v>2154.5</v>
      </c>
      <c r="M67" s="43" t="s">
        <v>5378</v>
      </c>
      <c r="N67" s="45">
        <v>-291.38580000000002</v>
      </c>
      <c r="O67" s="45">
        <v>0</v>
      </c>
    </row>
    <row r="68" spans="1:15" ht="30" x14ac:dyDescent="0.25">
      <c r="A68" s="43" t="s">
        <v>5374</v>
      </c>
      <c r="B68" s="43" t="s">
        <v>5375</v>
      </c>
      <c r="C68" s="43" t="s">
        <v>24</v>
      </c>
      <c r="D68" s="43" t="s">
        <v>32</v>
      </c>
      <c r="E68" s="43" t="s">
        <v>33</v>
      </c>
      <c r="F68" s="43" t="s">
        <v>5480</v>
      </c>
      <c r="G68" s="43" t="s">
        <v>5481</v>
      </c>
      <c r="H68" s="44">
        <v>25</v>
      </c>
      <c r="I68" s="44">
        <v>0</v>
      </c>
      <c r="J68" s="45">
        <v>55128</v>
      </c>
      <c r="K68" s="45">
        <v>0</v>
      </c>
      <c r="L68" s="44">
        <v>2205.12</v>
      </c>
      <c r="M68" s="43" t="s">
        <v>5378</v>
      </c>
      <c r="N68" s="45">
        <v>-745.577</v>
      </c>
      <c r="O68" s="45">
        <v>0</v>
      </c>
    </row>
    <row r="69" spans="1:15" ht="30" x14ac:dyDescent="0.25">
      <c r="A69" s="43" t="s">
        <v>5374</v>
      </c>
      <c r="B69" s="43" t="s">
        <v>5375</v>
      </c>
      <c r="C69" s="43" t="s">
        <v>24</v>
      </c>
      <c r="D69" s="43" t="s">
        <v>34</v>
      </c>
      <c r="E69" s="43" t="s">
        <v>35</v>
      </c>
      <c r="F69" s="43" t="s">
        <v>5482</v>
      </c>
      <c r="G69" s="43" t="s">
        <v>5483</v>
      </c>
      <c r="H69" s="44">
        <v>117</v>
      </c>
      <c r="I69" s="44">
        <v>0</v>
      </c>
      <c r="J69" s="45">
        <v>371244</v>
      </c>
      <c r="K69" s="45">
        <v>0</v>
      </c>
      <c r="L69" s="44">
        <v>3173.03</v>
      </c>
      <c r="M69" s="43" t="s">
        <v>5347</v>
      </c>
      <c r="N69" s="45">
        <v>17606.033200000002</v>
      </c>
      <c r="O69" s="45">
        <v>1517.1412</v>
      </c>
    </row>
    <row r="70" spans="1:15" ht="30" x14ac:dyDescent="0.25">
      <c r="A70" s="43" t="s">
        <v>5374</v>
      </c>
      <c r="B70" s="43" t="s">
        <v>5375</v>
      </c>
      <c r="C70" s="43" t="s">
        <v>24</v>
      </c>
      <c r="D70" s="43" t="s">
        <v>36</v>
      </c>
      <c r="E70" s="43" t="s">
        <v>37</v>
      </c>
      <c r="F70" s="43" t="s">
        <v>5484</v>
      </c>
      <c r="G70" s="43" t="s">
        <v>5485</v>
      </c>
      <c r="H70" s="44">
        <v>216</v>
      </c>
      <c r="I70" s="44">
        <v>0</v>
      </c>
      <c r="J70" s="45">
        <v>720409</v>
      </c>
      <c r="K70" s="45">
        <v>0</v>
      </c>
      <c r="L70" s="44">
        <v>3335.23</v>
      </c>
      <c r="M70" s="43" t="s">
        <v>5378</v>
      </c>
      <c r="N70" s="45">
        <v>-9743.2409000000007</v>
      </c>
      <c r="O70" s="45">
        <v>0</v>
      </c>
    </row>
    <row r="71" spans="1:15" x14ac:dyDescent="0.25">
      <c r="A71" s="43" t="s">
        <v>5374</v>
      </c>
      <c r="B71" s="43" t="s">
        <v>5375</v>
      </c>
      <c r="C71" s="43" t="s">
        <v>24</v>
      </c>
      <c r="D71" s="43" t="s">
        <v>36</v>
      </c>
      <c r="E71" s="43" t="s">
        <v>37</v>
      </c>
      <c r="F71" s="43" t="s">
        <v>5486</v>
      </c>
      <c r="G71" s="43" t="s">
        <v>5487</v>
      </c>
      <c r="H71" s="44">
        <v>127</v>
      </c>
      <c r="I71" s="44">
        <v>0</v>
      </c>
      <c r="J71" s="45">
        <v>431984</v>
      </c>
      <c r="K71" s="45">
        <v>0</v>
      </c>
      <c r="L71" s="44">
        <v>3401.45</v>
      </c>
      <c r="M71" s="43" t="s">
        <v>5378</v>
      </c>
      <c r="N71" s="45">
        <v>-5842.4112999999998</v>
      </c>
      <c r="O71" s="45">
        <v>0</v>
      </c>
    </row>
    <row r="72" spans="1:15" x14ac:dyDescent="0.25">
      <c r="A72" s="43" t="s">
        <v>5374</v>
      </c>
      <c r="B72" s="43" t="s">
        <v>5375</v>
      </c>
      <c r="C72" s="43" t="s">
        <v>24</v>
      </c>
      <c r="D72" s="43" t="s">
        <v>36</v>
      </c>
      <c r="E72" s="43" t="s">
        <v>37</v>
      </c>
      <c r="F72" s="43" t="s">
        <v>5488</v>
      </c>
      <c r="G72" s="43" t="s">
        <v>5489</v>
      </c>
      <c r="H72" s="44">
        <v>100</v>
      </c>
      <c r="I72" s="44">
        <v>0</v>
      </c>
      <c r="J72" s="45">
        <v>330086</v>
      </c>
      <c r="K72" s="45">
        <v>0</v>
      </c>
      <c r="L72" s="44">
        <v>3300.86</v>
      </c>
      <c r="M72" s="43" t="s">
        <v>5378</v>
      </c>
      <c r="N72" s="45">
        <v>-4464.2784000000001</v>
      </c>
      <c r="O72" s="45">
        <v>0</v>
      </c>
    </row>
    <row r="73" spans="1:15" x14ac:dyDescent="0.25">
      <c r="A73" s="43" t="s">
        <v>5374</v>
      </c>
      <c r="B73" s="43" t="s">
        <v>5375</v>
      </c>
      <c r="C73" s="43" t="s">
        <v>24</v>
      </c>
      <c r="D73" s="43" t="s">
        <v>36</v>
      </c>
      <c r="E73" s="43" t="s">
        <v>37</v>
      </c>
      <c r="F73" s="43" t="s">
        <v>5490</v>
      </c>
      <c r="G73" s="43" t="s">
        <v>5491</v>
      </c>
      <c r="H73" s="44">
        <v>126</v>
      </c>
      <c r="I73" s="44">
        <v>0</v>
      </c>
      <c r="J73" s="45">
        <v>453685</v>
      </c>
      <c r="K73" s="45">
        <v>0</v>
      </c>
      <c r="L73" s="44">
        <v>3600.67</v>
      </c>
      <c r="M73" s="43" t="s">
        <v>5378</v>
      </c>
      <c r="N73" s="45">
        <v>-6135.9008999999996</v>
      </c>
      <c r="O73" s="45">
        <v>0</v>
      </c>
    </row>
    <row r="74" spans="1:15" x14ac:dyDescent="0.25">
      <c r="A74" s="43" t="s">
        <v>5374</v>
      </c>
      <c r="B74" s="43" t="s">
        <v>5375</v>
      </c>
      <c r="C74" s="43" t="s">
        <v>24</v>
      </c>
      <c r="D74" s="43" t="s">
        <v>36</v>
      </c>
      <c r="E74" s="43" t="s">
        <v>37</v>
      </c>
      <c r="F74" s="43" t="s">
        <v>5492</v>
      </c>
      <c r="G74" s="43" t="s">
        <v>5493</v>
      </c>
      <c r="H74" s="44">
        <v>12</v>
      </c>
      <c r="I74" s="44">
        <v>0</v>
      </c>
      <c r="J74" s="45">
        <v>19726</v>
      </c>
      <c r="K74" s="45">
        <v>0</v>
      </c>
      <c r="L74" s="44">
        <v>1643.83</v>
      </c>
      <c r="M74" s="43" t="s">
        <v>5378</v>
      </c>
      <c r="N74" s="45">
        <v>-266.78980000000001</v>
      </c>
      <c r="O74" s="45">
        <v>0</v>
      </c>
    </row>
    <row r="75" spans="1:15" x14ac:dyDescent="0.25">
      <c r="A75" s="43" t="s">
        <v>5374</v>
      </c>
      <c r="B75" s="43" t="s">
        <v>5375</v>
      </c>
      <c r="C75" s="43" t="s">
        <v>24</v>
      </c>
      <c r="D75" s="43" t="s">
        <v>38</v>
      </c>
      <c r="E75" s="43" t="s">
        <v>39</v>
      </c>
      <c r="F75" s="43" t="s">
        <v>5494</v>
      </c>
      <c r="G75" s="43" t="s">
        <v>5495</v>
      </c>
      <c r="H75" s="44">
        <v>108</v>
      </c>
      <c r="I75" s="44">
        <v>0</v>
      </c>
      <c r="J75" s="45">
        <v>312932</v>
      </c>
      <c r="K75" s="45">
        <v>0</v>
      </c>
      <c r="L75" s="44">
        <v>2897.52</v>
      </c>
      <c r="M75" s="43" t="s">
        <v>5347</v>
      </c>
      <c r="N75" s="45">
        <v>14840.610500000001</v>
      </c>
      <c r="O75" s="45">
        <v>1278.8400999999999</v>
      </c>
    </row>
    <row r="76" spans="1:15" ht="30" x14ac:dyDescent="0.25">
      <c r="A76" s="43" t="s">
        <v>5374</v>
      </c>
      <c r="B76" s="43" t="s">
        <v>5375</v>
      </c>
      <c r="C76" s="43" t="s">
        <v>24</v>
      </c>
      <c r="D76" s="43" t="s">
        <v>40</v>
      </c>
      <c r="E76" s="43" t="s">
        <v>41</v>
      </c>
      <c r="F76" s="43" t="s">
        <v>5496</v>
      </c>
      <c r="G76" s="43" t="s">
        <v>5497</v>
      </c>
      <c r="H76" s="44">
        <v>102</v>
      </c>
      <c r="I76" s="44">
        <v>0</v>
      </c>
      <c r="J76" s="45">
        <v>338677</v>
      </c>
      <c r="K76" s="45">
        <v>0</v>
      </c>
      <c r="L76" s="44">
        <v>3320.36</v>
      </c>
      <c r="M76" s="43" t="s">
        <v>5378</v>
      </c>
      <c r="N76" s="45">
        <v>-4580.4661999999998</v>
      </c>
      <c r="O76" s="45">
        <v>0</v>
      </c>
    </row>
    <row r="77" spans="1:15" ht="30" x14ac:dyDescent="0.25">
      <c r="A77" s="43" t="s">
        <v>5374</v>
      </c>
      <c r="B77" s="43" t="s">
        <v>5375</v>
      </c>
      <c r="C77" s="43" t="s">
        <v>24</v>
      </c>
      <c r="D77" s="43" t="s">
        <v>40</v>
      </c>
      <c r="E77" s="43" t="s">
        <v>41</v>
      </c>
      <c r="F77" s="43" t="s">
        <v>5498</v>
      </c>
      <c r="G77" s="43" t="s">
        <v>5499</v>
      </c>
      <c r="H77" s="44">
        <v>196</v>
      </c>
      <c r="I77" s="44">
        <v>0</v>
      </c>
      <c r="J77" s="45">
        <v>718517</v>
      </c>
      <c r="K77" s="45">
        <v>0</v>
      </c>
      <c r="L77" s="44">
        <v>3665.9</v>
      </c>
      <c r="M77" s="43" t="s">
        <v>5378</v>
      </c>
      <c r="N77" s="45">
        <v>-9717.6489000000001</v>
      </c>
      <c r="O77" s="45">
        <v>0</v>
      </c>
    </row>
    <row r="78" spans="1:15" x14ac:dyDescent="0.25">
      <c r="A78" s="43" t="s">
        <v>5374</v>
      </c>
      <c r="B78" s="43" t="s">
        <v>5375</v>
      </c>
      <c r="C78" s="43" t="s">
        <v>24</v>
      </c>
      <c r="D78" s="43" t="s">
        <v>42</v>
      </c>
      <c r="E78" s="43" t="s">
        <v>43</v>
      </c>
      <c r="F78" s="43" t="s">
        <v>5500</v>
      </c>
      <c r="G78" s="43" t="s">
        <v>5501</v>
      </c>
      <c r="H78" s="44">
        <v>191</v>
      </c>
      <c r="I78" s="44">
        <v>0</v>
      </c>
      <c r="J78" s="45">
        <v>574453</v>
      </c>
      <c r="K78" s="45">
        <v>0</v>
      </c>
      <c r="L78" s="44">
        <v>3007.61</v>
      </c>
      <c r="M78" s="43" t="s">
        <v>5378</v>
      </c>
      <c r="N78" s="45">
        <v>-7769.24</v>
      </c>
      <c r="O78" s="45">
        <v>0</v>
      </c>
    </row>
    <row r="79" spans="1:15" x14ac:dyDescent="0.25">
      <c r="A79" s="43" t="s">
        <v>5374</v>
      </c>
      <c r="B79" s="43" t="s">
        <v>5375</v>
      </c>
      <c r="C79" s="43" t="s">
        <v>24</v>
      </c>
      <c r="D79" s="43" t="s">
        <v>42</v>
      </c>
      <c r="E79" s="43" t="s">
        <v>43</v>
      </c>
      <c r="F79" s="43" t="s">
        <v>5502</v>
      </c>
      <c r="G79" s="43" t="s">
        <v>5503</v>
      </c>
      <c r="H79" s="44">
        <v>84</v>
      </c>
      <c r="I79" s="44">
        <v>0</v>
      </c>
      <c r="J79" s="45">
        <v>253506</v>
      </c>
      <c r="K79" s="45">
        <v>0</v>
      </c>
      <c r="L79" s="44">
        <v>3017.93</v>
      </c>
      <c r="M79" s="43" t="s">
        <v>5378</v>
      </c>
      <c r="N79" s="45">
        <v>-3428.5689000000002</v>
      </c>
      <c r="O79" s="45">
        <v>0</v>
      </c>
    </row>
    <row r="80" spans="1:15" x14ac:dyDescent="0.25">
      <c r="A80" s="43" t="s">
        <v>5374</v>
      </c>
      <c r="B80" s="43" t="s">
        <v>5375</v>
      </c>
      <c r="C80" s="43" t="s">
        <v>24</v>
      </c>
      <c r="D80" s="43" t="s">
        <v>42</v>
      </c>
      <c r="E80" s="43" t="s">
        <v>43</v>
      </c>
      <c r="F80" s="43" t="s">
        <v>5504</v>
      </c>
      <c r="G80" s="43" t="s">
        <v>5505</v>
      </c>
      <c r="H80" s="44">
        <v>8</v>
      </c>
      <c r="I80" s="44">
        <v>0</v>
      </c>
      <c r="J80" s="45">
        <v>25184</v>
      </c>
      <c r="K80" s="45">
        <v>0</v>
      </c>
      <c r="L80" s="44">
        <v>3148</v>
      </c>
      <c r="M80" s="43" t="s">
        <v>5378</v>
      </c>
      <c r="N80" s="45">
        <v>-340.60059999999999</v>
      </c>
      <c r="O80" s="45">
        <v>0</v>
      </c>
    </row>
    <row r="81" spans="1:15" x14ac:dyDescent="0.25">
      <c r="A81" s="43" t="s">
        <v>5374</v>
      </c>
      <c r="B81" s="43" t="s">
        <v>5375</v>
      </c>
      <c r="C81" s="43" t="s">
        <v>24</v>
      </c>
      <c r="D81" s="43" t="s">
        <v>44</v>
      </c>
      <c r="E81" s="43" t="s">
        <v>45</v>
      </c>
      <c r="F81" s="43" t="s">
        <v>5506</v>
      </c>
      <c r="G81" s="43" t="s">
        <v>5507</v>
      </c>
      <c r="H81" s="44">
        <v>136</v>
      </c>
      <c r="I81" s="44">
        <v>0</v>
      </c>
      <c r="J81" s="45">
        <v>370892</v>
      </c>
      <c r="K81" s="45">
        <v>0</v>
      </c>
      <c r="L81" s="44">
        <v>2727.15</v>
      </c>
      <c r="M81" s="43" t="s">
        <v>5347</v>
      </c>
      <c r="N81" s="45">
        <v>17589.352599999998</v>
      </c>
      <c r="O81" s="45">
        <v>1515.7038</v>
      </c>
    </row>
    <row r="82" spans="1:15" x14ac:dyDescent="0.25">
      <c r="A82" s="43" t="s">
        <v>5374</v>
      </c>
      <c r="B82" s="43" t="s">
        <v>5375</v>
      </c>
      <c r="C82" s="43" t="s">
        <v>24</v>
      </c>
      <c r="D82" s="43" t="s">
        <v>44</v>
      </c>
      <c r="E82" s="43" t="s">
        <v>45</v>
      </c>
      <c r="F82" s="43" t="s">
        <v>5508</v>
      </c>
      <c r="G82" s="43" t="s">
        <v>5509</v>
      </c>
      <c r="H82" s="44">
        <v>186</v>
      </c>
      <c r="I82" s="44">
        <v>0</v>
      </c>
      <c r="J82" s="45">
        <v>569444</v>
      </c>
      <c r="K82" s="45">
        <v>0</v>
      </c>
      <c r="L82" s="44">
        <v>3061.53</v>
      </c>
      <c r="M82" s="43" t="s">
        <v>5347</v>
      </c>
      <c r="N82" s="45">
        <v>27005.581699999999</v>
      </c>
      <c r="O82" s="45">
        <v>2327.116</v>
      </c>
    </row>
    <row r="83" spans="1:15" x14ac:dyDescent="0.25">
      <c r="A83" s="43" t="s">
        <v>5374</v>
      </c>
      <c r="B83" s="43" t="s">
        <v>5375</v>
      </c>
      <c r="C83" s="43" t="s">
        <v>24</v>
      </c>
      <c r="D83" s="43" t="s">
        <v>46</v>
      </c>
      <c r="E83" s="43" t="s">
        <v>47</v>
      </c>
      <c r="F83" s="43" t="s">
        <v>5510</v>
      </c>
      <c r="G83" s="43" t="s">
        <v>5511</v>
      </c>
      <c r="H83" s="44">
        <v>97</v>
      </c>
      <c r="I83" s="44">
        <v>0</v>
      </c>
      <c r="J83" s="45">
        <v>265677</v>
      </c>
      <c r="K83" s="45">
        <v>0</v>
      </c>
      <c r="L83" s="44">
        <v>2738.94</v>
      </c>
      <c r="M83" s="43" t="s">
        <v>5347</v>
      </c>
      <c r="N83" s="45">
        <v>12599.550800000001</v>
      </c>
      <c r="O83" s="45">
        <v>1085.7243000000001</v>
      </c>
    </row>
    <row r="84" spans="1:15" x14ac:dyDescent="0.25">
      <c r="A84" s="43" t="s">
        <v>5374</v>
      </c>
      <c r="B84" s="43" t="s">
        <v>5375</v>
      </c>
      <c r="C84" s="43" t="s">
        <v>24</v>
      </c>
      <c r="D84" s="43" t="s">
        <v>48</v>
      </c>
      <c r="E84" s="43" t="s">
        <v>49</v>
      </c>
      <c r="F84" s="43" t="s">
        <v>5512</v>
      </c>
      <c r="G84" s="43" t="s">
        <v>5513</v>
      </c>
      <c r="H84" s="44">
        <v>144</v>
      </c>
      <c r="I84" s="44">
        <v>0</v>
      </c>
      <c r="J84" s="45">
        <v>465073</v>
      </c>
      <c r="K84" s="45">
        <v>0</v>
      </c>
      <c r="L84" s="44">
        <v>3229.67</v>
      </c>
      <c r="M84" s="43" t="s">
        <v>5378</v>
      </c>
      <c r="N84" s="45">
        <v>-6289.9164000000001</v>
      </c>
      <c r="O84" s="45">
        <v>0</v>
      </c>
    </row>
    <row r="85" spans="1:15" x14ac:dyDescent="0.25">
      <c r="A85" s="43" t="s">
        <v>5374</v>
      </c>
      <c r="B85" s="43" t="s">
        <v>5375</v>
      </c>
      <c r="C85" s="43" t="s">
        <v>24</v>
      </c>
      <c r="D85" s="43" t="s">
        <v>48</v>
      </c>
      <c r="E85" s="43" t="s">
        <v>49</v>
      </c>
      <c r="F85" s="43" t="s">
        <v>5514</v>
      </c>
      <c r="G85" s="43" t="s">
        <v>5515</v>
      </c>
      <c r="H85" s="44">
        <v>140</v>
      </c>
      <c r="I85" s="44">
        <v>0</v>
      </c>
      <c r="J85" s="45">
        <v>470491</v>
      </c>
      <c r="K85" s="45">
        <v>0</v>
      </c>
      <c r="L85" s="44">
        <v>3360.65</v>
      </c>
      <c r="M85" s="43" t="s">
        <v>5378</v>
      </c>
      <c r="N85" s="45">
        <v>-6363.1971000000003</v>
      </c>
      <c r="O85" s="45">
        <v>0</v>
      </c>
    </row>
    <row r="86" spans="1:15" x14ac:dyDescent="0.25">
      <c r="A86" s="43" t="s">
        <v>5374</v>
      </c>
      <c r="B86" s="43" t="s">
        <v>5375</v>
      </c>
      <c r="C86" s="43" t="s">
        <v>24</v>
      </c>
      <c r="D86" s="43" t="s">
        <v>48</v>
      </c>
      <c r="E86" s="43" t="s">
        <v>49</v>
      </c>
      <c r="F86" s="43" t="s">
        <v>5516</v>
      </c>
      <c r="G86" s="43" t="s">
        <v>5517</v>
      </c>
      <c r="H86" s="44">
        <v>66</v>
      </c>
      <c r="I86" s="44">
        <v>0</v>
      </c>
      <c r="J86" s="45">
        <v>160868</v>
      </c>
      <c r="K86" s="45">
        <v>0</v>
      </c>
      <c r="L86" s="44">
        <v>2437.39</v>
      </c>
      <c r="M86" s="43" t="s">
        <v>5378</v>
      </c>
      <c r="N86" s="45">
        <v>-2175.6745000000001</v>
      </c>
      <c r="O86" s="45">
        <v>0</v>
      </c>
    </row>
    <row r="87" spans="1:15" x14ac:dyDescent="0.25">
      <c r="A87" s="43" t="s">
        <v>5374</v>
      </c>
      <c r="B87" s="43" t="s">
        <v>5375</v>
      </c>
      <c r="C87" s="43" t="s">
        <v>24</v>
      </c>
      <c r="D87" s="43" t="s">
        <v>50</v>
      </c>
      <c r="E87" s="43" t="s">
        <v>51</v>
      </c>
      <c r="F87" s="43" t="s">
        <v>5518</v>
      </c>
      <c r="G87" s="43" t="s">
        <v>5519</v>
      </c>
      <c r="H87" s="44">
        <v>120</v>
      </c>
      <c r="I87" s="44">
        <v>0</v>
      </c>
      <c r="J87" s="45">
        <v>399698</v>
      </c>
      <c r="K87" s="45">
        <v>0</v>
      </c>
      <c r="L87" s="44">
        <v>3330.82</v>
      </c>
      <c r="M87" s="43" t="s">
        <v>5378</v>
      </c>
      <c r="N87" s="45">
        <v>-5405.7474000000002</v>
      </c>
      <c r="O87" s="45">
        <v>0</v>
      </c>
    </row>
    <row r="88" spans="1:15" x14ac:dyDescent="0.25">
      <c r="A88" s="43" t="s">
        <v>5374</v>
      </c>
      <c r="B88" s="43" t="s">
        <v>5375</v>
      </c>
      <c r="C88" s="43" t="s">
        <v>24</v>
      </c>
      <c r="D88" s="43" t="s">
        <v>50</v>
      </c>
      <c r="E88" s="43" t="s">
        <v>51</v>
      </c>
      <c r="F88" s="43" t="s">
        <v>5520</v>
      </c>
      <c r="G88" s="43" t="s">
        <v>5521</v>
      </c>
      <c r="H88" s="44">
        <v>0</v>
      </c>
      <c r="I88" s="44">
        <v>166</v>
      </c>
      <c r="J88" s="45">
        <v>573238</v>
      </c>
      <c r="K88" s="45">
        <v>573238</v>
      </c>
      <c r="L88" s="44">
        <v>3453.24</v>
      </c>
      <c r="M88" s="43" t="s">
        <v>5378</v>
      </c>
      <c r="N88" s="45">
        <v>-7752.8051999999998</v>
      </c>
      <c r="O88" s="45">
        <v>0</v>
      </c>
    </row>
    <row r="89" spans="1:15" x14ac:dyDescent="0.25">
      <c r="A89" s="43" t="s">
        <v>5374</v>
      </c>
      <c r="B89" s="43" t="s">
        <v>5375</v>
      </c>
      <c r="C89" s="43" t="s">
        <v>24</v>
      </c>
      <c r="D89" s="43" t="s">
        <v>50</v>
      </c>
      <c r="E89" s="43" t="s">
        <v>51</v>
      </c>
      <c r="F89" s="43" t="s">
        <v>5522</v>
      </c>
      <c r="G89" s="43" t="s">
        <v>5523</v>
      </c>
      <c r="H89" s="44">
        <v>134</v>
      </c>
      <c r="I89" s="44">
        <v>0</v>
      </c>
      <c r="J89" s="45">
        <v>458850</v>
      </c>
      <c r="K89" s="45">
        <v>0</v>
      </c>
      <c r="L89" s="44">
        <v>3424.25</v>
      </c>
      <c r="M89" s="43" t="s">
        <v>5378</v>
      </c>
      <c r="N89" s="45">
        <v>-6205.7560999999996</v>
      </c>
      <c r="O89" s="45">
        <v>0</v>
      </c>
    </row>
    <row r="90" spans="1:15" x14ac:dyDescent="0.25">
      <c r="A90" s="43" t="s">
        <v>5374</v>
      </c>
      <c r="B90" s="43" t="s">
        <v>5375</v>
      </c>
      <c r="C90" s="43" t="s">
        <v>24</v>
      </c>
      <c r="D90" s="43" t="s">
        <v>50</v>
      </c>
      <c r="E90" s="43" t="s">
        <v>51</v>
      </c>
      <c r="F90" s="43" t="s">
        <v>5524</v>
      </c>
      <c r="G90" s="43" t="s">
        <v>5525</v>
      </c>
      <c r="H90" s="44">
        <v>447</v>
      </c>
      <c r="I90" s="44">
        <v>0</v>
      </c>
      <c r="J90" s="45">
        <v>1543587</v>
      </c>
      <c r="K90" s="45">
        <v>0</v>
      </c>
      <c r="L90" s="44">
        <v>3453.21</v>
      </c>
      <c r="M90" s="43" t="s">
        <v>5378</v>
      </c>
      <c r="N90" s="45">
        <v>-20876.386900000001</v>
      </c>
      <c r="O90" s="45">
        <v>0</v>
      </c>
    </row>
    <row r="91" spans="1:15" x14ac:dyDescent="0.25">
      <c r="A91" s="43" t="s">
        <v>5374</v>
      </c>
      <c r="B91" s="43" t="s">
        <v>5375</v>
      </c>
      <c r="C91" s="43" t="s">
        <v>24</v>
      </c>
      <c r="D91" s="43" t="s">
        <v>50</v>
      </c>
      <c r="E91" s="43" t="s">
        <v>51</v>
      </c>
      <c r="F91" s="43" t="s">
        <v>5526</v>
      </c>
      <c r="G91" s="43" t="s">
        <v>5527</v>
      </c>
      <c r="H91" s="44">
        <v>120</v>
      </c>
      <c r="I91" s="44">
        <v>0</v>
      </c>
      <c r="J91" s="45">
        <v>344719</v>
      </c>
      <c r="K91" s="45">
        <v>0</v>
      </c>
      <c r="L91" s="44">
        <v>2872.66</v>
      </c>
      <c r="M91" s="43" t="s">
        <v>5378</v>
      </c>
      <c r="N91" s="45">
        <v>-4662.1895999999997</v>
      </c>
      <c r="O91" s="45">
        <v>0</v>
      </c>
    </row>
    <row r="92" spans="1:15" x14ac:dyDescent="0.25">
      <c r="A92" s="43" t="s">
        <v>5374</v>
      </c>
      <c r="B92" s="43" t="s">
        <v>5375</v>
      </c>
      <c r="C92" s="43" t="s">
        <v>24</v>
      </c>
      <c r="D92" s="43" t="s">
        <v>50</v>
      </c>
      <c r="E92" s="43" t="s">
        <v>51</v>
      </c>
      <c r="F92" s="43" t="s">
        <v>5528</v>
      </c>
      <c r="G92" s="43" t="s">
        <v>5529</v>
      </c>
      <c r="H92" s="44">
        <v>78</v>
      </c>
      <c r="I92" s="44">
        <v>0</v>
      </c>
      <c r="J92" s="45">
        <v>294190</v>
      </c>
      <c r="K92" s="45">
        <v>0</v>
      </c>
      <c r="L92" s="44">
        <v>3771.67</v>
      </c>
      <c r="M92" s="43" t="s">
        <v>5378</v>
      </c>
      <c r="N92" s="45">
        <v>-3978.7937999999999</v>
      </c>
      <c r="O92" s="45">
        <v>0</v>
      </c>
    </row>
    <row r="93" spans="1:15" x14ac:dyDescent="0.25">
      <c r="A93" s="43" t="s">
        <v>5374</v>
      </c>
      <c r="B93" s="43" t="s">
        <v>5375</v>
      </c>
      <c r="C93" s="43" t="s">
        <v>24</v>
      </c>
      <c r="D93" s="43" t="s">
        <v>50</v>
      </c>
      <c r="E93" s="43" t="s">
        <v>51</v>
      </c>
      <c r="F93" s="43" t="s">
        <v>5530</v>
      </c>
      <c r="G93" s="43" t="s">
        <v>5531</v>
      </c>
      <c r="H93" s="44">
        <v>100</v>
      </c>
      <c r="I93" s="44">
        <v>0</v>
      </c>
      <c r="J93" s="45">
        <v>278503</v>
      </c>
      <c r="K93" s="45">
        <v>0</v>
      </c>
      <c r="L93" s="44">
        <v>2785.03</v>
      </c>
      <c r="M93" s="43" t="s">
        <v>5378</v>
      </c>
      <c r="N93" s="45">
        <v>-3766.6387</v>
      </c>
      <c r="O93" s="45">
        <v>0</v>
      </c>
    </row>
    <row r="94" spans="1:15" x14ac:dyDescent="0.25">
      <c r="A94" s="43" t="s">
        <v>5374</v>
      </c>
      <c r="B94" s="43" t="s">
        <v>5375</v>
      </c>
      <c r="C94" s="43" t="s">
        <v>24</v>
      </c>
      <c r="D94" s="43" t="s">
        <v>50</v>
      </c>
      <c r="E94" s="43" t="s">
        <v>51</v>
      </c>
      <c r="F94" s="43" t="s">
        <v>5532</v>
      </c>
      <c r="G94" s="43" t="s">
        <v>5533</v>
      </c>
      <c r="H94" s="44">
        <v>110</v>
      </c>
      <c r="I94" s="44">
        <v>0</v>
      </c>
      <c r="J94" s="45">
        <v>246513</v>
      </c>
      <c r="K94" s="45">
        <v>0</v>
      </c>
      <c r="L94" s="44">
        <v>2241.0300000000002</v>
      </c>
      <c r="M94" s="43" t="s">
        <v>5378</v>
      </c>
      <c r="N94" s="45">
        <v>-3333.9856</v>
      </c>
      <c r="O94" s="45">
        <v>0</v>
      </c>
    </row>
    <row r="95" spans="1:15" x14ac:dyDescent="0.25">
      <c r="A95" s="43" t="s">
        <v>5374</v>
      </c>
      <c r="B95" s="43" t="s">
        <v>5375</v>
      </c>
      <c r="C95" s="43" t="s">
        <v>24</v>
      </c>
      <c r="D95" s="43" t="s">
        <v>50</v>
      </c>
      <c r="E95" s="43" t="s">
        <v>51</v>
      </c>
      <c r="F95" s="43" t="s">
        <v>5534</v>
      </c>
      <c r="G95" s="43" t="s">
        <v>5535</v>
      </c>
      <c r="H95" s="44">
        <v>88</v>
      </c>
      <c r="I95" s="44">
        <v>0</v>
      </c>
      <c r="J95" s="45">
        <v>199012</v>
      </c>
      <c r="K95" s="45">
        <v>0</v>
      </c>
      <c r="L95" s="44">
        <v>2261.5</v>
      </c>
      <c r="M95" s="43" t="s">
        <v>5378</v>
      </c>
      <c r="N95" s="45">
        <v>-2691.5560999999998</v>
      </c>
      <c r="O95" s="45">
        <v>0</v>
      </c>
    </row>
    <row r="96" spans="1:15" x14ac:dyDescent="0.25">
      <c r="A96" s="43" t="s">
        <v>5374</v>
      </c>
      <c r="B96" s="43" t="s">
        <v>5375</v>
      </c>
      <c r="C96" s="43" t="s">
        <v>24</v>
      </c>
      <c r="D96" s="43" t="s">
        <v>50</v>
      </c>
      <c r="E96" s="43" t="s">
        <v>51</v>
      </c>
      <c r="F96" s="43" t="s">
        <v>5536</v>
      </c>
      <c r="G96" s="43" t="s">
        <v>5537</v>
      </c>
      <c r="H96" s="44">
        <v>50</v>
      </c>
      <c r="I96" s="44">
        <v>0</v>
      </c>
      <c r="J96" s="45">
        <v>103849</v>
      </c>
      <c r="K96" s="45">
        <v>0</v>
      </c>
      <c r="L96" s="44">
        <v>2076.98</v>
      </c>
      <c r="M96" s="43" t="s">
        <v>5378</v>
      </c>
      <c r="N96" s="45">
        <v>-1404.5106000000001</v>
      </c>
      <c r="O96" s="45">
        <v>0</v>
      </c>
    </row>
    <row r="97" spans="1:15" x14ac:dyDescent="0.25">
      <c r="A97" s="43" t="s">
        <v>5374</v>
      </c>
      <c r="B97" s="43" t="s">
        <v>5375</v>
      </c>
      <c r="C97" s="43" t="s">
        <v>24</v>
      </c>
      <c r="D97" s="43" t="s">
        <v>50</v>
      </c>
      <c r="E97" s="43" t="s">
        <v>51</v>
      </c>
      <c r="F97" s="43" t="s">
        <v>5538</v>
      </c>
      <c r="G97" s="43" t="s">
        <v>5539</v>
      </c>
      <c r="H97" s="44">
        <v>72</v>
      </c>
      <c r="I97" s="44">
        <v>0</v>
      </c>
      <c r="J97" s="45">
        <v>235089</v>
      </c>
      <c r="K97" s="45">
        <v>0</v>
      </c>
      <c r="L97" s="44">
        <v>3265.12</v>
      </c>
      <c r="M97" s="43" t="s">
        <v>5378</v>
      </c>
      <c r="N97" s="45">
        <v>-3179.4863999999998</v>
      </c>
      <c r="O97" s="45">
        <v>0</v>
      </c>
    </row>
    <row r="98" spans="1:15" x14ac:dyDescent="0.25">
      <c r="A98" s="43" t="s">
        <v>5374</v>
      </c>
      <c r="B98" s="43" t="s">
        <v>5375</v>
      </c>
      <c r="C98" s="43" t="s">
        <v>24</v>
      </c>
      <c r="D98" s="43" t="s">
        <v>50</v>
      </c>
      <c r="E98" s="43" t="s">
        <v>51</v>
      </c>
      <c r="F98" s="43" t="s">
        <v>5540</v>
      </c>
      <c r="G98" s="43" t="s">
        <v>5541</v>
      </c>
      <c r="H98" s="44">
        <v>194</v>
      </c>
      <c r="I98" s="44">
        <v>0</v>
      </c>
      <c r="J98" s="45">
        <v>673178</v>
      </c>
      <c r="K98" s="45">
        <v>0</v>
      </c>
      <c r="L98" s="44">
        <v>3469.99</v>
      </c>
      <c r="M98" s="43" t="s">
        <v>5378</v>
      </c>
      <c r="N98" s="45">
        <v>-9104.4542000000001</v>
      </c>
      <c r="O98" s="45">
        <v>0</v>
      </c>
    </row>
    <row r="99" spans="1:15" x14ac:dyDescent="0.25">
      <c r="A99" s="43" t="s">
        <v>5374</v>
      </c>
      <c r="B99" s="43" t="s">
        <v>5375</v>
      </c>
      <c r="C99" s="43" t="s">
        <v>24</v>
      </c>
      <c r="D99" s="43" t="s">
        <v>50</v>
      </c>
      <c r="E99" s="43" t="s">
        <v>51</v>
      </c>
      <c r="F99" s="43" t="s">
        <v>5542</v>
      </c>
      <c r="G99" s="43" t="s">
        <v>5543</v>
      </c>
      <c r="H99" s="44">
        <v>48</v>
      </c>
      <c r="I99" s="44">
        <v>0</v>
      </c>
      <c r="J99" s="45">
        <v>73364</v>
      </c>
      <c r="K99" s="45">
        <v>0</v>
      </c>
      <c r="L99" s="44">
        <v>1528.42</v>
      </c>
      <c r="M99" s="43" t="s">
        <v>5378</v>
      </c>
      <c r="N99" s="45">
        <v>-992.21310000000005</v>
      </c>
      <c r="O99" s="45">
        <v>0</v>
      </c>
    </row>
    <row r="100" spans="1:15" x14ac:dyDescent="0.25">
      <c r="A100" s="43" t="s">
        <v>5374</v>
      </c>
      <c r="B100" s="43" t="s">
        <v>5375</v>
      </c>
      <c r="C100" s="43" t="s">
        <v>24</v>
      </c>
      <c r="D100" s="43" t="s">
        <v>50</v>
      </c>
      <c r="E100" s="43" t="s">
        <v>51</v>
      </c>
      <c r="F100" s="43" t="s">
        <v>5544</v>
      </c>
      <c r="G100" s="43" t="s">
        <v>5545</v>
      </c>
      <c r="H100" s="44">
        <v>40</v>
      </c>
      <c r="I100" s="44">
        <v>0</v>
      </c>
      <c r="J100" s="45">
        <v>84126</v>
      </c>
      <c r="K100" s="45">
        <v>0</v>
      </c>
      <c r="L100" s="44">
        <v>2103.15</v>
      </c>
      <c r="M100" s="43" t="s">
        <v>5378</v>
      </c>
      <c r="N100" s="45">
        <v>-1137.7696000000001</v>
      </c>
      <c r="O100" s="45">
        <v>0</v>
      </c>
    </row>
    <row r="101" spans="1:15" x14ac:dyDescent="0.25">
      <c r="A101" s="43" t="s">
        <v>5374</v>
      </c>
      <c r="B101" s="43" t="s">
        <v>5375</v>
      </c>
      <c r="C101" s="43" t="s">
        <v>24</v>
      </c>
      <c r="D101" s="43" t="s">
        <v>50</v>
      </c>
      <c r="E101" s="43" t="s">
        <v>51</v>
      </c>
      <c r="F101" s="43" t="s">
        <v>5546</v>
      </c>
      <c r="G101" s="43" t="s">
        <v>5547</v>
      </c>
      <c r="H101" s="44">
        <v>40</v>
      </c>
      <c r="I101" s="44">
        <v>0</v>
      </c>
      <c r="J101" s="45">
        <v>84126</v>
      </c>
      <c r="K101" s="45">
        <v>0</v>
      </c>
      <c r="L101" s="44">
        <v>2103.15</v>
      </c>
      <c r="M101" s="43" t="s">
        <v>5378</v>
      </c>
      <c r="N101" s="45">
        <v>-1137.7696000000001</v>
      </c>
      <c r="O101" s="45">
        <v>0</v>
      </c>
    </row>
    <row r="102" spans="1:15" x14ac:dyDescent="0.25">
      <c r="A102" s="43" t="s">
        <v>5374</v>
      </c>
      <c r="B102" s="43" t="s">
        <v>5375</v>
      </c>
      <c r="C102" s="43" t="s">
        <v>24</v>
      </c>
      <c r="D102" s="43" t="s">
        <v>50</v>
      </c>
      <c r="E102" s="43" t="s">
        <v>51</v>
      </c>
      <c r="F102" s="43" t="s">
        <v>5548</v>
      </c>
      <c r="G102" s="43" t="s">
        <v>5549</v>
      </c>
      <c r="H102" s="44">
        <v>5</v>
      </c>
      <c r="I102" s="44">
        <v>0</v>
      </c>
      <c r="J102" s="45">
        <v>10187</v>
      </c>
      <c r="K102" s="45">
        <v>0</v>
      </c>
      <c r="L102" s="44">
        <v>2037.4</v>
      </c>
      <c r="M102" s="43" t="s">
        <v>5378</v>
      </c>
      <c r="N102" s="45">
        <v>-137.77869999999999</v>
      </c>
      <c r="O102" s="45">
        <v>0</v>
      </c>
    </row>
    <row r="103" spans="1:15" x14ac:dyDescent="0.25">
      <c r="A103" s="43" t="s">
        <v>5374</v>
      </c>
      <c r="B103" s="43" t="s">
        <v>5375</v>
      </c>
      <c r="C103" s="43" t="s">
        <v>24</v>
      </c>
      <c r="D103" s="43" t="s">
        <v>52</v>
      </c>
      <c r="E103" s="43" t="s">
        <v>53</v>
      </c>
      <c r="F103" s="43" t="s">
        <v>5550</v>
      </c>
      <c r="G103" s="43" t="s">
        <v>5551</v>
      </c>
      <c r="H103" s="44">
        <v>252</v>
      </c>
      <c r="I103" s="44">
        <v>2</v>
      </c>
      <c r="J103" s="45">
        <v>797277</v>
      </c>
      <c r="K103" s="45">
        <v>6278</v>
      </c>
      <c r="L103" s="44">
        <v>3138.89</v>
      </c>
      <c r="M103" s="43" t="s">
        <v>5378</v>
      </c>
      <c r="N103" s="45">
        <v>-10782.8431</v>
      </c>
      <c r="O103" s="45">
        <v>0</v>
      </c>
    </row>
    <row r="104" spans="1:15" x14ac:dyDescent="0.25">
      <c r="A104" s="43" t="s">
        <v>5374</v>
      </c>
      <c r="B104" s="43" t="s">
        <v>5375</v>
      </c>
      <c r="C104" s="43" t="s">
        <v>24</v>
      </c>
      <c r="D104" s="43" t="s">
        <v>52</v>
      </c>
      <c r="E104" s="43" t="s">
        <v>53</v>
      </c>
      <c r="F104" s="43" t="s">
        <v>5552</v>
      </c>
      <c r="G104" s="43" t="s">
        <v>5553</v>
      </c>
      <c r="H104" s="44">
        <v>202</v>
      </c>
      <c r="I104" s="44">
        <v>0</v>
      </c>
      <c r="J104" s="45">
        <v>615684</v>
      </c>
      <c r="K104" s="45">
        <v>0</v>
      </c>
      <c r="L104" s="44">
        <v>3047.94</v>
      </c>
      <c r="M104" s="43" t="s">
        <v>5378</v>
      </c>
      <c r="N104" s="45">
        <v>-8326.8775999999998</v>
      </c>
      <c r="O104" s="45">
        <v>0</v>
      </c>
    </row>
    <row r="105" spans="1:15" x14ac:dyDescent="0.25">
      <c r="A105" s="43" t="s">
        <v>5374</v>
      </c>
      <c r="B105" s="43" t="s">
        <v>5375</v>
      </c>
      <c r="C105" s="43" t="s">
        <v>24</v>
      </c>
      <c r="D105" s="43" t="s">
        <v>52</v>
      </c>
      <c r="E105" s="43" t="s">
        <v>53</v>
      </c>
      <c r="F105" s="43" t="s">
        <v>5554</v>
      </c>
      <c r="G105" s="43" t="s">
        <v>5555</v>
      </c>
      <c r="H105" s="44">
        <v>146</v>
      </c>
      <c r="I105" s="44">
        <v>0</v>
      </c>
      <c r="J105" s="45">
        <v>398765</v>
      </c>
      <c r="K105" s="45">
        <v>0</v>
      </c>
      <c r="L105" s="44">
        <v>2731.27</v>
      </c>
      <c r="M105" s="43" t="s">
        <v>5378</v>
      </c>
      <c r="N105" s="45">
        <v>-5393.1360000000004</v>
      </c>
      <c r="O105" s="45">
        <v>0</v>
      </c>
    </row>
    <row r="106" spans="1:15" x14ac:dyDescent="0.25">
      <c r="A106" s="43" t="s">
        <v>5374</v>
      </c>
      <c r="B106" s="43" t="s">
        <v>5375</v>
      </c>
      <c r="C106" s="43" t="s">
        <v>24</v>
      </c>
      <c r="D106" s="43" t="s">
        <v>54</v>
      </c>
      <c r="E106" s="43" t="s">
        <v>55</v>
      </c>
      <c r="F106" s="43" t="s">
        <v>5556</v>
      </c>
      <c r="G106" s="43" t="s">
        <v>5557</v>
      </c>
      <c r="H106" s="44">
        <v>236</v>
      </c>
      <c r="I106" s="44">
        <v>0</v>
      </c>
      <c r="J106" s="45">
        <v>747423</v>
      </c>
      <c r="K106" s="45">
        <v>0</v>
      </c>
      <c r="L106" s="44">
        <v>3167.05</v>
      </c>
      <c r="M106" s="43" t="s">
        <v>5378</v>
      </c>
      <c r="N106" s="45">
        <v>-10108.597299999999</v>
      </c>
      <c r="O106" s="45">
        <v>0</v>
      </c>
    </row>
    <row r="107" spans="1:15" x14ac:dyDescent="0.25">
      <c r="A107" s="43" t="s">
        <v>5374</v>
      </c>
      <c r="B107" s="43" t="s">
        <v>5375</v>
      </c>
      <c r="C107" s="43" t="s">
        <v>24</v>
      </c>
      <c r="D107" s="43" t="s">
        <v>54</v>
      </c>
      <c r="E107" s="43" t="s">
        <v>55</v>
      </c>
      <c r="F107" s="43" t="s">
        <v>5558</v>
      </c>
      <c r="G107" s="43" t="s">
        <v>5559</v>
      </c>
      <c r="H107" s="44">
        <v>160</v>
      </c>
      <c r="I107" s="44">
        <v>0</v>
      </c>
      <c r="J107" s="45">
        <v>506624</v>
      </c>
      <c r="K107" s="45">
        <v>0</v>
      </c>
      <c r="L107" s="44">
        <v>3166.4</v>
      </c>
      <c r="M107" s="43" t="s">
        <v>5378</v>
      </c>
      <c r="N107" s="45">
        <v>-6851.8887000000004</v>
      </c>
      <c r="O107" s="45">
        <v>0</v>
      </c>
    </row>
    <row r="108" spans="1:15" x14ac:dyDescent="0.25">
      <c r="A108" s="43" t="s">
        <v>5374</v>
      </c>
      <c r="B108" s="43" t="s">
        <v>5375</v>
      </c>
      <c r="C108" s="43" t="s">
        <v>24</v>
      </c>
      <c r="D108" s="43" t="s">
        <v>54</v>
      </c>
      <c r="E108" s="43" t="s">
        <v>55</v>
      </c>
      <c r="F108" s="43" t="s">
        <v>5560</v>
      </c>
      <c r="G108" s="43" t="s">
        <v>5561</v>
      </c>
      <c r="H108" s="44">
        <v>220</v>
      </c>
      <c r="I108" s="44">
        <v>0</v>
      </c>
      <c r="J108" s="45">
        <v>698299</v>
      </c>
      <c r="K108" s="45">
        <v>0</v>
      </c>
      <c r="L108" s="44">
        <v>3174.09</v>
      </c>
      <c r="M108" s="43" t="s">
        <v>5378</v>
      </c>
      <c r="N108" s="45">
        <v>-9444.2029999999995</v>
      </c>
      <c r="O108" s="45">
        <v>0</v>
      </c>
    </row>
    <row r="109" spans="1:15" x14ac:dyDescent="0.25">
      <c r="A109" s="43" t="s">
        <v>5374</v>
      </c>
      <c r="B109" s="43" t="s">
        <v>5375</v>
      </c>
      <c r="C109" s="43" t="s">
        <v>24</v>
      </c>
      <c r="D109" s="43" t="s">
        <v>54</v>
      </c>
      <c r="E109" s="43" t="s">
        <v>55</v>
      </c>
      <c r="F109" s="43" t="s">
        <v>5562</v>
      </c>
      <c r="G109" s="43" t="s">
        <v>5563</v>
      </c>
      <c r="H109" s="44">
        <v>106</v>
      </c>
      <c r="I109" s="44">
        <v>0</v>
      </c>
      <c r="J109" s="45">
        <v>343672</v>
      </c>
      <c r="K109" s="45">
        <v>0</v>
      </c>
      <c r="L109" s="44">
        <v>3242.19</v>
      </c>
      <c r="M109" s="43" t="s">
        <v>5378</v>
      </c>
      <c r="N109" s="45">
        <v>-4648.0198</v>
      </c>
      <c r="O109" s="45">
        <v>0</v>
      </c>
    </row>
    <row r="110" spans="1:15" x14ac:dyDescent="0.25">
      <c r="A110" s="43" t="s">
        <v>5374</v>
      </c>
      <c r="B110" s="43" t="s">
        <v>5375</v>
      </c>
      <c r="C110" s="43" t="s">
        <v>24</v>
      </c>
      <c r="D110" s="43" t="s">
        <v>54</v>
      </c>
      <c r="E110" s="43" t="s">
        <v>55</v>
      </c>
      <c r="F110" s="43" t="s">
        <v>5564</v>
      </c>
      <c r="G110" s="43" t="s">
        <v>5565</v>
      </c>
      <c r="H110" s="44">
        <v>150</v>
      </c>
      <c r="I110" s="44">
        <v>0</v>
      </c>
      <c r="J110" s="45">
        <v>473367</v>
      </c>
      <c r="K110" s="45">
        <v>0</v>
      </c>
      <c r="L110" s="44">
        <v>3155.78</v>
      </c>
      <c r="M110" s="43" t="s">
        <v>5378</v>
      </c>
      <c r="N110" s="45">
        <v>-6402.0906999999997</v>
      </c>
      <c r="O110" s="45">
        <v>0</v>
      </c>
    </row>
    <row r="111" spans="1:15" x14ac:dyDescent="0.25">
      <c r="A111" s="43" t="s">
        <v>5374</v>
      </c>
      <c r="B111" s="43" t="s">
        <v>5375</v>
      </c>
      <c r="C111" s="43" t="s">
        <v>24</v>
      </c>
      <c r="D111" s="43" t="s">
        <v>54</v>
      </c>
      <c r="E111" s="43" t="s">
        <v>55</v>
      </c>
      <c r="F111" s="43" t="s">
        <v>5566</v>
      </c>
      <c r="G111" s="43" t="s">
        <v>5567</v>
      </c>
      <c r="H111" s="44">
        <v>102</v>
      </c>
      <c r="I111" s="44">
        <v>0</v>
      </c>
      <c r="J111" s="45">
        <v>318621</v>
      </c>
      <c r="K111" s="45">
        <v>0</v>
      </c>
      <c r="L111" s="44">
        <v>3123.74</v>
      </c>
      <c r="M111" s="43" t="s">
        <v>5378</v>
      </c>
      <c r="N111" s="45">
        <v>-4309.2191000000003</v>
      </c>
      <c r="O111" s="45">
        <v>0</v>
      </c>
    </row>
    <row r="112" spans="1:15" x14ac:dyDescent="0.25">
      <c r="A112" s="43" t="s">
        <v>5374</v>
      </c>
      <c r="B112" s="43" t="s">
        <v>5375</v>
      </c>
      <c r="C112" s="43" t="s">
        <v>24</v>
      </c>
      <c r="D112" s="43" t="s">
        <v>56</v>
      </c>
      <c r="E112" s="43" t="s">
        <v>57</v>
      </c>
      <c r="F112" s="43" t="s">
        <v>5569</v>
      </c>
      <c r="G112" s="43" t="s">
        <v>5570</v>
      </c>
      <c r="H112" s="44">
        <v>164</v>
      </c>
      <c r="I112" s="44">
        <v>0</v>
      </c>
      <c r="J112" s="45">
        <v>518111</v>
      </c>
      <c r="K112" s="45">
        <v>0</v>
      </c>
      <c r="L112" s="44">
        <v>3159.21</v>
      </c>
      <c r="M112" s="43" t="s">
        <v>5347</v>
      </c>
      <c r="N112" s="45">
        <v>24571.153300000002</v>
      </c>
      <c r="O112" s="45">
        <v>2117.3371999999999</v>
      </c>
    </row>
    <row r="113" spans="1:15" x14ac:dyDescent="0.25">
      <c r="A113" s="43" t="s">
        <v>5374</v>
      </c>
      <c r="B113" s="43" t="s">
        <v>5375</v>
      </c>
      <c r="C113" s="43" t="s">
        <v>24</v>
      </c>
      <c r="D113" s="43" t="s">
        <v>58</v>
      </c>
      <c r="E113" s="43" t="s">
        <v>59</v>
      </c>
      <c r="F113" s="43" t="s">
        <v>5571</v>
      </c>
      <c r="G113" s="43" t="s">
        <v>5572</v>
      </c>
      <c r="H113" s="44">
        <v>165</v>
      </c>
      <c r="I113" s="44">
        <v>0</v>
      </c>
      <c r="J113" s="45">
        <v>598294</v>
      </c>
      <c r="K113" s="45">
        <v>0</v>
      </c>
      <c r="L113" s="44">
        <v>3626.02</v>
      </c>
      <c r="M113" s="43" t="s">
        <v>5347</v>
      </c>
      <c r="N113" s="45">
        <v>28373.760300000002</v>
      </c>
      <c r="O113" s="45">
        <v>2445.0142000000001</v>
      </c>
    </row>
    <row r="114" spans="1:15" x14ac:dyDescent="0.25">
      <c r="A114" s="43" t="s">
        <v>5374</v>
      </c>
      <c r="B114" s="43" t="s">
        <v>5375</v>
      </c>
      <c r="C114" s="43" t="s">
        <v>24</v>
      </c>
      <c r="D114" s="43" t="s">
        <v>58</v>
      </c>
      <c r="E114" s="43" t="s">
        <v>59</v>
      </c>
      <c r="F114" s="43" t="s">
        <v>5573</v>
      </c>
      <c r="G114" s="43" t="s">
        <v>5574</v>
      </c>
      <c r="H114" s="44">
        <v>155</v>
      </c>
      <c r="I114" s="44">
        <v>0</v>
      </c>
      <c r="J114" s="45">
        <v>557018</v>
      </c>
      <c r="K114" s="45">
        <v>0</v>
      </c>
      <c r="L114" s="44">
        <v>3593.66</v>
      </c>
      <c r="M114" s="43" t="s">
        <v>5347</v>
      </c>
      <c r="N114" s="45">
        <v>26416.285</v>
      </c>
      <c r="O114" s="45">
        <v>2276.3353000000002</v>
      </c>
    </row>
    <row r="115" spans="1:15" x14ac:dyDescent="0.25">
      <c r="A115" s="43" t="s">
        <v>5374</v>
      </c>
      <c r="B115" s="43" t="s">
        <v>5375</v>
      </c>
      <c r="C115" s="43" t="s">
        <v>24</v>
      </c>
      <c r="D115" s="43" t="s">
        <v>58</v>
      </c>
      <c r="E115" s="43" t="s">
        <v>59</v>
      </c>
      <c r="F115" s="43" t="s">
        <v>5575</v>
      </c>
      <c r="G115" s="43" t="s">
        <v>5576</v>
      </c>
      <c r="H115" s="44">
        <v>6</v>
      </c>
      <c r="I115" s="44">
        <v>0</v>
      </c>
      <c r="J115" s="45">
        <v>14284</v>
      </c>
      <c r="K115" s="45">
        <v>0</v>
      </c>
      <c r="L115" s="44">
        <v>2380.67</v>
      </c>
      <c r="M115" s="43" t="s">
        <v>5347</v>
      </c>
      <c r="N115" s="45">
        <v>677.42819999999995</v>
      </c>
      <c r="O115" s="45">
        <v>58.375100000000003</v>
      </c>
    </row>
    <row r="116" spans="1:15" x14ac:dyDescent="0.25">
      <c r="A116" s="43" t="s">
        <v>5374</v>
      </c>
      <c r="B116" s="43" t="s">
        <v>5375</v>
      </c>
      <c r="C116" s="43" t="s">
        <v>24</v>
      </c>
      <c r="D116" s="43" t="s">
        <v>60</v>
      </c>
      <c r="E116" s="43" t="s">
        <v>61</v>
      </c>
      <c r="F116" s="43" t="s">
        <v>5577</v>
      </c>
      <c r="G116" s="43" t="s">
        <v>5578</v>
      </c>
      <c r="H116" s="44">
        <v>279</v>
      </c>
      <c r="I116" s="44">
        <v>0</v>
      </c>
      <c r="J116" s="45">
        <v>929973</v>
      </c>
      <c r="K116" s="45">
        <v>0</v>
      </c>
      <c r="L116" s="44">
        <v>3333.24</v>
      </c>
      <c r="M116" s="43" t="s">
        <v>5347</v>
      </c>
      <c r="N116" s="45">
        <v>44103.483999999997</v>
      </c>
      <c r="O116" s="45">
        <v>3800.4706999999999</v>
      </c>
    </row>
    <row r="117" spans="1:15" x14ac:dyDescent="0.25">
      <c r="A117" s="43" t="s">
        <v>5374</v>
      </c>
      <c r="B117" s="43" t="s">
        <v>5375</v>
      </c>
      <c r="C117" s="43" t="s">
        <v>24</v>
      </c>
      <c r="D117" s="43" t="s">
        <v>60</v>
      </c>
      <c r="E117" s="43" t="s">
        <v>61</v>
      </c>
      <c r="F117" s="43" t="s">
        <v>5579</v>
      </c>
      <c r="G117" s="43" t="s">
        <v>5580</v>
      </c>
      <c r="H117" s="44">
        <v>199</v>
      </c>
      <c r="I117" s="44">
        <v>0</v>
      </c>
      <c r="J117" s="45">
        <v>676165</v>
      </c>
      <c r="K117" s="45">
        <v>0</v>
      </c>
      <c r="L117" s="44">
        <v>3397.81</v>
      </c>
      <c r="M117" s="43" t="s">
        <v>5347</v>
      </c>
      <c r="N117" s="45">
        <v>32066.754300000001</v>
      </c>
      <c r="O117" s="45">
        <v>2763.2456999999999</v>
      </c>
    </row>
    <row r="118" spans="1:15" x14ac:dyDescent="0.25">
      <c r="A118" s="43" t="s">
        <v>5374</v>
      </c>
      <c r="B118" s="43" t="s">
        <v>5375</v>
      </c>
      <c r="C118" s="43" t="s">
        <v>24</v>
      </c>
      <c r="D118" s="43" t="s">
        <v>62</v>
      </c>
      <c r="E118" s="43" t="s">
        <v>63</v>
      </c>
      <c r="F118" s="43" t="s">
        <v>5581</v>
      </c>
      <c r="G118" s="43" t="s">
        <v>5582</v>
      </c>
      <c r="H118" s="44">
        <v>60</v>
      </c>
      <c r="I118" s="44">
        <v>0</v>
      </c>
      <c r="J118" s="45">
        <v>194507</v>
      </c>
      <c r="K118" s="45">
        <v>0</v>
      </c>
      <c r="L118" s="44">
        <v>3241.78</v>
      </c>
      <c r="M118" s="43" t="s">
        <v>5347</v>
      </c>
      <c r="N118" s="45">
        <v>9224.3943999999992</v>
      </c>
      <c r="O118" s="45">
        <v>794.88139999999999</v>
      </c>
    </row>
    <row r="119" spans="1:15" x14ac:dyDescent="0.25">
      <c r="A119" s="43" t="s">
        <v>5374</v>
      </c>
      <c r="B119" s="43" t="s">
        <v>5375</v>
      </c>
      <c r="C119" s="43" t="s">
        <v>24</v>
      </c>
      <c r="D119" s="43" t="s">
        <v>64</v>
      </c>
      <c r="E119" s="43" t="s">
        <v>65</v>
      </c>
      <c r="F119" s="43" t="s">
        <v>5583</v>
      </c>
      <c r="G119" s="43" t="s">
        <v>5584</v>
      </c>
      <c r="H119" s="44">
        <v>139</v>
      </c>
      <c r="I119" s="44">
        <v>0</v>
      </c>
      <c r="J119" s="45">
        <v>389108</v>
      </c>
      <c r="K119" s="45">
        <v>0</v>
      </c>
      <c r="L119" s="44">
        <v>2799.34</v>
      </c>
      <c r="M119" s="43" t="s">
        <v>5378</v>
      </c>
      <c r="N119" s="45">
        <v>-5262.5207</v>
      </c>
      <c r="O119" s="45">
        <v>0</v>
      </c>
    </row>
    <row r="120" spans="1:15" x14ac:dyDescent="0.25">
      <c r="A120" s="43" t="s">
        <v>5374</v>
      </c>
      <c r="B120" s="43" t="s">
        <v>5375</v>
      </c>
      <c r="C120" s="43" t="s">
        <v>24</v>
      </c>
      <c r="D120" s="43" t="s">
        <v>64</v>
      </c>
      <c r="E120" s="43" t="s">
        <v>65</v>
      </c>
      <c r="F120" s="43" t="s">
        <v>5585</v>
      </c>
      <c r="G120" s="43" t="s">
        <v>5584</v>
      </c>
      <c r="H120" s="44">
        <v>136</v>
      </c>
      <c r="I120" s="44">
        <v>0</v>
      </c>
      <c r="J120" s="45">
        <v>416680</v>
      </c>
      <c r="K120" s="45">
        <v>0</v>
      </c>
      <c r="L120" s="44">
        <v>3063.82</v>
      </c>
      <c r="M120" s="43" t="s">
        <v>5378</v>
      </c>
      <c r="N120" s="45">
        <v>-5635.4336999999996</v>
      </c>
      <c r="O120" s="45">
        <v>0</v>
      </c>
    </row>
    <row r="121" spans="1:15" x14ac:dyDescent="0.25">
      <c r="A121" s="43" t="s">
        <v>5374</v>
      </c>
      <c r="B121" s="43" t="s">
        <v>5375</v>
      </c>
      <c r="C121" s="43" t="s">
        <v>24</v>
      </c>
      <c r="D121" s="43" t="s">
        <v>66</v>
      </c>
      <c r="E121" s="43" t="s">
        <v>67</v>
      </c>
      <c r="F121" s="43" t="s">
        <v>5586</v>
      </c>
      <c r="G121" s="43" t="s">
        <v>5587</v>
      </c>
      <c r="H121" s="44">
        <v>309</v>
      </c>
      <c r="I121" s="44">
        <v>0</v>
      </c>
      <c r="J121" s="45">
        <v>891720</v>
      </c>
      <c r="K121" s="45">
        <v>0</v>
      </c>
      <c r="L121" s="44">
        <v>2885.83</v>
      </c>
      <c r="M121" s="43" t="s">
        <v>5347</v>
      </c>
      <c r="N121" s="45">
        <v>42289.356099999997</v>
      </c>
      <c r="O121" s="45">
        <v>3644.1442999999999</v>
      </c>
    </row>
    <row r="122" spans="1:15" x14ac:dyDescent="0.25">
      <c r="A122" s="43" t="s">
        <v>5374</v>
      </c>
      <c r="B122" s="43" t="s">
        <v>5375</v>
      </c>
      <c r="C122" s="43" t="s">
        <v>24</v>
      </c>
      <c r="D122" s="43" t="s">
        <v>66</v>
      </c>
      <c r="E122" s="43" t="s">
        <v>67</v>
      </c>
      <c r="F122" s="43" t="s">
        <v>5588</v>
      </c>
      <c r="G122" s="43" t="s">
        <v>5589</v>
      </c>
      <c r="H122" s="44">
        <v>220</v>
      </c>
      <c r="I122" s="44">
        <v>0</v>
      </c>
      <c r="J122" s="45">
        <v>566698</v>
      </c>
      <c r="K122" s="45">
        <v>0</v>
      </c>
      <c r="L122" s="44">
        <v>2575.9</v>
      </c>
      <c r="M122" s="43" t="s">
        <v>5347</v>
      </c>
      <c r="N122" s="45">
        <v>26875.340400000001</v>
      </c>
      <c r="O122" s="45">
        <v>2315.8928999999998</v>
      </c>
    </row>
    <row r="123" spans="1:15" x14ac:dyDescent="0.25">
      <c r="A123" s="43" t="s">
        <v>5374</v>
      </c>
      <c r="B123" s="43" t="s">
        <v>5375</v>
      </c>
      <c r="C123" s="43" t="s">
        <v>24</v>
      </c>
      <c r="D123" s="43" t="s">
        <v>66</v>
      </c>
      <c r="E123" s="43" t="s">
        <v>67</v>
      </c>
      <c r="F123" s="43" t="s">
        <v>5590</v>
      </c>
      <c r="G123" s="43" t="s">
        <v>5591</v>
      </c>
      <c r="H123" s="44">
        <v>97</v>
      </c>
      <c r="I123" s="44">
        <v>0</v>
      </c>
      <c r="J123" s="45">
        <v>275775</v>
      </c>
      <c r="K123" s="45">
        <v>0</v>
      </c>
      <c r="L123" s="44">
        <v>2843.04</v>
      </c>
      <c r="M123" s="43" t="s">
        <v>5347</v>
      </c>
      <c r="N123" s="45">
        <v>13078.488499999999</v>
      </c>
      <c r="O123" s="45">
        <v>1126.9951000000001</v>
      </c>
    </row>
    <row r="124" spans="1:15" x14ac:dyDescent="0.25">
      <c r="A124" s="43" t="s">
        <v>5374</v>
      </c>
      <c r="B124" s="43" t="s">
        <v>5375</v>
      </c>
      <c r="C124" s="43" t="s">
        <v>24</v>
      </c>
      <c r="D124" s="43" t="s">
        <v>68</v>
      </c>
      <c r="E124" s="43" t="s">
        <v>69</v>
      </c>
      <c r="F124" s="43" t="s">
        <v>5592</v>
      </c>
      <c r="G124" s="43" t="s">
        <v>5593</v>
      </c>
      <c r="H124" s="44">
        <v>147</v>
      </c>
      <c r="I124" s="44">
        <v>0</v>
      </c>
      <c r="J124" s="45">
        <v>404285</v>
      </c>
      <c r="K124" s="45">
        <v>0</v>
      </c>
      <c r="L124" s="44">
        <v>2750.24</v>
      </c>
      <c r="M124" s="43" t="s">
        <v>5347</v>
      </c>
      <c r="N124" s="45">
        <v>19172.998200000002</v>
      </c>
      <c r="O124" s="45">
        <v>1652.1692</v>
      </c>
    </row>
    <row r="125" spans="1:15" x14ac:dyDescent="0.25">
      <c r="A125" s="43" t="s">
        <v>5374</v>
      </c>
      <c r="B125" s="43" t="s">
        <v>5375</v>
      </c>
      <c r="C125" s="43" t="s">
        <v>24</v>
      </c>
      <c r="D125" s="43" t="s">
        <v>70</v>
      </c>
      <c r="E125" s="43" t="s">
        <v>71</v>
      </c>
      <c r="F125" s="43" t="s">
        <v>5594</v>
      </c>
      <c r="G125" s="43" t="s">
        <v>5595</v>
      </c>
      <c r="H125" s="44">
        <v>241</v>
      </c>
      <c r="I125" s="44">
        <v>0</v>
      </c>
      <c r="J125" s="45">
        <v>608482</v>
      </c>
      <c r="K125" s="45">
        <v>0</v>
      </c>
      <c r="L125" s="44">
        <v>2524.8200000000002</v>
      </c>
      <c r="M125" s="43" t="s">
        <v>5378</v>
      </c>
      <c r="N125" s="45">
        <v>-8229.4649000000009</v>
      </c>
      <c r="O125" s="45">
        <v>0</v>
      </c>
    </row>
    <row r="126" spans="1:15" x14ac:dyDescent="0.25">
      <c r="A126" s="43" t="s">
        <v>5374</v>
      </c>
      <c r="B126" s="43" t="s">
        <v>5375</v>
      </c>
      <c r="C126" s="43" t="s">
        <v>24</v>
      </c>
      <c r="D126" s="43" t="s">
        <v>72</v>
      </c>
      <c r="E126" s="43" t="s">
        <v>73</v>
      </c>
      <c r="F126" s="43" t="s">
        <v>5596</v>
      </c>
      <c r="G126" s="43" t="s">
        <v>5597</v>
      </c>
      <c r="H126" s="44">
        <v>209</v>
      </c>
      <c r="I126" s="44">
        <v>0</v>
      </c>
      <c r="J126" s="45">
        <v>651146</v>
      </c>
      <c r="K126" s="45">
        <v>0</v>
      </c>
      <c r="L126" s="44">
        <v>3115.53</v>
      </c>
      <c r="M126" s="43" t="s">
        <v>5347</v>
      </c>
      <c r="N126" s="45">
        <v>30880.2415</v>
      </c>
      <c r="O126" s="45">
        <v>2661.0019000000002</v>
      </c>
    </row>
    <row r="127" spans="1:15" x14ac:dyDescent="0.25">
      <c r="A127" s="43" t="s">
        <v>5374</v>
      </c>
      <c r="B127" s="43" t="s">
        <v>5375</v>
      </c>
      <c r="C127" s="43" t="s">
        <v>24</v>
      </c>
      <c r="D127" s="43" t="s">
        <v>74</v>
      </c>
      <c r="E127" s="43" t="s">
        <v>75</v>
      </c>
      <c r="F127" s="43" t="s">
        <v>5598</v>
      </c>
      <c r="G127" s="43" t="s">
        <v>5599</v>
      </c>
      <c r="H127" s="44">
        <v>244</v>
      </c>
      <c r="I127" s="44">
        <v>0</v>
      </c>
      <c r="J127" s="45">
        <v>819975</v>
      </c>
      <c r="K127" s="45">
        <v>0</v>
      </c>
      <c r="L127" s="44">
        <v>3360.55</v>
      </c>
      <c r="M127" s="43" t="s">
        <v>5378</v>
      </c>
      <c r="N127" s="45">
        <v>-11089.829900000001</v>
      </c>
      <c r="O127" s="45">
        <v>0</v>
      </c>
    </row>
    <row r="128" spans="1:15" x14ac:dyDescent="0.25">
      <c r="A128" s="43" t="s">
        <v>5374</v>
      </c>
      <c r="B128" s="43" t="s">
        <v>5375</v>
      </c>
      <c r="C128" s="43" t="s">
        <v>24</v>
      </c>
      <c r="D128" s="43" t="s">
        <v>74</v>
      </c>
      <c r="E128" s="43" t="s">
        <v>75</v>
      </c>
      <c r="F128" s="43" t="s">
        <v>5600</v>
      </c>
      <c r="G128" s="43" t="s">
        <v>5601</v>
      </c>
      <c r="H128" s="44">
        <v>120</v>
      </c>
      <c r="I128" s="44">
        <v>0</v>
      </c>
      <c r="J128" s="45">
        <v>410671</v>
      </c>
      <c r="K128" s="45">
        <v>0</v>
      </c>
      <c r="L128" s="44">
        <v>3422.26</v>
      </c>
      <c r="M128" s="43" t="s">
        <v>5378</v>
      </c>
      <c r="N128" s="45">
        <v>-5554.1527999999998</v>
      </c>
      <c r="O128" s="45">
        <v>0</v>
      </c>
    </row>
    <row r="129" spans="1:15" x14ac:dyDescent="0.25">
      <c r="A129" s="43" t="s">
        <v>5374</v>
      </c>
      <c r="B129" s="43" t="s">
        <v>5375</v>
      </c>
      <c r="C129" s="43" t="s">
        <v>24</v>
      </c>
      <c r="D129" s="43" t="s">
        <v>76</v>
      </c>
      <c r="E129" s="43" t="s">
        <v>77</v>
      </c>
      <c r="F129" s="43" t="s">
        <v>5602</v>
      </c>
      <c r="G129" s="43" t="s">
        <v>5603</v>
      </c>
      <c r="H129" s="44">
        <v>166</v>
      </c>
      <c r="I129" s="44">
        <v>0</v>
      </c>
      <c r="J129" s="45">
        <v>437738</v>
      </c>
      <c r="K129" s="45">
        <v>0</v>
      </c>
      <c r="L129" s="44">
        <v>2636.98</v>
      </c>
      <c r="M129" s="43" t="s">
        <v>5378</v>
      </c>
      <c r="N129" s="45">
        <v>-5920.2218000000003</v>
      </c>
      <c r="O129" s="45">
        <v>0</v>
      </c>
    </row>
    <row r="130" spans="1:15" x14ac:dyDescent="0.25">
      <c r="A130" s="43" t="s">
        <v>5374</v>
      </c>
      <c r="B130" s="43" t="s">
        <v>5375</v>
      </c>
      <c r="C130" s="43" t="s">
        <v>24</v>
      </c>
      <c r="D130" s="43" t="s">
        <v>78</v>
      </c>
      <c r="E130" s="43" t="s">
        <v>79</v>
      </c>
      <c r="F130" s="43" t="s">
        <v>5604</v>
      </c>
      <c r="G130" s="43" t="s">
        <v>5605</v>
      </c>
      <c r="H130" s="44">
        <v>110</v>
      </c>
      <c r="I130" s="44">
        <v>0</v>
      </c>
      <c r="J130" s="45">
        <v>338526</v>
      </c>
      <c r="K130" s="45">
        <v>0</v>
      </c>
      <c r="L130" s="44">
        <v>3077.51</v>
      </c>
      <c r="M130" s="43" t="s">
        <v>5347</v>
      </c>
      <c r="N130" s="45">
        <v>16054.452300000001</v>
      </c>
      <c r="O130" s="45">
        <v>1383.4389000000001</v>
      </c>
    </row>
    <row r="131" spans="1:15" x14ac:dyDescent="0.25">
      <c r="A131" s="43" t="s">
        <v>5374</v>
      </c>
      <c r="B131" s="43" t="s">
        <v>5375</v>
      </c>
      <c r="C131" s="43" t="s">
        <v>24</v>
      </c>
      <c r="D131" s="43" t="s">
        <v>80</v>
      </c>
      <c r="E131" s="43" t="s">
        <v>81</v>
      </c>
      <c r="F131" s="43" t="s">
        <v>5606</v>
      </c>
      <c r="G131" s="43" t="s">
        <v>5607</v>
      </c>
      <c r="H131" s="44">
        <v>50</v>
      </c>
      <c r="I131" s="44">
        <v>0</v>
      </c>
      <c r="J131" s="45">
        <v>141468</v>
      </c>
      <c r="K131" s="45">
        <v>0</v>
      </c>
      <c r="L131" s="44">
        <v>2829.36</v>
      </c>
      <c r="M131" s="43" t="s">
        <v>5378</v>
      </c>
      <c r="N131" s="45">
        <v>-1913.2938999999999</v>
      </c>
      <c r="O131" s="45">
        <v>0</v>
      </c>
    </row>
    <row r="132" spans="1:15" x14ac:dyDescent="0.25">
      <c r="A132" s="43" t="s">
        <v>5374</v>
      </c>
      <c r="B132" s="43" t="s">
        <v>5375</v>
      </c>
      <c r="C132" s="43" t="s">
        <v>24</v>
      </c>
      <c r="D132" s="43" t="s">
        <v>82</v>
      </c>
      <c r="E132" s="43" t="s">
        <v>83</v>
      </c>
      <c r="F132" s="43" t="s">
        <v>5608</v>
      </c>
      <c r="G132" s="43" t="s">
        <v>5609</v>
      </c>
      <c r="H132" s="44">
        <v>60</v>
      </c>
      <c r="I132" s="44">
        <v>0</v>
      </c>
      <c r="J132" s="45">
        <v>195239</v>
      </c>
      <c r="K132" s="45">
        <v>0</v>
      </c>
      <c r="L132" s="44">
        <v>3253.98</v>
      </c>
      <c r="M132" s="43" t="s">
        <v>5347</v>
      </c>
      <c r="N132" s="45">
        <v>9259.0849999999991</v>
      </c>
      <c r="O132" s="45">
        <v>797.87080000000003</v>
      </c>
    </row>
    <row r="133" spans="1:15" x14ac:dyDescent="0.25">
      <c r="A133" s="43" t="s">
        <v>5374</v>
      </c>
      <c r="B133" s="43" t="s">
        <v>5375</v>
      </c>
      <c r="C133" s="43" t="s">
        <v>24</v>
      </c>
      <c r="D133" s="43" t="s">
        <v>84</v>
      </c>
      <c r="E133" s="43" t="s">
        <v>85</v>
      </c>
      <c r="F133" s="43" t="s">
        <v>5610</v>
      </c>
      <c r="G133" s="43" t="s">
        <v>5611</v>
      </c>
      <c r="H133" s="44">
        <v>126</v>
      </c>
      <c r="I133" s="44">
        <v>0</v>
      </c>
      <c r="J133" s="45">
        <v>409381</v>
      </c>
      <c r="K133" s="45">
        <v>0</v>
      </c>
      <c r="L133" s="44">
        <v>3249.06</v>
      </c>
      <c r="M133" s="43" t="s">
        <v>5347</v>
      </c>
      <c r="N133" s="45">
        <v>19414.663400000001</v>
      </c>
      <c r="O133" s="45">
        <v>1672.9938999999999</v>
      </c>
    </row>
    <row r="134" spans="1:15" x14ac:dyDescent="0.25">
      <c r="A134" s="43" t="s">
        <v>5374</v>
      </c>
      <c r="B134" s="43" t="s">
        <v>5375</v>
      </c>
      <c r="C134" s="43" t="s">
        <v>24</v>
      </c>
      <c r="D134" s="43" t="s">
        <v>84</v>
      </c>
      <c r="E134" s="43" t="s">
        <v>85</v>
      </c>
      <c r="F134" s="43" t="s">
        <v>5612</v>
      </c>
      <c r="G134" s="43" t="s">
        <v>5613</v>
      </c>
      <c r="H134" s="44">
        <v>154</v>
      </c>
      <c r="I134" s="44">
        <v>0</v>
      </c>
      <c r="J134" s="45">
        <v>496377</v>
      </c>
      <c r="K134" s="45">
        <v>0</v>
      </c>
      <c r="L134" s="44">
        <v>3223.23</v>
      </c>
      <c r="M134" s="43" t="s">
        <v>5347</v>
      </c>
      <c r="N134" s="45">
        <v>23540.3766</v>
      </c>
      <c r="O134" s="45">
        <v>2028.5135</v>
      </c>
    </row>
    <row r="135" spans="1:15" x14ac:dyDescent="0.25">
      <c r="A135" s="43" t="s">
        <v>5374</v>
      </c>
      <c r="B135" s="43" t="s">
        <v>5375</v>
      </c>
      <c r="C135" s="43" t="s">
        <v>24</v>
      </c>
      <c r="D135" s="43" t="s">
        <v>84</v>
      </c>
      <c r="E135" s="43" t="s">
        <v>85</v>
      </c>
      <c r="F135" s="43" t="s">
        <v>5614</v>
      </c>
      <c r="G135" s="43" t="s">
        <v>5615</v>
      </c>
      <c r="H135" s="44">
        <v>116</v>
      </c>
      <c r="I135" s="44">
        <v>0</v>
      </c>
      <c r="J135" s="45">
        <v>382268</v>
      </c>
      <c r="K135" s="45">
        <v>0</v>
      </c>
      <c r="L135" s="44">
        <v>3295.41</v>
      </c>
      <c r="M135" s="43" t="s">
        <v>5347</v>
      </c>
      <c r="N135" s="45">
        <v>18128.8776</v>
      </c>
      <c r="O135" s="45">
        <v>1562.1956</v>
      </c>
    </row>
    <row r="136" spans="1:15" x14ac:dyDescent="0.25">
      <c r="A136" s="43" t="s">
        <v>5374</v>
      </c>
      <c r="B136" s="43" t="s">
        <v>5375</v>
      </c>
      <c r="C136" s="43" t="s">
        <v>24</v>
      </c>
      <c r="D136" s="43" t="s">
        <v>84</v>
      </c>
      <c r="E136" s="43" t="s">
        <v>85</v>
      </c>
      <c r="F136" s="43" t="s">
        <v>5616</v>
      </c>
      <c r="G136" s="43" t="s">
        <v>5617</v>
      </c>
      <c r="H136" s="44">
        <v>10</v>
      </c>
      <c r="I136" s="44">
        <v>0</v>
      </c>
      <c r="J136" s="45">
        <v>24394</v>
      </c>
      <c r="K136" s="45">
        <v>0</v>
      </c>
      <c r="L136" s="44">
        <v>2439.4</v>
      </c>
      <c r="M136" s="43" t="s">
        <v>5347</v>
      </c>
      <c r="N136" s="45">
        <v>1156.8506</v>
      </c>
      <c r="O136" s="45">
        <v>99.687700000000007</v>
      </c>
    </row>
    <row r="137" spans="1:15" x14ac:dyDescent="0.25">
      <c r="A137" s="43" t="s">
        <v>5374</v>
      </c>
      <c r="B137" s="43" t="s">
        <v>5375</v>
      </c>
      <c r="C137" s="43" t="s">
        <v>24</v>
      </c>
      <c r="D137" s="43" t="s">
        <v>86</v>
      </c>
      <c r="E137" s="43" t="s">
        <v>87</v>
      </c>
      <c r="F137" s="43" t="s">
        <v>5618</v>
      </c>
      <c r="G137" s="43" t="s">
        <v>5619</v>
      </c>
      <c r="H137" s="44">
        <v>183</v>
      </c>
      <c r="I137" s="44">
        <v>0</v>
      </c>
      <c r="J137" s="45">
        <v>574580</v>
      </c>
      <c r="K137" s="45">
        <v>0</v>
      </c>
      <c r="L137" s="44">
        <v>3139.78</v>
      </c>
      <c r="M137" s="43" t="s">
        <v>5347</v>
      </c>
      <c r="N137" s="45">
        <v>27249.164199999999</v>
      </c>
      <c r="O137" s="45">
        <v>2348.1059</v>
      </c>
    </row>
    <row r="138" spans="1:15" x14ac:dyDescent="0.25">
      <c r="A138" s="43" t="s">
        <v>5374</v>
      </c>
      <c r="B138" s="43" t="s">
        <v>5375</v>
      </c>
      <c r="C138" s="43" t="s">
        <v>24</v>
      </c>
      <c r="D138" s="43" t="s">
        <v>88</v>
      </c>
      <c r="E138" s="43" t="s">
        <v>89</v>
      </c>
      <c r="F138" s="43" t="s">
        <v>5620</v>
      </c>
      <c r="G138" s="43" t="s">
        <v>5621</v>
      </c>
      <c r="H138" s="44">
        <v>167</v>
      </c>
      <c r="I138" s="44">
        <v>0</v>
      </c>
      <c r="J138" s="45">
        <v>595504</v>
      </c>
      <c r="K138" s="45">
        <v>0</v>
      </c>
      <c r="L138" s="44">
        <v>3565.89</v>
      </c>
      <c r="M138" s="43" t="s">
        <v>5347</v>
      </c>
      <c r="N138" s="45">
        <v>28241.405900000002</v>
      </c>
      <c r="O138" s="45">
        <v>2433.6089999999999</v>
      </c>
    </row>
    <row r="139" spans="1:15" x14ac:dyDescent="0.25">
      <c r="A139" s="43" t="s">
        <v>5374</v>
      </c>
      <c r="B139" s="43" t="s">
        <v>5375</v>
      </c>
      <c r="C139" s="43" t="s">
        <v>24</v>
      </c>
      <c r="D139" s="43" t="s">
        <v>88</v>
      </c>
      <c r="E139" s="43" t="s">
        <v>89</v>
      </c>
      <c r="F139" s="43" t="s">
        <v>5622</v>
      </c>
      <c r="G139" s="43" t="s">
        <v>5623</v>
      </c>
      <c r="H139" s="44">
        <v>226</v>
      </c>
      <c r="I139" s="44">
        <v>0</v>
      </c>
      <c r="J139" s="45">
        <v>778029</v>
      </c>
      <c r="K139" s="45">
        <v>0</v>
      </c>
      <c r="L139" s="44">
        <v>3442.61</v>
      </c>
      <c r="M139" s="43" t="s">
        <v>5347</v>
      </c>
      <c r="N139" s="45">
        <v>36897.572399999997</v>
      </c>
      <c r="O139" s="45">
        <v>3179.5252999999998</v>
      </c>
    </row>
    <row r="140" spans="1:15" x14ac:dyDescent="0.25">
      <c r="A140" s="43" t="s">
        <v>5374</v>
      </c>
      <c r="B140" s="43" t="s">
        <v>5375</v>
      </c>
      <c r="C140" s="43" t="s">
        <v>24</v>
      </c>
      <c r="D140" s="43" t="s">
        <v>90</v>
      </c>
      <c r="E140" s="43" t="s">
        <v>91</v>
      </c>
      <c r="F140" s="43" t="s">
        <v>5624</v>
      </c>
      <c r="G140" s="43" t="s">
        <v>5625</v>
      </c>
      <c r="H140" s="44">
        <v>91</v>
      </c>
      <c r="I140" s="44">
        <v>0</v>
      </c>
      <c r="J140" s="45">
        <v>250070</v>
      </c>
      <c r="K140" s="45">
        <v>0</v>
      </c>
      <c r="L140" s="44">
        <v>2748.02</v>
      </c>
      <c r="M140" s="43" t="s">
        <v>5378</v>
      </c>
      <c r="N140" s="45">
        <v>-3382.0889000000002</v>
      </c>
      <c r="O140" s="45">
        <v>0</v>
      </c>
    </row>
    <row r="141" spans="1:15" x14ac:dyDescent="0.25">
      <c r="A141" s="43" t="s">
        <v>5374</v>
      </c>
      <c r="B141" s="43" t="s">
        <v>5375</v>
      </c>
      <c r="C141" s="43" t="s">
        <v>24</v>
      </c>
      <c r="D141" s="43" t="s">
        <v>92</v>
      </c>
      <c r="E141" s="43" t="s">
        <v>93</v>
      </c>
      <c r="F141" s="43" t="s">
        <v>5626</v>
      </c>
      <c r="G141" s="43" t="s">
        <v>5627</v>
      </c>
      <c r="H141" s="44">
        <v>122</v>
      </c>
      <c r="I141" s="44">
        <v>0</v>
      </c>
      <c r="J141" s="45">
        <v>413118</v>
      </c>
      <c r="K141" s="45">
        <v>0</v>
      </c>
      <c r="L141" s="44">
        <v>3386.21</v>
      </c>
      <c r="M141" s="43" t="s">
        <v>5378</v>
      </c>
      <c r="N141" s="45">
        <v>-5587.2521999999999</v>
      </c>
      <c r="O141" s="45">
        <v>0</v>
      </c>
    </row>
    <row r="142" spans="1:15" x14ac:dyDescent="0.25">
      <c r="A142" s="43" t="s">
        <v>5374</v>
      </c>
      <c r="B142" s="43" t="s">
        <v>5375</v>
      </c>
      <c r="C142" s="43" t="s">
        <v>24</v>
      </c>
      <c r="D142" s="43" t="s">
        <v>92</v>
      </c>
      <c r="E142" s="43" t="s">
        <v>93</v>
      </c>
      <c r="F142" s="43" t="s">
        <v>5628</v>
      </c>
      <c r="G142" s="43" t="s">
        <v>5629</v>
      </c>
      <c r="H142" s="44">
        <v>100</v>
      </c>
      <c r="I142" s="44">
        <v>0</v>
      </c>
      <c r="J142" s="45">
        <v>326323</v>
      </c>
      <c r="K142" s="45">
        <v>0</v>
      </c>
      <c r="L142" s="44">
        <v>3263.23</v>
      </c>
      <c r="M142" s="43" t="s">
        <v>5378</v>
      </c>
      <c r="N142" s="45">
        <v>-4413.3917000000001</v>
      </c>
      <c r="O142" s="45">
        <v>0</v>
      </c>
    </row>
    <row r="143" spans="1:15" x14ac:dyDescent="0.25">
      <c r="A143" s="43" t="s">
        <v>5374</v>
      </c>
      <c r="B143" s="43" t="s">
        <v>5375</v>
      </c>
      <c r="C143" s="43" t="s">
        <v>24</v>
      </c>
      <c r="D143" s="43" t="s">
        <v>92</v>
      </c>
      <c r="E143" s="43" t="s">
        <v>93</v>
      </c>
      <c r="F143" s="43" t="s">
        <v>5630</v>
      </c>
      <c r="G143" s="43" t="s">
        <v>5629</v>
      </c>
      <c r="H143" s="44">
        <v>139</v>
      </c>
      <c r="I143" s="44">
        <v>0</v>
      </c>
      <c r="J143" s="45">
        <v>436659</v>
      </c>
      <c r="K143" s="45">
        <v>0</v>
      </c>
      <c r="L143" s="44">
        <v>3141.43</v>
      </c>
      <c r="M143" s="43" t="s">
        <v>5378</v>
      </c>
      <c r="N143" s="45">
        <v>-5905.6410999999998</v>
      </c>
      <c r="O143" s="45">
        <v>0</v>
      </c>
    </row>
    <row r="144" spans="1:15" x14ac:dyDescent="0.25">
      <c r="A144" s="43" t="s">
        <v>5374</v>
      </c>
      <c r="B144" s="43" t="s">
        <v>5375</v>
      </c>
      <c r="C144" s="43" t="s">
        <v>24</v>
      </c>
      <c r="D144" s="43" t="s">
        <v>92</v>
      </c>
      <c r="E144" s="43" t="s">
        <v>93</v>
      </c>
      <c r="F144" s="43" t="s">
        <v>5631</v>
      </c>
      <c r="G144" s="43" t="s">
        <v>5632</v>
      </c>
      <c r="H144" s="44">
        <v>90</v>
      </c>
      <c r="I144" s="44">
        <v>0</v>
      </c>
      <c r="J144" s="45">
        <v>286513</v>
      </c>
      <c r="K144" s="45">
        <v>0</v>
      </c>
      <c r="L144" s="44">
        <v>3183.48</v>
      </c>
      <c r="M144" s="43" t="s">
        <v>5378</v>
      </c>
      <c r="N144" s="45">
        <v>-3874.9719</v>
      </c>
      <c r="O144" s="45">
        <v>0</v>
      </c>
    </row>
    <row r="145" spans="1:15" x14ac:dyDescent="0.25">
      <c r="A145" s="43" t="s">
        <v>5374</v>
      </c>
      <c r="B145" s="43" t="s">
        <v>5375</v>
      </c>
      <c r="C145" s="43" t="s">
        <v>24</v>
      </c>
      <c r="D145" s="43" t="s">
        <v>94</v>
      </c>
      <c r="E145" s="43" t="s">
        <v>95</v>
      </c>
      <c r="F145" s="43" t="s">
        <v>5633</v>
      </c>
      <c r="G145" s="43" t="s">
        <v>5634</v>
      </c>
      <c r="H145" s="44">
        <v>62</v>
      </c>
      <c r="I145" s="44">
        <v>0</v>
      </c>
      <c r="J145" s="45">
        <v>194955</v>
      </c>
      <c r="K145" s="45">
        <v>0</v>
      </c>
      <c r="L145" s="44">
        <v>3144.44</v>
      </c>
      <c r="M145" s="43" t="s">
        <v>5347</v>
      </c>
      <c r="N145" s="45">
        <v>9245.6116999999995</v>
      </c>
      <c r="O145" s="45">
        <v>796.70979999999997</v>
      </c>
    </row>
    <row r="146" spans="1:15" ht="30" x14ac:dyDescent="0.25">
      <c r="A146" s="43" t="s">
        <v>5374</v>
      </c>
      <c r="B146" s="43" t="s">
        <v>5375</v>
      </c>
      <c r="C146" s="43" t="s">
        <v>24</v>
      </c>
      <c r="D146" s="43" t="s">
        <v>96</v>
      </c>
      <c r="E146" s="43" t="s">
        <v>97</v>
      </c>
      <c r="F146" s="43" t="s">
        <v>5635</v>
      </c>
      <c r="G146" s="43" t="s">
        <v>5636</v>
      </c>
      <c r="H146" s="44">
        <v>217</v>
      </c>
      <c r="I146" s="44">
        <v>0</v>
      </c>
      <c r="J146" s="45">
        <v>845416</v>
      </c>
      <c r="K146" s="45">
        <v>0</v>
      </c>
      <c r="L146" s="44">
        <v>3895.93</v>
      </c>
      <c r="M146" s="43" t="s">
        <v>5347</v>
      </c>
      <c r="N146" s="45">
        <v>40093.384700000002</v>
      </c>
      <c r="O146" s="45">
        <v>3454.9137999999998</v>
      </c>
    </row>
    <row r="147" spans="1:15" x14ac:dyDescent="0.25">
      <c r="A147" s="43" t="s">
        <v>5374</v>
      </c>
      <c r="B147" s="43" t="s">
        <v>5375</v>
      </c>
      <c r="C147" s="43" t="s">
        <v>24</v>
      </c>
      <c r="D147" s="43" t="s">
        <v>96</v>
      </c>
      <c r="E147" s="43" t="s">
        <v>97</v>
      </c>
      <c r="F147" s="43" t="s">
        <v>5637</v>
      </c>
      <c r="G147" s="43" t="s">
        <v>5638</v>
      </c>
      <c r="H147" s="44">
        <v>182</v>
      </c>
      <c r="I147" s="44">
        <v>0</v>
      </c>
      <c r="J147" s="45">
        <v>736495</v>
      </c>
      <c r="K147" s="45">
        <v>0</v>
      </c>
      <c r="L147" s="44">
        <v>4046.68</v>
      </c>
      <c r="M147" s="43" t="s">
        <v>5347</v>
      </c>
      <c r="N147" s="45">
        <v>34927.857600000003</v>
      </c>
      <c r="O147" s="45">
        <v>3009.7917000000002</v>
      </c>
    </row>
    <row r="148" spans="1:15" x14ac:dyDescent="0.25">
      <c r="A148" s="43" t="s">
        <v>5374</v>
      </c>
      <c r="B148" s="43" t="s">
        <v>5375</v>
      </c>
      <c r="C148" s="43" t="s">
        <v>24</v>
      </c>
      <c r="D148" s="43" t="s">
        <v>96</v>
      </c>
      <c r="E148" s="43" t="s">
        <v>97</v>
      </c>
      <c r="F148" s="43" t="s">
        <v>5639</v>
      </c>
      <c r="G148" s="43" t="s">
        <v>5640</v>
      </c>
      <c r="H148" s="44">
        <v>96</v>
      </c>
      <c r="I148" s="44">
        <v>0</v>
      </c>
      <c r="J148" s="45">
        <v>395774</v>
      </c>
      <c r="K148" s="45">
        <v>0</v>
      </c>
      <c r="L148" s="44">
        <v>4122.6499999999996</v>
      </c>
      <c r="M148" s="43" t="s">
        <v>5347</v>
      </c>
      <c r="N148" s="45">
        <v>18769.3639</v>
      </c>
      <c r="O148" s="45">
        <v>1617.3874000000001</v>
      </c>
    </row>
    <row r="149" spans="1:15" x14ac:dyDescent="0.25">
      <c r="A149" s="43" t="s">
        <v>5374</v>
      </c>
      <c r="B149" s="43" t="s">
        <v>5375</v>
      </c>
      <c r="C149" s="43" t="s">
        <v>24</v>
      </c>
      <c r="D149" s="43" t="s">
        <v>96</v>
      </c>
      <c r="E149" s="43" t="s">
        <v>97</v>
      </c>
      <c r="F149" s="43" t="s">
        <v>5641</v>
      </c>
      <c r="G149" s="43" t="s">
        <v>5642</v>
      </c>
      <c r="H149" s="44">
        <v>101</v>
      </c>
      <c r="I149" s="44">
        <v>0</v>
      </c>
      <c r="J149" s="45">
        <v>229446</v>
      </c>
      <c r="K149" s="45">
        <v>0</v>
      </c>
      <c r="L149" s="44">
        <v>2271.7399999999998</v>
      </c>
      <c r="M149" s="43" t="s">
        <v>5347</v>
      </c>
      <c r="N149" s="45">
        <v>10881.3135</v>
      </c>
      <c r="O149" s="45">
        <v>937.66089999999997</v>
      </c>
    </row>
    <row r="150" spans="1:15" x14ac:dyDescent="0.25">
      <c r="A150" s="43" t="s">
        <v>5374</v>
      </c>
      <c r="B150" s="43" t="s">
        <v>5375</v>
      </c>
      <c r="C150" s="43" t="s">
        <v>24</v>
      </c>
      <c r="D150" s="43" t="s">
        <v>96</v>
      </c>
      <c r="E150" s="43" t="s">
        <v>97</v>
      </c>
      <c r="F150" s="43" t="s">
        <v>5643</v>
      </c>
      <c r="G150" s="43" t="s">
        <v>5644</v>
      </c>
      <c r="H150" s="44">
        <v>133</v>
      </c>
      <c r="I150" s="44">
        <v>0</v>
      </c>
      <c r="J150" s="45">
        <v>321098</v>
      </c>
      <c r="K150" s="45">
        <v>0</v>
      </c>
      <c r="L150" s="44">
        <v>2414.27</v>
      </c>
      <c r="M150" s="43" t="s">
        <v>5347</v>
      </c>
      <c r="N150" s="45">
        <v>15227.8853</v>
      </c>
      <c r="O150" s="45">
        <v>1312.2121999999999</v>
      </c>
    </row>
    <row r="151" spans="1:15" x14ac:dyDescent="0.25">
      <c r="A151" s="43" t="s">
        <v>5374</v>
      </c>
      <c r="B151" s="43" t="s">
        <v>5375</v>
      </c>
      <c r="C151" s="43" t="s">
        <v>24</v>
      </c>
      <c r="D151" s="43" t="s">
        <v>96</v>
      </c>
      <c r="E151" s="43" t="s">
        <v>97</v>
      </c>
      <c r="F151" s="43" t="s">
        <v>5645</v>
      </c>
      <c r="G151" s="43" t="s">
        <v>5646</v>
      </c>
      <c r="H151" s="44">
        <v>36</v>
      </c>
      <c r="I151" s="44">
        <v>0</v>
      </c>
      <c r="J151" s="45">
        <v>83066</v>
      </c>
      <c r="K151" s="45">
        <v>0</v>
      </c>
      <c r="L151" s="44">
        <v>2307.39</v>
      </c>
      <c r="M151" s="43" t="s">
        <v>5347</v>
      </c>
      <c r="N151" s="45">
        <v>3939.3852000000002</v>
      </c>
      <c r="O151" s="45">
        <v>339.46339999999998</v>
      </c>
    </row>
    <row r="152" spans="1:15" x14ac:dyDescent="0.25">
      <c r="A152" s="43" t="s">
        <v>5374</v>
      </c>
      <c r="B152" s="43" t="s">
        <v>5375</v>
      </c>
      <c r="C152" s="43" t="s">
        <v>24</v>
      </c>
      <c r="D152" s="43" t="s">
        <v>96</v>
      </c>
      <c r="E152" s="43" t="s">
        <v>97</v>
      </c>
      <c r="F152" s="43" t="s">
        <v>5647</v>
      </c>
      <c r="G152" s="43" t="s">
        <v>5648</v>
      </c>
      <c r="H152" s="44">
        <v>34</v>
      </c>
      <c r="I152" s="44">
        <v>0</v>
      </c>
      <c r="J152" s="45">
        <v>76011</v>
      </c>
      <c r="K152" s="45">
        <v>0</v>
      </c>
      <c r="L152" s="44">
        <v>2235.62</v>
      </c>
      <c r="M152" s="43" t="s">
        <v>5347</v>
      </c>
      <c r="N152" s="45">
        <v>3604.7705999999998</v>
      </c>
      <c r="O152" s="45">
        <v>310.62909999999999</v>
      </c>
    </row>
    <row r="153" spans="1:15" x14ac:dyDescent="0.25">
      <c r="A153" s="43" t="s">
        <v>5374</v>
      </c>
      <c r="B153" s="43" t="s">
        <v>5375</v>
      </c>
      <c r="C153" s="43" t="s">
        <v>24</v>
      </c>
      <c r="D153" s="43" t="s">
        <v>96</v>
      </c>
      <c r="E153" s="43" t="s">
        <v>97</v>
      </c>
      <c r="F153" s="43" t="s">
        <v>5649</v>
      </c>
      <c r="G153" s="43" t="s">
        <v>5650</v>
      </c>
      <c r="H153" s="44">
        <v>48</v>
      </c>
      <c r="I153" s="44">
        <v>0</v>
      </c>
      <c r="J153" s="45">
        <v>89335</v>
      </c>
      <c r="K153" s="45">
        <v>0</v>
      </c>
      <c r="L153" s="44">
        <v>1861.15</v>
      </c>
      <c r="M153" s="43" t="s">
        <v>5347</v>
      </c>
      <c r="N153" s="45">
        <v>4236.6902</v>
      </c>
      <c r="O153" s="45">
        <v>365.08269999999999</v>
      </c>
    </row>
    <row r="154" spans="1:15" x14ac:dyDescent="0.25">
      <c r="A154" s="43" t="s">
        <v>5374</v>
      </c>
      <c r="B154" s="43" t="s">
        <v>5375</v>
      </c>
      <c r="C154" s="43" t="s">
        <v>24</v>
      </c>
      <c r="D154" s="43" t="s">
        <v>96</v>
      </c>
      <c r="E154" s="43" t="s">
        <v>97</v>
      </c>
      <c r="F154" s="43" t="s">
        <v>5651</v>
      </c>
      <c r="G154" s="43" t="s">
        <v>5652</v>
      </c>
      <c r="H154" s="44">
        <v>60</v>
      </c>
      <c r="I154" s="44">
        <v>0</v>
      </c>
      <c r="J154" s="45">
        <v>139140</v>
      </c>
      <c r="K154" s="45">
        <v>0</v>
      </c>
      <c r="L154" s="44">
        <v>2319</v>
      </c>
      <c r="M154" s="43" t="s">
        <v>5347</v>
      </c>
      <c r="N154" s="45">
        <v>6598.6144999999997</v>
      </c>
      <c r="O154" s="45">
        <v>568.61360000000002</v>
      </c>
    </row>
    <row r="155" spans="1:15" x14ac:dyDescent="0.25">
      <c r="A155" s="43" t="s">
        <v>5374</v>
      </c>
      <c r="B155" s="43" t="s">
        <v>5375</v>
      </c>
      <c r="C155" s="43" t="s">
        <v>24</v>
      </c>
      <c r="D155" s="43" t="s">
        <v>96</v>
      </c>
      <c r="E155" s="43" t="s">
        <v>97</v>
      </c>
      <c r="F155" s="43" t="s">
        <v>5653</v>
      </c>
      <c r="G155" s="43" t="s">
        <v>5654</v>
      </c>
      <c r="H155" s="44">
        <v>28</v>
      </c>
      <c r="I155" s="44">
        <v>0</v>
      </c>
      <c r="J155" s="45">
        <v>63717</v>
      </c>
      <c r="K155" s="45">
        <v>0</v>
      </c>
      <c r="L155" s="44">
        <v>2275.61</v>
      </c>
      <c r="M155" s="43" t="s">
        <v>5347</v>
      </c>
      <c r="N155" s="45">
        <v>3021.7554</v>
      </c>
      <c r="O155" s="45">
        <v>260.3897</v>
      </c>
    </row>
    <row r="156" spans="1:15" x14ac:dyDescent="0.25">
      <c r="A156" s="43" t="s">
        <v>5374</v>
      </c>
      <c r="B156" s="43" t="s">
        <v>5375</v>
      </c>
      <c r="C156" s="43" t="s">
        <v>24</v>
      </c>
      <c r="D156" s="43" t="s">
        <v>96</v>
      </c>
      <c r="E156" s="43" t="s">
        <v>97</v>
      </c>
      <c r="F156" s="43" t="s">
        <v>17658</v>
      </c>
      <c r="G156" s="43" t="s">
        <v>17659</v>
      </c>
      <c r="H156" s="44">
        <v>25</v>
      </c>
      <c r="I156" s="44">
        <v>0</v>
      </c>
      <c r="J156" s="45">
        <v>44758</v>
      </c>
      <c r="K156" s="45">
        <v>0</v>
      </c>
      <c r="L156" s="44">
        <v>1790.32</v>
      </c>
      <c r="M156" s="43" t="s">
        <v>5347</v>
      </c>
      <c r="N156" s="45">
        <v>2122.6116999999999</v>
      </c>
      <c r="O156" s="45">
        <v>182.90899999999999</v>
      </c>
    </row>
    <row r="157" spans="1:15" x14ac:dyDescent="0.25">
      <c r="A157" s="43" t="s">
        <v>5374</v>
      </c>
      <c r="B157" s="43" t="s">
        <v>5375</v>
      </c>
      <c r="C157" s="43" t="s">
        <v>24</v>
      </c>
      <c r="D157" s="43" t="s">
        <v>98</v>
      </c>
      <c r="E157" s="43" t="s">
        <v>99</v>
      </c>
      <c r="F157" s="43" t="s">
        <v>5655</v>
      </c>
      <c r="G157" s="43" t="s">
        <v>5656</v>
      </c>
      <c r="H157" s="44">
        <v>60</v>
      </c>
      <c r="I157" s="44">
        <v>0</v>
      </c>
      <c r="J157" s="45">
        <v>192292</v>
      </c>
      <c r="K157" s="45">
        <v>0</v>
      </c>
      <c r="L157" s="44">
        <v>3204.87</v>
      </c>
      <c r="M157" s="43" t="s">
        <v>5347</v>
      </c>
      <c r="N157" s="45">
        <v>9119.3529999999992</v>
      </c>
      <c r="O157" s="45">
        <v>785.82979999999998</v>
      </c>
    </row>
    <row r="158" spans="1:15" x14ac:dyDescent="0.25">
      <c r="A158" s="43" t="s">
        <v>5374</v>
      </c>
      <c r="B158" s="43" t="s">
        <v>5375</v>
      </c>
      <c r="C158" s="43" t="s">
        <v>24</v>
      </c>
      <c r="D158" s="43" t="s">
        <v>100</v>
      </c>
      <c r="E158" s="43" t="s">
        <v>101</v>
      </c>
      <c r="F158" s="43" t="s">
        <v>5657</v>
      </c>
      <c r="G158" s="43" t="s">
        <v>5658</v>
      </c>
      <c r="H158" s="44">
        <v>72</v>
      </c>
      <c r="I158" s="44">
        <v>0</v>
      </c>
      <c r="J158" s="45">
        <v>207823</v>
      </c>
      <c r="K158" s="45">
        <v>0</v>
      </c>
      <c r="L158" s="44">
        <v>2886.43</v>
      </c>
      <c r="M158" s="43" t="s">
        <v>5347</v>
      </c>
      <c r="N158" s="45">
        <v>9855.9179999999997</v>
      </c>
      <c r="O158" s="45">
        <v>849.30089999999996</v>
      </c>
    </row>
    <row r="159" spans="1:15" x14ac:dyDescent="0.25">
      <c r="A159" s="43" t="s">
        <v>5374</v>
      </c>
      <c r="B159" s="43" t="s">
        <v>5375</v>
      </c>
      <c r="C159" s="43" t="s">
        <v>24</v>
      </c>
      <c r="D159" s="43" t="s">
        <v>102</v>
      </c>
      <c r="E159" s="43" t="s">
        <v>103</v>
      </c>
      <c r="F159" s="43" t="s">
        <v>5659</v>
      </c>
      <c r="G159" s="43" t="s">
        <v>5660</v>
      </c>
      <c r="H159" s="44">
        <v>58</v>
      </c>
      <c r="I159" s="44">
        <v>0</v>
      </c>
      <c r="J159" s="45">
        <v>162224</v>
      </c>
      <c r="K159" s="45">
        <v>0</v>
      </c>
      <c r="L159" s="44">
        <v>2796.97</v>
      </c>
      <c r="M159" s="43" t="s">
        <v>5347</v>
      </c>
      <c r="N159" s="45">
        <v>7693.3903</v>
      </c>
      <c r="O159" s="45">
        <v>662.95230000000004</v>
      </c>
    </row>
    <row r="160" spans="1:15" x14ac:dyDescent="0.25">
      <c r="A160" s="43" t="s">
        <v>5374</v>
      </c>
      <c r="B160" s="43" t="s">
        <v>5375</v>
      </c>
      <c r="C160" s="43" t="s">
        <v>24</v>
      </c>
      <c r="D160" s="43" t="s">
        <v>104</v>
      </c>
      <c r="E160" s="43" t="s">
        <v>105</v>
      </c>
      <c r="F160" s="43" t="s">
        <v>5661</v>
      </c>
      <c r="G160" s="43" t="s">
        <v>5662</v>
      </c>
      <c r="H160" s="44">
        <v>24</v>
      </c>
      <c r="I160" s="44">
        <v>0</v>
      </c>
      <c r="J160" s="45">
        <v>75672</v>
      </c>
      <c r="K160" s="45">
        <v>0</v>
      </c>
      <c r="L160" s="44">
        <v>3153</v>
      </c>
      <c r="M160" s="43" t="s">
        <v>5347</v>
      </c>
      <c r="N160" s="45">
        <v>3588.7238000000002</v>
      </c>
      <c r="O160" s="45">
        <v>309.24630000000002</v>
      </c>
    </row>
    <row r="161" spans="1:15" x14ac:dyDescent="0.25">
      <c r="A161" s="43" t="s">
        <v>5374</v>
      </c>
      <c r="B161" s="43" t="s">
        <v>5375</v>
      </c>
      <c r="C161" s="43" t="s">
        <v>24</v>
      </c>
      <c r="D161" s="43" t="s">
        <v>106</v>
      </c>
      <c r="E161" s="43" t="s">
        <v>107</v>
      </c>
      <c r="F161" s="43" t="s">
        <v>5663</v>
      </c>
      <c r="G161" s="43" t="s">
        <v>5664</v>
      </c>
      <c r="H161" s="44">
        <v>30</v>
      </c>
      <c r="I161" s="44">
        <v>0</v>
      </c>
      <c r="J161" s="45">
        <v>80720</v>
      </c>
      <c r="K161" s="45">
        <v>0</v>
      </c>
      <c r="L161" s="44">
        <v>2690.67</v>
      </c>
      <c r="M161" s="43" t="s">
        <v>5378</v>
      </c>
      <c r="N161" s="45">
        <v>-1091.7077999999999</v>
      </c>
      <c r="O161" s="45">
        <v>0</v>
      </c>
    </row>
    <row r="162" spans="1:15" x14ac:dyDescent="0.25">
      <c r="A162" s="43" t="s">
        <v>5374</v>
      </c>
      <c r="B162" s="43" t="s">
        <v>5375</v>
      </c>
      <c r="C162" s="43" t="s">
        <v>24</v>
      </c>
      <c r="D162" s="43" t="s">
        <v>108</v>
      </c>
      <c r="E162" s="43" t="s">
        <v>109</v>
      </c>
      <c r="F162" s="43" t="s">
        <v>5665</v>
      </c>
      <c r="G162" s="43" t="s">
        <v>5666</v>
      </c>
      <c r="H162" s="44">
        <v>60</v>
      </c>
      <c r="I162" s="44">
        <v>0</v>
      </c>
      <c r="J162" s="45">
        <v>180565</v>
      </c>
      <c r="K162" s="45">
        <v>0</v>
      </c>
      <c r="L162" s="44">
        <v>3009.42</v>
      </c>
      <c r="M162" s="43" t="s">
        <v>5378</v>
      </c>
      <c r="N162" s="45">
        <v>-2442.0663</v>
      </c>
      <c r="O162" s="45">
        <v>0</v>
      </c>
    </row>
    <row r="163" spans="1:15" x14ac:dyDescent="0.25">
      <c r="A163" s="43" t="s">
        <v>5374</v>
      </c>
      <c r="B163" s="43" t="s">
        <v>5375</v>
      </c>
      <c r="C163" s="43" t="s">
        <v>24</v>
      </c>
      <c r="D163" s="43" t="s">
        <v>110</v>
      </c>
      <c r="E163" s="43" t="s">
        <v>111</v>
      </c>
      <c r="F163" s="43" t="s">
        <v>5667</v>
      </c>
      <c r="G163" s="43" t="s">
        <v>5668</v>
      </c>
      <c r="H163" s="44">
        <v>145</v>
      </c>
      <c r="I163" s="44">
        <v>0</v>
      </c>
      <c r="J163" s="45">
        <v>429422</v>
      </c>
      <c r="K163" s="45">
        <v>0</v>
      </c>
      <c r="L163" s="44">
        <v>2961.53</v>
      </c>
      <c r="M163" s="43" t="s">
        <v>5347</v>
      </c>
      <c r="N163" s="45">
        <v>20365.113499999999</v>
      </c>
      <c r="O163" s="45">
        <v>1754.8958</v>
      </c>
    </row>
    <row r="164" spans="1:15" ht="30" x14ac:dyDescent="0.25">
      <c r="A164" s="43" t="s">
        <v>5374</v>
      </c>
      <c r="B164" s="43" t="s">
        <v>5375</v>
      </c>
      <c r="C164" s="43" t="s">
        <v>24</v>
      </c>
      <c r="D164" s="43" t="s">
        <v>112</v>
      </c>
      <c r="E164" s="43" t="s">
        <v>113</v>
      </c>
      <c r="F164" s="43" t="s">
        <v>5669</v>
      </c>
      <c r="G164" s="43" t="s">
        <v>5670</v>
      </c>
      <c r="H164" s="44">
        <v>126</v>
      </c>
      <c r="I164" s="44">
        <v>0</v>
      </c>
      <c r="J164" s="45">
        <v>370327</v>
      </c>
      <c r="K164" s="45">
        <v>0</v>
      </c>
      <c r="L164" s="44">
        <v>2939.1</v>
      </c>
      <c r="M164" s="43" t="s">
        <v>5347</v>
      </c>
      <c r="N164" s="45">
        <v>17562.571</v>
      </c>
      <c r="O164" s="45">
        <v>1513.396</v>
      </c>
    </row>
    <row r="165" spans="1:15" ht="30" x14ac:dyDescent="0.25">
      <c r="A165" s="43" t="s">
        <v>5374</v>
      </c>
      <c r="B165" s="43" t="s">
        <v>5375</v>
      </c>
      <c r="C165" s="43" t="s">
        <v>24</v>
      </c>
      <c r="D165" s="43" t="s">
        <v>114</v>
      </c>
      <c r="E165" s="43" t="s">
        <v>115</v>
      </c>
      <c r="F165" s="43" t="s">
        <v>5671</v>
      </c>
      <c r="G165" s="43" t="s">
        <v>5672</v>
      </c>
      <c r="H165" s="44">
        <v>204</v>
      </c>
      <c r="I165" s="44">
        <v>0</v>
      </c>
      <c r="J165" s="45">
        <v>690377</v>
      </c>
      <c r="K165" s="45">
        <v>0</v>
      </c>
      <c r="L165" s="44">
        <v>3384.2</v>
      </c>
      <c r="M165" s="43" t="s">
        <v>5378</v>
      </c>
      <c r="N165" s="45">
        <v>-9337.0674999999992</v>
      </c>
      <c r="O165" s="45">
        <v>0</v>
      </c>
    </row>
    <row r="166" spans="1:15" ht="30" x14ac:dyDescent="0.25">
      <c r="A166" s="43" t="s">
        <v>5374</v>
      </c>
      <c r="B166" s="43" t="s">
        <v>5375</v>
      </c>
      <c r="C166" s="43" t="s">
        <v>24</v>
      </c>
      <c r="D166" s="43" t="s">
        <v>114</v>
      </c>
      <c r="E166" s="43" t="s">
        <v>115</v>
      </c>
      <c r="F166" s="43" t="s">
        <v>5673</v>
      </c>
      <c r="G166" s="43" t="s">
        <v>5674</v>
      </c>
      <c r="H166" s="44">
        <v>182</v>
      </c>
      <c r="I166" s="44">
        <v>0</v>
      </c>
      <c r="J166" s="45">
        <v>611811</v>
      </c>
      <c r="K166" s="45">
        <v>0</v>
      </c>
      <c r="L166" s="44">
        <v>3361.6</v>
      </c>
      <c r="M166" s="43" t="s">
        <v>5378</v>
      </c>
      <c r="N166" s="45">
        <v>-8274.4971000000005</v>
      </c>
      <c r="O166" s="45">
        <v>0</v>
      </c>
    </row>
    <row r="167" spans="1:15" ht="30" x14ac:dyDescent="0.25">
      <c r="A167" s="43" t="s">
        <v>5374</v>
      </c>
      <c r="B167" s="43" t="s">
        <v>5375</v>
      </c>
      <c r="C167" s="43" t="s">
        <v>24</v>
      </c>
      <c r="D167" s="43" t="s">
        <v>114</v>
      </c>
      <c r="E167" s="43" t="s">
        <v>115</v>
      </c>
      <c r="F167" s="43" t="s">
        <v>5675</v>
      </c>
      <c r="G167" s="43" t="s">
        <v>5676</v>
      </c>
      <c r="H167" s="44">
        <v>172</v>
      </c>
      <c r="I167" s="44">
        <v>0</v>
      </c>
      <c r="J167" s="45">
        <v>545194</v>
      </c>
      <c r="K167" s="45">
        <v>0</v>
      </c>
      <c r="L167" s="44">
        <v>3169.73</v>
      </c>
      <c r="M167" s="43" t="s">
        <v>5378</v>
      </c>
      <c r="N167" s="45">
        <v>-7373.5303999999996</v>
      </c>
      <c r="O167" s="45">
        <v>0</v>
      </c>
    </row>
    <row r="168" spans="1:15" x14ac:dyDescent="0.25">
      <c r="A168" s="43" t="s">
        <v>5374</v>
      </c>
      <c r="B168" s="43" t="s">
        <v>5375</v>
      </c>
      <c r="C168" s="43" t="s">
        <v>24</v>
      </c>
      <c r="D168" s="43" t="s">
        <v>114</v>
      </c>
      <c r="E168" s="43" t="s">
        <v>115</v>
      </c>
      <c r="F168" s="43" t="s">
        <v>5677</v>
      </c>
      <c r="G168" s="43" t="s">
        <v>5678</v>
      </c>
      <c r="H168" s="44">
        <v>2</v>
      </c>
      <c r="I168" s="44">
        <v>0</v>
      </c>
      <c r="J168" s="45">
        <v>3787</v>
      </c>
      <c r="K168" s="45">
        <v>0</v>
      </c>
      <c r="L168" s="44">
        <v>1893.5</v>
      </c>
      <c r="M168" s="43" t="s">
        <v>5378</v>
      </c>
      <c r="N168" s="45">
        <v>-51.212299999999999</v>
      </c>
      <c r="O168" s="45">
        <v>0</v>
      </c>
    </row>
    <row r="169" spans="1:15" ht="30" x14ac:dyDescent="0.25">
      <c r="A169" s="43" t="s">
        <v>5374</v>
      </c>
      <c r="B169" s="43" t="s">
        <v>5375</v>
      </c>
      <c r="C169" s="43" t="s">
        <v>24</v>
      </c>
      <c r="D169" s="43" t="s">
        <v>116</v>
      </c>
      <c r="E169" s="43" t="s">
        <v>117</v>
      </c>
      <c r="F169" s="43" t="s">
        <v>5679</v>
      </c>
      <c r="G169" s="43" t="s">
        <v>5680</v>
      </c>
      <c r="H169" s="44">
        <v>186</v>
      </c>
      <c r="I169" s="44">
        <v>0</v>
      </c>
      <c r="J169" s="45">
        <v>516382</v>
      </c>
      <c r="K169" s="45">
        <v>0</v>
      </c>
      <c r="L169" s="44">
        <v>2776.25</v>
      </c>
      <c r="M169" s="43" t="s">
        <v>5347</v>
      </c>
      <c r="N169" s="45">
        <v>24489.154600000002</v>
      </c>
      <c r="O169" s="45">
        <v>2110.2712999999999</v>
      </c>
    </row>
    <row r="170" spans="1:15" x14ac:dyDescent="0.25">
      <c r="A170" s="43" t="s">
        <v>5374</v>
      </c>
      <c r="B170" s="43" t="s">
        <v>5375</v>
      </c>
      <c r="C170" s="43" t="s">
        <v>24</v>
      </c>
      <c r="D170" s="43" t="s">
        <v>118</v>
      </c>
      <c r="E170" s="43" t="s">
        <v>119</v>
      </c>
      <c r="F170" s="43" t="s">
        <v>5681</v>
      </c>
      <c r="G170" s="43" t="s">
        <v>5682</v>
      </c>
      <c r="H170" s="44">
        <v>141</v>
      </c>
      <c r="I170" s="44">
        <v>0</v>
      </c>
      <c r="J170" s="45">
        <v>418577</v>
      </c>
      <c r="K170" s="45">
        <v>0</v>
      </c>
      <c r="L170" s="44">
        <v>2968.63</v>
      </c>
      <c r="M170" s="43" t="s">
        <v>5378</v>
      </c>
      <c r="N170" s="45">
        <v>-5661.0842000000002</v>
      </c>
      <c r="O170" s="45">
        <v>0</v>
      </c>
    </row>
    <row r="171" spans="1:15" x14ac:dyDescent="0.25">
      <c r="A171" s="43" t="s">
        <v>5374</v>
      </c>
      <c r="B171" s="43" t="s">
        <v>5375</v>
      </c>
      <c r="C171" s="43" t="s">
        <v>24</v>
      </c>
      <c r="D171" s="43" t="s">
        <v>120</v>
      </c>
      <c r="E171" s="43" t="s">
        <v>121</v>
      </c>
      <c r="F171" s="43" t="s">
        <v>5683</v>
      </c>
      <c r="G171" s="43" t="s">
        <v>5684</v>
      </c>
      <c r="H171" s="44">
        <v>32</v>
      </c>
      <c r="I171" s="44">
        <v>0</v>
      </c>
      <c r="J171" s="45">
        <v>95613</v>
      </c>
      <c r="K171" s="45">
        <v>0</v>
      </c>
      <c r="L171" s="44">
        <v>2987.91</v>
      </c>
      <c r="M171" s="43" t="s">
        <v>5347</v>
      </c>
      <c r="N171" s="45">
        <v>4534.3969999999999</v>
      </c>
      <c r="O171" s="45">
        <v>390.73649999999998</v>
      </c>
    </row>
    <row r="172" spans="1:15" x14ac:dyDescent="0.25">
      <c r="A172" s="43" t="s">
        <v>5374</v>
      </c>
      <c r="B172" s="43" t="s">
        <v>5375</v>
      </c>
      <c r="C172" s="43" t="s">
        <v>24</v>
      </c>
      <c r="D172" s="43" t="s">
        <v>122</v>
      </c>
      <c r="E172" s="43" t="s">
        <v>123</v>
      </c>
      <c r="F172" s="43" t="s">
        <v>5685</v>
      </c>
      <c r="G172" s="43" t="s">
        <v>5686</v>
      </c>
      <c r="H172" s="44">
        <v>62</v>
      </c>
      <c r="I172" s="44">
        <v>0</v>
      </c>
      <c r="J172" s="45">
        <v>189670</v>
      </c>
      <c r="K172" s="45">
        <v>0</v>
      </c>
      <c r="L172" s="44">
        <v>3059.19</v>
      </c>
      <c r="M172" s="43" t="s">
        <v>5347</v>
      </c>
      <c r="N172" s="45">
        <v>8994.9786999999997</v>
      </c>
      <c r="O172" s="45">
        <v>775.1123</v>
      </c>
    </row>
    <row r="173" spans="1:15" x14ac:dyDescent="0.25">
      <c r="A173" s="43" t="s">
        <v>5374</v>
      </c>
      <c r="B173" s="43" t="s">
        <v>5375</v>
      </c>
      <c r="C173" s="43" t="s">
        <v>24</v>
      </c>
      <c r="D173" s="43" t="s">
        <v>124</v>
      </c>
      <c r="E173" s="43" t="s">
        <v>125</v>
      </c>
      <c r="F173" s="43" t="s">
        <v>5687</v>
      </c>
      <c r="G173" s="43" t="s">
        <v>5688</v>
      </c>
      <c r="H173" s="44">
        <v>105</v>
      </c>
      <c r="I173" s="44">
        <v>0</v>
      </c>
      <c r="J173" s="45">
        <v>375884</v>
      </c>
      <c r="K173" s="45">
        <v>0</v>
      </c>
      <c r="L173" s="44">
        <v>3579.85</v>
      </c>
      <c r="M173" s="43" t="s">
        <v>5347</v>
      </c>
      <c r="N173" s="45">
        <v>17826.076799999999</v>
      </c>
      <c r="O173" s="45">
        <v>1536.1026999999999</v>
      </c>
    </row>
    <row r="174" spans="1:15" x14ac:dyDescent="0.25">
      <c r="A174" s="43" t="s">
        <v>5374</v>
      </c>
      <c r="B174" s="43" t="s">
        <v>5375</v>
      </c>
      <c r="C174" s="43" t="s">
        <v>24</v>
      </c>
      <c r="D174" s="43" t="s">
        <v>126</v>
      </c>
      <c r="E174" s="43" t="s">
        <v>127</v>
      </c>
      <c r="F174" s="43" t="s">
        <v>5689</v>
      </c>
      <c r="G174" s="43" t="s">
        <v>5690</v>
      </c>
      <c r="H174" s="44">
        <v>51</v>
      </c>
      <c r="I174" s="44">
        <v>0</v>
      </c>
      <c r="J174" s="45">
        <v>138007</v>
      </c>
      <c r="K174" s="45">
        <v>0</v>
      </c>
      <c r="L174" s="44">
        <v>2706.02</v>
      </c>
      <c r="M174" s="43" t="s">
        <v>5378</v>
      </c>
      <c r="N174" s="45">
        <v>-1866.4851000000001</v>
      </c>
      <c r="O174" s="45">
        <v>0</v>
      </c>
    </row>
    <row r="175" spans="1:15" x14ac:dyDescent="0.25">
      <c r="A175" s="43" t="s">
        <v>5374</v>
      </c>
      <c r="B175" s="43" t="s">
        <v>5375</v>
      </c>
      <c r="C175" s="43" t="s">
        <v>24</v>
      </c>
      <c r="D175" s="43" t="s">
        <v>128</v>
      </c>
      <c r="E175" s="43" t="s">
        <v>129</v>
      </c>
      <c r="F175" s="43" t="s">
        <v>5691</v>
      </c>
      <c r="G175" s="43" t="s">
        <v>5692</v>
      </c>
      <c r="H175" s="44">
        <v>44</v>
      </c>
      <c r="I175" s="44">
        <v>0</v>
      </c>
      <c r="J175" s="45">
        <v>132688</v>
      </c>
      <c r="K175" s="45">
        <v>0</v>
      </c>
      <c r="L175" s="44">
        <v>3015.64</v>
      </c>
      <c r="M175" s="43" t="s">
        <v>5347</v>
      </c>
      <c r="N175" s="45">
        <v>6292.6869999999999</v>
      </c>
      <c r="O175" s="45">
        <v>542.25130000000001</v>
      </c>
    </row>
    <row r="176" spans="1:15" x14ac:dyDescent="0.25">
      <c r="A176" s="43" t="s">
        <v>5374</v>
      </c>
      <c r="B176" s="43" t="s">
        <v>5375</v>
      </c>
      <c r="C176" s="43" t="s">
        <v>24</v>
      </c>
      <c r="D176" s="43" t="s">
        <v>130</v>
      </c>
      <c r="E176" s="43" t="s">
        <v>131</v>
      </c>
      <c r="F176" s="43" t="s">
        <v>5693</v>
      </c>
      <c r="G176" s="43" t="s">
        <v>5694</v>
      </c>
      <c r="H176" s="44">
        <v>34</v>
      </c>
      <c r="I176" s="44">
        <v>0</v>
      </c>
      <c r="J176" s="45">
        <v>103654</v>
      </c>
      <c r="K176" s="45">
        <v>0</v>
      </c>
      <c r="L176" s="44">
        <v>3048.65</v>
      </c>
      <c r="M176" s="43" t="s">
        <v>5347</v>
      </c>
      <c r="N176" s="45">
        <v>4915.7190000000001</v>
      </c>
      <c r="O176" s="45">
        <v>423.59570000000002</v>
      </c>
    </row>
    <row r="177" spans="1:15" x14ac:dyDescent="0.25">
      <c r="A177" s="43" t="s">
        <v>5374</v>
      </c>
      <c r="B177" s="43" t="s">
        <v>5375</v>
      </c>
      <c r="C177" s="43" t="s">
        <v>24</v>
      </c>
      <c r="D177" s="43" t="s">
        <v>132</v>
      </c>
      <c r="E177" s="43" t="s">
        <v>133</v>
      </c>
      <c r="F177" s="43" t="s">
        <v>5695</v>
      </c>
      <c r="G177" s="43" t="s">
        <v>5696</v>
      </c>
      <c r="H177" s="44">
        <v>173</v>
      </c>
      <c r="I177" s="44">
        <v>0</v>
      </c>
      <c r="J177" s="45">
        <v>564862</v>
      </c>
      <c r="K177" s="45">
        <v>0</v>
      </c>
      <c r="L177" s="44">
        <v>3265.1</v>
      </c>
      <c r="M177" s="43" t="s">
        <v>5347</v>
      </c>
      <c r="N177" s="45">
        <v>26788.271400000001</v>
      </c>
      <c r="O177" s="45">
        <v>2308.39</v>
      </c>
    </row>
    <row r="178" spans="1:15" x14ac:dyDescent="0.25">
      <c r="A178" s="43" t="s">
        <v>5374</v>
      </c>
      <c r="B178" s="43" t="s">
        <v>5375</v>
      </c>
      <c r="C178" s="43" t="s">
        <v>24</v>
      </c>
      <c r="D178" s="43" t="s">
        <v>134</v>
      </c>
      <c r="E178" s="43" t="s">
        <v>135</v>
      </c>
      <c r="F178" s="43" t="s">
        <v>5697</v>
      </c>
      <c r="G178" s="43" t="s">
        <v>5698</v>
      </c>
      <c r="H178" s="44">
        <v>17</v>
      </c>
      <c r="I178" s="44">
        <v>0</v>
      </c>
      <c r="J178" s="45">
        <v>46658</v>
      </c>
      <c r="K178" s="45">
        <v>0</v>
      </c>
      <c r="L178" s="44">
        <v>2744.59</v>
      </c>
      <c r="M178" s="43" t="s">
        <v>5347</v>
      </c>
      <c r="N178" s="45">
        <v>2212.7109999999998</v>
      </c>
      <c r="O178" s="45">
        <v>190.673</v>
      </c>
    </row>
    <row r="179" spans="1:15" x14ac:dyDescent="0.25">
      <c r="A179" s="43" t="s">
        <v>5374</v>
      </c>
      <c r="B179" s="43" t="s">
        <v>5375</v>
      </c>
      <c r="C179" s="43" t="s">
        <v>24</v>
      </c>
      <c r="D179" s="43" t="s">
        <v>136</v>
      </c>
      <c r="E179" s="43" t="s">
        <v>137</v>
      </c>
      <c r="F179" s="43" t="s">
        <v>5699</v>
      </c>
      <c r="G179" s="43" t="s">
        <v>5700</v>
      </c>
      <c r="H179" s="44">
        <v>40</v>
      </c>
      <c r="I179" s="44">
        <v>0</v>
      </c>
      <c r="J179" s="45">
        <v>119625</v>
      </c>
      <c r="K179" s="45">
        <v>0</v>
      </c>
      <c r="L179" s="44">
        <v>2990.62</v>
      </c>
      <c r="M179" s="43" t="s">
        <v>5378</v>
      </c>
      <c r="N179" s="45">
        <v>-1617.8766000000001</v>
      </c>
      <c r="O179" s="45">
        <v>0</v>
      </c>
    </row>
    <row r="180" spans="1:15" x14ac:dyDescent="0.25">
      <c r="A180" s="43" t="s">
        <v>5374</v>
      </c>
      <c r="B180" s="43" t="s">
        <v>5375</v>
      </c>
      <c r="C180" s="43" t="s">
        <v>24</v>
      </c>
      <c r="D180" s="43" t="s">
        <v>138</v>
      </c>
      <c r="E180" s="43" t="s">
        <v>139</v>
      </c>
      <c r="F180" s="43" t="s">
        <v>5701</v>
      </c>
      <c r="G180" s="43" t="s">
        <v>5702</v>
      </c>
      <c r="H180" s="44">
        <v>97</v>
      </c>
      <c r="I180" s="44">
        <v>0</v>
      </c>
      <c r="J180" s="45">
        <v>253076</v>
      </c>
      <c r="K180" s="45">
        <v>0</v>
      </c>
      <c r="L180" s="44">
        <v>2609.0300000000002</v>
      </c>
      <c r="M180" s="43" t="s">
        <v>5378</v>
      </c>
      <c r="N180" s="45">
        <v>-3422.7527</v>
      </c>
      <c r="O180" s="45">
        <v>0</v>
      </c>
    </row>
    <row r="181" spans="1:15" x14ac:dyDescent="0.25">
      <c r="A181" s="43" t="s">
        <v>5374</v>
      </c>
      <c r="B181" s="43" t="s">
        <v>5375</v>
      </c>
      <c r="C181" s="43" t="s">
        <v>24</v>
      </c>
      <c r="D181" s="43" t="s">
        <v>140</v>
      </c>
      <c r="E181" s="43" t="s">
        <v>141</v>
      </c>
      <c r="F181" s="43" t="s">
        <v>5703</v>
      </c>
      <c r="G181" s="43" t="s">
        <v>5704</v>
      </c>
      <c r="H181" s="44">
        <v>34</v>
      </c>
      <c r="I181" s="44">
        <v>0</v>
      </c>
      <c r="J181" s="45">
        <v>109659</v>
      </c>
      <c r="K181" s="45">
        <v>0</v>
      </c>
      <c r="L181" s="44">
        <v>3225.26</v>
      </c>
      <c r="M181" s="43" t="s">
        <v>5347</v>
      </c>
      <c r="N181" s="45">
        <v>5200.5454</v>
      </c>
      <c r="O181" s="45">
        <v>448.1397</v>
      </c>
    </row>
    <row r="182" spans="1:15" x14ac:dyDescent="0.25">
      <c r="A182" s="43" t="s">
        <v>5374</v>
      </c>
      <c r="B182" s="43" t="s">
        <v>5375</v>
      </c>
      <c r="C182" s="43" t="s">
        <v>24</v>
      </c>
      <c r="D182" s="43" t="s">
        <v>142</v>
      </c>
      <c r="E182" s="43" t="s">
        <v>143</v>
      </c>
      <c r="F182" s="43" t="s">
        <v>5705</v>
      </c>
      <c r="G182" s="43" t="s">
        <v>5706</v>
      </c>
      <c r="H182" s="44">
        <v>53</v>
      </c>
      <c r="I182" s="44">
        <v>0</v>
      </c>
      <c r="J182" s="45">
        <v>138640</v>
      </c>
      <c r="K182" s="45">
        <v>0</v>
      </c>
      <c r="L182" s="44">
        <v>2615.85</v>
      </c>
      <c r="M182" s="43" t="s">
        <v>5347</v>
      </c>
      <c r="N182" s="45">
        <v>6574.9268000000002</v>
      </c>
      <c r="O182" s="45">
        <v>566.57240000000002</v>
      </c>
    </row>
    <row r="183" spans="1:15" x14ac:dyDescent="0.25">
      <c r="A183" s="43" t="s">
        <v>5374</v>
      </c>
      <c r="B183" s="43" t="s">
        <v>5375</v>
      </c>
      <c r="C183" s="43" t="s">
        <v>24</v>
      </c>
      <c r="D183" s="43" t="s">
        <v>144</v>
      </c>
      <c r="E183" s="43" t="s">
        <v>145</v>
      </c>
      <c r="F183" s="43" t="s">
        <v>5707</v>
      </c>
      <c r="G183" s="43" t="s">
        <v>5708</v>
      </c>
      <c r="H183" s="44">
        <v>78</v>
      </c>
      <c r="I183" s="44">
        <v>0</v>
      </c>
      <c r="J183" s="45">
        <v>239299</v>
      </c>
      <c r="K183" s="45">
        <v>0</v>
      </c>
      <c r="L183" s="44">
        <v>3067.94</v>
      </c>
      <c r="M183" s="43" t="s">
        <v>5347</v>
      </c>
      <c r="N183" s="45">
        <v>11348.6212</v>
      </c>
      <c r="O183" s="45">
        <v>977.92960000000005</v>
      </c>
    </row>
    <row r="184" spans="1:15" x14ac:dyDescent="0.25">
      <c r="A184" s="43" t="s">
        <v>5374</v>
      </c>
      <c r="B184" s="43" t="s">
        <v>5375</v>
      </c>
      <c r="C184" s="43" t="s">
        <v>24</v>
      </c>
      <c r="D184" s="43" t="s">
        <v>146</v>
      </c>
      <c r="E184" s="43" t="s">
        <v>147</v>
      </c>
      <c r="F184" s="43" t="s">
        <v>5709</v>
      </c>
      <c r="G184" s="43" t="s">
        <v>5710</v>
      </c>
      <c r="H184" s="44">
        <v>125</v>
      </c>
      <c r="I184" s="44">
        <v>0</v>
      </c>
      <c r="J184" s="45">
        <v>408203</v>
      </c>
      <c r="K184" s="45">
        <v>0</v>
      </c>
      <c r="L184" s="44">
        <v>3265.62</v>
      </c>
      <c r="M184" s="43" t="s">
        <v>5347</v>
      </c>
      <c r="N184" s="45">
        <v>19358.8331</v>
      </c>
      <c r="O184" s="45">
        <v>1668.1829</v>
      </c>
    </row>
    <row r="185" spans="1:15" x14ac:dyDescent="0.25">
      <c r="A185" s="43" t="s">
        <v>5374</v>
      </c>
      <c r="B185" s="43" t="s">
        <v>5375</v>
      </c>
      <c r="C185" s="43" t="s">
        <v>24</v>
      </c>
      <c r="D185" s="43" t="s">
        <v>148</v>
      </c>
      <c r="E185" s="43" t="s">
        <v>149</v>
      </c>
      <c r="F185" s="43" t="s">
        <v>5711</v>
      </c>
      <c r="G185" s="43" t="s">
        <v>5712</v>
      </c>
      <c r="H185" s="44">
        <v>60</v>
      </c>
      <c r="I185" s="44">
        <v>0</v>
      </c>
      <c r="J185" s="45">
        <v>165483</v>
      </c>
      <c r="K185" s="45">
        <v>0</v>
      </c>
      <c r="L185" s="44">
        <v>2758.05</v>
      </c>
      <c r="M185" s="43" t="s">
        <v>5378</v>
      </c>
      <c r="N185" s="45">
        <v>-2238.0853999999999</v>
      </c>
      <c r="O185" s="45">
        <v>0</v>
      </c>
    </row>
    <row r="186" spans="1:15" x14ac:dyDescent="0.25">
      <c r="A186" s="43" t="s">
        <v>5374</v>
      </c>
      <c r="B186" s="43" t="s">
        <v>5375</v>
      </c>
      <c r="C186" s="43" t="s">
        <v>24</v>
      </c>
      <c r="D186" s="43" t="s">
        <v>150</v>
      </c>
      <c r="E186" s="43" t="s">
        <v>151</v>
      </c>
      <c r="F186" s="43" t="s">
        <v>5713</v>
      </c>
      <c r="G186" s="43" t="s">
        <v>5714</v>
      </c>
      <c r="H186" s="44">
        <v>180</v>
      </c>
      <c r="I186" s="44">
        <v>0</v>
      </c>
      <c r="J186" s="45">
        <v>527489</v>
      </c>
      <c r="K186" s="45">
        <v>0</v>
      </c>
      <c r="L186" s="44">
        <v>2930.49</v>
      </c>
      <c r="M186" s="43" t="s">
        <v>5378</v>
      </c>
      <c r="N186" s="45">
        <v>-7134.0686999999998</v>
      </c>
      <c r="O186" s="45">
        <v>0</v>
      </c>
    </row>
    <row r="187" spans="1:15" x14ac:dyDescent="0.25">
      <c r="A187" s="43" t="s">
        <v>5374</v>
      </c>
      <c r="B187" s="43" t="s">
        <v>5375</v>
      </c>
      <c r="C187" s="43" t="s">
        <v>24</v>
      </c>
      <c r="D187" s="43" t="s">
        <v>152</v>
      </c>
      <c r="E187" s="43" t="s">
        <v>153</v>
      </c>
      <c r="F187" s="43" t="s">
        <v>5715</v>
      </c>
      <c r="G187" s="43" t="s">
        <v>5716</v>
      </c>
      <c r="H187" s="44">
        <v>211</v>
      </c>
      <c r="I187" s="44">
        <v>0</v>
      </c>
      <c r="J187" s="45">
        <v>568636</v>
      </c>
      <c r="K187" s="45">
        <v>0</v>
      </c>
      <c r="L187" s="44">
        <v>2694.96</v>
      </c>
      <c r="M187" s="43" t="s">
        <v>5378</v>
      </c>
      <c r="N187" s="45">
        <v>-7690.5654999999997</v>
      </c>
      <c r="O187" s="45">
        <v>0</v>
      </c>
    </row>
    <row r="188" spans="1:15" ht="30" x14ac:dyDescent="0.25">
      <c r="A188" s="43" t="s">
        <v>5374</v>
      </c>
      <c r="B188" s="43" t="s">
        <v>5375</v>
      </c>
      <c r="C188" s="43" t="s">
        <v>24</v>
      </c>
      <c r="D188" s="43" t="s">
        <v>154</v>
      </c>
      <c r="E188" s="43" t="s">
        <v>155</v>
      </c>
      <c r="F188" s="43" t="s">
        <v>5717</v>
      </c>
      <c r="G188" s="43" t="s">
        <v>5718</v>
      </c>
      <c r="H188" s="44">
        <v>42</v>
      </c>
      <c r="I188" s="44">
        <v>0</v>
      </c>
      <c r="J188" s="45">
        <v>128406</v>
      </c>
      <c r="K188" s="45">
        <v>0</v>
      </c>
      <c r="L188" s="44">
        <v>3057.29</v>
      </c>
      <c r="M188" s="43" t="s">
        <v>5378</v>
      </c>
      <c r="N188" s="45">
        <v>-1736.6431</v>
      </c>
      <c r="O188" s="45">
        <v>0</v>
      </c>
    </row>
    <row r="189" spans="1:15" x14ac:dyDescent="0.25">
      <c r="A189" s="43" t="s">
        <v>5374</v>
      </c>
      <c r="B189" s="43" t="s">
        <v>5375</v>
      </c>
      <c r="C189" s="43" t="s">
        <v>24</v>
      </c>
      <c r="D189" s="43" t="s">
        <v>156</v>
      </c>
      <c r="E189" s="43" t="s">
        <v>157</v>
      </c>
      <c r="F189" s="43" t="s">
        <v>5719</v>
      </c>
      <c r="G189" s="43" t="s">
        <v>5720</v>
      </c>
      <c r="H189" s="44">
        <v>170</v>
      </c>
      <c r="I189" s="44">
        <v>0</v>
      </c>
      <c r="J189" s="45">
        <v>529303</v>
      </c>
      <c r="K189" s="45">
        <v>0</v>
      </c>
      <c r="L189" s="44">
        <v>3113.55</v>
      </c>
      <c r="M189" s="43" t="s">
        <v>5347</v>
      </c>
      <c r="N189" s="45">
        <v>25101.926800000001</v>
      </c>
      <c r="O189" s="45">
        <v>2163.0749000000001</v>
      </c>
    </row>
    <row r="190" spans="1:15" x14ac:dyDescent="0.25">
      <c r="A190" s="43" t="s">
        <v>5374</v>
      </c>
      <c r="B190" s="43" t="s">
        <v>5375</v>
      </c>
      <c r="C190" s="43" t="s">
        <v>24</v>
      </c>
      <c r="D190" s="43" t="s">
        <v>158</v>
      </c>
      <c r="E190" s="43" t="s">
        <v>159</v>
      </c>
      <c r="F190" s="43" t="s">
        <v>5721</v>
      </c>
      <c r="G190" s="43" t="s">
        <v>5722</v>
      </c>
      <c r="H190" s="44">
        <v>146</v>
      </c>
      <c r="I190" s="44">
        <v>0</v>
      </c>
      <c r="J190" s="45">
        <v>446834</v>
      </c>
      <c r="K190" s="45">
        <v>0</v>
      </c>
      <c r="L190" s="44">
        <v>3060.51</v>
      </c>
      <c r="M190" s="43" t="s">
        <v>5378</v>
      </c>
      <c r="N190" s="45">
        <v>-6043.2425000000003</v>
      </c>
      <c r="O190" s="45">
        <v>0</v>
      </c>
    </row>
    <row r="191" spans="1:15" x14ac:dyDescent="0.25">
      <c r="A191" s="43" t="s">
        <v>5374</v>
      </c>
      <c r="B191" s="43" t="s">
        <v>5375</v>
      </c>
      <c r="C191" s="43" t="s">
        <v>24</v>
      </c>
      <c r="D191" s="43" t="s">
        <v>158</v>
      </c>
      <c r="E191" s="43" t="s">
        <v>159</v>
      </c>
      <c r="F191" s="43" t="s">
        <v>5723</v>
      </c>
      <c r="G191" s="43" t="s">
        <v>5724</v>
      </c>
      <c r="H191" s="44">
        <v>45</v>
      </c>
      <c r="I191" s="44">
        <v>0</v>
      </c>
      <c r="J191" s="45">
        <v>134766</v>
      </c>
      <c r="K191" s="45">
        <v>0</v>
      </c>
      <c r="L191" s="44">
        <v>2994.8</v>
      </c>
      <c r="M191" s="43" t="s">
        <v>5378</v>
      </c>
      <c r="N191" s="45">
        <v>-1822.6578</v>
      </c>
      <c r="O191" s="45">
        <v>0</v>
      </c>
    </row>
    <row r="192" spans="1:15" x14ac:dyDescent="0.25">
      <c r="A192" s="43" t="s">
        <v>5374</v>
      </c>
      <c r="B192" s="43" t="s">
        <v>5375</v>
      </c>
      <c r="C192" s="43" t="s">
        <v>24</v>
      </c>
      <c r="D192" s="43" t="s">
        <v>160</v>
      </c>
      <c r="E192" s="43" t="s">
        <v>161</v>
      </c>
      <c r="F192" s="43" t="s">
        <v>5725</v>
      </c>
      <c r="G192" s="43" t="s">
        <v>5726</v>
      </c>
      <c r="H192" s="44">
        <v>150</v>
      </c>
      <c r="I192" s="44">
        <v>0</v>
      </c>
      <c r="J192" s="45">
        <v>497145</v>
      </c>
      <c r="K192" s="45">
        <v>0</v>
      </c>
      <c r="L192" s="44">
        <v>3314.3</v>
      </c>
      <c r="M192" s="43" t="s">
        <v>5347</v>
      </c>
      <c r="N192" s="45">
        <v>23576.802100000001</v>
      </c>
      <c r="O192" s="45">
        <v>2031.6523</v>
      </c>
    </row>
    <row r="193" spans="1:15" x14ac:dyDescent="0.25">
      <c r="A193" s="43" t="s">
        <v>5374</v>
      </c>
      <c r="B193" s="43" t="s">
        <v>5375</v>
      </c>
      <c r="C193" s="43" t="s">
        <v>24</v>
      </c>
      <c r="D193" s="43" t="s">
        <v>162</v>
      </c>
      <c r="E193" s="43" t="s">
        <v>163</v>
      </c>
      <c r="F193" s="43" t="s">
        <v>5727</v>
      </c>
      <c r="G193" s="43" t="s">
        <v>5728</v>
      </c>
      <c r="H193" s="44">
        <v>90</v>
      </c>
      <c r="I193" s="44">
        <v>0</v>
      </c>
      <c r="J193" s="45">
        <v>257830</v>
      </c>
      <c r="K193" s="45">
        <v>0</v>
      </c>
      <c r="L193" s="44">
        <v>2864.78</v>
      </c>
      <c r="M193" s="43" t="s">
        <v>5378</v>
      </c>
      <c r="N193" s="45">
        <v>-3487.0486999999998</v>
      </c>
      <c r="O193" s="45">
        <v>0</v>
      </c>
    </row>
    <row r="194" spans="1:15" x14ac:dyDescent="0.25">
      <c r="A194" s="43" t="s">
        <v>5374</v>
      </c>
      <c r="B194" s="43" t="s">
        <v>5375</v>
      </c>
      <c r="C194" s="43" t="s">
        <v>24</v>
      </c>
      <c r="D194" s="43" t="s">
        <v>164</v>
      </c>
      <c r="E194" s="43" t="s">
        <v>165</v>
      </c>
      <c r="F194" s="43" t="s">
        <v>5729</v>
      </c>
      <c r="G194" s="43" t="s">
        <v>5730</v>
      </c>
      <c r="H194" s="44">
        <v>30</v>
      </c>
      <c r="I194" s="44">
        <v>0</v>
      </c>
      <c r="J194" s="45">
        <v>99291</v>
      </c>
      <c r="K194" s="45">
        <v>0</v>
      </c>
      <c r="L194" s="44">
        <v>3309.7</v>
      </c>
      <c r="M194" s="43" t="s">
        <v>5347</v>
      </c>
      <c r="N194" s="45">
        <v>4708.7915999999996</v>
      </c>
      <c r="O194" s="45">
        <v>405.76440000000002</v>
      </c>
    </row>
    <row r="195" spans="1:15" x14ac:dyDescent="0.25">
      <c r="A195" s="43" t="s">
        <v>5374</v>
      </c>
      <c r="B195" s="43" t="s">
        <v>5375</v>
      </c>
      <c r="C195" s="43" t="s">
        <v>24</v>
      </c>
      <c r="D195" s="43" t="s">
        <v>166</v>
      </c>
      <c r="E195" s="43" t="s">
        <v>167</v>
      </c>
      <c r="F195" s="43" t="s">
        <v>5731</v>
      </c>
      <c r="G195" s="43" t="s">
        <v>5732</v>
      </c>
      <c r="H195" s="44">
        <v>165</v>
      </c>
      <c r="I195" s="44">
        <v>0</v>
      </c>
      <c r="J195" s="45">
        <v>604449</v>
      </c>
      <c r="K195" s="45">
        <v>0</v>
      </c>
      <c r="L195" s="44">
        <v>3663.33</v>
      </c>
      <c r="M195" s="43" t="s">
        <v>5378</v>
      </c>
      <c r="N195" s="45">
        <v>-8174.9258</v>
      </c>
      <c r="O195" s="45">
        <v>0</v>
      </c>
    </row>
    <row r="196" spans="1:15" x14ac:dyDescent="0.25">
      <c r="A196" s="43" t="s">
        <v>5374</v>
      </c>
      <c r="B196" s="43" t="s">
        <v>5375</v>
      </c>
      <c r="C196" s="43" t="s">
        <v>24</v>
      </c>
      <c r="D196" s="43" t="s">
        <v>166</v>
      </c>
      <c r="E196" s="43" t="s">
        <v>167</v>
      </c>
      <c r="F196" s="43" t="s">
        <v>5733</v>
      </c>
      <c r="G196" s="43" t="s">
        <v>5734</v>
      </c>
      <c r="H196" s="44">
        <v>160</v>
      </c>
      <c r="I196" s="44">
        <v>0</v>
      </c>
      <c r="J196" s="45">
        <v>580896</v>
      </c>
      <c r="K196" s="45">
        <v>0</v>
      </c>
      <c r="L196" s="44">
        <v>3630.6</v>
      </c>
      <c r="M196" s="43" t="s">
        <v>5378</v>
      </c>
      <c r="N196" s="45">
        <v>-7856.3863000000001</v>
      </c>
      <c r="O196" s="45">
        <v>0</v>
      </c>
    </row>
    <row r="197" spans="1:15" x14ac:dyDescent="0.25">
      <c r="A197" s="43" t="s">
        <v>5374</v>
      </c>
      <c r="B197" s="43" t="s">
        <v>5375</v>
      </c>
      <c r="C197" s="43" t="s">
        <v>24</v>
      </c>
      <c r="D197" s="43" t="s">
        <v>168</v>
      </c>
      <c r="E197" s="43" t="s">
        <v>169</v>
      </c>
      <c r="F197" s="43" t="s">
        <v>5735</v>
      </c>
      <c r="G197" s="43" t="s">
        <v>5736</v>
      </c>
      <c r="H197" s="44">
        <v>123</v>
      </c>
      <c r="I197" s="44">
        <v>0</v>
      </c>
      <c r="J197" s="45">
        <v>373536</v>
      </c>
      <c r="K197" s="45">
        <v>0</v>
      </c>
      <c r="L197" s="44">
        <v>3036.88</v>
      </c>
      <c r="M197" s="43" t="s">
        <v>5347</v>
      </c>
      <c r="N197" s="45">
        <v>17714.7189</v>
      </c>
      <c r="O197" s="45">
        <v>1526.5068000000001</v>
      </c>
    </row>
    <row r="198" spans="1:15" x14ac:dyDescent="0.25">
      <c r="A198" s="43" t="s">
        <v>5374</v>
      </c>
      <c r="B198" s="43" t="s">
        <v>5375</v>
      </c>
      <c r="C198" s="43" t="s">
        <v>24</v>
      </c>
      <c r="D198" s="43" t="s">
        <v>170</v>
      </c>
      <c r="E198" s="43" t="s">
        <v>171</v>
      </c>
      <c r="F198" s="43" t="s">
        <v>5737</v>
      </c>
      <c r="G198" s="43" t="s">
        <v>5738</v>
      </c>
      <c r="H198" s="44">
        <v>50</v>
      </c>
      <c r="I198" s="44">
        <v>0</v>
      </c>
      <c r="J198" s="45">
        <v>155637</v>
      </c>
      <c r="K198" s="45">
        <v>0</v>
      </c>
      <c r="L198" s="44">
        <v>3112.74</v>
      </c>
      <c r="M198" s="43" t="s">
        <v>5347</v>
      </c>
      <c r="N198" s="45">
        <v>7381.0047999999997</v>
      </c>
      <c r="O198" s="45">
        <v>636.0335</v>
      </c>
    </row>
    <row r="199" spans="1:15" x14ac:dyDescent="0.25">
      <c r="A199" s="43" t="s">
        <v>5374</v>
      </c>
      <c r="B199" s="43" t="s">
        <v>5375</v>
      </c>
      <c r="C199" s="43" t="s">
        <v>24</v>
      </c>
      <c r="D199" s="43" t="s">
        <v>172</v>
      </c>
      <c r="E199" s="43" t="s">
        <v>173</v>
      </c>
      <c r="F199" s="43" t="s">
        <v>5739</v>
      </c>
      <c r="G199" s="43" t="s">
        <v>5740</v>
      </c>
      <c r="H199" s="44">
        <v>164</v>
      </c>
      <c r="I199" s="44">
        <v>0</v>
      </c>
      <c r="J199" s="45">
        <v>498047</v>
      </c>
      <c r="K199" s="45">
        <v>0</v>
      </c>
      <c r="L199" s="44">
        <v>3036.87</v>
      </c>
      <c r="M199" s="43" t="s">
        <v>5347</v>
      </c>
      <c r="N199" s="45">
        <v>23619.6345</v>
      </c>
      <c r="O199" s="45">
        <v>2035.3433</v>
      </c>
    </row>
    <row r="200" spans="1:15" x14ac:dyDescent="0.25">
      <c r="A200" s="43" t="s">
        <v>5374</v>
      </c>
      <c r="B200" s="43" t="s">
        <v>5375</v>
      </c>
      <c r="C200" s="43" t="s">
        <v>24</v>
      </c>
      <c r="D200" s="43" t="s">
        <v>174</v>
      </c>
      <c r="E200" s="43" t="s">
        <v>175</v>
      </c>
      <c r="F200" s="43" t="s">
        <v>5741</v>
      </c>
      <c r="G200" s="43" t="s">
        <v>5742</v>
      </c>
      <c r="H200" s="44">
        <v>190</v>
      </c>
      <c r="I200" s="44">
        <v>0</v>
      </c>
      <c r="J200" s="45">
        <v>617802</v>
      </c>
      <c r="K200" s="45">
        <v>0</v>
      </c>
      <c r="L200" s="44">
        <v>3251.59</v>
      </c>
      <c r="M200" s="43" t="s">
        <v>5378</v>
      </c>
      <c r="N200" s="45">
        <v>-8355.5144</v>
      </c>
      <c r="O200" s="45">
        <v>0</v>
      </c>
    </row>
    <row r="201" spans="1:15" x14ac:dyDescent="0.25">
      <c r="A201" s="43" t="s">
        <v>5374</v>
      </c>
      <c r="B201" s="43" t="s">
        <v>5375</v>
      </c>
      <c r="C201" s="43" t="s">
        <v>24</v>
      </c>
      <c r="D201" s="43" t="s">
        <v>176</v>
      </c>
      <c r="E201" s="43" t="s">
        <v>177</v>
      </c>
      <c r="F201" s="43" t="s">
        <v>5743</v>
      </c>
      <c r="G201" s="43" t="s">
        <v>5744</v>
      </c>
      <c r="H201" s="44">
        <v>50</v>
      </c>
      <c r="I201" s="44">
        <v>0</v>
      </c>
      <c r="J201" s="45">
        <v>169037</v>
      </c>
      <c r="K201" s="45">
        <v>0</v>
      </c>
      <c r="L201" s="44">
        <v>3380.74</v>
      </c>
      <c r="M201" s="43" t="s">
        <v>5347</v>
      </c>
      <c r="N201" s="45">
        <v>8016.4894000000004</v>
      </c>
      <c r="O201" s="45">
        <v>690.79430000000002</v>
      </c>
    </row>
    <row r="202" spans="1:15" x14ac:dyDescent="0.25">
      <c r="A202" s="43" t="s">
        <v>5374</v>
      </c>
      <c r="B202" s="43" t="s">
        <v>5375</v>
      </c>
      <c r="C202" s="43" t="s">
        <v>24</v>
      </c>
      <c r="D202" s="43" t="s">
        <v>178</v>
      </c>
      <c r="E202" s="43" t="s">
        <v>179</v>
      </c>
      <c r="F202" s="43" t="s">
        <v>5745</v>
      </c>
      <c r="G202" s="43" t="s">
        <v>5746</v>
      </c>
      <c r="H202" s="44">
        <v>172</v>
      </c>
      <c r="I202" s="44">
        <v>0</v>
      </c>
      <c r="J202" s="45">
        <v>615438</v>
      </c>
      <c r="K202" s="45">
        <v>0</v>
      </c>
      <c r="L202" s="44">
        <v>3578.13</v>
      </c>
      <c r="M202" s="43" t="s">
        <v>5378</v>
      </c>
      <c r="N202" s="45">
        <v>-8323.5499</v>
      </c>
      <c r="O202" s="45">
        <v>0</v>
      </c>
    </row>
    <row r="203" spans="1:15" x14ac:dyDescent="0.25">
      <c r="A203" s="43" t="s">
        <v>5374</v>
      </c>
      <c r="B203" s="43" t="s">
        <v>5375</v>
      </c>
      <c r="C203" s="43" t="s">
        <v>24</v>
      </c>
      <c r="D203" s="43" t="s">
        <v>178</v>
      </c>
      <c r="E203" s="43" t="s">
        <v>179</v>
      </c>
      <c r="F203" s="43" t="s">
        <v>5747</v>
      </c>
      <c r="G203" s="43" t="s">
        <v>5748</v>
      </c>
      <c r="H203" s="44">
        <v>136</v>
      </c>
      <c r="I203" s="44">
        <v>0</v>
      </c>
      <c r="J203" s="45">
        <v>474998</v>
      </c>
      <c r="K203" s="45">
        <v>0</v>
      </c>
      <c r="L203" s="44">
        <v>3492.63</v>
      </c>
      <c r="M203" s="43" t="s">
        <v>5378</v>
      </c>
      <c r="N203" s="45">
        <v>-6424.1584999999995</v>
      </c>
      <c r="O203" s="45">
        <v>0</v>
      </c>
    </row>
    <row r="204" spans="1:15" x14ac:dyDescent="0.25">
      <c r="A204" s="43" t="s">
        <v>5374</v>
      </c>
      <c r="B204" s="43" t="s">
        <v>5375</v>
      </c>
      <c r="C204" s="43" t="s">
        <v>24</v>
      </c>
      <c r="D204" s="43" t="s">
        <v>178</v>
      </c>
      <c r="E204" s="43" t="s">
        <v>179</v>
      </c>
      <c r="F204" s="43" t="s">
        <v>5749</v>
      </c>
      <c r="G204" s="43" t="s">
        <v>5750</v>
      </c>
      <c r="H204" s="44">
        <v>400</v>
      </c>
      <c r="I204" s="44">
        <v>0</v>
      </c>
      <c r="J204" s="45">
        <v>1428817</v>
      </c>
      <c r="K204" s="45">
        <v>0</v>
      </c>
      <c r="L204" s="44">
        <v>3572.04</v>
      </c>
      <c r="M204" s="43" t="s">
        <v>5378</v>
      </c>
      <c r="N204" s="45">
        <v>-19324.165700000001</v>
      </c>
      <c r="O204" s="45">
        <v>0</v>
      </c>
    </row>
    <row r="205" spans="1:15" ht="30" x14ac:dyDescent="0.25">
      <c r="A205" s="43" t="s">
        <v>5374</v>
      </c>
      <c r="B205" s="43" t="s">
        <v>5375</v>
      </c>
      <c r="C205" s="43" t="s">
        <v>24</v>
      </c>
      <c r="D205" s="43" t="s">
        <v>180</v>
      </c>
      <c r="E205" s="43" t="s">
        <v>181</v>
      </c>
      <c r="F205" s="43" t="s">
        <v>5751</v>
      </c>
      <c r="G205" s="43" t="s">
        <v>5752</v>
      </c>
      <c r="H205" s="44">
        <v>41</v>
      </c>
      <c r="I205" s="44">
        <v>0</v>
      </c>
      <c r="J205" s="45">
        <v>134088</v>
      </c>
      <c r="K205" s="45">
        <v>0</v>
      </c>
      <c r="L205" s="44">
        <v>3270.44</v>
      </c>
      <c r="M205" s="43" t="s">
        <v>5347</v>
      </c>
      <c r="N205" s="45">
        <v>6359.0347000000002</v>
      </c>
      <c r="O205" s="45">
        <v>547.96860000000004</v>
      </c>
    </row>
    <row r="206" spans="1:15" x14ac:dyDescent="0.25">
      <c r="A206" s="43" t="s">
        <v>5374</v>
      </c>
      <c r="B206" s="43" t="s">
        <v>5375</v>
      </c>
      <c r="C206" s="43" t="s">
        <v>24</v>
      </c>
      <c r="D206" s="43" t="s">
        <v>182</v>
      </c>
      <c r="E206" s="43" t="s">
        <v>183</v>
      </c>
      <c r="F206" s="43" t="s">
        <v>5754</v>
      </c>
      <c r="G206" s="43" t="s">
        <v>5755</v>
      </c>
      <c r="H206" s="44">
        <v>213</v>
      </c>
      <c r="I206" s="44">
        <v>0</v>
      </c>
      <c r="J206" s="45">
        <v>697851</v>
      </c>
      <c r="K206" s="45">
        <v>0</v>
      </c>
      <c r="L206" s="44">
        <v>3276.3</v>
      </c>
      <c r="M206" s="43" t="s">
        <v>5347</v>
      </c>
      <c r="N206" s="45">
        <v>33095.166700000002</v>
      </c>
      <c r="O206" s="45">
        <v>2851.8656999999998</v>
      </c>
    </row>
    <row r="207" spans="1:15" x14ac:dyDescent="0.25">
      <c r="A207" s="43" t="s">
        <v>5374</v>
      </c>
      <c r="B207" s="43" t="s">
        <v>5375</v>
      </c>
      <c r="C207" s="43" t="s">
        <v>24</v>
      </c>
      <c r="D207" s="43" t="s">
        <v>184</v>
      </c>
      <c r="E207" s="43" t="s">
        <v>185</v>
      </c>
      <c r="F207" s="43" t="s">
        <v>5756</v>
      </c>
      <c r="G207" s="43" t="s">
        <v>5757</v>
      </c>
      <c r="H207" s="44">
        <v>106</v>
      </c>
      <c r="I207" s="44">
        <v>0</v>
      </c>
      <c r="J207" s="45">
        <v>310717</v>
      </c>
      <c r="K207" s="45">
        <v>0</v>
      </c>
      <c r="L207" s="44">
        <v>2931.29</v>
      </c>
      <c r="M207" s="43" t="s">
        <v>5378</v>
      </c>
      <c r="N207" s="45">
        <v>-4202.3159999999998</v>
      </c>
      <c r="O207" s="45">
        <v>0</v>
      </c>
    </row>
    <row r="208" spans="1:15" ht="30" x14ac:dyDescent="0.25">
      <c r="A208" s="43" t="s">
        <v>5374</v>
      </c>
      <c r="B208" s="43" t="s">
        <v>5375</v>
      </c>
      <c r="C208" s="43" t="s">
        <v>24</v>
      </c>
      <c r="D208" s="43" t="s">
        <v>186</v>
      </c>
      <c r="E208" s="43" t="s">
        <v>187</v>
      </c>
      <c r="F208" s="43" t="s">
        <v>5758</v>
      </c>
      <c r="G208" s="43" t="s">
        <v>5759</v>
      </c>
      <c r="H208" s="44">
        <v>40</v>
      </c>
      <c r="I208" s="44">
        <v>0</v>
      </c>
      <c r="J208" s="45">
        <v>133487</v>
      </c>
      <c r="K208" s="45">
        <v>0</v>
      </c>
      <c r="L208" s="44">
        <v>3337.18</v>
      </c>
      <c r="M208" s="43" t="s">
        <v>5347</v>
      </c>
      <c r="N208" s="45">
        <v>6330.5357999999997</v>
      </c>
      <c r="O208" s="45">
        <v>545.51279999999997</v>
      </c>
    </row>
    <row r="209" spans="1:15" x14ac:dyDescent="0.25">
      <c r="A209" s="43" t="s">
        <v>5374</v>
      </c>
      <c r="B209" s="43" t="s">
        <v>5375</v>
      </c>
      <c r="C209" s="43" t="s">
        <v>24</v>
      </c>
      <c r="D209" s="43" t="s">
        <v>188</v>
      </c>
      <c r="E209" s="43" t="s">
        <v>189</v>
      </c>
      <c r="F209" s="43" t="s">
        <v>5760</v>
      </c>
      <c r="G209" s="43" t="s">
        <v>5761</v>
      </c>
      <c r="H209" s="44">
        <v>60</v>
      </c>
      <c r="I209" s="44">
        <v>0</v>
      </c>
      <c r="J209" s="45">
        <v>161375</v>
      </c>
      <c r="K209" s="45">
        <v>0</v>
      </c>
      <c r="L209" s="44">
        <v>2689.58</v>
      </c>
      <c r="M209" s="43" t="s">
        <v>5378</v>
      </c>
      <c r="N209" s="45">
        <v>-2182.527</v>
      </c>
      <c r="O209" s="45">
        <v>0</v>
      </c>
    </row>
    <row r="210" spans="1:15" ht="30" x14ac:dyDescent="0.25">
      <c r="A210" s="43" t="s">
        <v>5374</v>
      </c>
      <c r="B210" s="43" t="s">
        <v>5375</v>
      </c>
      <c r="C210" s="43" t="s">
        <v>24</v>
      </c>
      <c r="D210" s="43" t="s">
        <v>190</v>
      </c>
      <c r="E210" s="43" t="s">
        <v>191</v>
      </c>
      <c r="F210" s="43" t="s">
        <v>5762</v>
      </c>
      <c r="G210" s="43" t="s">
        <v>5763</v>
      </c>
      <c r="H210" s="44">
        <v>88</v>
      </c>
      <c r="I210" s="44">
        <v>0</v>
      </c>
      <c r="J210" s="45">
        <v>262069</v>
      </c>
      <c r="K210" s="45">
        <v>0</v>
      </c>
      <c r="L210" s="44">
        <v>2978.06</v>
      </c>
      <c r="M210" s="43" t="s">
        <v>5347</v>
      </c>
      <c r="N210" s="45">
        <v>12428.461300000001</v>
      </c>
      <c r="O210" s="45">
        <v>1070.9811999999999</v>
      </c>
    </row>
    <row r="211" spans="1:15" x14ac:dyDescent="0.25">
      <c r="A211" s="43" t="s">
        <v>5374</v>
      </c>
      <c r="B211" s="43" t="s">
        <v>5375</v>
      </c>
      <c r="C211" s="43" t="s">
        <v>24</v>
      </c>
      <c r="D211" s="43" t="s">
        <v>192</v>
      </c>
      <c r="E211" s="43" t="s">
        <v>193</v>
      </c>
      <c r="F211" s="43" t="s">
        <v>5764</v>
      </c>
      <c r="G211" s="43" t="s">
        <v>5765</v>
      </c>
      <c r="H211" s="44">
        <v>152</v>
      </c>
      <c r="I211" s="44">
        <v>0</v>
      </c>
      <c r="J211" s="45">
        <v>442203</v>
      </c>
      <c r="K211" s="45">
        <v>0</v>
      </c>
      <c r="L211" s="44">
        <v>2909.23</v>
      </c>
      <c r="M211" s="43" t="s">
        <v>5378</v>
      </c>
      <c r="N211" s="45">
        <v>-5980.6153000000004</v>
      </c>
      <c r="O211" s="45">
        <v>0</v>
      </c>
    </row>
    <row r="212" spans="1:15" x14ac:dyDescent="0.25">
      <c r="A212" s="43" t="s">
        <v>5374</v>
      </c>
      <c r="B212" s="43" t="s">
        <v>5375</v>
      </c>
      <c r="C212" s="43" t="s">
        <v>24</v>
      </c>
      <c r="D212" s="43" t="s">
        <v>194</v>
      </c>
      <c r="E212" s="43" t="s">
        <v>195</v>
      </c>
      <c r="F212" s="43" t="s">
        <v>5766</v>
      </c>
      <c r="G212" s="43" t="s">
        <v>5767</v>
      </c>
      <c r="H212" s="44">
        <v>80</v>
      </c>
      <c r="I212" s="44">
        <v>0</v>
      </c>
      <c r="J212" s="45">
        <v>241155</v>
      </c>
      <c r="K212" s="45">
        <v>0</v>
      </c>
      <c r="L212" s="44">
        <v>3014.44</v>
      </c>
      <c r="M212" s="43" t="s">
        <v>5378</v>
      </c>
      <c r="N212" s="45">
        <v>-3261.5212999999999</v>
      </c>
      <c r="O212" s="45">
        <v>0</v>
      </c>
    </row>
    <row r="213" spans="1:15" x14ac:dyDescent="0.25">
      <c r="A213" s="43" t="s">
        <v>5374</v>
      </c>
      <c r="B213" s="43" t="s">
        <v>5375</v>
      </c>
      <c r="C213" s="43" t="s">
        <v>24</v>
      </c>
      <c r="D213" s="43" t="s">
        <v>196</v>
      </c>
      <c r="E213" s="43" t="s">
        <v>197</v>
      </c>
      <c r="F213" s="43" t="s">
        <v>5768</v>
      </c>
      <c r="G213" s="43" t="s">
        <v>5769</v>
      </c>
      <c r="H213" s="44">
        <v>175</v>
      </c>
      <c r="I213" s="44">
        <v>0</v>
      </c>
      <c r="J213" s="45">
        <v>497939</v>
      </c>
      <c r="K213" s="45">
        <v>0</v>
      </c>
      <c r="L213" s="44">
        <v>2845.37</v>
      </c>
      <c r="M213" s="43" t="s">
        <v>5347</v>
      </c>
      <c r="N213" s="45">
        <v>23614.453099999999</v>
      </c>
      <c r="O213" s="45">
        <v>2034.8968</v>
      </c>
    </row>
    <row r="214" spans="1:15" x14ac:dyDescent="0.25">
      <c r="A214" s="43" t="s">
        <v>5374</v>
      </c>
      <c r="B214" s="43" t="s">
        <v>5375</v>
      </c>
      <c r="C214" s="43" t="s">
        <v>24</v>
      </c>
      <c r="D214" s="43" t="s">
        <v>198</v>
      </c>
      <c r="E214" s="43" t="s">
        <v>199</v>
      </c>
      <c r="F214" s="43" t="s">
        <v>5770</v>
      </c>
      <c r="G214" s="43" t="s">
        <v>5771</v>
      </c>
      <c r="H214" s="44">
        <v>160</v>
      </c>
      <c r="I214" s="44">
        <v>0</v>
      </c>
      <c r="J214" s="45">
        <v>498775</v>
      </c>
      <c r="K214" s="45">
        <v>0</v>
      </c>
      <c r="L214" s="44">
        <v>3117.34</v>
      </c>
      <c r="M214" s="43" t="s">
        <v>5347</v>
      </c>
      <c r="N214" s="45">
        <v>23654.1414</v>
      </c>
      <c r="O214" s="45">
        <v>2038.3168000000001</v>
      </c>
    </row>
    <row r="215" spans="1:15" x14ac:dyDescent="0.25">
      <c r="A215" s="43" t="s">
        <v>5374</v>
      </c>
      <c r="B215" s="43" t="s">
        <v>5375</v>
      </c>
      <c r="C215" s="43" t="s">
        <v>24</v>
      </c>
      <c r="D215" s="43" t="s">
        <v>200</v>
      </c>
      <c r="E215" s="43" t="s">
        <v>201</v>
      </c>
      <c r="F215" s="43" t="s">
        <v>5772</v>
      </c>
      <c r="G215" s="43" t="s">
        <v>5773</v>
      </c>
      <c r="H215" s="44">
        <v>14</v>
      </c>
      <c r="I215" s="44">
        <v>0</v>
      </c>
      <c r="J215" s="45">
        <v>37820</v>
      </c>
      <c r="K215" s="45">
        <v>0</v>
      </c>
      <c r="L215" s="44">
        <v>2701.43</v>
      </c>
      <c r="M215" s="43" t="s">
        <v>5378</v>
      </c>
      <c r="N215" s="45">
        <v>-511.49450000000002</v>
      </c>
      <c r="O215" s="45">
        <v>0</v>
      </c>
    </row>
    <row r="216" spans="1:15" x14ac:dyDescent="0.25">
      <c r="A216" s="43" t="s">
        <v>5374</v>
      </c>
      <c r="B216" s="43" t="s">
        <v>5375</v>
      </c>
      <c r="C216" s="43" t="s">
        <v>24</v>
      </c>
      <c r="D216" s="43" t="s">
        <v>202</v>
      </c>
      <c r="E216" s="43" t="s">
        <v>203</v>
      </c>
      <c r="F216" s="43" t="s">
        <v>5774</v>
      </c>
      <c r="G216" s="43" t="s">
        <v>5775</v>
      </c>
      <c r="H216" s="44">
        <v>33</v>
      </c>
      <c r="I216" s="44">
        <v>0</v>
      </c>
      <c r="J216" s="45">
        <v>94319</v>
      </c>
      <c r="K216" s="45">
        <v>0</v>
      </c>
      <c r="L216" s="44">
        <v>2858.15</v>
      </c>
      <c r="M216" s="43" t="s">
        <v>5347</v>
      </c>
      <c r="N216" s="45">
        <v>4473.0601999999999</v>
      </c>
      <c r="O216" s="45">
        <v>385.4511</v>
      </c>
    </row>
    <row r="217" spans="1:15" x14ac:dyDescent="0.25">
      <c r="A217" s="43" t="s">
        <v>5374</v>
      </c>
      <c r="B217" s="43" t="s">
        <v>5375</v>
      </c>
      <c r="C217" s="43" t="s">
        <v>24</v>
      </c>
      <c r="D217" s="43" t="s">
        <v>204</v>
      </c>
      <c r="E217" s="43" t="s">
        <v>205</v>
      </c>
      <c r="F217" s="43" t="s">
        <v>5776</v>
      </c>
      <c r="G217" s="43" t="s">
        <v>5777</v>
      </c>
      <c r="H217" s="44">
        <v>14</v>
      </c>
      <c r="I217" s="44">
        <v>0</v>
      </c>
      <c r="J217" s="45">
        <v>46127</v>
      </c>
      <c r="K217" s="45">
        <v>0</v>
      </c>
      <c r="L217" s="44">
        <v>3294.79</v>
      </c>
      <c r="M217" s="43" t="s">
        <v>5347</v>
      </c>
      <c r="N217" s="45">
        <v>2187.5331000000001</v>
      </c>
      <c r="O217" s="45">
        <v>188.5034</v>
      </c>
    </row>
    <row r="218" spans="1:15" x14ac:dyDescent="0.25">
      <c r="A218" s="43" t="s">
        <v>5374</v>
      </c>
      <c r="B218" s="43" t="s">
        <v>5375</v>
      </c>
      <c r="C218" s="43" t="s">
        <v>24</v>
      </c>
      <c r="D218" s="43" t="s">
        <v>206</v>
      </c>
      <c r="E218" s="43" t="s">
        <v>207</v>
      </c>
      <c r="F218" s="43" t="s">
        <v>5778</v>
      </c>
      <c r="G218" s="43" t="s">
        <v>5779</v>
      </c>
      <c r="H218" s="44">
        <v>76</v>
      </c>
      <c r="I218" s="44">
        <v>0</v>
      </c>
      <c r="J218" s="45">
        <v>213537</v>
      </c>
      <c r="K218" s="45">
        <v>0</v>
      </c>
      <c r="L218" s="44">
        <v>2809.7</v>
      </c>
      <c r="M218" s="43" t="s">
        <v>5347</v>
      </c>
      <c r="N218" s="45">
        <v>10126.8611</v>
      </c>
      <c r="O218" s="45">
        <v>872.64850000000001</v>
      </c>
    </row>
    <row r="219" spans="1:15" x14ac:dyDescent="0.25">
      <c r="A219" s="43" t="s">
        <v>5374</v>
      </c>
      <c r="B219" s="43" t="s">
        <v>5375</v>
      </c>
      <c r="C219" s="43" t="s">
        <v>24</v>
      </c>
      <c r="D219" s="43" t="s">
        <v>208</v>
      </c>
      <c r="E219" s="43" t="s">
        <v>209</v>
      </c>
      <c r="F219" s="43" t="s">
        <v>5780</v>
      </c>
      <c r="G219" s="43" t="s">
        <v>5781</v>
      </c>
      <c r="H219" s="44">
        <v>100</v>
      </c>
      <c r="I219" s="44">
        <v>0</v>
      </c>
      <c r="J219" s="45">
        <v>317279</v>
      </c>
      <c r="K219" s="45">
        <v>0</v>
      </c>
      <c r="L219" s="44">
        <v>3172.79</v>
      </c>
      <c r="M219" s="43" t="s">
        <v>5347</v>
      </c>
      <c r="N219" s="45">
        <v>15046.754999999999</v>
      </c>
      <c r="O219" s="45">
        <v>1296.604</v>
      </c>
    </row>
    <row r="220" spans="1:15" x14ac:dyDescent="0.25">
      <c r="A220" s="43" t="s">
        <v>5374</v>
      </c>
      <c r="B220" s="43" t="s">
        <v>5375</v>
      </c>
      <c r="C220" s="43" t="s">
        <v>24</v>
      </c>
      <c r="D220" s="43" t="s">
        <v>210</v>
      </c>
      <c r="E220" s="43" t="s">
        <v>211</v>
      </c>
      <c r="F220" s="43" t="s">
        <v>5782</v>
      </c>
      <c r="G220" s="43" t="s">
        <v>5783</v>
      </c>
      <c r="H220" s="44">
        <v>50</v>
      </c>
      <c r="I220" s="44">
        <v>0</v>
      </c>
      <c r="J220" s="45">
        <v>166557</v>
      </c>
      <c r="K220" s="45">
        <v>0</v>
      </c>
      <c r="L220" s="44">
        <v>3331.14</v>
      </c>
      <c r="M220" s="43" t="s">
        <v>5347</v>
      </c>
      <c r="N220" s="45">
        <v>7898.8674000000001</v>
      </c>
      <c r="O220" s="45">
        <v>680.65859999999998</v>
      </c>
    </row>
    <row r="221" spans="1:15" x14ac:dyDescent="0.25">
      <c r="A221" s="43" t="s">
        <v>5374</v>
      </c>
      <c r="B221" s="43" t="s">
        <v>5375</v>
      </c>
      <c r="C221" s="43" t="s">
        <v>24</v>
      </c>
      <c r="D221" s="43" t="s">
        <v>212</v>
      </c>
      <c r="E221" s="43" t="s">
        <v>213</v>
      </c>
      <c r="F221" s="43" t="s">
        <v>5784</v>
      </c>
      <c r="G221" s="43" t="s">
        <v>5785</v>
      </c>
      <c r="H221" s="44">
        <v>63</v>
      </c>
      <c r="I221" s="44">
        <v>0</v>
      </c>
      <c r="J221" s="45">
        <v>206506</v>
      </c>
      <c r="K221" s="45">
        <v>0</v>
      </c>
      <c r="L221" s="44">
        <v>3277.87</v>
      </c>
      <c r="M221" s="43" t="s">
        <v>5378</v>
      </c>
      <c r="N221" s="45">
        <v>-2792.9074999999998</v>
      </c>
      <c r="O221" s="45">
        <v>0</v>
      </c>
    </row>
    <row r="222" spans="1:15" ht="30" x14ac:dyDescent="0.25">
      <c r="A222" s="43" t="s">
        <v>5374</v>
      </c>
      <c r="B222" s="43" t="s">
        <v>5375</v>
      </c>
      <c r="C222" s="43" t="s">
        <v>24</v>
      </c>
      <c r="D222" s="43" t="s">
        <v>214</v>
      </c>
      <c r="E222" s="43" t="s">
        <v>215</v>
      </c>
      <c r="F222" s="43" t="s">
        <v>5786</v>
      </c>
      <c r="G222" s="43" t="s">
        <v>5787</v>
      </c>
      <c r="H222" s="44">
        <v>40</v>
      </c>
      <c r="I222" s="44">
        <v>0</v>
      </c>
      <c r="J222" s="45">
        <v>124663</v>
      </c>
      <c r="K222" s="45">
        <v>0</v>
      </c>
      <c r="L222" s="44">
        <v>3116.58</v>
      </c>
      <c r="M222" s="43" t="s">
        <v>5347</v>
      </c>
      <c r="N222" s="45">
        <v>5912.1109999999999</v>
      </c>
      <c r="O222" s="45">
        <v>509.45650000000001</v>
      </c>
    </row>
    <row r="223" spans="1:15" x14ac:dyDescent="0.25">
      <c r="A223" s="43" t="s">
        <v>5374</v>
      </c>
      <c r="B223" s="43" t="s">
        <v>5375</v>
      </c>
      <c r="C223" s="43" t="s">
        <v>24</v>
      </c>
      <c r="D223" s="43" t="s">
        <v>216</v>
      </c>
      <c r="E223" s="43" t="s">
        <v>217</v>
      </c>
      <c r="F223" s="43" t="s">
        <v>5788</v>
      </c>
      <c r="G223" s="43" t="s">
        <v>5789</v>
      </c>
      <c r="H223" s="44">
        <v>178</v>
      </c>
      <c r="I223" s="44">
        <v>0</v>
      </c>
      <c r="J223" s="45">
        <v>593938</v>
      </c>
      <c r="K223" s="45">
        <v>0</v>
      </c>
      <c r="L223" s="44">
        <v>3336.73</v>
      </c>
      <c r="M223" s="43" t="s">
        <v>5347</v>
      </c>
      <c r="N223" s="45">
        <v>28167.185099999999</v>
      </c>
      <c r="O223" s="45">
        <v>2427.2132999999999</v>
      </c>
    </row>
    <row r="224" spans="1:15" x14ac:dyDescent="0.25">
      <c r="A224" s="43" t="s">
        <v>5374</v>
      </c>
      <c r="B224" s="43" t="s">
        <v>5375</v>
      </c>
      <c r="C224" s="43" t="s">
        <v>24</v>
      </c>
      <c r="D224" s="43" t="s">
        <v>218</v>
      </c>
      <c r="E224" s="43" t="s">
        <v>219</v>
      </c>
      <c r="F224" s="43" t="s">
        <v>5790</v>
      </c>
      <c r="G224" s="43" t="s">
        <v>5791</v>
      </c>
      <c r="H224" s="44">
        <v>70</v>
      </c>
      <c r="I224" s="44">
        <v>0</v>
      </c>
      <c r="J224" s="45">
        <v>233965</v>
      </c>
      <c r="K224" s="45">
        <v>0</v>
      </c>
      <c r="L224" s="44">
        <v>3342.36</v>
      </c>
      <c r="M224" s="43" t="s">
        <v>5378</v>
      </c>
      <c r="N224" s="45">
        <v>-3164.2824999999998</v>
      </c>
      <c r="O224" s="45">
        <v>0</v>
      </c>
    </row>
    <row r="225" spans="1:15" x14ac:dyDescent="0.25">
      <c r="A225" s="43" t="s">
        <v>5374</v>
      </c>
      <c r="B225" s="43" t="s">
        <v>5375</v>
      </c>
      <c r="C225" s="43" t="s">
        <v>24</v>
      </c>
      <c r="D225" s="43" t="s">
        <v>220</v>
      </c>
      <c r="E225" s="43" t="s">
        <v>221</v>
      </c>
      <c r="F225" s="43" t="s">
        <v>5792</v>
      </c>
      <c r="G225" s="43" t="s">
        <v>5793</v>
      </c>
      <c r="H225" s="44">
        <v>200</v>
      </c>
      <c r="I225" s="44">
        <v>0</v>
      </c>
      <c r="J225" s="45">
        <v>643712</v>
      </c>
      <c r="K225" s="45">
        <v>0</v>
      </c>
      <c r="L225" s="44">
        <v>3218.56</v>
      </c>
      <c r="M225" s="43" t="s">
        <v>5347</v>
      </c>
      <c r="N225" s="45">
        <v>30527.669300000001</v>
      </c>
      <c r="O225" s="45">
        <v>2630.6201000000001</v>
      </c>
    </row>
    <row r="226" spans="1:15" x14ac:dyDescent="0.25">
      <c r="A226" s="43" t="s">
        <v>5374</v>
      </c>
      <c r="B226" s="43" t="s">
        <v>5375</v>
      </c>
      <c r="C226" s="43" t="s">
        <v>24</v>
      </c>
      <c r="D226" s="43" t="s">
        <v>220</v>
      </c>
      <c r="E226" s="43" t="s">
        <v>221</v>
      </c>
      <c r="F226" s="43" t="s">
        <v>5794</v>
      </c>
      <c r="G226" s="43" t="s">
        <v>5795</v>
      </c>
      <c r="H226" s="44">
        <v>170</v>
      </c>
      <c r="I226" s="44">
        <v>0</v>
      </c>
      <c r="J226" s="45">
        <v>649750</v>
      </c>
      <c r="K226" s="45">
        <v>0</v>
      </c>
      <c r="L226" s="44">
        <v>3822.06</v>
      </c>
      <c r="M226" s="43" t="s">
        <v>5347</v>
      </c>
      <c r="N226" s="45">
        <v>30814.048299999999</v>
      </c>
      <c r="O226" s="45">
        <v>2655.2979</v>
      </c>
    </row>
    <row r="227" spans="1:15" x14ac:dyDescent="0.25">
      <c r="A227" s="43" t="s">
        <v>5374</v>
      </c>
      <c r="B227" s="43" t="s">
        <v>5375</v>
      </c>
      <c r="C227" s="43" t="s">
        <v>24</v>
      </c>
      <c r="D227" s="43" t="s">
        <v>220</v>
      </c>
      <c r="E227" s="43" t="s">
        <v>221</v>
      </c>
      <c r="F227" s="43" t="s">
        <v>5796</v>
      </c>
      <c r="G227" s="43" t="s">
        <v>5797</v>
      </c>
      <c r="H227" s="44">
        <v>1</v>
      </c>
      <c r="I227" s="44">
        <v>0</v>
      </c>
      <c r="J227" s="45">
        <v>2688</v>
      </c>
      <c r="K227" s="45">
        <v>0</v>
      </c>
      <c r="L227" s="44">
        <v>2688</v>
      </c>
      <c r="M227" s="43" t="s">
        <v>5347</v>
      </c>
      <c r="N227" s="45">
        <v>127.49290000000001</v>
      </c>
      <c r="O227" s="45">
        <v>10.9863</v>
      </c>
    </row>
    <row r="228" spans="1:15" x14ac:dyDescent="0.25">
      <c r="A228" s="43" t="s">
        <v>5374</v>
      </c>
      <c r="B228" s="43" t="s">
        <v>5375</v>
      </c>
      <c r="C228" s="43" t="s">
        <v>24</v>
      </c>
      <c r="D228" s="43" t="s">
        <v>220</v>
      </c>
      <c r="E228" s="43" t="s">
        <v>221</v>
      </c>
      <c r="F228" s="43" t="s">
        <v>5798</v>
      </c>
      <c r="G228" s="43" t="s">
        <v>5799</v>
      </c>
      <c r="H228" s="44">
        <v>1</v>
      </c>
      <c r="I228" s="44">
        <v>0</v>
      </c>
      <c r="J228" s="45">
        <v>2706</v>
      </c>
      <c r="K228" s="45">
        <v>0</v>
      </c>
      <c r="L228" s="44">
        <v>2706</v>
      </c>
      <c r="M228" s="43" t="s">
        <v>5347</v>
      </c>
      <c r="N228" s="45">
        <v>128.31530000000001</v>
      </c>
      <c r="O228" s="45">
        <v>11.0571</v>
      </c>
    </row>
    <row r="229" spans="1:15" x14ac:dyDescent="0.25">
      <c r="A229" s="43" t="s">
        <v>5374</v>
      </c>
      <c r="B229" s="43" t="s">
        <v>5375</v>
      </c>
      <c r="C229" s="43" t="s">
        <v>24</v>
      </c>
      <c r="D229" s="43" t="s">
        <v>220</v>
      </c>
      <c r="E229" s="43" t="s">
        <v>221</v>
      </c>
      <c r="F229" s="43" t="s">
        <v>5800</v>
      </c>
      <c r="G229" s="43" t="s">
        <v>5799</v>
      </c>
      <c r="H229" s="44">
        <v>1</v>
      </c>
      <c r="I229" s="44">
        <v>0</v>
      </c>
      <c r="J229" s="45">
        <v>2715</v>
      </c>
      <c r="K229" s="45">
        <v>0</v>
      </c>
      <c r="L229" s="44">
        <v>2715</v>
      </c>
      <c r="M229" s="43" t="s">
        <v>5347</v>
      </c>
      <c r="N229" s="45">
        <v>128.74369999999999</v>
      </c>
      <c r="O229" s="45">
        <v>11.094099999999999</v>
      </c>
    </row>
    <row r="230" spans="1:15" x14ac:dyDescent="0.25">
      <c r="A230" s="43" t="s">
        <v>5374</v>
      </c>
      <c r="B230" s="43" t="s">
        <v>5375</v>
      </c>
      <c r="C230" s="43" t="s">
        <v>24</v>
      </c>
      <c r="D230" s="43" t="s">
        <v>220</v>
      </c>
      <c r="E230" s="43" t="s">
        <v>221</v>
      </c>
      <c r="F230" s="43" t="s">
        <v>5801</v>
      </c>
      <c r="G230" s="43" t="s">
        <v>5802</v>
      </c>
      <c r="H230" s="44">
        <v>1</v>
      </c>
      <c r="I230" s="44">
        <v>0</v>
      </c>
      <c r="J230" s="45">
        <v>2738</v>
      </c>
      <c r="K230" s="45">
        <v>0</v>
      </c>
      <c r="L230" s="44">
        <v>2738</v>
      </c>
      <c r="M230" s="43" t="s">
        <v>5347</v>
      </c>
      <c r="N230" s="45">
        <v>129.85310000000001</v>
      </c>
      <c r="O230" s="45">
        <v>11.1897</v>
      </c>
    </row>
    <row r="231" spans="1:15" x14ac:dyDescent="0.25">
      <c r="A231" s="43" t="s">
        <v>5374</v>
      </c>
      <c r="B231" s="43" t="s">
        <v>5375</v>
      </c>
      <c r="C231" s="43" t="s">
        <v>24</v>
      </c>
      <c r="D231" s="43" t="s">
        <v>220</v>
      </c>
      <c r="E231" s="43" t="s">
        <v>221</v>
      </c>
      <c r="F231" s="43" t="s">
        <v>5803</v>
      </c>
      <c r="G231" s="43" t="s">
        <v>5804</v>
      </c>
      <c r="H231" s="44">
        <v>1</v>
      </c>
      <c r="I231" s="44">
        <v>0</v>
      </c>
      <c r="J231" s="45">
        <v>2665</v>
      </c>
      <c r="K231" s="45">
        <v>0</v>
      </c>
      <c r="L231" s="44">
        <v>2665</v>
      </c>
      <c r="M231" s="43" t="s">
        <v>5347</v>
      </c>
      <c r="N231" s="45">
        <v>126.3835</v>
      </c>
      <c r="O231" s="45">
        <v>10.890700000000001</v>
      </c>
    </row>
    <row r="232" spans="1:15" x14ac:dyDescent="0.25">
      <c r="A232" s="43" t="s">
        <v>5374</v>
      </c>
      <c r="B232" s="43" t="s">
        <v>5375</v>
      </c>
      <c r="C232" s="43" t="s">
        <v>24</v>
      </c>
      <c r="D232" s="43" t="s">
        <v>222</v>
      </c>
      <c r="E232" s="43" t="s">
        <v>223</v>
      </c>
      <c r="F232" s="43" t="s">
        <v>5805</v>
      </c>
      <c r="G232" s="43" t="s">
        <v>5806</v>
      </c>
      <c r="H232" s="44">
        <v>18</v>
      </c>
      <c r="I232" s="44">
        <v>0</v>
      </c>
      <c r="J232" s="45">
        <v>55317</v>
      </c>
      <c r="K232" s="45">
        <v>0</v>
      </c>
      <c r="L232" s="44">
        <v>3073.17</v>
      </c>
      <c r="M232" s="43" t="s">
        <v>5378</v>
      </c>
      <c r="N232" s="45">
        <v>-748.14359999999999</v>
      </c>
      <c r="O232" s="45">
        <v>0</v>
      </c>
    </row>
    <row r="233" spans="1:15" x14ac:dyDescent="0.25">
      <c r="A233" s="43" t="s">
        <v>5374</v>
      </c>
      <c r="B233" s="43" t="s">
        <v>5375</v>
      </c>
      <c r="C233" s="43" t="s">
        <v>24</v>
      </c>
      <c r="D233" s="43" t="s">
        <v>224</v>
      </c>
      <c r="E233" s="43" t="s">
        <v>225</v>
      </c>
      <c r="F233" s="43" t="s">
        <v>5807</v>
      </c>
      <c r="G233" s="43" t="s">
        <v>5808</v>
      </c>
      <c r="H233" s="44">
        <v>68</v>
      </c>
      <c r="I233" s="44">
        <v>0</v>
      </c>
      <c r="J233" s="45">
        <v>219738</v>
      </c>
      <c r="K233" s="45">
        <v>0</v>
      </c>
      <c r="L233" s="44">
        <v>3231.44</v>
      </c>
      <c r="M233" s="43" t="s">
        <v>5347</v>
      </c>
      <c r="N233" s="45">
        <v>10420.9642</v>
      </c>
      <c r="O233" s="45">
        <v>897.99189999999999</v>
      </c>
    </row>
    <row r="234" spans="1:15" x14ac:dyDescent="0.25">
      <c r="A234" s="43" t="s">
        <v>5374</v>
      </c>
      <c r="B234" s="43" t="s">
        <v>5375</v>
      </c>
      <c r="C234" s="43" t="s">
        <v>24</v>
      </c>
      <c r="D234" s="43" t="s">
        <v>226</v>
      </c>
      <c r="E234" s="43" t="s">
        <v>227</v>
      </c>
      <c r="F234" s="43" t="s">
        <v>5809</v>
      </c>
      <c r="G234" s="43" t="s">
        <v>5810</v>
      </c>
      <c r="H234" s="44">
        <v>80</v>
      </c>
      <c r="I234" s="44">
        <v>0</v>
      </c>
      <c r="J234" s="45">
        <v>266997</v>
      </c>
      <c r="K234" s="45">
        <v>0</v>
      </c>
      <c r="L234" s="44">
        <v>3337.46</v>
      </c>
      <c r="M234" s="43" t="s">
        <v>5347</v>
      </c>
      <c r="N234" s="45">
        <v>12662.1682</v>
      </c>
      <c r="O234" s="45">
        <v>1091.1201000000001</v>
      </c>
    </row>
    <row r="235" spans="1:15" x14ac:dyDescent="0.25">
      <c r="A235" s="43" t="s">
        <v>5374</v>
      </c>
      <c r="B235" s="43" t="s">
        <v>5375</v>
      </c>
      <c r="C235" s="43" t="s">
        <v>24</v>
      </c>
      <c r="D235" s="43" t="s">
        <v>228</v>
      </c>
      <c r="E235" s="43" t="s">
        <v>229</v>
      </c>
      <c r="F235" s="43" t="s">
        <v>5811</v>
      </c>
      <c r="G235" s="43" t="s">
        <v>5812</v>
      </c>
      <c r="H235" s="44">
        <v>66</v>
      </c>
      <c r="I235" s="44">
        <v>0</v>
      </c>
      <c r="J235" s="45">
        <v>215521</v>
      </c>
      <c r="K235" s="45">
        <v>0</v>
      </c>
      <c r="L235" s="44">
        <v>3265.47</v>
      </c>
      <c r="M235" s="43" t="s">
        <v>5378</v>
      </c>
      <c r="N235" s="45">
        <v>-2914.8310000000001</v>
      </c>
      <c r="O235" s="45">
        <v>0</v>
      </c>
    </row>
    <row r="236" spans="1:15" x14ac:dyDescent="0.25">
      <c r="A236" s="43" t="s">
        <v>5374</v>
      </c>
      <c r="B236" s="43" t="s">
        <v>5375</v>
      </c>
      <c r="C236" s="43" t="s">
        <v>24</v>
      </c>
      <c r="D236" s="43" t="s">
        <v>230</v>
      </c>
      <c r="E236" s="43" t="s">
        <v>231</v>
      </c>
      <c r="F236" s="43" t="s">
        <v>5813</v>
      </c>
      <c r="G236" s="43" t="s">
        <v>5814</v>
      </c>
      <c r="H236" s="44">
        <v>40</v>
      </c>
      <c r="I236" s="44">
        <v>0</v>
      </c>
      <c r="J236" s="45">
        <v>123364</v>
      </c>
      <c r="K236" s="45">
        <v>0</v>
      </c>
      <c r="L236" s="44">
        <v>3084.1</v>
      </c>
      <c r="M236" s="43" t="s">
        <v>5378</v>
      </c>
      <c r="N236" s="45">
        <v>-1668.4507000000001</v>
      </c>
      <c r="O236" s="45">
        <v>0</v>
      </c>
    </row>
    <row r="237" spans="1:15" x14ac:dyDescent="0.25">
      <c r="A237" s="43" t="s">
        <v>5374</v>
      </c>
      <c r="B237" s="43" t="s">
        <v>5375</v>
      </c>
      <c r="C237" s="43" t="s">
        <v>24</v>
      </c>
      <c r="D237" s="43" t="s">
        <v>232</v>
      </c>
      <c r="E237" s="43" t="s">
        <v>233</v>
      </c>
      <c r="F237" s="43" t="s">
        <v>5815</v>
      </c>
      <c r="G237" s="43" t="s">
        <v>5816</v>
      </c>
      <c r="H237" s="44">
        <v>7</v>
      </c>
      <c r="I237" s="44">
        <v>0</v>
      </c>
      <c r="J237" s="45">
        <v>7068</v>
      </c>
      <c r="K237" s="45">
        <v>0</v>
      </c>
      <c r="L237" s="44">
        <v>1009.71</v>
      </c>
      <c r="M237" s="43" t="s">
        <v>5347</v>
      </c>
      <c r="N237" s="45">
        <v>335.20679999999999</v>
      </c>
      <c r="O237" s="45">
        <v>28.885300000000001</v>
      </c>
    </row>
    <row r="238" spans="1:15" x14ac:dyDescent="0.25">
      <c r="A238" s="43" t="s">
        <v>5374</v>
      </c>
      <c r="B238" s="43" t="s">
        <v>5375</v>
      </c>
      <c r="C238" s="43" t="s">
        <v>24</v>
      </c>
      <c r="D238" s="43" t="s">
        <v>234</v>
      </c>
      <c r="E238" s="43" t="s">
        <v>235</v>
      </c>
      <c r="F238" s="43" t="s">
        <v>5817</v>
      </c>
      <c r="G238" s="43" t="s">
        <v>5818</v>
      </c>
      <c r="H238" s="44">
        <v>57</v>
      </c>
      <c r="I238" s="44">
        <v>0</v>
      </c>
      <c r="J238" s="45">
        <v>179096</v>
      </c>
      <c r="K238" s="45">
        <v>0</v>
      </c>
      <c r="L238" s="44">
        <v>3142.04</v>
      </c>
      <c r="M238" s="43" t="s">
        <v>5378</v>
      </c>
      <c r="N238" s="45">
        <v>-2422.1961999999999</v>
      </c>
      <c r="O238" s="45">
        <v>0</v>
      </c>
    </row>
    <row r="239" spans="1:15" x14ac:dyDescent="0.25">
      <c r="A239" s="43" t="s">
        <v>5374</v>
      </c>
      <c r="B239" s="43" t="s">
        <v>5375</v>
      </c>
      <c r="C239" s="43" t="s">
        <v>24</v>
      </c>
      <c r="D239" s="43" t="s">
        <v>236</v>
      </c>
      <c r="E239" s="43" t="s">
        <v>237</v>
      </c>
      <c r="F239" s="43" t="s">
        <v>5819</v>
      </c>
      <c r="G239" s="43" t="s">
        <v>5820</v>
      </c>
      <c r="H239" s="44">
        <v>108</v>
      </c>
      <c r="I239" s="44">
        <v>0</v>
      </c>
      <c r="J239" s="45">
        <v>316681</v>
      </c>
      <c r="K239" s="45">
        <v>0</v>
      </c>
      <c r="L239" s="44">
        <v>2932.23</v>
      </c>
      <c r="M239" s="43" t="s">
        <v>5347</v>
      </c>
      <c r="N239" s="45">
        <v>15018.4385</v>
      </c>
      <c r="O239" s="45">
        <v>1294.1639</v>
      </c>
    </row>
    <row r="240" spans="1:15" x14ac:dyDescent="0.25">
      <c r="A240" s="43" t="s">
        <v>5374</v>
      </c>
      <c r="B240" s="43" t="s">
        <v>5375</v>
      </c>
      <c r="C240" s="43" t="s">
        <v>24</v>
      </c>
      <c r="D240" s="43" t="s">
        <v>238</v>
      </c>
      <c r="E240" s="43" t="s">
        <v>239</v>
      </c>
      <c r="F240" s="43" t="s">
        <v>5821</v>
      </c>
      <c r="G240" s="43" t="s">
        <v>5822</v>
      </c>
      <c r="H240" s="44">
        <v>90</v>
      </c>
      <c r="I240" s="44">
        <v>0</v>
      </c>
      <c r="J240" s="45">
        <v>290059</v>
      </c>
      <c r="K240" s="45">
        <v>0</v>
      </c>
      <c r="L240" s="44">
        <v>3222.88</v>
      </c>
      <c r="M240" s="43" t="s">
        <v>5347</v>
      </c>
      <c r="N240" s="45">
        <v>13755.91</v>
      </c>
      <c r="O240" s="45">
        <v>1185.3697</v>
      </c>
    </row>
    <row r="241" spans="1:15" x14ac:dyDescent="0.25">
      <c r="A241" s="43" t="s">
        <v>5374</v>
      </c>
      <c r="B241" s="43" t="s">
        <v>5375</v>
      </c>
      <c r="C241" s="43" t="s">
        <v>24</v>
      </c>
      <c r="D241" s="43" t="s">
        <v>240</v>
      </c>
      <c r="E241" s="43" t="s">
        <v>241</v>
      </c>
      <c r="F241" s="43" t="s">
        <v>5823</v>
      </c>
      <c r="G241" s="43" t="s">
        <v>5568</v>
      </c>
      <c r="H241" s="44">
        <v>98</v>
      </c>
      <c r="I241" s="44">
        <v>0</v>
      </c>
      <c r="J241" s="45">
        <v>303241</v>
      </c>
      <c r="K241" s="45">
        <v>0</v>
      </c>
      <c r="L241" s="44">
        <v>3094.3</v>
      </c>
      <c r="M241" s="43" t="s">
        <v>5347</v>
      </c>
      <c r="N241" s="45">
        <v>14381.0278</v>
      </c>
      <c r="O241" s="45">
        <v>1239.2371000000001</v>
      </c>
    </row>
    <row r="242" spans="1:15" ht="30" x14ac:dyDescent="0.25">
      <c r="A242" s="43" t="s">
        <v>5374</v>
      </c>
      <c r="B242" s="43" t="s">
        <v>5375</v>
      </c>
      <c r="C242" s="43" t="s">
        <v>24</v>
      </c>
      <c r="D242" s="43" t="s">
        <v>242</v>
      </c>
      <c r="E242" s="43" t="s">
        <v>243</v>
      </c>
      <c r="F242" s="43" t="s">
        <v>5824</v>
      </c>
      <c r="G242" s="43" t="s">
        <v>5825</v>
      </c>
      <c r="H242" s="44">
        <v>110</v>
      </c>
      <c r="I242" s="44">
        <v>0</v>
      </c>
      <c r="J242" s="45">
        <v>235684</v>
      </c>
      <c r="K242" s="45">
        <v>0</v>
      </c>
      <c r="L242" s="44">
        <v>2142.58</v>
      </c>
      <c r="M242" s="43" t="s">
        <v>5347</v>
      </c>
      <c r="N242" s="45">
        <v>11177.204</v>
      </c>
      <c r="O242" s="45">
        <v>963.15830000000005</v>
      </c>
    </row>
    <row r="243" spans="1:15" x14ac:dyDescent="0.25">
      <c r="A243" s="43" t="s">
        <v>5374</v>
      </c>
      <c r="B243" s="43" t="s">
        <v>5375</v>
      </c>
      <c r="C243" s="43" t="s">
        <v>24</v>
      </c>
      <c r="D243" s="43" t="s">
        <v>242</v>
      </c>
      <c r="E243" s="43" t="s">
        <v>243</v>
      </c>
      <c r="F243" s="43" t="s">
        <v>5826</v>
      </c>
      <c r="G243" s="43" t="s">
        <v>5827</v>
      </c>
      <c r="H243" s="44">
        <v>10</v>
      </c>
      <c r="I243" s="44">
        <v>0</v>
      </c>
      <c r="J243" s="45">
        <v>23197</v>
      </c>
      <c r="K243" s="45">
        <v>0</v>
      </c>
      <c r="L243" s="44">
        <v>2319.6999999999998</v>
      </c>
      <c r="M243" s="43" t="s">
        <v>5347</v>
      </c>
      <c r="N243" s="45">
        <v>1100.0732</v>
      </c>
      <c r="O243" s="45">
        <v>94.795100000000005</v>
      </c>
    </row>
    <row r="244" spans="1:15" ht="30" x14ac:dyDescent="0.25">
      <c r="A244" s="43" t="s">
        <v>5374</v>
      </c>
      <c r="B244" s="43" t="s">
        <v>5375</v>
      </c>
      <c r="C244" s="43" t="s">
        <v>24</v>
      </c>
      <c r="D244" s="43" t="s">
        <v>242</v>
      </c>
      <c r="E244" s="43" t="s">
        <v>243</v>
      </c>
      <c r="F244" s="43" t="s">
        <v>5828</v>
      </c>
      <c r="G244" s="43" t="s">
        <v>5829</v>
      </c>
      <c r="H244" s="44">
        <v>16</v>
      </c>
      <c r="I244" s="44">
        <v>0</v>
      </c>
      <c r="J244" s="45">
        <v>37755</v>
      </c>
      <c r="K244" s="45">
        <v>0</v>
      </c>
      <c r="L244" s="44">
        <v>2359.69</v>
      </c>
      <c r="M244" s="43" t="s">
        <v>5347</v>
      </c>
      <c r="N244" s="45">
        <v>1790.5286000000001</v>
      </c>
      <c r="O244" s="45">
        <v>154.2928</v>
      </c>
    </row>
    <row r="245" spans="1:15" x14ac:dyDescent="0.25">
      <c r="A245" s="43" t="s">
        <v>5374</v>
      </c>
      <c r="B245" s="43" t="s">
        <v>5375</v>
      </c>
      <c r="C245" s="43" t="s">
        <v>24</v>
      </c>
      <c r="D245" s="43" t="s">
        <v>244</v>
      </c>
      <c r="E245" s="43" t="s">
        <v>245</v>
      </c>
      <c r="F245" s="43" t="s">
        <v>5830</v>
      </c>
      <c r="G245" s="43" t="s">
        <v>5831</v>
      </c>
      <c r="H245" s="44">
        <v>99</v>
      </c>
      <c r="I245" s="44">
        <v>0</v>
      </c>
      <c r="J245" s="45">
        <v>294611</v>
      </c>
      <c r="K245" s="45">
        <v>0</v>
      </c>
      <c r="L245" s="44">
        <v>2975.87</v>
      </c>
      <c r="M245" s="43" t="s">
        <v>5347</v>
      </c>
      <c r="N245" s="45">
        <v>13971.743700000001</v>
      </c>
      <c r="O245" s="45">
        <v>1203.9684</v>
      </c>
    </row>
    <row r="246" spans="1:15" x14ac:dyDescent="0.25">
      <c r="A246" s="43" t="s">
        <v>5374</v>
      </c>
      <c r="B246" s="43" t="s">
        <v>5375</v>
      </c>
      <c r="C246" s="43" t="s">
        <v>24</v>
      </c>
      <c r="D246" s="43" t="s">
        <v>246</v>
      </c>
      <c r="E246" s="43" t="s">
        <v>17652</v>
      </c>
      <c r="F246" s="43" t="s">
        <v>5832</v>
      </c>
      <c r="G246" s="43" t="s">
        <v>5833</v>
      </c>
      <c r="H246" s="44">
        <v>100</v>
      </c>
      <c r="I246" s="44">
        <v>0</v>
      </c>
      <c r="J246" s="45">
        <v>277232</v>
      </c>
      <c r="K246" s="45">
        <v>0</v>
      </c>
      <c r="L246" s="44">
        <v>2772.32</v>
      </c>
      <c r="M246" s="43" t="s">
        <v>5378</v>
      </c>
      <c r="N246" s="45">
        <v>-3749.4490000000001</v>
      </c>
      <c r="O246" s="45">
        <v>0</v>
      </c>
    </row>
    <row r="247" spans="1:15" x14ac:dyDescent="0.25">
      <c r="A247" s="43" t="s">
        <v>5374</v>
      </c>
      <c r="B247" s="43" t="s">
        <v>5375</v>
      </c>
      <c r="C247" s="43" t="s">
        <v>24</v>
      </c>
      <c r="D247" s="43" t="s">
        <v>247</v>
      </c>
      <c r="E247" s="43" t="s">
        <v>248</v>
      </c>
      <c r="F247" s="43" t="s">
        <v>5834</v>
      </c>
      <c r="G247" s="43" t="s">
        <v>5835</v>
      </c>
      <c r="H247" s="44">
        <v>100</v>
      </c>
      <c r="I247" s="44">
        <v>0</v>
      </c>
      <c r="J247" s="45">
        <v>314645</v>
      </c>
      <c r="K247" s="45">
        <v>0</v>
      </c>
      <c r="L247" s="44">
        <v>3146.45</v>
      </c>
      <c r="M247" s="43" t="s">
        <v>5347</v>
      </c>
      <c r="N247" s="45">
        <v>14921.878500000001</v>
      </c>
      <c r="O247" s="45">
        <v>1285.8431</v>
      </c>
    </row>
    <row r="248" spans="1:15" ht="30" x14ac:dyDescent="0.25">
      <c r="A248" s="43" t="s">
        <v>5374</v>
      </c>
      <c r="B248" s="43" t="s">
        <v>5375</v>
      </c>
      <c r="C248" s="43" t="s">
        <v>24</v>
      </c>
      <c r="D248" s="43" t="s">
        <v>249</v>
      </c>
      <c r="E248" s="43" t="s">
        <v>250</v>
      </c>
      <c r="F248" s="43" t="s">
        <v>5836</v>
      </c>
      <c r="G248" s="43" t="s">
        <v>5837</v>
      </c>
      <c r="H248" s="44">
        <v>210</v>
      </c>
      <c r="I248" s="44">
        <v>0</v>
      </c>
      <c r="J248" s="45">
        <v>819561</v>
      </c>
      <c r="K248" s="45">
        <v>0</v>
      </c>
      <c r="L248" s="44">
        <v>3902.67</v>
      </c>
      <c r="M248" s="43" t="s">
        <v>5347</v>
      </c>
      <c r="N248" s="45">
        <v>38867.2552</v>
      </c>
      <c r="O248" s="45">
        <v>3349.2561000000001</v>
      </c>
    </row>
    <row r="249" spans="1:15" ht="30" x14ac:dyDescent="0.25">
      <c r="A249" s="43" t="s">
        <v>5374</v>
      </c>
      <c r="B249" s="43" t="s">
        <v>5375</v>
      </c>
      <c r="C249" s="43" t="s">
        <v>24</v>
      </c>
      <c r="D249" s="43" t="s">
        <v>249</v>
      </c>
      <c r="E249" s="43" t="s">
        <v>250</v>
      </c>
      <c r="F249" s="43" t="s">
        <v>5838</v>
      </c>
      <c r="G249" s="43" t="s">
        <v>5839</v>
      </c>
      <c r="H249" s="44">
        <v>267</v>
      </c>
      <c r="I249" s="44">
        <v>0</v>
      </c>
      <c r="J249" s="45">
        <v>1065016</v>
      </c>
      <c r="K249" s="45">
        <v>0</v>
      </c>
      <c r="L249" s="44">
        <v>3988.82</v>
      </c>
      <c r="M249" s="43" t="s">
        <v>5347</v>
      </c>
      <c r="N249" s="45">
        <v>50507.811699999998</v>
      </c>
      <c r="O249" s="45">
        <v>4352.3423000000003</v>
      </c>
    </row>
    <row r="250" spans="1:15" x14ac:dyDescent="0.25">
      <c r="A250" s="43" t="s">
        <v>5374</v>
      </c>
      <c r="B250" s="43" t="s">
        <v>5375</v>
      </c>
      <c r="C250" s="43" t="s">
        <v>24</v>
      </c>
      <c r="D250" s="43" t="s">
        <v>251</v>
      </c>
      <c r="E250" s="43" t="s">
        <v>252</v>
      </c>
      <c r="F250" s="43" t="s">
        <v>5840</v>
      </c>
      <c r="G250" s="43" t="s">
        <v>5841</v>
      </c>
      <c r="H250" s="44">
        <v>110</v>
      </c>
      <c r="I250" s="44">
        <v>0</v>
      </c>
      <c r="J250" s="45">
        <v>345366</v>
      </c>
      <c r="K250" s="45">
        <v>0</v>
      </c>
      <c r="L250" s="44">
        <v>3139.69</v>
      </c>
      <c r="M250" s="43" t="s">
        <v>5378</v>
      </c>
      <c r="N250" s="45">
        <v>-4670.9375</v>
      </c>
      <c r="O250" s="45">
        <v>0</v>
      </c>
    </row>
    <row r="251" spans="1:15" x14ac:dyDescent="0.25">
      <c r="A251" s="43" t="s">
        <v>5374</v>
      </c>
      <c r="B251" s="43" t="s">
        <v>5375</v>
      </c>
      <c r="C251" s="43" t="s">
        <v>24</v>
      </c>
      <c r="D251" s="43" t="s">
        <v>253</v>
      </c>
      <c r="E251" s="43" t="s">
        <v>254</v>
      </c>
      <c r="F251" s="43" t="s">
        <v>5842</v>
      </c>
      <c r="G251" s="43" t="s">
        <v>5843</v>
      </c>
      <c r="H251" s="44">
        <v>41</v>
      </c>
      <c r="I251" s="44">
        <v>0</v>
      </c>
      <c r="J251" s="45">
        <v>127495</v>
      </c>
      <c r="K251" s="45">
        <v>0</v>
      </c>
      <c r="L251" s="44">
        <v>3109.63</v>
      </c>
      <c r="M251" s="43" t="s">
        <v>5378</v>
      </c>
      <c r="N251" s="45">
        <v>-1724.3125</v>
      </c>
      <c r="O251" s="45">
        <v>0</v>
      </c>
    </row>
    <row r="252" spans="1:15" x14ac:dyDescent="0.25">
      <c r="A252" s="43" t="s">
        <v>5374</v>
      </c>
      <c r="B252" s="43" t="s">
        <v>5375</v>
      </c>
      <c r="C252" s="43" t="s">
        <v>24</v>
      </c>
      <c r="D252" s="43" t="s">
        <v>255</v>
      </c>
      <c r="E252" s="43" t="s">
        <v>256</v>
      </c>
      <c r="F252" s="43" t="s">
        <v>5844</v>
      </c>
      <c r="G252" s="43" t="s">
        <v>5845</v>
      </c>
      <c r="H252" s="44">
        <v>74</v>
      </c>
      <c r="I252" s="44">
        <v>0</v>
      </c>
      <c r="J252" s="45">
        <v>249021</v>
      </c>
      <c r="K252" s="45">
        <v>0</v>
      </c>
      <c r="L252" s="44">
        <v>3365.15</v>
      </c>
      <c r="M252" s="43" t="s">
        <v>5347</v>
      </c>
      <c r="N252" s="45">
        <v>11809.661</v>
      </c>
      <c r="O252" s="45">
        <v>1017.6582</v>
      </c>
    </row>
    <row r="253" spans="1:15" ht="30" x14ac:dyDescent="0.25">
      <c r="A253" s="43" t="s">
        <v>5374</v>
      </c>
      <c r="B253" s="43" t="s">
        <v>5375</v>
      </c>
      <c r="C253" s="43" t="s">
        <v>24</v>
      </c>
      <c r="D253" s="43" t="s">
        <v>257</v>
      </c>
      <c r="E253" s="43" t="s">
        <v>258</v>
      </c>
      <c r="F253" s="43" t="s">
        <v>5846</v>
      </c>
      <c r="G253" s="43" t="s">
        <v>5847</v>
      </c>
      <c r="H253" s="44">
        <v>70</v>
      </c>
      <c r="I253" s="44">
        <v>0</v>
      </c>
      <c r="J253" s="45">
        <v>200157</v>
      </c>
      <c r="K253" s="45">
        <v>0</v>
      </c>
      <c r="L253" s="44">
        <v>2859.39</v>
      </c>
      <c r="M253" s="43" t="s">
        <v>5347</v>
      </c>
      <c r="N253" s="45">
        <v>9492.3315000000002</v>
      </c>
      <c r="O253" s="45">
        <v>817.97</v>
      </c>
    </row>
    <row r="254" spans="1:15" ht="30" x14ac:dyDescent="0.25">
      <c r="A254" s="43" t="s">
        <v>5374</v>
      </c>
      <c r="B254" s="43" t="s">
        <v>5375</v>
      </c>
      <c r="C254" s="43" t="s">
        <v>24</v>
      </c>
      <c r="D254" s="43" t="s">
        <v>259</v>
      </c>
      <c r="E254" s="43" t="s">
        <v>260</v>
      </c>
      <c r="F254" s="43" t="s">
        <v>5848</v>
      </c>
      <c r="G254" s="43" t="s">
        <v>5849</v>
      </c>
      <c r="H254" s="44">
        <v>90</v>
      </c>
      <c r="I254" s="44">
        <v>0</v>
      </c>
      <c r="J254" s="45">
        <v>273107</v>
      </c>
      <c r="K254" s="45">
        <v>0</v>
      </c>
      <c r="L254" s="44">
        <v>3034.52</v>
      </c>
      <c r="M254" s="43" t="s">
        <v>5378</v>
      </c>
      <c r="N254" s="45">
        <v>-3693.6574999999998</v>
      </c>
      <c r="O254" s="45">
        <v>0</v>
      </c>
    </row>
    <row r="255" spans="1:15" x14ac:dyDescent="0.25">
      <c r="A255" s="43" t="s">
        <v>5374</v>
      </c>
      <c r="B255" s="43" t="s">
        <v>5375</v>
      </c>
      <c r="C255" s="43" t="s">
        <v>24</v>
      </c>
      <c r="D255" s="43" t="s">
        <v>261</v>
      </c>
      <c r="E255" s="43" t="s">
        <v>262</v>
      </c>
      <c r="F255" s="43" t="s">
        <v>5850</v>
      </c>
      <c r="G255" s="43" t="s">
        <v>5851</v>
      </c>
      <c r="H255" s="44">
        <v>24</v>
      </c>
      <c r="I255" s="44">
        <v>0</v>
      </c>
      <c r="J255" s="45">
        <v>75607</v>
      </c>
      <c r="K255" s="45">
        <v>0</v>
      </c>
      <c r="L255" s="44">
        <v>3150.29</v>
      </c>
      <c r="M255" s="43" t="s">
        <v>5378</v>
      </c>
      <c r="N255" s="45">
        <v>-1022.5529</v>
      </c>
      <c r="O255" s="45">
        <v>0</v>
      </c>
    </row>
    <row r="256" spans="1:15" ht="30" x14ac:dyDescent="0.25">
      <c r="A256" s="43" t="s">
        <v>5374</v>
      </c>
      <c r="B256" s="43" t="s">
        <v>5375</v>
      </c>
      <c r="C256" s="43" t="s">
        <v>24</v>
      </c>
      <c r="D256" s="43" t="s">
        <v>263</v>
      </c>
      <c r="E256" s="43" t="s">
        <v>264</v>
      </c>
      <c r="F256" s="43" t="s">
        <v>5852</v>
      </c>
      <c r="G256" s="43" t="s">
        <v>5853</v>
      </c>
      <c r="H256" s="44">
        <v>156</v>
      </c>
      <c r="I256" s="44">
        <v>0</v>
      </c>
      <c r="J256" s="45">
        <v>526239</v>
      </c>
      <c r="K256" s="45">
        <v>0</v>
      </c>
      <c r="L256" s="44">
        <v>3373.33</v>
      </c>
      <c r="M256" s="43" t="s">
        <v>5347</v>
      </c>
      <c r="N256" s="45">
        <v>24956.573499999999</v>
      </c>
      <c r="O256" s="45">
        <v>2150.5495000000001</v>
      </c>
    </row>
    <row r="257" spans="1:15" x14ac:dyDescent="0.25">
      <c r="A257" s="43" t="s">
        <v>5374</v>
      </c>
      <c r="B257" s="43" t="s">
        <v>5375</v>
      </c>
      <c r="C257" s="43" t="s">
        <v>24</v>
      </c>
      <c r="D257" s="43" t="s">
        <v>265</v>
      </c>
      <c r="E257" s="43" t="s">
        <v>266</v>
      </c>
      <c r="F257" s="43" t="s">
        <v>5854</v>
      </c>
      <c r="G257" s="43" t="s">
        <v>5855</v>
      </c>
      <c r="H257" s="44">
        <v>300</v>
      </c>
      <c r="I257" s="44">
        <v>0</v>
      </c>
      <c r="J257" s="45">
        <v>1042909</v>
      </c>
      <c r="K257" s="45">
        <v>0</v>
      </c>
      <c r="L257" s="44">
        <v>3476.36</v>
      </c>
      <c r="M257" s="43" t="s">
        <v>5347</v>
      </c>
      <c r="N257" s="45">
        <v>49459.372900000002</v>
      </c>
      <c r="O257" s="45">
        <v>4261.9966000000004</v>
      </c>
    </row>
    <row r="258" spans="1:15" x14ac:dyDescent="0.25">
      <c r="A258" s="43" t="s">
        <v>5374</v>
      </c>
      <c r="B258" s="43" t="s">
        <v>5375</v>
      </c>
      <c r="C258" s="43" t="s">
        <v>24</v>
      </c>
      <c r="D258" s="43" t="s">
        <v>267</v>
      </c>
      <c r="E258" s="43" t="s">
        <v>268</v>
      </c>
      <c r="F258" s="43" t="s">
        <v>5856</v>
      </c>
      <c r="G258" s="43" t="s">
        <v>5857</v>
      </c>
      <c r="H258" s="44">
        <v>188</v>
      </c>
      <c r="I258" s="44">
        <v>0</v>
      </c>
      <c r="J258" s="45">
        <v>759521</v>
      </c>
      <c r="K258" s="45">
        <v>0</v>
      </c>
      <c r="L258" s="44">
        <v>4040.01</v>
      </c>
      <c r="M258" s="43" t="s">
        <v>5347</v>
      </c>
      <c r="N258" s="45">
        <v>36019.852800000001</v>
      </c>
      <c r="O258" s="45">
        <v>3103.8906999999999</v>
      </c>
    </row>
    <row r="259" spans="1:15" x14ac:dyDescent="0.25">
      <c r="A259" s="43" t="s">
        <v>5374</v>
      </c>
      <c r="B259" s="43" t="s">
        <v>5375</v>
      </c>
      <c r="C259" s="43" t="s">
        <v>24</v>
      </c>
      <c r="D259" s="43" t="s">
        <v>267</v>
      </c>
      <c r="E259" s="43" t="s">
        <v>268</v>
      </c>
      <c r="F259" s="43" t="s">
        <v>5858</v>
      </c>
      <c r="G259" s="43" t="s">
        <v>5859</v>
      </c>
      <c r="H259" s="44">
        <v>3</v>
      </c>
      <c r="I259" s="44">
        <v>0</v>
      </c>
      <c r="J259" s="45">
        <v>12883</v>
      </c>
      <c r="K259" s="45">
        <v>0</v>
      </c>
      <c r="L259" s="44">
        <v>4294.33</v>
      </c>
      <c r="M259" s="43" t="s">
        <v>5347</v>
      </c>
      <c r="N259" s="45">
        <v>610.96199999999999</v>
      </c>
      <c r="O259" s="45">
        <v>52.647599999999997</v>
      </c>
    </row>
    <row r="260" spans="1:15" x14ac:dyDescent="0.25">
      <c r="A260" s="43" t="s">
        <v>5374</v>
      </c>
      <c r="B260" s="43" t="s">
        <v>5375</v>
      </c>
      <c r="C260" s="43" t="s">
        <v>24</v>
      </c>
      <c r="D260" s="43" t="s">
        <v>267</v>
      </c>
      <c r="E260" s="43" t="s">
        <v>268</v>
      </c>
      <c r="F260" s="43" t="s">
        <v>5860</v>
      </c>
      <c r="G260" s="43" t="s">
        <v>5861</v>
      </c>
      <c r="H260" s="44">
        <v>1</v>
      </c>
      <c r="I260" s="44">
        <v>0</v>
      </c>
      <c r="J260" s="45">
        <v>2950</v>
      </c>
      <c r="K260" s="45">
        <v>0</v>
      </c>
      <c r="L260" s="44">
        <v>2950</v>
      </c>
      <c r="M260" s="43" t="s">
        <v>5347</v>
      </c>
      <c r="N260" s="45">
        <v>139.91300000000001</v>
      </c>
      <c r="O260" s="45">
        <v>12.0565</v>
      </c>
    </row>
    <row r="261" spans="1:15" x14ac:dyDescent="0.25">
      <c r="A261" s="43" t="s">
        <v>5374</v>
      </c>
      <c r="B261" s="43" t="s">
        <v>5375</v>
      </c>
      <c r="C261" s="43" t="s">
        <v>24</v>
      </c>
      <c r="D261" s="43" t="s">
        <v>269</v>
      </c>
      <c r="E261" s="43" t="s">
        <v>270</v>
      </c>
      <c r="F261" s="43" t="s">
        <v>5862</v>
      </c>
      <c r="G261" s="43" t="s">
        <v>5863</v>
      </c>
      <c r="H261" s="44">
        <v>50</v>
      </c>
      <c r="I261" s="44">
        <v>0</v>
      </c>
      <c r="J261" s="45">
        <v>178490</v>
      </c>
      <c r="K261" s="45">
        <v>0</v>
      </c>
      <c r="L261" s="44">
        <v>3569.8</v>
      </c>
      <c r="M261" s="43" t="s">
        <v>5347</v>
      </c>
      <c r="N261" s="45">
        <v>8464.8328999999994</v>
      </c>
      <c r="O261" s="45">
        <v>729.42880000000002</v>
      </c>
    </row>
    <row r="262" spans="1:15" x14ac:dyDescent="0.25">
      <c r="A262" s="43" t="s">
        <v>5374</v>
      </c>
      <c r="B262" s="43" t="s">
        <v>5375</v>
      </c>
      <c r="C262" s="43" t="s">
        <v>24</v>
      </c>
      <c r="D262" s="43" t="s">
        <v>271</v>
      </c>
      <c r="E262" s="43" t="s">
        <v>272</v>
      </c>
      <c r="F262" s="43" t="s">
        <v>5864</v>
      </c>
      <c r="G262" s="43" t="s">
        <v>5865</v>
      </c>
      <c r="H262" s="44">
        <v>50</v>
      </c>
      <c r="I262" s="44">
        <v>0</v>
      </c>
      <c r="J262" s="45">
        <v>126890</v>
      </c>
      <c r="K262" s="45">
        <v>0</v>
      </c>
      <c r="L262" s="44">
        <v>2537.8000000000002</v>
      </c>
      <c r="M262" s="43" t="s">
        <v>5378</v>
      </c>
      <c r="N262" s="45">
        <v>-1716.1365000000001</v>
      </c>
      <c r="O262" s="45">
        <v>0</v>
      </c>
    </row>
    <row r="263" spans="1:15" x14ac:dyDescent="0.25">
      <c r="A263" s="43" t="s">
        <v>5866</v>
      </c>
      <c r="B263" s="43" t="s">
        <v>13676</v>
      </c>
      <c r="C263" s="43" t="s">
        <v>3728</v>
      </c>
      <c r="D263" s="43" t="s">
        <v>273</v>
      </c>
      <c r="E263" s="43" t="s">
        <v>274</v>
      </c>
      <c r="F263" s="43" t="s">
        <v>5867</v>
      </c>
      <c r="G263" s="43" t="s">
        <v>5868</v>
      </c>
      <c r="H263" s="44">
        <v>0</v>
      </c>
      <c r="I263" s="44">
        <v>92</v>
      </c>
      <c r="J263" s="45">
        <v>259115</v>
      </c>
      <c r="K263" s="45">
        <v>259115</v>
      </c>
      <c r="L263" s="44">
        <v>2816.47</v>
      </c>
      <c r="M263" s="43" t="s">
        <v>5378</v>
      </c>
      <c r="N263" s="45">
        <v>-3504.4267</v>
      </c>
      <c r="O263" s="45">
        <v>0</v>
      </c>
    </row>
    <row r="264" spans="1:15" x14ac:dyDescent="0.25">
      <c r="A264" s="43" t="s">
        <v>5866</v>
      </c>
      <c r="B264" s="43" t="s">
        <v>13676</v>
      </c>
      <c r="C264" s="43" t="s">
        <v>3728</v>
      </c>
      <c r="D264" s="43" t="s">
        <v>273</v>
      </c>
      <c r="E264" s="43" t="s">
        <v>274</v>
      </c>
      <c r="F264" s="43" t="s">
        <v>5869</v>
      </c>
      <c r="G264" s="43" t="s">
        <v>5870</v>
      </c>
      <c r="H264" s="44">
        <v>110</v>
      </c>
      <c r="I264" s="44">
        <v>0</v>
      </c>
      <c r="J264" s="45">
        <v>335746</v>
      </c>
      <c r="K264" s="45">
        <v>0</v>
      </c>
      <c r="L264" s="44">
        <v>3052.24</v>
      </c>
      <c r="M264" s="43" t="s">
        <v>5378</v>
      </c>
      <c r="N264" s="45">
        <v>-4540.8270000000002</v>
      </c>
      <c r="O264" s="45">
        <v>0</v>
      </c>
    </row>
    <row r="265" spans="1:15" x14ac:dyDescent="0.25">
      <c r="A265" s="43" t="s">
        <v>5866</v>
      </c>
      <c r="B265" s="43" t="s">
        <v>13676</v>
      </c>
      <c r="C265" s="43" t="s">
        <v>3728</v>
      </c>
      <c r="D265" s="43" t="s">
        <v>273</v>
      </c>
      <c r="E265" s="43" t="s">
        <v>274</v>
      </c>
      <c r="F265" s="43" t="s">
        <v>5871</v>
      </c>
      <c r="G265" s="43" t="s">
        <v>5872</v>
      </c>
      <c r="H265" s="44">
        <v>0</v>
      </c>
      <c r="I265" s="44">
        <v>171</v>
      </c>
      <c r="J265" s="45">
        <v>474598</v>
      </c>
      <c r="K265" s="45">
        <v>474598</v>
      </c>
      <c r="L265" s="44">
        <v>2775.43</v>
      </c>
      <c r="M265" s="43" t="s">
        <v>5378</v>
      </c>
      <c r="N265" s="45">
        <v>-6418.7506000000003</v>
      </c>
      <c r="O265" s="45">
        <v>0</v>
      </c>
    </row>
    <row r="266" spans="1:15" x14ac:dyDescent="0.25">
      <c r="A266" s="43" t="s">
        <v>5866</v>
      </c>
      <c r="B266" s="43" t="s">
        <v>13676</v>
      </c>
      <c r="C266" s="43" t="s">
        <v>3728</v>
      </c>
      <c r="D266" s="43" t="s">
        <v>273</v>
      </c>
      <c r="E266" s="43" t="s">
        <v>274</v>
      </c>
      <c r="F266" s="43" t="s">
        <v>5873</v>
      </c>
      <c r="G266" s="43" t="s">
        <v>5874</v>
      </c>
      <c r="H266" s="44">
        <v>0</v>
      </c>
      <c r="I266" s="44">
        <v>286</v>
      </c>
      <c r="J266" s="45">
        <v>735549</v>
      </c>
      <c r="K266" s="45">
        <v>735549</v>
      </c>
      <c r="L266" s="44">
        <v>2571.85</v>
      </c>
      <c r="M266" s="43" t="s">
        <v>5378</v>
      </c>
      <c r="N266" s="45">
        <v>-9948.0048000000006</v>
      </c>
      <c r="O266" s="45">
        <v>0</v>
      </c>
    </row>
    <row r="267" spans="1:15" x14ac:dyDescent="0.25">
      <c r="A267" s="43" t="s">
        <v>5866</v>
      </c>
      <c r="B267" s="43" t="s">
        <v>13676</v>
      </c>
      <c r="C267" s="43" t="s">
        <v>3728</v>
      </c>
      <c r="D267" s="43" t="s">
        <v>275</v>
      </c>
      <c r="E267" s="43" t="s">
        <v>276</v>
      </c>
      <c r="F267" s="43" t="s">
        <v>5875</v>
      </c>
      <c r="G267" s="43" t="s">
        <v>5876</v>
      </c>
      <c r="H267" s="44">
        <v>0</v>
      </c>
      <c r="I267" s="44">
        <v>39</v>
      </c>
      <c r="J267" s="45">
        <v>104190</v>
      </c>
      <c r="K267" s="45">
        <v>104190</v>
      </c>
      <c r="L267" s="44">
        <v>2671.54</v>
      </c>
      <c r="M267" s="43" t="s">
        <v>5378</v>
      </c>
      <c r="N267" s="45">
        <v>-1409.1228000000001</v>
      </c>
      <c r="O267" s="45">
        <v>0</v>
      </c>
    </row>
    <row r="268" spans="1:15" x14ac:dyDescent="0.25">
      <c r="A268" s="43" t="s">
        <v>5866</v>
      </c>
      <c r="B268" s="43" t="s">
        <v>13676</v>
      </c>
      <c r="C268" s="43" t="s">
        <v>3728</v>
      </c>
      <c r="D268" s="43" t="s">
        <v>275</v>
      </c>
      <c r="E268" s="43" t="s">
        <v>276</v>
      </c>
      <c r="F268" s="43" t="s">
        <v>5877</v>
      </c>
      <c r="G268" s="43" t="s">
        <v>5878</v>
      </c>
      <c r="H268" s="44">
        <v>59</v>
      </c>
      <c r="I268" s="44">
        <v>0</v>
      </c>
      <c r="J268" s="45">
        <v>107461</v>
      </c>
      <c r="K268" s="45">
        <v>0</v>
      </c>
      <c r="L268" s="44">
        <v>1821.37</v>
      </c>
      <c r="M268" s="43" t="s">
        <v>5378</v>
      </c>
      <c r="N268" s="45">
        <v>-1453.3595</v>
      </c>
      <c r="O268" s="45">
        <v>0</v>
      </c>
    </row>
    <row r="269" spans="1:15" x14ac:dyDescent="0.25">
      <c r="A269" s="43" t="s">
        <v>5866</v>
      </c>
      <c r="B269" s="43" t="s">
        <v>13676</v>
      </c>
      <c r="C269" s="43" t="s">
        <v>3728</v>
      </c>
      <c r="D269" s="43" t="s">
        <v>275</v>
      </c>
      <c r="E269" s="43" t="s">
        <v>276</v>
      </c>
      <c r="F269" s="43" t="s">
        <v>5879</v>
      </c>
      <c r="G269" s="43" t="s">
        <v>5880</v>
      </c>
      <c r="H269" s="44">
        <v>38</v>
      </c>
      <c r="I269" s="44">
        <v>0</v>
      </c>
      <c r="J269" s="45">
        <v>71873</v>
      </c>
      <c r="K269" s="45">
        <v>0</v>
      </c>
      <c r="L269" s="44">
        <v>1891.39</v>
      </c>
      <c r="M269" s="43" t="s">
        <v>5378</v>
      </c>
      <c r="N269" s="45">
        <v>-972.05460000000005</v>
      </c>
      <c r="O269" s="45">
        <v>0</v>
      </c>
    </row>
    <row r="270" spans="1:15" x14ac:dyDescent="0.25">
      <c r="A270" s="43" t="s">
        <v>5866</v>
      </c>
      <c r="B270" s="43" t="s">
        <v>13676</v>
      </c>
      <c r="C270" s="43" t="s">
        <v>3728</v>
      </c>
      <c r="D270" s="43" t="s">
        <v>275</v>
      </c>
      <c r="E270" s="43" t="s">
        <v>276</v>
      </c>
      <c r="F270" s="43" t="s">
        <v>5881</v>
      </c>
      <c r="G270" s="43" t="s">
        <v>5882</v>
      </c>
      <c r="H270" s="44">
        <v>40</v>
      </c>
      <c r="I270" s="44">
        <v>0</v>
      </c>
      <c r="J270" s="45">
        <v>79167</v>
      </c>
      <c r="K270" s="45">
        <v>0</v>
      </c>
      <c r="L270" s="44">
        <v>1979.18</v>
      </c>
      <c r="M270" s="43" t="s">
        <v>5378</v>
      </c>
      <c r="N270" s="45">
        <v>-1070.7052000000001</v>
      </c>
      <c r="O270" s="45">
        <v>0</v>
      </c>
    </row>
    <row r="271" spans="1:15" ht="30" x14ac:dyDescent="0.25">
      <c r="A271" s="43" t="s">
        <v>5866</v>
      </c>
      <c r="B271" s="43" t="s">
        <v>13676</v>
      </c>
      <c r="C271" s="43" t="s">
        <v>3728</v>
      </c>
      <c r="D271" s="43" t="s">
        <v>275</v>
      </c>
      <c r="E271" s="43" t="s">
        <v>276</v>
      </c>
      <c r="F271" s="43" t="s">
        <v>5883</v>
      </c>
      <c r="G271" s="43" t="s">
        <v>5884</v>
      </c>
      <c r="H271" s="44">
        <v>0</v>
      </c>
      <c r="I271" s="44">
        <v>13</v>
      </c>
      <c r="J271" s="45">
        <v>24752</v>
      </c>
      <c r="K271" s="45">
        <v>24752</v>
      </c>
      <c r="L271" s="44">
        <v>1904</v>
      </c>
      <c r="M271" s="43" t="s">
        <v>5378</v>
      </c>
      <c r="N271" s="45">
        <v>-334.75920000000002</v>
      </c>
      <c r="O271" s="45">
        <v>0</v>
      </c>
    </row>
    <row r="272" spans="1:15" x14ac:dyDescent="0.25">
      <c r="A272" s="43" t="s">
        <v>5866</v>
      </c>
      <c r="B272" s="43" t="s">
        <v>13676</v>
      </c>
      <c r="C272" s="43" t="s">
        <v>3728</v>
      </c>
      <c r="D272" s="43" t="s">
        <v>275</v>
      </c>
      <c r="E272" s="43" t="s">
        <v>276</v>
      </c>
      <c r="F272" s="43" t="s">
        <v>5885</v>
      </c>
      <c r="G272" s="43" t="s">
        <v>5886</v>
      </c>
      <c r="H272" s="44">
        <v>24</v>
      </c>
      <c r="I272" s="44">
        <v>0</v>
      </c>
      <c r="J272" s="45">
        <v>39284</v>
      </c>
      <c r="K272" s="45">
        <v>0</v>
      </c>
      <c r="L272" s="44">
        <v>1636.83</v>
      </c>
      <c r="M272" s="43" t="s">
        <v>5378</v>
      </c>
      <c r="N272" s="45">
        <v>-531.29970000000003</v>
      </c>
      <c r="O272" s="45">
        <v>0</v>
      </c>
    </row>
    <row r="273" spans="1:15" x14ac:dyDescent="0.25">
      <c r="A273" s="43" t="s">
        <v>5866</v>
      </c>
      <c r="B273" s="43" t="s">
        <v>13676</v>
      </c>
      <c r="C273" s="43" t="s">
        <v>3728</v>
      </c>
      <c r="D273" s="43" t="s">
        <v>277</v>
      </c>
      <c r="E273" s="43" t="s">
        <v>278</v>
      </c>
      <c r="F273" s="43" t="s">
        <v>5887</v>
      </c>
      <c r="G273" s="43" t="s">
        <v>5888</v>
      </c>
      <c r="H273" s="44">
        <v>281</v>
      </c>
      <c r="I273" s="44">
        <v>0</v>
      </c>
      <c r="J273" s="45">
        <v>837995</v>
      </c>
      <c r="K273" s="45">
        <v>0</v>
      </c>
      <c r="L273" s="44">
        <v>2982.19</v>
      </c>
      <c r="M273" s="43" t="s">
        <v>5378</v>
      </c>
      <c r="N273" s="45">
        <v>-11333.543299999999</v>
      </c>
      <c r="O273" s="45">
        <v>0</v>
      </c>
    </row>
    <row r="274" spans="1:15" x14ac:dyDescent="0.25">
      <c r="A274" s="43" t="s">
        <v>5866</v>
      </c>
      <c r="B274" s="43" t="s">
        <v>13676</v>
      </c>
      <c r="C274" s="43" t="s">
        <v>3728</v>
      </c>
      <c r="D274" s="43" t="s">
        <v>279</v>
      </c>
      <c r="E274" s="43" t="s">
        <v>280</v>
      </c>
      <c r="F274" s="43" t="s">
        <v>5889</v>
      </c>
      <c r="G274" s="43" t="s">
        <v>5890</v>
      </c>
      <c r="H274" s="44">
        <v>154</v>
      </c>
      <c r="I274" s="44">
        <v>0</v>
      </c>
      <c r="J274" s="45">
        <v>396863</v>
      </c>
      <c r="K274" s="45">
        <v>0</v>
      </c>
      <c r="L274" s="44">
        <v>2577.0300000000002</v>
      </c>
      <c r="M274" s="43" t="s">
        <v>5378</v>
      </c>
      <c r="N274" s="45">
        <v>-5367.4156999999996</v>
      </c>
      <c r="O274" s="45">
        <v>0</v>
      </c>
    </row>
    <row r="275" spans="1:15" x14ac:dyDescent="0.25">
      <c r="A275" s="43" t="s">
        <v>5866</v>
      </c>
      <c r="B275" s="43" t="s">
        <v>13676</v>
      </c>
      <c r="C275" s="43" t="s">
        <v>3728</v>
      </c>
      <c r="D275" s="43" t="s">
        <v>281</v>
      </c>
      <c r="E275" s="43" t="s">
        <v>282</v>
      </c>
      <c r="F275" s="43" t="s">
        <v>5891</v>
      </c>
      <c r="G275" s="43" t="s">
        <v>5892</v>
      </c>
      <c r="H275" s="44">
        <v>58</v>
      </c>
      <c r="I275" s="44">
        <v>0</v>
      </c>
      <c r="J275" s="45">
        <v>172918</v>
      </c>
      <c r="K275" s="45">
        <v>0</v>
      </c>
      <c r="L275" s="44">
        <v>2981.34</v>
      </c>
      <c r="M275" s="43" t="s">
        <v>5378</v>
      </c>
      <c r="N275" s="45">
        <v>-2338.6518999999998</v>
      </c>
      <c r="O275" s="45">
        <v>0</v>
      </c>
    </row>
    <row r="276" spans="1:15" x14ac:dyDescent="0.25">
      <c r="A276" s="43" t="s">
        <v>5866</v>
      </c>
      <c r="B276" s="43" t="s">
        <v>13676</v>
      </c>
      <c r="C276" s="43" t="s">
        <v>3728</v>
      </c>
      <c r="D276" s="43" t="s">
        <v>283</v>
      </c>
      <c r="E276" s="43" t="s">
        <v>284</v>
      </c>
      <c r="F276" s="43" t="s">
        <v>5893</v>
      </c>
      <c r="G276" s="43" t="s">
        <v>5894</v>
      </c>
      <c r="H276" s="44">
        <v>100</v>
      </c>
      <c r="I276" s="44">
        <v>0</v>
      </c>
      <c r="J276" s="45">
        <v>263210</v>
      </c>
      <c r="K276" s="45">
        <v>0</v>
      </c>
      <c r="L276" s="44">
        <v>2632.1</v>
      </c>
      <c r="M276" s="43" t="s">
        <v>5378</v>
      </c>
      <c r="N276" s="45">
        <v>-3559.8013999999998</v>
      </c>
      <c r="O276" s="45">
        <v>0</v>
      </c>
    </row>
    <row r="277" spans="1:15" x14ac:dyDescent="0.25">
      <c r="A277" s="43" t="s">
        <v>5866</v>
      </c>
      <c r="B277" s="43" t="s">
        <v>13676</v>
      </c>
      <c r="C277" s="43" t="s">
        <v>3728</v>
      </c>
      <c r="D277" s="43" t="s">
        <v>285</v>
      </c>
      <c r="E277" s="43" t="s">
        <v>286</v>
      </c>
      <c r="F277" s="43" t="s">
        <v>5895</v>
      </c>
      <c r="G277" s="43" t="s">
        <v>5896</v>
      </c>
      <c r="H277" s="44">
        <v>289</v>
      </c>
      <c r="I277" s="44">
        <v>0</v>
      </c>
      <c r="J277" s="45">
        <v>863652</v>
      </c>
      <c r="K277" s="45">
        <v>0</v>
      </c>
      <c r="L277" s="44">
        <v>2988.42</v>
      </c>
      <c r="M277" s="43" t="s">
        <v>5378</v>
      </c>
      <c r="N277" s="45">
        <v>-11680.544599999999</v>
      </c>
      <c r="O277" s="45">
        <v>0</v>
      </c>
    </row>
    <row r="278" spans="1:15" x14ac:dyDescent="0.25">
      <c r="A278" s="43" t="s">
        <v>5866</v>
      </c>
      <c r="B278" s="43" t="s">
        <v>13676</v>
      </c>
      <c r="C278" s="43" t="s">
        <v>3728</v>
      </c>
      <c r="D278" s="43" t="s">
        <v>285</v>
      </c>
      <c r="E278" s="43" t="s">
        <v>286</v>
      </c>
      <c r="F278" s="43" t="s">
        <v>5897</v>
      </c>
      <c r="G278" s="43" t="s">
        <v>5898</v>
      </c>
      <c r="H278" s="44">
        <v>230</v>
      </c>
      <c r="I278" s="44">
        <v>0</v>
      </c>
      <c r="J278" s="45">
        <v>701520</v>
      </c>
      <c r="K278" s="45">
        <v>0</v>
      </c>
      <c r="L278" s="44">
        <v>3050.09</v>
      </c>
      <c r="M278" s="43" t="s">
        <v>5378</v>
      </c>
      <c r="N278" s="45">
        <v>-9487.7687999999998</v>
      </c>
      <c r="O278" s="45">
        <v>0</v>
      </c>
    </row>
    <row r="279" spans="1:15" x14ac:dyDescent="0.25">
      <c r="A279" s="43" t="s">
        <v>5866</v>
      </c>
      <c r="B279" s="43" t="s">
        <v>13676</v>
      </c>
      <c r="C279" s="43" t="s">
        <v>3728</v>
      </c>
      <c r="D279" s="43" t="s">
        <v>287</v>
      </c>
      <c r="E279" s="43" t="s">
        <v>288</v>
      </c>
      <c r="F279" s="43" t="s">
        <v>5899</v>
      </c>
      <c r="G279" s="43" t="s">
        <v>5900</v>
      </c>
      <c r="H279" s="44">
        <v>180</v>
      </c>
      <c r="I279" s="44">
        <v>0</v>
      </c>
      <c r="J279" s="45">
        <v>486285</v>
      </c>
      <c r="K279" s="45">
        <v>0</v>
      </c>
      <c r="L279" s="44">
        <v>2701.58</v>
      </c>
      <c r="M279" s="43" t="s">
        <v>5347</v>
      </c>
      <c r="N279" s="45">
        <v>23061.813600000001</v>
      </c>
      <c r="O279" s="45">
        <v>1987.2748999999999</v>
      </c>
    </row>
    <row r="280" spans="1:15" x14ac:dyDescent="0.25">
      <c r="A280" s="43" t="s">
        <v>5866</v>
      </c>
      <c r="B280" s="43" t="s">
        <v>13676</v>
      </c>
      <c r="C280" s="43" t="s">
        <v>3728</v>
      </c>
      <c r="D280" s="43" t="s">
        <v>289</v>
      </c>
      <c r="E280" s="43" t="s">
        <v>290</v>
      </c>
      <c r="F280" s="43" t="s">
        <v>5901</v>
      </c>
      <c r="G280" s="43" t="s">
        <v>5902</v>
      </c>
      <c r="H280" s="44">
        <v>148</v>
      </c>
      <c r="I280" s="44">
        <v>0</v>
      </c>
      <c r="J280" s="45">
        <v>423145</v>
      </c>
      <c r="K280" s="45">
        <v>0</v>
      </c>
      <c r="L280" s="44">
        <v>2859.09</v>
      </c>
      <c r="M280" s="43" t="s">
        <v>5378</v>
      </c>
      <c r="N280" s="45">
        <v>-5722.8621999999996</v>
      </c>
      <c r="O280" s="45">
        <v>0</v>
      </c>
    </row>
    <row r="281" spans="1:15" x14ac:dyDescent="0.25">
      <c r="A281" s="43" t="s">
        <v>5866</v>
      </c>
      <c r="B281" s="43" t="s">
        <v>13676</v>
      </c>
      <c r="C281" s="43" t="s">
        <v>3728</v>
      </c>
      <c r="D281" s="43" t="s">
        <v>291</v>
      </c>
      <c r="E281" s="43" t="s">
        <v>292</v>
      </c>
      <c r="F281" s="43" t="s">
        <v>5903</v>
      </c>
      <c r="G281" s="43" t="s">
        <v>5904</v>
      </c>
      <c r="H281" s="44">
        <v>355</v>
      </c>
      <c r="I281" s="44">
        <v>0</v>
      </c>
      <c r="J281" s="45">
        <v>1248235</v>
      </c>
      <c r="K281" s="45">
        <v>0</v>
      </c>
      <c r="L281" s="44">
        <v>3516.15</v>
      </c>
      <c r="M281" s="43" t="s">
        <v>5347</v>
      </c>
      <c r="N281" s="45">
        <v>59196.869400000003</v>
      </c>
      <c r="O281" s="45">
        <v>5101.0928999999996</v>
      </c>
    </row>
    <row r="282" spans="1:15" x14ac:dyDescent="0.25">
      <c r="A282" s="43" t="s">
        <v>5866</v>
      </c>
      <c r="B282" s="43" t="s">
        <v>13676</v>
      </c>
      <c r="C282" s="43" t="s">
        <v>3728</v>
      </c>
      <c r="D282" s="43" t="s">
        <v>293</v>
      </c>
      <c r="E282" s="43" t="s">
        <v>294</v>
      </c>
      <c r="F282" s="43" t="s">
        <v>5905</v>
      </c>
      <c r="G282" s="43" t="s">
        <v>5906</v>
      </c>
      <c r="H282" s="44">
        <v>111</v>
      </c>
      <c r="I282" s="44">
        <v>0</v>
      </c>
      <c r="J282" s="45">
        <v>319109</v>
      </c>
      <c r="K282" s="45">
        <v>0</v>
      </c>
      <c r="L282" s="44">
        <v>2874.86</v>
      </c>
      <c r="M282" s="43" t="s">
        <v>5378</v>
      </c>
      <c r="N282" s="45">
        <v>-4315.8211000000001</v>
      </c>
      <c r="O282" s="45">
        <v>0</v>
      </c>
    </row>
    <row r="283" spans="1:15" x14ac:dyDescent="0.25">
      <c r="A283" s="43" t="s">
        <v>5866</v>
      </c>
      <c r="B283" s="43" t="s">
        <v>13676</v>
      </c>
      <c r="C283" s="43" t="s">
        <v>3728</v>
      </c>
      <c r="D283" s="43" t="s">
        <v>295</v>
      </c>
      <c r="E283" s="43" t="s">
        <v>296</v>
      </c>
      <c r="F283" s="43" t="s">
        <v>5907</v>
      </c>
      <c r="G283" s="43" t="s">
        <v>5908</v>
      </c>
      <c r="H283" s="44">
        <v>270</v>
      </c>
      <c r="I283" s="44">
        <v>0</v>
      </c>
      <c r="J283" s="45">
        <v>863493</v>
      </c>
      <c r="K283" s="45">
        <v>0</v>
      </c>
      <c r="L283" s="44">
        <v>3198.12</v>
      </c>
      <c r="M283" s="43" t="s">
        <v>5378</v>
      </c>
      <c r="N283" s="45">
        <v>-11678.384700000001</v>
      </c>
      <c r="O283" s="45">
        <v>0</v>
      </c>
    </row>
    <row r="284" spans="1:15" x14ac:dyDescent="0.25">
      <c r="A284" s="43" t="s">
        <v>5866</v>
      </c>
      <c r="B284" s="43" t="s">
        <v>13676</v>
      </c>
      <c r="C284" s="43" t="s">
        <v>3728</v>
      </c>
      <c r="D284" s="43" t="s">
        <v>297</v>
      </c>
      <c r="E284" s="43" t="s">
        <v>298</v>
      </c>
      <c r="F284" s="43" t="s">
        <v>5909</v>
      </c>
      <c r="G284" s="43" t="s">
        <v>5910</v>
      </c>
      <c r="H284" s="44">
        <v>350</v>
      </c>
      <c r="I284" s="44">
        <v>0</v>
      </c>
      <c r="J284" s="45">
        <v>1175272</v>
      </c>
      <c r="K284" s="45">
        <v>0</v>
      </c>
      <c r="L284" s="44">
        <v>3357.92</v>
      </c>
      <c r="M284" s="43" t="s">
        <v>5378</v>
      </c>
      <c r="N284" s="45">
        <v>-15895.078</v>
      </c>
      <c r="O284" s="45">
        <v>0</v>
      </c>
    </row>
    <row r="285" spans="1:15" x14ac:dyDescent="0.25">
      <c r="A285" s="43" t="s">
        <v>5866</v>
      </c>
      <c r="B285" s="43" t="s">
        <v>13676</v>
      </c>
      <c r="C285" s="43" t="s">
        <v>3728</v>
      </c>
      <c r="D285" s="43" t="s">
        <v>299</v>
      </c>
      <c r="E285" s="43" t="s">
        <v>300</v>
      </c>
      <c r="F285" s="43" t="s">
        <v>5911</v>
      </c>
      <c r="G285" s="43" t="s">
        <v>5912</v>
      </c>
      <c r="H285" s="44">
        <v>164</v>
      </c>
      <c r="I285" s="44">
        <v>0</v>
      </c>
      <c r="J285" s="45">
        <v>467134</v>
      </c>
      <c r="K285" s="45">
        <v>0</v>
      </c>
      <c r="L285" s="44">
        <v>2848.38</v>
      </c>
      <c r="M285" s="43" t="s">
        <v>5378</v>
      </c>
      <c r="N285" s="45">
        <v>-6317.7987999999996</v>
      </c>
      <c r="O285" s="45">
        <v>0</v>
      </c>
    </row>
    <row r="286" spans="1:15" x14ac:dyDescent="0.25">
      <c r="A286" s="43" t="s">
        <v>5866</v>
      </c>
      <c r="B286" s="43" t="s">
        <v>13676</v>
      </c>
      <c r="C286" s="43" t="s">
        <v>3728</v>
      </c>
      <c r="D286" s="43" t="s">
        <v>301</v>
      </c>
      <c r="E286" s="43" t="s">
        <v>302</v>
      </c>
      <c r="F286" s="43" t="s">
        <v>5913</v>
      </c>
      <c r="G286" s="43" t="s">
        <v>5914</v>
      </c>
      <c r="H286" s="44">
        <v>206</v>
      </c>
      <c r="I286" s="44">
        <v>0</v>
      </c>
      <c r="J286" s="45">
        <v>589250</v>
      </c>
      <c r="K286" s="45">
        <v>0</v>
      </c>
      <c r="L286" s="44">
        <v>2860.44</v>
      </c>
      <c r="M286" s="43" t="s">
        <v>5378</v>
      </c>
      <c r="N286" s="45">
        <v>-7969.3726999999999</v>
      </c>
      <c r="O286" s="45">
        <v>0</v>
      </c>
    </row>
    <row r="287" spans="1:15" x14ac:dyDescent="0.25">
      <c r="A287" s="43" t="s">
        <v>5866</v>
      </c>
      <c r="B287" s="43" t="s">
        <v>13676</v>
      </c>
      <c r="C287" s="43" t="s">
        <v>3728</v>
      </c>
      <c r="D287" s="43" t="s">
        <v>303</v>
      </c>
      <c r="E287" s="43" t="s">
        <v>304</v>
      </c>
      <c r="F287" s="43" t="s">
        <v>5915</v>
      </c>
      <c r="G287" s="43" t="s">
        <v>5916</v>
      </c>
      <c r="H287" s="44">
        <v>243</v>
      </c>
      <c r="I287" s="44">
        <v>0</v>
      </c>
      <c r="J287" s="45">
        <v>725730</v>
      </c>
      <c r="K287" s="45">
        <v>0</v>
      </c>
      <c r="L287" s="44">
        <v>2986.54</v>
      </c>
      <c r="M287" s="43" t="s">
        <v>5378</v>
      </c>
      <c r="N287" s="45">
        <v>-9815.1983</v>
      </c>
      <c r="O287" s="45">
        <v>0</v>
      </c>
    </row>
    <row r="288" spans="1:15" x14ac:dyDescent="0.25">
      <c r="A288" s="43" t="s">
        <v>5866</v>
      </c>
      <c r="B288" s="43" t="s">
        <v>13676</v>
      </c>
      <c r="C288" s="43" t="s">
        <v>3728</v>
      </c>
      <c r="D288" s="43" t="s">
        <v>305</v>
      </c>
      <c r="E288" s="43" t="s">
        <v>306</v>
      </c>
      <c r="F288" s="43" t="s">
        <v>5917</v>
      </c>
      <c r="G288" s="43" t="s">
        <v>5918</v>
      </c>
      <c r="H288" s="44">
        <v>264</v>
      </c>
      <c r="I288" s="44">
        <v>0</v>
      </c>
      <c r="J288" s="45">
        <v>856643</v>
      </c>
      <c r="K288" s="45">
        <v>0</v>
      </c>
      <c r="L288" s="44">
        <v>3244.86</v>
      </c>
      <c r="M288" s="43" t="s">
        <v>5378</v>
      </c>
      <c r="N288" s="45">
        <v>-11585.754000000001</v>
      </c>
      <c r="O288" s="45">
        <v>0</v>
      </c>
    </row>
    <row r="289" spans="1:15" x14ac:dyDescent="0.25">
      <c r="A289" s="43" t="s">
        <v>5866</v>
      </c>
      <c r="B289" s="43" t="s">
        <v>13676</v>
      </c>
      <c r="C289" s="43" t="s">
        <v>3728</v>
      </c>
      <c r="D289" s="43" t="s">
        <v>307</v>
      </c>
      <c r="E289" s="43" t="s">
        <v>308</v>
      </c>
      <c r="F289" s="43" t="s">
        <v>5919</v>
      </c>
      <c r="G289" s="43" t="s">
        <v>5920</v>
      </c>
      <c r="H289" s="44">
        <v>199</v>
      </c>
      <c r="I289" s="44">
        <v>0</v>
      </c>
      <c r="J289" s="45">
        <v>548070</v>
      </c>
      <c r="K289" s="45">
        <v>0</v>
      </c>
      <c r="L289" s="44">
        <v>2754.12</v>
      </c>
      <c r="M289" s="43" t="s">
        <v>5347</v>
      </c>
      <c r="N289" s="45">
        <v>25991.9064</v>
      </c>
      <c r="O289" s="45">
        <v>2239.7658999999999</v>
      </c>
    </row>
    <row r="290" spans="1:15" x14ac:dyDescent="0.25">
      <c r="A290" s="43" t="s">
        <v>5866</v>
      </c>
      <c r="B290" s="43" t="s">
        <v>13676</v>
      </c>
      <c r="C290" s="43" t="s">
        <v>3728</v>
      </c>
      <c r="D290" s="43" t="s">
        <v>309</v>
      </c>
      <c r="E290" s="43" t="s">
        <v>310</v>
      </c>
      <c r="F290" s="43" t="s">
        <v>5921</v>
      </c>
      <c r="G290" s="43" t="s">
        <v>5922</v>
      </c>
      <c r="H290" s="44">
        <v>56</v>
      </c>
      <c r="I290" s="44">
        <v>0</v>
      </c>
      <c r="J290" s="45">
        <v>152790</v>
      </c>
      <c r="K290" s="45">
        <v>0</v>
      </c>
      <c r="L290" s="44">
        <v>2728.39</v>
      </c>
      <c r="M290" s="43" t="s">
        <v>5347</v>
      </c>
      <c r="N290" s="45">
        <v>7245.9894999999997</v>
      </c>
      <c r="O290" s="45">
        <v>624.399</v>
      </c>
    </row>
    <row r="291" spans="1:15" x14ac:dyDescent="0.25">
      <c r="A291" s="43" t="s">
        <v>5866</v>
      </c>
      <c r="B291" s="43" t="s">
        <v>13676</v>
      </c>
      <c r="C291" s="43" t="s">
        <v>3728</v>
      </c>
      <c r="D291" s="43" t="s">
        <v>311</v>
      </c>
      <c r="E291" s="43" t="s">
        <v>312</v>
      </c>
      <c r="F291" s="43" t="s">
        <v>5923</v>
      </c>
      <c r="G291" s="43" t="s">
        <v>5924</v>
      </c>
      <c r="H291" s="44">
        <v>364</v>
      </c>
      <c r="I291" s="44">
        <v>0</v>
      </c>
      <c r="J291" s="45">
        <v>1165448</v>
      </c>
      <c r="K291" s="45">
        <v>0</v>
      </c>
      <c r="L291" s="44">
        <v>3201.78</v>
      </c>
      <c r="M291" s="43" t="s">
        <v>5378</v>
      </c>
      <c r="N291" s="45">
        <v>-15762.207200000001</v>
      </c>
      <c r="O291" s="45">
        <v>0</v>
      </c>
    </row>
    <row r="292" spans="1:15" x14ac:dyDescent="0.25">
      <c r="A292" s="43" t="s">
        <v>5866</v>
      </c>
      <c r="B292" s="43" t="s">
        <v>13676</v>
      </c>
      <c r="C292" s="43" t="s">
        <v>3728</v>
      </c>
      <c r="D292" s="43" t="s">
        <v>313</v>
      </c>
      <c r="E292" s="43" t="s">
        <v>314</v>
      </c>
      <c r="F292" s="43" t="s">
        <v>5925</v>
      </c>
      <c r="G292" s="43" t="s">
        <v>5926</v>
      </c>
      <c r="H292" s="44">
        <v>120</v>
      </c>
      <c r="I292" s="44">
        <v>28</v>
      </c>
      <c r="J292" s="45">
        <v>436810</v>
      </c>
      <c r="K292" s="45">
        <v>82640</v>
      </c>
      <c r="L292" s="44">
        <v>2951.42</v>
      </c>
      <c r="M292" s="43" t="s">
        <v>5347</v>
      </c>
      <c r="N292" s="45">
        <v>20715.4591</v>
      </c>
      <c r="O292" s="45">
        <v>1785.0856000000001</v>
      </c>
    </row>
    <row r="293" spans="1:15" x14ac:dyDescent="0.25">
      <c r="A293" s="43" t="s">
        <v>5866</v>
      </c>
      <c r="B293" s="43" t="s">
        <v>13676</v>
      </c>
      <c r="C293" s="43" t="s">
        <v>3728</v>
      </c>
      <c r="D293" s="43" t="s">
        <v>315</v>
      </c>
      <c r="E293" s="43" t="s">
        <v>316</v>
      </c>
      <c r="F293" s="43" t="s">
        <v>5927</v>
      </c>
      <c r="G293" s="43" t="s">
        <v>5928</v>
      </c>
      <c r="H293" s="44">
        <v>103</v>
      </c>
      <c r="I293" s="44">
        <v>0</v>
      </c>
      <c r="J293" s="45">
        <v>296841</v>
      </c>
      <c r="K293" s="45">
        <v>0</v>
      </c>
      <c r="L293" s="44">
        <v>2881.95</v>
      </c>
      <c r="M293" s="43" t="s">
        <v>5378</v>
      </c>
      <c r="N293" s="45">
        <v>-4014.6473999999998</v>
      </c>
      <c r="O293" s="45">
        <v>0</v>
      </c>
    </row>
    <row r="294" spans="1:15" x14ac:dyDescent="0.25">
      <c r="A294" s="43" t="s">
        <v>5866</v>
      </c>
      <c r="B294" s="43" t="s">
        <v>13676</v>
      </c>
      <c r="C294" s="43" t="s">
        <v>3728</v>
      </c>
      <c r="D294" s="43" t="s">
        <v>317</v>
      </c>
      <c r="E294" s="43" t="s">
        <v>318</v>
      </c>
      <c r="F294" s="43" t="s">
        <v>5929</v>
      </c>
      <c r="G294" s="43" t="s">
        <v>5930</v>
      </c>
      <c r="H294" s="44">
        <v>70</v>
      </c>
      <c r="I294" s="44">
        <v>0</v>
      </c>
      <c r="J294" s="45">
        <v>219935</v>
      </c>
      <c r="K294" s="45">
        <v>0</v>
      </c>
      <c r="L294" s="44">
        <v>3141.93</v>
      </c>
      <c r="M294" s="43" t="s">
        <v>5347</v>
      </c>
      <c r="N294" s="45">
        <v>10430.304700000001</v>
      </c>
      <c r="O294" s="45">
        <v>898.79669999999999</v>
      </c>
    </row>
    <row r="295" spans="1:15" x14ac:dyDescent="0.25">
      <c r="A295" s="43" t="s">
        <v>5866</v>
      </c>
      <c r="B295" s="43" t="s">
        <v>13676</v>
      </c>
      <c r="C295" s="43" t="s">
        <v>3728</v>
      </c>
      <c r="D295" s="43" t="s">
        <v>319</v>
      </c>
      <c r="E295" s="43" t="s">
        <v>320</v>
      </c>
      <c r="F295" s="43" t="s">
        <v>5931</v>
      </c>
      <c r="G295" s="43" t="s">
        <v>5932</v>
      </c>
      <c r="H295" s="44">
        <v>42</v>
      </c>
      <c r="I295" s="44">
        <v>0</v>
      </c>
      <c r="J295" s="45">
        <v>118518</v>
      </c>
      <c r="K295" s="45">
        <v>0</v>
      </c>
      <c r="L295" s="44">
        <v>2821.86</v>
      </c>
      <c r="M295" s="43" t="s">
        <v>5378</v>
      </c>
      <c r="N295" s="45">
        <v>-1602.9061999999999</v>
      </c>
      <c r="O295" s="45">
        <v>0</v>
      </c>
    </row>
    <row r="296" spans="1:15" x14ac:dyDescent="0.25">
      <c r="A296" s="43" t="s">
        <v>5866</v>
      </c>
      <c r="B296" s="43" t="s">
        <v>13676</v>
      </c>
      <c r="C296" s="43" t="s">
        <v>3728</v>
      </c>
      <c r="D296" s="43" t="s">
        <v>321</v>
      </c>
      <c r="E296" s="43" t="s">
        <v>322</v>
      </c>
      <c r="F296" s="43" t="s">
        <v>5933</v>
      </c>
      <c r="G296" s="43" t="s">
        <v>5934</v>
      </c>
      <c r="H296" s="44">
        <v>121</v>
      </c>
      <c r="I296" s="44">
        <v>0</v>
      </c>
      <c r="J296" s="45">
        <v>315568</v>
      </c>
      <c r="K296" s="45">
        <v>0</v>
      </c>
      <c r="L296" s="44">
        <v>2608</v>
      </c>
      <c r="M296" s="43" t="s">
        <v>5347</v>
      </c>
      <c r="N296" s="45">
        <v>14965.632900000001</v>
      </c>
      <c r="O296" s="45">
        <v>1289.6134999999999</v>
      </c>
    </row>
    <row r="297" spans="1:15" x14ac:dyDescent="0.25">
      <c r="A297" s="43" t="s">
        <v>5866</v>
      </c>
      <c r="B297" s="43" t="s">
        <v>13676</v>
      </c>
      <c r="C297" s="43" t="s">
        <v>3728</v>
      </c>
      <c r="D297" s="43" t="s">
        <v>323</v>
      </c>
      <c r="E297" s="43" t="s">
        <v>324</v>
      </c>
      <c r="F297" s="43" t="s">
        <v>5935</v>
      </c>
      <c r="G297" s="43" t="s">
        <v>5936</v>
      </c>
      <c r="H297" s="44">
        <v>56</v>
      </c>
      <c r="I297" s="44">
        <v>0</v>
      </c>
      <c r="J297" s="45">
        <v>169863</v>
      </c>
      <c r="K297" s="45">
        <v>0</v>
      </c>
      <c r="L297" s="44">
        <v>3033.27</v>
      </c>
      <c r="M297" s="43" t="s">
        <v>5378</v>
      </c>
      <c r="N297" s="45">
        <v>-2297.3213000000001</v>
      </c>
      <c r="O297" s="45">
        <v>0</v>
      </c>
    </row>
    <row r="298" spans="1:15" x14ac:dyDescent="0.25">
      <c r="A298" s="43" t="s">
        <v>5866</v>
      </c>
      <c r="B298" s="43" t="s">
        <v>13676</v>
      </c>
      <c r="C298" s="43" t="s">
        <v>3728</v>
      </c>
      <c r="D298" s="43" t="s">
        <v>325</v>
      </c>
      <c r="E298" s="43" t="s">
        <v>326</v>
      </c>
      <c r="F298" s="43" t="s">
        <v>5937</v>
      </c>
      <c r="G298" s="43" t="s">
        <v>5938</v>
      </c>
      <c r="H298" s="44">
        <v>93</v>
      </c>
      <c r="I298" s="44">
        <v>0</v>
      </c>
      <c r="J298" s="45">
        <v>288705</v>
      </c>
      <c r="K298" s="45">
        <v>0</v>
      </c>
      <c r="L298" s="44">
        <v>3104.35</v>
      </c>
      <c r="M298" s="43" t="s">
        <v>5378</v>
      </c>
      <c r="N298" s="45">
        <v>-3904.6147999999998</v>
      </c>
      <c r="O298" s="45">
        <v>0</v>
      </c>
    </row>
    <row r="299" spans="1:15" x14ac:dyDescent="0.25">
      <c r="A299" s="43" t="s">
        <v>5866</v>
      </c>
      <c r="B299" s="43" t="s">
        <v>13676</v>
      </c>
      <c r="C299" s="43" t="s">
        <v>3728</v>
      </c>
      <c r="D299" s="43" t="s">
        <v>327</v>
      </c>
      <c r="E299" s="43" t="s">
        <v>328</v>
      </c>
      <c r="F299" s="43" t="s">
        <v>5939</v>
      </c>
      <c r="G299" s="43" t="s">
        <v>5940</v>
      </c>
      <c r="H299" s="44">
        <v>92</v>
      </c>
      <c r="I299" s="44">
        <v>0</v>
      </c>
      <c r="J299" s="45">
        <v>261818</v>
      </c>
      <c r="K299" s="45">
        <v>0</v>
      </c>
      <c r="L299" s="44">
        <v>2845.85</v>
      </c>
      <c r="M299" s="43" t="s">
        <v>5378</v>
      </c>
      <c r="N299" s="45">
        <v>-3540.9764</v>
      </c>
      <c r="O299" s="45">
        <v>0</v>
      </c>
    </row>
    <row r="300" spans="1:15" x14ac:dyDescent="0.25">
      <c r="A300" s="43" t="s">
        <v>5866</v>
      </c>
      <c r="B300" s="43" t="s">
        <v>13676</v>
      </c>
      <c r="C300" s="43" t="s">
        <v>3728</v>
      </c>
      <c r="D300" s="43" t="s">
        <v>329</v>
      </c>
      <c r="E300" s="43" t="s">
        <v>330</v>
      </c>
      <c r="F300" s="43" t="s">
        <v>5941</v>
      </c>
      <c r="G300" s="43" t="s">
        <v>5942</v>
      </c>
      <c r="H300" s="44">
        <v>20</v>
      </c>
      <c r="I300" s="44">
        <v>0</v>
      </c>
      <c r="J300" s="45">
        <v>51654</v>
      </c>
      <c r="K300" s="45">
        <v>0</v>
      </c>
      <c r="L300" s="44">
        <v>2582.6999999999998</v>
      </c>
      <c r="M300" s="43" t="s">
        <v>5378</v>
      </c>
      <c r="N300" s="45">
        <v>-698.60429999999997</v>
      </c>
      <c r="O300" s="45">
        <v>0</v>
      </c>
    </row>
    <row r="301" spans="1:15" x14ac:dyDescent="0.25">
      <c r="A301" s="43" t="s">
        <v>5866</v>
      </c>
      <c r="B301" s="43" t="s">
        <v>13676</v>
      </c>
      <c r="C301" s="43" t="s">
        <v>3728</v>
      </c>
      <c r="D301" s="43" t="s">
        <v>331</v>
      </c>
      <c r="E301" s="43" t="s">
        <v>332</v>
      </c>
      <c r="F301" s="43" t="s">
        <v>5943</v>
      </c>
      <c r="G301" s="43" t="s">
        <v>5944</v>
      </c>
      <c r="H301" s="44">
        <v>32</v>
      </c>
      <c r="I301" s="44">
        <v>0</v>
      </c>
      <c r="J301" s="45">
        <v>86345</v>
      </c>
      <c r="K301" s="45">
        <v>0</v>
      </c>
      <c r="L301" s="44">
        <v>2698.28</v>
      </c>
      <c r="M301" s="43" t="s">
        <v>5378</v>
      </c>
      <c r="N301" s="45">
        <v>-1167.7871</v>
      </c>
      <c r="O301" s="45">
        <v>0</v>
      </c>
    </row>
    <row r="302" spans="1:15" x14ac:dyDescent="0.25">
      <c r="A302" s="43" t="s">
        <v>5866</v>
      </c>
      <c r="B302" s="43" t="s">
        <v>13676</v>
      </c>
      <c r="C302" s="43" t="s">
        <v>3728</v>
      </c>
      <c r="D302" s="43" t="s">
        <v>333</v>
      </c>
      <c r="E302" s="43" t="s">
        <v>334</v>
      </c>
      <c r="F302" s="43" t="s">
        <v>5945</v>
      </c>
      <c r="G302" s="43" t="s">
        <v>5946</v>
      </c>
      <c r="H302" s="44">
        <v>173</v>
      </c>
      <c r="I302" s="44">
        <v>0</v>
      </c>
      <c r="J302" s="45">
        <v>480155</v>
      </c>
      <c r="K302" s="45">
        <v>0</v>
      </c>
      <c r="L302" s="44">
        <v>2775.46</v>
      </c>
      <c r="M302" s="43" t="s">
        <v>5347</v>
      </c>
      <c r="N302" s="45">
        <v>22771.110400000001</v>
      </c>
      <c r="O302" s="45">
        <v>1962.2245</v>
      </c>
    </row>
    <row r="303" spans="1:15" x14ac:dyDescent="0.25">
      <c r="A303" s="43" t="s">
        <v>5866</v>
      </c>
      <c r="B303" s="43" t="s">
        <v>13676</v>
      </c>
      <c r="C303" s="43" t="s">
        <v>3728</v>
      </c>
      <c r="D303" s="43" t="s">
        <v>335</v>
      </c>
      <c r="E303" s="43" t="s">
        <v>336</v>
      </c>
      <c r="F303" s="43" t="s">
        <v>5947</v>
      </c>
      <c r="G303" s="43" t="s">
        <v>5948</v>
      </c>
      <c r="H303" s="44">
        <v>88</v>
      </c>
      <c r="I303" s="44">
        <v>0</v>
      </c>
      <c r="J303" s="45">
        <v>252543</v>
      </c>
      <c r="K303" s="45">
        <v>0</v>
      </c>
      <c r="L303" s="44">
        <v>2869.81</v>
      </c>
      <c r="M303" s="43" t="s">
        <v>5378</v>
      </c>
      <c r="N303" s="45">
        <v>-3415.5408000000002</v>
      </c>
      <c r="O303" s="45">
        <v>0</v>
      </c>
    </row>
    <row r="304" spans="1:15" x14ac:dyDescent="0.25">
      <c r="A304" s="43" t="s">
        <v>5866</v>
      </c>
      <c r="B304" s="43" t="s">
        <v>13676</v>
      </c>
      <c r="C304" s="43" t="s">
        <v>3728</v>
      </c>
      <c r="D304" s="43" t="s">
        <v>337</v>
      </c>
      <c r="E304" s="43" t="s">
        <v>338</v>
      </c>
      <c r="F304" s="43" t="s">
        <v>5949</v>
      </c>
      <c r="G304" s="43" t="s">
        <v>5950</v>
      </c>
      <c r="H304" s="44">
        <v>58</v>
      </c>
      <c r="I304" s="44">
        <v>0</v>
      </c>
      <c r="J304" s="45">
        <v>170411</v>
      </c>
      <c r="K304" s="45">
        <v>0</v>
      </c>
      <c r="L304" s="44">
        <v>2938.12</v>
      </c>
      <c r="M304" s="43" t="s">
        <v>5378</v>
      </c>
      <c r="N304" s="45">
        <v>-2304.7431999999999</v>
      </c>
      <c r="O304" s="45">
        <v>0</v>
      </c>
    </row>
    <row r="305" spans="1:15" x14ac:dyDescent="0.25">
      <c r="A305" s="43" t="s">
        <v>5866</v>
      </c>
      <c r="B305" s="43" t="s">
        <v>13676</v>
      </c>
      <c r="C305" s="43" t="s">
        <v>3728</v>
      </c>
      <c r="D305" s="43" t="s">
        <v>340</v>
      </c>
      <c r="E305" s="43" t="s">
        <v>341</v>
      </c>
      <c r="F305" s="43" t="s">
        <v>5952</v>
      </c>
      <c r="G305" s="43" t="s">
        <v>5953</v>
      </c>
      <c r="H305" s="44">
        <v>84</v>
      </c>
      <c r="I305" s="44">
        <v>0</v>
      </c>
      <c r="J305" s="45">
        <v>235843</v>
      </c>
      <c r="K305" s="45">
        <v>0</v>
      </c>
      <c r="L305" s="44">
        <v>2807.65</v>
      </c>
      <c r="M305" s="43" t="s">
        <v>5347</v>
      </c>
      <c r="N305" s="45">
        <v>11184.733099999999</v>
      </c>
      <c r="O305" s="45">
        <v>963.80709999999999</v>
      </c>
    </row>
    <row r="306" spans="1:15" x14ac:dyDescent="0.25">
      <c r="A306" s="43" t="s">
        <v>5866</v>
      </c>
      <c r="B306" s="43" t="s">
        <v>13676</v>
      </c>
      <c r="C306" s="43" t="s">
        <v>3728</v>
      </c>
      <c r="D306" s="43" t="s">
        <v>342</v>
      </c>
      <c r="E306" s="43" t="s">
        <v>343</v>
      </c>
      <c r="F306" s="43" t="s">
        <v>5954</v>
      </c>
      <c r="G306" s="43" t="s">
        <v>5955</v>
      </c>
      <c r="H306" s="44">
        <v>186</v>
      </c>
      <c r="I306" s="44">
        <v>0</v>
      </c>
      <c r="J306" s="45">
        <v>539614</v>
      </c>
      <c r="K306" s="45">
        <v>0</v>
      </c>
      <c r="L306" s="44">
        <v>2901.15</v>
      </c>
      <c r="M306" s="43" t="s">
        <v>5378</v>
      </c>
      <c r="N306" s="45">
        <v>-7298.0654000000004</v>
      </c>
      <c r="O306" s="45">
        <v>0</v>
      </c>
    </row>
    <row r="307" spans="1:15" x14ac:dyDescent="0.25">
      <c r="A307" s="43" t="s">
        <v>5866</v>
      </c>
      <c r="B307" s="43" t="s">
        <v>13676</v>
      </c>
      <c r="C307" s="43" t="s">
        <v>3728</v>
      </c>
      <c r="D307" s="43" t="s">
        <v>344</v>
      </c>
      <c r="E307" s="43" t="s">
        <v>345</v>
      </c>
      <c r="F307" s="43" t="s">
        <v>5956</v>
      </c>
      <c r="G307" s="43" t="s">
        <v>5957</v>
      </c>
      <c r="H307" s="44">
        <v>244</v>
      </c>
      <c r="I307" s="44">
        <v>0</v>
      </c>
      <c r="J307" s="45">
        <v>766960</v>
      </c>
      <c r="K307" s="45">
        <v>0</v>
      </c>
      <c r="L307" s="44">
        <v>3143.28</v>
      </c>
      <c r="M307" s="43" t="s">
        <v>5378</v>
      </c>
      <c r="N307" s="45">
        <v>-10372.8205</v>
      </c>
      <c r="O307" s="45">
        <v>0</v>
      </c>
    </row>
    <row r="308" spans="1:15" x14ac:dyDescent="0.25">
      <c r="A308" s="43" t="s">
        <v>5866</v>
      </c>
      <c r="B308" s="43" t="s">
        <v>13676</v>
      </c>
      <c r="C308" s="43" t="s">
        <v>3728</v>
      </c>
      <c r="D308" s="43" t="s">
        <v>344</v>
      </c>
      <c r="E308" s="43" t="s">
        <v>345</v>
      </c>
      <c r="F308" s="43" t="s">
        <v>5958</v>
      </c>
      <c r="G308" s="43" t="s">
        <v>5959</v>
      </c>
      <c r="H308" s="44">
        <v>236</v>
      </c>
      <c r="I308" s="44">
        <v>54</v>
      </c>
      <c r="J308" s="45">
        <v>939544</v>
      </c>
      <c r="K308" s="45">
        <v>174950</v>
      </c>
      <c r="L308" s="44">
        <v>3239.81</v>
      </c>
      <c r="M308" s="43" t="s">
        <v>5378</v>
      </c>
      <c r="N308" s="45">
        <v>-12706.9535</v>
      </c>
      <c r="O308" s="45">
        <v>0</v>
      </c>
    </row>
    <row r="309" spans="1:15" x14ac:dyDescent="0.25">
      <c r="A309" s="43" t="s">
        <v>5866</v>
      </c>
      <c r="B309" s="43" t="s">
        <v>13676</v>
      </c>
      <c r="C309" s="43" t="s">
        <v>3728</v>
      </c>
      <c r="D309" s="43" t="s">
        <v>346</v>
      </c>
      <c r="E309" s="43" t="s">
        <v>347</v>
      </c>
      <c r="F309" s="43" t="s">
        <v>5960</v>
      </c>
      <c r="G309" s="43" t="s">
        <v>5961</v>
      </c>
      <c r="H309" s="44">
        <v>40</v>
      </c>
      <c r="I309" s="44">
        <v>0</v>
      </c>
      <c r="J309" s="45">
        <v>128632</v>
      </c>
      <c r="K309" s="45">
        <v>0</v>
      </c>
      <c r="L309" s="44">
        <v>3215.8</v>
      </c>
      <c r="M309" s="43" t="s">
        <v>5347</v>
      </c>
      <c r="N309" s="45">
        <v>6100.2696999999998</v>
      </c>
      <c r="O309" s="45">
        <v>525.67039999999997</v>
      </c>
    </row>
    <row r="310" spans="1:15" x14ac:dyDescent="0.25">
      <c r="A310" s="43" t="s">
        <v>5866</v>
      </c>
      <c r="B310" s="43" t="s">
        <v>13676</v>
      </c>
      <c r="C310" s="43" t="s">
        <v>3728</v>
      </c>
      <c r="D310" s="43" t="s">
        <v>348</v>
      </c>
      <c r="E310" s="43" t="s">
        <v>349</v>
      </c>
      <c r="F310" s="43" t="s">
        <v>5962</v>
      </c>
      <c r="G310" s="43" t="s">
        <v>5963</v>
      </c>
      <c r="H310" s="44">
        <v>68</v>
      </c>
      <c r="I310" s="44">
        <v>0</v>
      </c>
      <c r="J310" s="45">
        <v>196129</v>
      </c>
      <c r="K310" s="45">
        <v>0</v>
      </c>
      <c r="L310" s="44">
        <v>2884.25</v>
      </c>
      <c r="M310" s="43" t="s">
        <v>5347</v>
      </c>
      <c r="N310" s="45">
        <v>9301.2963999999993</v>
      </c>
      <c r="O310" s="45">
        <v>801.50819999999999</v>
      </c>
    </row>
    <row r="311" spans="1:15" x14ac:dyDescent="0.25">
      <c r="A311" s="43" t="s">
        <v>5866</v>
      </c>
      <c r="B311" s="43" t="s">
        <v>13676</v>
      </c>
      <c r="C311" s="43" t="s">
        <v>3728</v>
      </c>
      <c r="D311" s="43" t="s">
        <v>350</v>
      </c>
      <c r="E311" s="43" t="s">
        <v>351</v>
      </c>
      <c r="F311" s="43" t="s">
        <v>5964</v>
      </c>
      <c r="G311" s="43" t="s">
        <v>5965</v>
      </c>
      <c r="H311" s="44">
        <v>52</v>
      </c>
      <c r="I311" s="44">
        <v>0</v>
      </c>
      <c r="J311" s="45">
        <v>153799</v>
      </c>
      <c r="K311" s="45">
        <v>0</v>
      </c>
      <c r="L311" s="44">
        <v>2957.67</v>
      </c>
      <c r="M311" s="43" t="s">
        <v>5378</v>
      </c>
      <c r="N311" s="45">
        <v>-2080.0699</v>
      </c>
      <c r="O311" s="45">
        <v>0</v>
      </c>
    </row>
    <row r="312" spans="1:15" x14ac:dyDescent="0.25">
      <c r="A312" s="43" t="s">
        <v>5866</v>
      </c>
      <c r="B312" s="43" t="s">
        <v>13676</v>
      </c>
      <c r="C312" s="43" t="s">
        <v>3728</v>
      </c>
      <c r="D312" s="43" t="s">
        <v>352</v>
      </c>
      <c r="E312" s="43" t="s">
        <v>353</v>
      </c>
      <c r="F312" s="43" t="s">
        <v>5966</v>
      </c>
      <c r="G312" s="43" t="s">
        <v>5967</v>
      </c>
      <c r="H312" s="44">
        <v>182</v>
      </c>
      <c r="I312" s="44">
        <v>0</v>
      </c>
      <c r="J312" s="45">
        <v>478070</v>
      </c>
      <c r="K312" s="45">
        <v>0</v>
      </c>
      <c r="L312" s="44">
        <v>2626.76</v>
      </c>
      <c r="M312" s="43" t="s">
        <v>5378</v>
      </c>
      <c r="N312" s="45">
        <v>-6465.7082</v>
      </c>
      <c r="O312" s="45">
        <v>0</v>
      </c>
    </row>
    <row r="313" spans="1:15" ht="30" x14ac:dyDescent="0.25">
      <c r="A313" s="43" t="s">
        <v>5866</v>
      </c>
      <c r="B313" s="43" t="s">
        <v>13676</v>
      </c>
      <c r="C313" s="43" t="s">
        <v>3728</v>
      </c>
      <c r="D313" s="43" t="s">
        <v>354</v>
      </c>
      <c r="E313" s="43" t="s">
        <v>355</v>
      </c>
      <c r="F313" s="43" t="s">
        <v>5968</v>
      </c>
      <c r="G313" s="43" t="s">
        <v>5969</v>
      </c>
      <c r="H313" s="44">
        <v>200</v>
      </c>
      <c r="I313" s="44">
        <v>0</v>
      </c>
      <c r="J313" s="45">
        <v>578076</v>
      </c>
      <c r="K313" s="45">
        <v>0</v>
      </c>
      <c r="L313" s="44">
        <v>2890.38</v>
      </c>
      <c r="M313" s="43" t="s">
        <v>5378</v>
      </c>
      <c r="N313" s="45">
        <v>-7818.2419</v>
      </c>
      <c r="O313" s="45">
        <v>0</v>
      </c>
    </row>
    <row r="314" spans="1:15" x14ac:dyDescent="0.25">
      <c r="A314" s="43" t="s">
        <v>5866</v>
      </c>
      <c r="B314" s="43" t="s">
        <v>13676</v>
      </c>
      <c r="C314" s="43" t="s">
        <v>3728</v>
      </c>
      <c r="D314" s="43" t="s">
        <v>356</v>
      </c>
      <c r="E314" s="43" t="s">
        <v>357</v>
      </c>
      <c r="F314" s="43" t="s">
        <v>5970</v>
      </c>
      <c r="G314" s="43" t="s">
        <v>5971</v>
      </c>
      <c r="H314" s="44">
        <v>79</v>
      </c>
      <c r="I314" s="44">
        <v>0</v>
      </c>
      <c r="J314" s="45">
        <v>217110</v>
      </c>
      <c r="K314" s="45">
        <v>0</v>
      </c>
      <c r="L314" s="44">
        <v>2748.23</v>
      </c>
      <c r="M314" s="43" t="s">
        <v>5378</v>
      </c>
      <c r="N314" s="45">
        <v>-2936.3283999999999</v>
      </c>
      <c r="O314" s="45">
        <v>0</v>
      </c>
    </row>
    <row r="315" spans="1:15" x14ac:dyDescent="0.25">
      <c r="A315" s="43" t="s">
        <v>5866</v>
      </c>
      <c r="B315" s="43" t="s">
        <v>13676</v>
      </c>
      <c r="C315" s="43" t="s">
        <v>3728</v>
      </c>
      <c r="D315" s="43" t="s">
        <v>358</v>
      </c>
      <c r="E315" s="43" t="s">
        <v>359</v>
      </c>
      <c r="F315" s="43" t="s">
        <v>5972</v>
      </c>
      <c r="G315" s="43" t="s">
        <v>5973</v>
      </c>
      <c r="H315" s="44">
        <v>48</v>
      </c>
      <c r="I315" s="44">
        <v>0</v>
      </c>
      <c r="J315" s="45">
        <v>150526</v>
      </c>
      <c r="K315" s="45">
        <v>0</v>
      </c>
      <c r="L315" s="44">
        <v>3135.96</v>
      </c>
      <c r="M315" s="43" t="s">
        <v>5347</v>
      </c>
      <c r="N315" s="45">
        <v>7138.6120000000001</v>
      </c>
      <c r="O315" s="45">
        <v>615.14610000000005</v>
      </c>
    </row>
    <row r="316" spans="1:15" x14ac:dyDescent="0.25">
      <c r="A316" s="43" t="s">
        <v>5866</v>
      </c>
      <c r="B316" s="43" t="s">
        <v>13676</v>
      </c>
      <c r="C316" s="43" t="s">
        <v>3728</v>
      </c>
      <c r="D316" s="43" t="s">
        <v>360</v>
      </c>
      <c r="E316" s="43" t="s">
        <v>361</v>
      </c>
      <c r="F316" s="43" t="s">
        <v>5974</v>
      </c>
      <c r="G316" s="43" t="s">
        <v>5975</v>
      </c>
      <c r="H316" s="44">
        <v>44</v>
      </c>
      <c r="I316" s="44">
        <v>0</v>
      </c>
      <c r="J316" s="45">
        <v>110540</v>
      </c>
      <c r="K316" s="45">
        <v>0</v>
      </c>
      <c r="L316" s="44">
        <v>2512.27</v>
      </c>
      <c r="M316" s="43" t="s">
        <v>5347</v>
      </c>
      <c r="N316" s="45">
        <v>5242.3013000000001</v>
      </c>
      <c r="O316" s="45">
        <v>451.73779999999999</v>
      </c>
    </row>
    <row r="317" spans="1:15" x14ac:dyDescent="0.25">
      <c r="A317" s="43" t="s">
        <v>5866</v>
      </c>
      <c r="B317" s="43" t="s">
        <v>13676</v>
      </c>
      <c r="C317" s="43" t="s">
        <v>3728</v>
      </c>
      <c r="D317" s="43" t="s">
        <v>360</v>
      </c>
      <c r="E317" s="43" t="s">
        <v>361</v>
      </c>
      <c r="F317" s="43" t="s">
        <v>5976</v>
      </c>
      <c r="G317" s="43" t="s">
        <v>5977</v>
      </c>
      <c r="H317" s="44">
        <v>20</v>
      </c>
      <c r="I317" s="44">
        <v>0</v>
      </c>
      <c r="J317" s="45">
        <v>27351</v>
      </c>
      <c r="K317" s="45">
        <v>0</v>
      </c>
      <c r="L317" s="44">
        <v>1367.55</v>
      </c>
      <c r="M317" s="43" t="s">
        <v>5347</v>
      </c>
      <c r="N317" s="45">
        <v>1297.1054999999999</v>
      </c>
      <c r="O317" s="45">
        <v>111.77370000000001</v>
      </c>
    </row>
    <row r="318" spans="1:15" x14ac:dyDescent="0.25">
      <c r="A318" s="43" t="s">
        <v>5866</v>
      </c>
      <c r="B318" s="43" t="s">
        <v>13676</v>
      </c>
      <c r="C318" s="43" t="s">
        <v>3728</v>
      </c>
      <c r="D318" s="43" t="s">
        <v>362</v>
      </c>
      <c r="E318" s="43" t="s">
        <v>363</v>
      </c>
      <c r="F318" s="43" t="s">
        <v>5978</v>
      </c>
      <c r="G318" s="43" t="s">
        <v>5979</v>
      </c>
      <c r="H318" s="44">
        <v>60</v>
      </c>
      <c r="I318" s="44">
        <v>0</v>
      </c>
      <c r="J318" s="45">
        <v>162516</v>
      </c>
      <c r="K318" s="45">
        <v>0</v>
      </c>
      <c r="L318" s="44">
        <v>2708.6</v>
      </c>
      <c r="M318" s="43" t="s">
        <v>5378</v>
      </c>
      <c r="N318" s="45">
        <v>-2197.9686000000002</v>
      </c>
      <c r="O318" s="45">
        <v>0</v>
      </c>
    </row>
    <row r="319" spans="1:15" x14ac:dyDescent="0.25">
      <c r="A319" s="43" t="s">
        <v>5866</v>
      </c>
      <c r="B319" s="43" t="s">
        <v>13676</v>
      </c>
      <c r="C319" s="43" t="s">
        <v>3728</v>
      </c>
      <c r="D319" s="43" t="s">
        <v>364</v>
      </c>
      <c r="E319" s="43" t="s">
        <v>365</v>
      </c>
      <c r="F319" s="43" t="s">
        <v>5980</v>
      </c>
      <c r="G319" s="43" t="s">
        <v>5981</v>
      </c>
      <c r="H319" s="44">
        <v>18</v>
      </c>
      <c r="I319" s="44">
        <v>0</v>
      </c>
      <c r="J319" s="45">
        <v>45291</v>
      </c>
      <c r="K319" s="45">
        <v>0</v>
      </c>
      <c r="L319" s="44">
        <v>2516.17</v>
      </c>
      <c r="M319" s="43" t="s">
        <v>5378</v>
      </c>
      <c r="N319" s="45">
        <v>-612.54859999999996</v>
      </c>
      <c r="O319" s="45">
        <v>0</v>
      </c>
    </row>
    <row r="320" spans="1:15" x14ac:dyDescent="0.25">
      <c r="A320" s="43" t="s">
        <v>5866</v>
      </c>
      <c r="B320" s="43" t="s">
        <v>13676</v>
      </c>
      <c r="C320" s="43" t="s">
        <v>3728</v>
      </c>
      <c r="D320" s="43" t="s">
        <v>366</v>
      </c>
      <c r="E320" s="43" t="s">
        <v>367</v>
      </c>
      <c r="F320" s="43" t="s">
        <v>5982</v>
      </c>
      <c r="G320" s="43" t="s">
        <v>5983</v>
      </c>
      <c r="H320" s="44">
        <v>50</v>
      </c>
      <c r="I320" s="44">
        <v>0</v>
      </c>
      <c r="J320" s="45">
        <v>134809</v>
      </c>
      <c r="K320" s="45">
        <v>0</v>
      </c>
      <c r="L320" s="44">
        <v>2696.18</v>
      </c>
      <c r="M320" s="43" t="s">
        <v>5347</v>
      </c>
      <c r="N320" s="45">
        <v>6393.2148999999999</v>
      </c>
      <c r="O320" s="45">
        <v>550.91399999999999</v>
      </c>
    </row>
    <row r="321" spans="1:15" x14ac:dyDescent="0.25">
      <c r="A321" s="43" t="s">
        <v>5866</v>
      </c>
      <c r="B321" s="43" t="s">
        <v>13676</v>
      </c>
      <c r="C321" s="43" t="s">
        <v>3728</v>
      </c>
      <c r="D321" s="43" t="s">
        <v>368</v>
      </c>
      <c r="E321" s="43" t="s">
        <v>369</v>
      </c>
      <c r="F321" s="43" t="s">
        <v>5984</v>
      </c>
      <c r="G321" s="43" t="s">
        <v>5985</v>
      </c>
      <c r="H321" s="44">
        <v>88</v>
      </c>
      <c r="I321" s="44">
        <v>0</v>
      </c>
      <c r="J321" s="45">
        <v>276410</v>
      </c>
      <c r="K321" s="45">
        <v>0</v>
      </c>
      <c r="L321" s="44">
        <v>3141.02</v>
      </c>
      <c r="M321" s="43" t="s">
        <v>5347</v>
      </c>
      <c r="N321" s="45">
        <v>13108.579400000001</v>
      </c>
      <c r="O321" s="45">
        <v>1129.5880999999999</v>
      </c>
    </row>
    <row r="322" spans="1:15" x14ac:dyDescent="0.25">
      <c r="A322" s="43" t="s">
        <v>5866</v>
      </c>
      <c r="B322" s="43" t="s">
        <v>13676</v>
      </c>
      <c r="C322" s="43" t="s">
        <v>3728</v>
      </c>
      <c r="D322" s="43" t="s">
        <v>370</v>
      </c>
      <c r="E322" s="43" t="s">
        <v>371</v>
      </c>
      <c r="F322" s="43" t="s">
        <v>5986</v>
      </c>
      <c r="G322" s="43" t="s">
        <v>5987</v>
      </c>
      <c r="H322" s="44">
        <v>14</v>
      </c>
      <c r="I322" s="44">
        <v>0</v>
      </c>
      <c r="J322" s="45">
        <v>35725</v>
      </c>
      <c r="K322" s="45">
        <v>0</v>
      </c>
      <c r="L322" s="44">
        <v>2551.79</v>
      </c>
      <c r="M322" s="43" t="s">
        <v>5378</v>
      </c>
      <c r="N322" s="45">
        <v>-483.16969999999998</v>
      </c>
      <c r="O322" s="45">
        <v>0</v>
      </c>
    </row>
    <row r="323" spans="1:15" ht="30" x14ac:dyDescent="0.25">
      <c r="A323" s="43" t="s">
        <v>5866</v>
      </c>
      <c r="B323" s="43" t="s">
        <v>13676</v>
      </c>
      <c r="C323" s="43" t="s">
        <v>3728</v>
      </c>
      <c r="D323" s="43" t="s">
        <v>372</v>
      </c>
      <c r="E323" s="43" t="s">
        <v>373</v>
      </c>
      <c r="F323" s="43" t="s">
        <v>5988</v>
      </c>
      <c r="G323" s="43" t="s">
        <v>5989</v>
      </c>
      <c r="H323" s="44">
        <v>59</v>
      </c>
      <c r="I323" s="44">
        <v>0</v>
      </c>
      <c r="J323" s="45">
        <v>180210</v>
      </c>
      <c r="K323" s="45">
        <v>0</v>
      </c>
      <c r="L323" s="44">
        <v>3054.41</v>
      </c>
      <c r="M323" s="43" t="s">
        <v>5347</v>
      </c>
      <c r="N323" s="45">
        <v>8546.3798000000006</v>
      </c>
      <c r="O323" s="45">
        <v>736.45579999999995</v>
      </c>
    </row>
    <row r="324" spans="1:15" x14ac:dyDescent="0.25">
      <c r="A324" s="43" t="s">
        <v>5866</v>
      </c>
      <c r="B324" s="43" t="s">
        <v>13676</v>
      </c>
      <c r="C324" s="43" t="s">
        <v>3728</v>
      </c>
      <c r="D324" s="43" t="s">
        <v>374</v>
      </c>
      <c r="E324" s="43" t="s">
        <v>375</v>
      </c>
      <c r="F324" s="43" t="s">
        <v>5990</v>
      </c>
      <c r="G324" s="43" t="s">
        <v>5991</v>
      </c>
      <c r="H324" s="44">
        <v>86</v>
      </c>
      <c r="I324" s="44">
        <v>0</v>
      </c>
      <c r="J324" s="45">
        <v>260742</v>
      </c>
      <c r="K324" s="45">
        <v>0</v>
      </c>
      <c r="L324" s="44">
        <v>3031.88</v>
      </c>
      <c r="M324" s="43" t="s">
        <v>5347</v>
      </c>
      <c r="N324" s="45">
        <v>12365.535</v>
      </c>
      <c r="O324" s="45">
        <v>1065.5588</v>
      </c>
    </row>
    <row r="325" spans="1:15" x14ac:dyDescent="0.25">
      <c r="A325" s="43" t="s">
        <v>5866</v>
      </c>
      <c r="B325" s="43" t="s">
        <v>13676</v>
      </c>
      <c r="C325" s="43" t="s">
        <v>3728</v>
      </c>
      <c r="D325" s="43" t="s">
        <v>376</v>
      </c>
      <c r="E325" s="43" t="s">
        <v>377</v>
      </c>
      <c r="F325" s="43" t="s">
        <v>5992</v>
      </c>
      <c r="G325" s="43" t="s">
        <v>5993</v>
      </c>
      <c r="H325" s="44">
        <v>14</v>
      </c>
      <c r="I325" s="44">
        <v>0</v>
      </c>
      <c r="J325" s="45">
        <v>35257</v>
      </c>
      <c r="K325" s="45">
        <v>0</v>
      </c>
      <c r="L325" s="44">
        <v>2518.36</v>
      </c>
      <c r="M325" s="43" t="s">
        <v>5378</v>
      </c>
      <c r="N325" s="45">
        <v>-476.83429999999998</v>
      </c>
      <c r="O325" s="45">
        <v>0</v>
      </c>
    </row>
    <row r="326" spans="1:15" x14ac:dyDescent="0.25">
      <c r="A326" s="43" t="s">
        <v>5866</v>
      </c>
      <c r="B326" s="43" t="s">
        <v>13676</v>
      </c>
      <c r="C326" s="43" t="s">
        <v>3728</v>
      </c>
      <c r="D326" s="43" t="s">
        <v>378</v>
      </c>
      <c r="E326" s="43" t="s">
        <v>379</v>
      </c>
      <c r="F326" s="43" t="s">
        <v>5994</v>
      </c>
      <c r="G326" s="43" t="s">
        <v>5995</v>
      </c>
      <c r="H326" s="44">
        <v>171</v>
      </c>
      <c r="I326" s="44">
        <v>0</v>
      </c>
      <c r="J326" s="45">
        <v>511846</v>
      </c>
      <c r="K326" s="45">
        <v>0</v>
      </c>
      <c r="L326" s="44">
        <v>2993.25</v>
      </c>
      <c r="M326" s="43" t="s">
        <v>5347</v>
      </c>
      <c r="N326" s="45">
        <v>24273.980299999999</v>
      </c>
      <c r="O326" s="45">
        <v>2091.7293</v>
      </c>
    </row>
    <row r="327" spans="1:15" x14ac:dyDescent="0.25">
      <c r="A327" s="43" t="s">
        <v>5866</v>
      </c>
      <c r="B327" s="43" t="s">
        <v>13676</v>
      </c>
      <c r="C327" s="43" t="s">
        <v>3728</v>
      </c>
      <c r="D327" s="43" t="s">
        <v>380</v>
      </c>
      <c r="E327" s="43" t="s">
        <v>381</v>
      </c>
      <c r="F327" s="43" t="s">
        <v>5996</v>
      </c>
      <c r="G327" s="43" t="s">
        <v>5997</v>
      </c>
      <c r="H327" s="44">
        <v>20</v>
      </c>
      <c r="I327" s="44">
        <v>0</v>
      </c>
      <c r="J327" s="45">
        <v>61353</v>
      </c>
      <c r="K327" s="45">
        <v>0</v>
      </c>
      <c r="L327" s="44">
        <v>3067.65</v>
      </c>
      <c r="M327" s="43" t="s">
        <v>5347</v>
      </c>
      <c r="N327" s="45">
        <v>2909.6097</v>
      </c>
      <c r="O327" s="45">
        <v>250.7259</v>
      </c>
    </row>
    <row r="328" spans="1:15" x14ac:dyDescent="0.25">
      <c r="A328" s="43" t="s">
        <v>5866</v>
      </c>
      <c r="B328" s="43" t="s">
        <v>13676</v>
      </c>
      <c r="C328" s="43" t="s">
        <v>3728</v>
      </c>
      <c r="D328" s="43" t="s">
        <v>382</v>
      </c>
      <c r="E328" s="43" t="s">
        <v>383</v>
      </c>
      <c r="F328" s="43" t="s">
        <v>5998</v>
      </c>
      <c r="G328" s="43" t="s">
        <v>5999</v>
      </c>
      <c r="H328" s="44">
        <v>40</v>
      </c>
      <c r="I328" s="44">
        <v>0</v>
      </c>
      <c r="J328" s="45">
        <v>119152</v>
      </c>
      <c r="K328" s="45">
        <v>0</v>
      </c>
      <c r="L328" s="44">
        <v>2978.8</v>
      </c>
      <c r="M328" s="43" t="s">
        <v>5347</v>
      </c>
      <c r="N328" s="45">
        <v>5650.6976000000004</v>
      </c>
      <c r="O328" s="45">
        <v>486.93</v>
      </c>
    </row>
    <row r="329" spans="1:15" x14ac:dyDescent="0.25">
      <c r="A329" s="43" t="s">
        <v>5866</v>
      </c>
      <c r="B329" s="43" t="s">
        <v>13676</v>
      </c>
      <c r="C329" s="43" t="s">
        <v>3728</v>
      </c>
      <c r="D329" s="43" t="s">
        <v>384</v>
      </c>
      <c r="E329" s="43" t="s">
        <v>385</v>
      </c>
      <c r="F329" s="43" t="s">
        <v>6000</v>
      </c>
      <c r="G329" s="43" t="s">
        <v>6001</v>
      </c>
      <c r="H329" s="44">
        <v>20</v>
      </c>
      <c r="I329" s="44">
        <v>0</v>
      </c>
      <c r="J329" s="45">
        <v>53811</v>
      </c>
      <c r="K329" s="45">
        <v>0</v>
      </c>
      <c r="L329" s="44">
        <v>2690.55</v>
      </c>
      <c r="M329" s="43" t="s">
        <v>5347</v>
      </c>
      <c r="N329" s="45">
        <v>2551.9589000000001</v>
      </c>
      <c r="O329" s="45">
        <v>219.9066</v>
      </c>
    </row>
    <row r="330" spans="1:15" ht="30" x14ac:dyDescent="0.25">
      <c r="A330" s="43" t="s">
        <v>5866</v>
      </c>
      <c r="B330" s="43" t="s">
        <v>13676</v>
      </c>
      <c r="C330" s="43" t="s">
        <v>3728</v>
      </c>
      <c r="D330" s="43" t="s">
        <v>386</v>
      </c>
      <c r="E330" s="43" t="s">
        <v>387</v>
      </c>
      <c r="F330" s="43" t="s">
        <v>6002</v>
      </c>
      <c r="G330" s="43" t="s">
        <v>6003</v>
      </c>
      <c r="H330" s="44">
        <v>22</v>
      </c>
      <c r="I330" s="44">
        <v>0</v>
      </c>
      <c r="J330" s="45">
        <v>55820</v>
      </c>
      <c r="K330" s="45">
        <v>0</v>
      </c>
      <c r="L330" s="44">
        <v>2537.27</v>
      </c>
      <c r="M330" s="43" t="s">
        <v>5378</v>
      </c>
      <c r="N330" s="45">
        <v>-754.94460000000004</v>
      </c>
      <c r="O330" s="45">
        <v>0</v>
      </c>
    </row>
    <row r="331" spans="1:15" x14ac:dyDescent="0.25">
      <c r="A331" s="43" t="s">
        <v>5866</v>
      </c>
      <c r="B331" s="43" t="s">
        <v>13676</v>
      </c>
      <c r="C331" s="43" t="s">
        <v>3728</v>
      </c>
      <c r="D331" s="43" t="s">
        <v>388</v>
      </c>
      <c r="E331" s="43" t="s">
        <v>389</v>
      </c>
      <c r="F331" s="43" t="s">
        <v>6004</v>
      </c>
      <c r="G331" s="43" t="s">
        <v>6005</v>
      </c>
      <c r="H331" s="44">
        <v>124</v>
      </c>
      <c r="I331" s="44">
        <v>0</v>
      </c>
      <c r="J331" s="45">
        <v>372438</v>
      </c>
      <c r="K331" s="45">
        <v>0</v>
      </c>
      <c r="L331" s="44">
        <v>3003.53</v>
      </c>
      <c r="M331" s="43" t="s">
        <v>5378</v>
      </c>
      <c r="N331" s="45">
        <v>-5037.0654999999997</v>
      </c>
      <c r="O331" s="45">
        <v>0</v>
      </c>
    </row>
    <row r="332" spans="1:15" x14ac:dyDescent="0.25">
      <c r="A332" s="43" t="s">
        <v>5866</v>
      </c>
      <c r="B332" s="43" t="s">
        <v>13676</v>
      </c>
      <c r="C332" s="43" t="s">
        <v>3728</v>
      </c>
      <c r="D332" s="43" t="s">
        <v>390</v>
      </c>
      <c r="E332" s="43" t="s">
        <v>391</v>
      </c>
      <c r="F332" s="43" t="s">
        <v>6006</v>
      </c>
      <c r="G332" s="43" t="s">
        <v>6007</v>
      </c>
      <c r="H332" s="44">
        <v>40</v>
      </c>
      <c r="I332" s="44">
        <v>0</v>
      </c>
      <c r="J332" s="45">
        <v>121289</v>
      </c>
      <c r="K332" s="45">
        <v>0</v>
      </c>
      <c r="L332" s="44">
        <v>3032.22</v>
      </c>
      <c r="M332" s="43" t="s">
        <v>5347</v>
      </c>
      <c r="N332" s="45">
        <v>5752.0271000000002</v>
      </c>
      <c r="O332" s="45">
        <v>495.66180000000003</v>
      </c>
    </row>
    <row r="333" spans="1:15" ht="30" x14ac:dyDescent="0.25">
      <c r="A333" s="43" t="s">
        <v>5866</v>
      </c>
      <c r="B333" s="43" t="s">
        <v>13676</v>
      </c>
      <c r="C333" s="43" t="s">
        <v>3728</v>
      </c>
      <c r="D333" s="43" t="s">
        <v>392</v>
      </c>
      <c r="E333" s="43" t="s">
        <v>393</v>
      </c>
      <c r="F333" s="43" t="s">
        <v>6008</v>
      </c>
      <c r="G333" s="43" t="s">
        <v>6009</v>
      </c>
      <c r="H333" s="44">
        <v>26</v>
      </c>
      <c r="I333" s="44">
        <v>0</v>
      </c>
      <c r="J333" s="45">
        <v>65572</v>
      </c>
      <c r="K333" s="45">
        <v>0</v>
      </c>
      <c r="L333" s="44">
        <v>2522</v>
      </c>
      <c r="M333" s="43" t="s">
        <v>5378</v>
      </c>
      <c r="N333" s="45">
        <v>-886.83810000000005</v>
      </c>
      <c r="O333" s="45">
        <v>0</v>
      </c>
    </row>
    <row r="334" spans="1:15" x14ac:dyDescent="0.25">
      <c r="A334" s="43" t="s">
        <v>5866</v>
      </c>
      <c r="B334" s="43" t="s">
        <v>13676</v>
      </c>
      <c r="C334" s="43" t="s">
        <v>3728</v>
      </c>
      <c r="D334" s="43" t="s">
        <v>394</v>
      </c>
      <c r="E334" s="43" t="s">
        <v>395</v>
      </c>
      <c r="F334" s="43" t="s">
        <v>6010</v>
      </c>
      <c r="G334" s="43" t="s">
        <v>6011</v>
      </c>
      <c r="H334" s="44">
        <v>26</v>
      </c>
      <c r="I334" s="44">
        <v>0</v>
      </c>
      <c r="J334" s="45">
        <v>76834</v>
      </c>
      <c r="K334" s="45">
        <v>0</v>
      </c>
      <c r="L334" s="44">
        <v>2955.15</v>
      </c>
      <c r="M334" s="43" t="s">
        <v>5347</v>
      </c>
      <c r="N334" s="45">
        <v>3643.8301999999999</v>
      </c>
      <c r="O334" s="45">
        <v>313.99489999999997</v>
      </c>
    </row>
    <row r="335" spans="1:15" x14ac:dyDescent="0.25">
      <c r="A335" s="43" t="s">
        <v>5866</v>
      </c>
      <c r="B335" s="43" t="s">
        <v>13676</v>
      </c>
      <c r="C335" s="43" t="s">
        <v>3728</v>
      </c>
      <c r="D335" s="43" t="s">
        <v>396</v>
      </c>
      <c r="E335" s="43" t="s">
        <v>397</v>
      </c>
      <c r="F335" s="43" t="s">
        <v>6012</v>
      </c>
      <c r="G335" s="43" t="s">
        <v>6013</v>
      </c>
      <c r="H335" s="44">
        <v>122</v>
      </c>
      <c r="I335" s="44">
        <v>0</v>
      </c>
      <c r="J335" s="45">
        <v>340281</v>
      </c>
      <c r="K335" s="45">
        <v>0</v>
      </c>
      <c r="L335" s="44">
        <v>2789.19</v>
      </c>
      <c r="M335" s="43" t="s">
        <v>5378</v>
      </c>
      <c r="N335" s="45">
        <v>-4602.1571000000004</v>
      </c>
      <c r="O335" s="45">
        <v>0</v>
      </c>
    </row>
    <row r="336" spans="1:15" x14ac:dyDescent="0.25">
      <c r="A336" s="43" t="s">
        <v>5866</v>
      </c>
      <c r="B336" s="43" t="s">
        <v>13676</v>
      </c>
      <c r="C336" s="43" t="s">
        <v>3728</v>
      </c>
      <c r="D336" s="43" t="s">
        <v>398</v>
      </c>
      <c r="E336" s="43" t="s">
        <v>399</v>
      </c>
      <c r="F336" s="43" t="s">
        <v>6014</v>
      </c>
      <c r="G336" s="43" t="s">
        <v>6015</v>
      </c>
      <c r="H336" s="44">
        <v>50</v>
      </c>
      <c r="I336" s="44">
        <v>0</v>
      </c>
      <c r="J336" s="45">
        <v>149927</v>
      </c>
      <c r="K336" s="45">
        <v>0</v>
      </c>
      <c r="L336" s="44">
        <v>2998.54</v>
      </c>
      <c r="M336" s="43" t="s">
        <v>5347</v>
      </c>
      <c r="N336" s="45">
        <v>7110.1728000000003</v>
      </c>
      <c r="O336" s="45">
        <v>612.69539999999995</v>
      </c>
    </row>
    <row r="337" spans="1:15" x14ac:dyDescent="0.25">
      <c r="A337" s="43" t="s">
        <v>5866</v>
      </c>
      <c r="B337" s="43" t="s">
        <v>13676</v>
      </c>
      <c r="C337" s="43" t="s">
        <v>3728</v>
      </c>
      <c r="D337" s="43" t="s">
        <v>400</v>
      </c>
      <c r="E337" s="43" t="s">
        <v>401</v>
      </c>
      <c r="F337" s="43" t="s">
        <v>6016</v>
      </c>
      <c r="G337" s="43" t="s">
        <v>6017</v>
      </c>
      <c r="H337" s="44">
        <v>16</v>
      </c>
      <c r="I337" s="44">
        <v>0</v>
      </c>
      <c r="J337" s="45">
        <v>41561</v>
      </c>
      <c r="K337" s="45">
        <v>0</v>
      </c>
      <c r="L337" s="44">
        <v>2597.56</v>
      </c>
      <c r="M337" s="43" t="s">
        <v>5378</v>
      </c>
      <c r="N337" s="45">
        <v>-562.09360000000004</v>
      </c>
      <c r="O337" s="45">
        <v>0</v>
      </c>
    </row>
    <row r="338" spans="1:15" x14ac:dyDescent="0.25">
      <c r="A338" s="43" t="s">
        <v>5866</v>
      </c>
      <c r="B338" s="43" t="s">
        <v>13676</v>
      </c>
      <c r="C338" s="43" t="s">
        <v>3728</v>
      </c>
      <c r="D338" s="43" t="s">
        <v>402</v>
      </c>
      <c r="E338" s="43" t="s">
        <v>403</v>
      </c>
      <c r="F338" s="43" t="s">
        <v>6018</v>
      </c>
      <c r="G338" s="43" t="s">
        <v>6019</v>
      </c>
      <c r="H338" s="44">
        <v>169</v>
      </c>
      <c r="I338" s="44">
        <v>0</v>
      </c>
      <c r="J338" s="45">
        <v>506088</v>
      </c>
      <c r="K338" s="45">
        <v>0</v>
      </c>
      <c r="L338" s="44">
        <v>2994.6</v>
      </c>
      <c r="M338" s="43" t="s">
        <v>5378</v>
      </c>
      <c r="N338" s="45">
        <v>-6844.6311999999998</v>
      </c>
      <c r="O338" s="45">
        <v>0</v>
      </c>
    </row>
    <row r="339" spans="1:15" x14ac:dyDescent="0.25">
      <c r="A339" s="43" t="s">
        <v>5866</v>
      </c>
      <c r="B339" s="43" t="s">
        <v>13676</v>
      </c>
      <c r="C339" s="43" t="s">
        <v>3728</v>
      </c>
      <c r="D339" s="43" t="s">
        <v>404</v>
      </c>
      <c r="E339" s="43" t="s">
        <v>405</v>
      </c>
      <c r="F339" s="43" t="s">
        <v>6020</v>
      </c>
      <c r="G339" s="43" t="s">
        <v>6021</v>
      </c>
      <c r="H339" s="44">
        <v>92</v>
      </c>
      <c r="I339" s="44">
        <v>0</v>
      </c>
      <c r="J339" s="45">
        <v>229775</v>
      </c>
      <c r="K339" s="45">
        <v>0</v>
      </c>
      <c r="L339" s="44">
        <v>2497.5500000000002</v>
      </c>
      <c r="M339" s="43" t="s">
        <v>5378</v>
      </c>
      <c r="N339" s="45">
        <v>-3107.6111000000001</v>
      </c>
      <c r="O339" s="45">
        <v>0</v>
      </c>
    </row>
    <row r="340" spans="1:15" ht="30" x14ac:dyDescent="0.25">
      <c r="A340" s="43" t="s">
        <v>5866</v>
      </c>
      <c r="B340" s="43" t="s">
        <v>13676</v>
      </c>
      <c r="C340" s="43" t="s">
        <v>3728</v>
      </c>
      <c r="D340" s="43" t="s">
        <v>406</v>
      </c>
      <c r="E340" s="43" t="s">
        <v>407</v>
      </c>
      <c r="F340" s="43" t="s">
        <v>6022</v>
      </c>
      <c r="G340" s="43" t="s">
        <v>6023</v>
      </c>
      <c r="H340" s="44">
        <v>196</v>
      </c>
      <c r="I340" s="44">
        <v>0</v>
      </c>
      <c r="J340" s="45">
        <v>492269</v>
      </c>
      <c r="K340" s="45">
        <v>0</v>
      </c>
      <c r="L340" s="44">
        <v>2511.58</v>
      </c>
      <c r="M340" s="43" t="s">
        <v>5347</v>
      </c>
      <c r="N340" s="45">
        <v>23345.5877</v>
      </c>
      <c r="O340" s="45">
        <v>2011.7282</v>
      </c>
    </row>
    <row r="341" spans="1:15" x14ac:dyDescent="0.25">
      <c r="A341" s="43" t="s">
        <v>5866</v>
      </c>
      <c r="B341" s="43" t="s">
        <v>13676</v>
      </c>
      <c r="C341" s="43" t="s">
        <v>3728</v>
      </c>
      <c r="D341" s="43" t="s">
        <v>408</v>
      </c>
      <c r="E341" s="43" t="s">
        <v>409</v>
      </c>
      <c r="F341" s="43" t="s">
        <v>6024</v>
      </c>
      <c r="G341" s="43" t="s">
        <v>6025</v>
      </c>
      <c r="H341" s="44">
        <v>16</v>
      </c>
      <c r="I341" s="44">
        <v>0</v>
      </c>
      <c r="J341" s="45">
        <v>46434</v>
      </c>
      <c r="K341" s="45">
        <v>0</v>
      </c>
      <c r="L341" s="44">
        <v>2902.12</v>
      </c>
      <c r="M341" s="43" t="s">
        <v>5347</v>
      </c>
      <c r="N341" s="45">
        <v>2202.1185</v>
      </c>
      <c r="O341" s="45">
        <v>189.7602</v>
      </c>
    </row>
    <row r="342" spans="1:15" x14ac:dyDescent="0.25">
      <c r="A342" s="43" t="s">
        <v>5866</v>
      </c>
      <c r="B342" s="43" t="s">
        <v>13676</v>
      </c>
      <c r="C342" s="43" t="s">
        <v>3728</v>
      </c>
      <c r="D342" s="43" t="s">
        <v>410</v>
      </c>
      <c r="E342" s="43" t="s">
        <v>411</v>
      </c>
      <c r="F342" s="43" t="s">
        <v>6026</v>
      </c>
      <c r="G342" s="43" t="s">
        <v>6027</v>
      </c>
      <c r="H342" s="44">
        <v>157</v>
      </c>
      <c r="I342" s="44">
        <v>35</v>
      </c>
      <c r="J342" s="45">
        <v>602365</v>
      </c>
      <c r="K342" s="45">
        <v>109806</v>
      </c>
      <c r="L342" s="44">
        <v>3137.32</v>
      </c>
      <c r="M342" s="43" t="s">
        <v>5378</v>
      </c>
      <c r="N342" s="45">
        <v>-8146.7429000000002</v>
      </c>
      <c r="O342" s="45">
        <v>0</v>
      </c>
    </row>
    <row r="343" spans="1:15" x14ac:dyDescent="0.25">
      <c r="A343" s="43" t="s">
        <v>5866</v>
      </c>
      <c r="B343" s="43" t="s">
        <v>13676</v>
      </c>
      <c r="C343" s="43" t="s">
        <v>3728</v>
      </c>
      <c r="D343" s="43" t="s">
        <v>410</v>
      </c>
      <c r="E343" s="43" t="s">
        <v>411</v>
      </c>
      <c r="F343" s="43" t="s">
        <v>6028</v>
      </c>
      <c r="G343" s="43" t="s">
        <v>6029</v>
      </c>
      <c r="H343" s="44">
        <v>194</v>
      </c>
      <c r="I343" s="44">
        <v>0</v>
      </c>
      <c r="J343" s="45">
        <v>686173</v>
      </c>
      <c r="K343" s="45">
        <v>0</v>
      </c>
      <c r="L343" s="44">
        <v>3536.97</v>
      </c>
      <c r="M343" s="43" t="s">
        <v>5378</v>
      </c>
      <c r="N343" s="45">
        <v>-9280.2055</v>
      </c>
      <c r="O343" s="45">
        <v>0</v>
      </c>
    </row>
    <row r="344" spans="1:15" x14ac:dyDescent="0.25">
      <c r="A344" s="43" t="s">
        <v>5866</v>
      </c>
      <c r="B344" s="43" t="s">
        <v>13676</v>
      </c>
      <c r="C344" s="43" t="s">
        <v>3728</v>
      </c>
      <c r="D344" s="43" t="s">
        <v>412</v>
      </c>
      <c r="E344" s="43" t="s">
        <v>413</v>
      </c>
      <c r="F344" s="43" t="s">
        <v>6030</v>
      </c>
      <c r="G344" s="43" t="s">
        <v>6031</v>
      </c>
      <c r="H344" s="44">
        <v>40</v>
      </c>
      <c r="I344" s="44">
        <v>0</v>
      </c>
      <c r="J344" s="45">
        <v>108071</v>
      </c>
      <c r="K344" s="45">
        <v>0</v>
      </c>
      <c r="L344" s="44">
        <v>2701.78</v>
      </c>
      <c r="M344" s="43" t="s">
        <v>5347</v>
      </c>
      <c r="N344" s="45">
        <v>5125.2125999999998</v>
      </c>
      <c r="O344" s="45">
        <v>441.6481</v>
      </c>
    </row>
    <row r="345" spans="1:15" x14ac:dyDescent="0.25">
      <c r="A345" s="43" t="s">
        <v>5866</v>
      </c>
      <c r="B345" s="43" t="s">
        <v>13676</v>
      </c>
      <c r="C345" s="43" t="s">
        <v>3728</v>
      </c>
      <c r="D345" s="43" t="s">
        <v>414</v>
      </c>
      <c r="E345" s="43" t="s">
        <v>415</v>
      </c>
      <c r="F345" s="43" t="s">
        <v>6032</v>
      </c>
      <c r="G345" s="43" t="s">
        <v>6033</v>
      </c>
      <c r="H345" s="44">
        <v>20</v>
      </c>
      <c r="I345" s="44">
        <v>0</v>
      </c>
      <c r="J345" s="45">
        <v>50956</v>
      </c>
      <c r="K345" s="45">
        <v>0</v>
      </c>
      <c r="L345" s="44">
        <v>2547.8000000000002</v>
      </c>
      <c r="M345" s="43" t="s">
        <v>5378</v>
      </c>
      <c r="N345" s="45">
        <v>-689.16300000000001</v>
      </c>
      <c r="O345" s="45">
        <v>0</v>
      </c>
    </row>
    <row r="346" spans="1:15" x14ac:dyDescent="0.25">
      <c r="A346" s="43" t="s">
        <v>5866</v>
      </c>
      <c r="B346" s="43" t="s">
        <v>13676</v>
      </c>
      <c r="C346" s="43" t="s">
        <v>3728</v>
      </c>
      <c r="D346" s="43" t="s">
        <v>416</v>
      </c>
      <c r="E346" s="43" t="s">
        <v>417</v>
      </c>
      <c r="F346" s="43" t="s">
        <v>6034</v>
      </c>
      <c r="G346" s="43" t="s">
        <v>6035</v>
      </c>
      <c r="H346" s="44">
        <v>197</v>
      </c>
      <c r="I346" s="44">
        <v>0</v>
      </c>
      <c r="J346" s="45">
        <v>526610</v>
      </c>
      <c r="K346" s="45">
        <v>0</v>
      </c>
      <c r="L346" s="44">
        <v>2673.15</v>
      </c>
      <c r="M346" s="43" t="s">
        <v>5378</v>
      </c>
      <c r="N346" s="45">
        <v>-7122.1854999999996</v>
      </c>
      <c r="O346" s="45">
        <v>0</v>
      </c>
    </row>
    <row r="347" spans="1:15" x14ac:dyDescent="0.25">
      <c r="A347" s="43" t="s">
        <v>5866</v>
      </c>
      <c r="B347" s="43" t="s">
        <v>13676</v>
      </c>
      <c r="C347" s="43" t="s">
        <v>3728</v>
      </c>
      <c r="D347" s="43" t="s">
        <v>418</v>
      </c>
      <c r="E347" s="43" t="s">
        <v>419</v>
      </c>
      <c r="F347" s="43" t="s">
        <v>6036</v>
      </c>
      <c r="G347" s="43" t="s">
        <v>6037</v>
      </c>
      <c r="H347" s="44">
        <v>40</v>
      </c>
      <c r="I347" s="44">
        <v>0</v>
      </c>
      <c r="J347" s="45">
        <v>125422</v>
      </c>
      <c r="K347" s="45">
        <v>0</v>
      </c>
      <c r="L347" s="44">
        <v>3135.55</v>
      </c>
      <c r="M347" s="43" t="s">
        <v>5347</v>
      </c>
      <c r="N347" s="45">
        <v>5948.0711000000001</v>
      </c>
      <c r="O347" s="45">
        <v>512.55520000000001</v>
      </c>
    </row>
    <row r="348" spans="1:15" x14ac:dyDescent="0.25">
      <c r="A348" s="43" t="s">
        <v>5866</v>
      </c>
      <c r="B348" s="43" t="s">
        <v>13676</v>
      </c>
      <c r="C348" s="43" t="s">
        <v>3728</v>
      </c>
      <c r="D348" s="43" t="s">
        <v>420</v>
      </c>
      <c r="E348" s="43" t="s">
        <v>421</v>
      </c>
      <c r="F348" s="43" t="s">
        <v>6038</v>
      </c>
      <c r="G348" s="43" t="s">
        <v>6039</v>
      </c>
      <c r="H348" s="44">
        <v>34</v>
      </c>
      <c r="I348" s="44">
        <v>0</v>
      </c>
      <c r="J348" s="45">
        <v>101071</v>
      </c>
      <c r="K348" s="45">
        <v>0</v>
      </c>
      <c r="L348" s="44">
        <v>2972.68</v>
      </c>
      <c r="M348" s="43" t="s">
        <v>5378</v>
      </c>
      <c r="N348" s="45">
        <v>-1366.9428</v>
      </c>
      <c r="O348" s="45">
        <v>0</v>
      </c>
    </row>
    <row r="349" spans="1:15" x14ac:dyDescent="0.25">
      <c r="A349" s="43" t="s">
        <v>5866</v>
      </c>
      <c r="B349" s="43" t="s">
        <v>13676</v>
      </c>
      <c r="C349" s="43" t="s">
        <v>3728</v>
      </c>
      <c r="D349" s="43" t="s">
        <v>422</v>
      </c>
      <c r="E349" s="43" t="s">
        <v>423</v>
      </c>
      <c r="F349" s="43" t="s">
        <v>6040</v>
      </c>
      <c r="G349" s="43" t="s">
        <v>6041</v>
      </c>
      <c r="H349" s="44">
        <v>66</v>
      </c>
      <c r="I349" s="44">
        <v>0</v>
      </c>
      <c r="J349" s="45">
        <v>202547</v>
      </c>
      <c r="K349" s="45">
        <v>0</v>
      </c>
      <c r="L349" s="44">
        <v>3068.89</v>
      </c>
      <c r="M349" s="43" t="s">
        <v>5347</v>
      </c>
      <c r="N349" s="45">
        <v>9605.6705000000002</v>
      </c>
      <c r="O349" s="45">
        <v>827.73659999999995</v>
      </c>
    </row>
    <row r="350" spans="1:15" ht="30" x14ac:dyDescent="0.25">
      <c r="A350" s="43" t="s">
        <v>5866</v>
      </c>
      <c r="B350" s="43" t="s">
        <v>13676</v>
      </c>
      <c r="C350" s="43" t="s">
        <v>3728</v>
      </c>
      <c r="D350" s="43" t="s">
        <v>424</v>
      </c>
      <c r="E350" s="43" t="s">
        <v>425</v>
      </c>
      <c r="F350" s="43" t="s">
        <v>6042</v>
      </c>
      <c r="G350" s="43" t="s">
        <v>6043</v>
      </c>
      <c r="H350" s="44">
        <v>70</v>
      </c>
      <c r="I350" s="44">
        <v>0</v>
      </c>
      <c r="J350" s="45">
        <v>211400</v>
      </c>
      <c r="K350" s="45">
        <v>0</v>
      </c>
      <c r="L350" s="44">
        <v>3020</v>
      </c>
      <c r="M350" s="43" t="s">
        <v>5347</v>
      </c>
      <c r="N350" s="45">
        <v>10025.5023</v>
      </c>
      <c r="O350" s="45">
        <v>863.91420000000005</v>
      </c>
    </row>
    <row r="351" spans="1:15" ht="45" x14ac:dyDescent="0.25">
      <c r="A351" s="43" t="s">
        <v>5866</v>
      </c>
      <c r="B351" s="43" t="s">
        <v>13676</v>
      </c>
      <c r="C351" s="43" t="s">
        <v>3728</v>
      </c>
      <c r="D351" s="43" t="s">
        <v>426</v>
      </c>
      <c r="E351" s="43" t="s">
        <v>427</v>
      </c>
      <c r="F351" s="43" t="s">
        <v>6044</v>
      </c>
      <c r="G351" s="43" t="s">
        <v>6045</v>
      </c>
      <c r="H351" s="44">
        <v>180</v>
      </c>
      <c r="I351" s="44">
        <v>0</v>
      </c>
      <c r="J351" s="45">
        <v>479491</v>
      </c>
      <c r="K351" s="45">
        <v>0</v>
      </c>
      <c r="L351" s="44">
        <v>2663.84</v>
      </c>
      <c r="M351" s="43" t="s">
        <v>5378</v>
      </c>
      <c r="N351" s="45">
        <v>-6484.9147000000003</v>
      </c>
      <c r="O351" s="45">
        <v>0</v>
      </c>
    </row>
    <row r="352" spans="1:15" x14ac:dyDescent="0.25">
      <c r="A352" s="43" t="s">
        <v>5866</v>
      </c>
      <c r="B352" s="43" t="s">
        <v>13676</v>
      </c>
      <c r="C352" s="43" t="s">
        <v>3728</v>
      </c>
      <c r="D352" s="43" t="s">
        <v>428</v>
      </c>
      <c r="E352" s="43" t="s">
        <v>429</v>
      </c>
      <c r="F352" s="43" t="s">
        <v>6046</v>
      </c>
      <c r="G352" s="43" t="s">
        <v>6047</v>
      </c>
      <c r="H352" s="44">
        <v>36</v>
      </c>
      <c r="I352" s="44">
        <v>0</v>
      </c>
      <c r="J352" s="45">
        <v>113920</v>
      </c>
      <c r="K352" s="45">
        <v>0</v>
      </c>
      <c r="L352" s="44">
        <v>3164.44</v>
      </c>
      <c r="M352" s="43" t="s">
        <v>5347</v>
      </c>
      <c r="N352" s="45">
        <v>5402.5823</v>
      </c>
      <c r="O352" s="45">
        <v>465.54950000000002</v>
      </c>
    </row>
    <row r="353" spans="1:15" x14ac:dyDescent="0.25">
      <c r="A353" s="43" t="s">
        <v>5866</v>
      </c>
      <c r="B353" s="43" t="s">
        <v>13676</v>
      </c>
      <c r="C353" s="43" t="s">
        <v>3728</v>
      </c>
      <c r="D353" s="43" t="s">
        <v>430</v>
      </c>
      <c r="E353" s="43" t="s">
        <v>431</v>
      </c>
      <c r="F353" s="43" t="s">
        <v>6048</v>
      </c>
      <c r="G353" s="43" t="s">
        <v>6049</v>
      </c>
      <c r="H353" s="44">
        <v>24</v>
      </c>
      <c r="I353" s="44">
        <v>0</v>
      </c>
      <c r="J353" s="45">
        <v>66772</v>
      </c>
      <c r="K353" s="45">
        <v>0</v>
      </c>
      <c r="L353" s="44">
        <v>2782.17</v>
      </c>
      <c r="M353" s="43" t="s">
        <v>5347</v>
      </c>
      <c r="N353" s="45">
        <v>3166.6197999999999</v>
      </c>
      <c r="O353" s="45">
        <v>272.87290000000002</v>
      </c>
    </row>
    <row r="354" spans="1:15" ht="30" x14ac:dyDescent="0.25">
      <c r="A354" s="43" t="s">
        <v>5866</v>
      </c>
      <c r="B354" s="43" t="s">
        <v>13676</v>
      </c>
      <c r="C354" s="43" t="s">
        <v>3728</v>
      </c>
      <c r="D354" s="43" t="s">
        <v>432</v>
      </c>
      <c r="E354" s="43" t="s">
        <v>433</v>
      </c>
      <c r="F354" s="43" t="s">
        <v>6050</v>
      </c>
      <c r="G354" s="43" t="s">
        <v>6051</v>
      </c>
      <c r="H354" s="44">
        <v>100</v>
      </c>
      <c r="I354" s="44">
        <v>0</v>
      </c>
      <c r="J354" s="45">
        <v>314690</v>
      </c>
      <c r="K354" s="45">
        <v>0</v>
      </c>
      <c r="L354" s="44">
        <v>3146.9</v>
      </c>
      <c r="M354" s="43" t="s">
        <v>5378</v>
      </c>
      <c r="N354" s="45">
        <v>-4256.0569999999998</v>
      </c>
      <c r="O354" s="45">
        <v>0</v>
      </c>
    </row>
    <row r="355" spans="1:15" ht="30" x14ac:dyDescent="0.25">
      <c r="A355" s="43" t="s">
        <v>5866</v>
      </c>
      <c r="B355" s="43" t="s">
        <v>13676</v>
      </c>
      <c r="C355" s="43" t="s">
        <v>3728</v>
      </c>
      <c r="D355" s="43" t="s">
        <v>434</v>
      </c>
      <c r="E355" s="43" t="s">
        <v>435</v>
      </c>
      <c r="F355" s="43" t="s">
        <v>6052</v>
      </c>
      <c r="G355" s="43" t="s">
        <v>6053</v>
      </c>
      <c r="H355" s="44">
        <v>151</v>
      </c>
      <c r="I355" s="44">
        <v>0</v>
      </c>
      <c r="J355" s="45">
        <v>494358</v>
      </c>
      <c r="K355" s="45">
        <v>0</v>
      </c>
      <c r="L355" s="44">
        <v>3273.89</v>
      </c>
      <c r="M355" s="43" t="s">
        <v>5347</v>
      </c>
      <c r="N355" s="45">
        <v>23444.658299999999</v>
      </c>
      <c r="O355" s="45">
        <v>2020.2653</v>
      </c>
    </row>
    <row r="356" spans="1:15" x14ac:dyDescent="0.25">
      <c r="A356" s="43" t="s">
        <v>5866</v>
      </c>
      <c r="B356" s="43" t="s">
        <v>13676</v>
      </c>
      <c r="C356" s="43" t="s">
        <v>3728</v>
      </c>
      <c r="D356" s="43" t="s">
        <v>434</v>
      </c>
      <c r="E356" s="43" t="s">
        <v>435</v>
      </c>
      <c r="F356" s="43" t="s">
        <v>6054</v>
      </c>
      <c r="G356" s="43" t="s">
        <v>6055</v>
      </c>
      <c r="H356" s="44">
        <v>40</v>
      </c>
      <c r="I356" s="44">
        <v>0</v>
      </c>
      <c r="J356" s="45">
        <v>119335</v>
      </c>
      <c r="K356" s="45">
        <v>0</v>
      </c>
      <c r="L356" s="44">
        <v>2983.38</v>
      </c>
      <c r="M356" s="43" t="s">
        <v>5347</v>
      </c>
      <c r="N356" s="45">
        <v>5659.3627999999999</v>
      </c>
      <c r="O356" s="45">
        <v>487.67669999999998</v>
      </c>
    </row>
    <row r="357" spans="1:15" x14ac:dyDescent="0.25">
      <c r="A357" s="43" t="s">
        <v>5866</v>
      </c>
      <c r="B357" s="43" t="s">
        <v>13676</v>
      </c>
      <c r="C357" s="43" t="s">
        <v>3728</v>
      </c>
      <c r="D357" s="43" t="s">
        <v>436</v>
      </c>
      <c r="E357" s="43" t="s">
        <v>437</v>
      </c>
      <c r="F357" s="43" t="s">
        <v>6056</v>
      </c>
      <c r="G357" s="43" t="s">
        <v>6057</v>
      </c>
      <c r="H357" s="44">
        <v>26</v>
      </c>
      <c r="I357" s="44">
        <v>0</v>
      </c>
      <c r="J357" s="45">
        <v>74970</v>
      </c>
      <c r="K357" s="45">
        <v>0</v>
      </c>
      <c r="L357" s="44">
        <v>2883.46</v>
      </c>
      <c r="M357" s="43" t="s">
        <v>5347</v>
      </c>
      <c r="N357" s="45">
        <v>3555.4270000000001</v>
      </c>
      <c r="O357" s="45">
        <v>306.37709999999998</v>
      </c>
    </row>
    <row r="358" spans="1:15" x14ac:dyDescent="0.25">
      <c r="A358" s="43" t="s">
        <v>5866</v>
      </c>
      <c r="B358" s="43" t="s">
        <v>13676</v>
      </c>
      <c r="C358" s="43" t="s">
        <v>3728</v>
      </c>
      <c r="D358" s="43" t="s">
        <v>438</v>
      </c>
      <c r="E358" s="43" t="s">
        <v>439</v>
      </c>
      <c r="F358" s="43" t="s">
        <v>6058</v>
      </c>
      <c r="G358" s="43" t="s">
        <v>6059</v>
      </c>
      <c r="H358" s="44">
        <v>34</v>
      </c>
      <c r="I358" s="44">
        <v>0</v>
      </c>
      <c r="J358" s="45">
        <v>103576</v>
      </c>
      <c r="K358" s="45">
        <v>0</v>
      </c>
      <c r="L358" s="44">
        <v>3046.35</v>
      </c>
      <c r="M358" s="43" t="s">
        <v>5347</v>
      </c>
      <c r="N358" s="45">
        <v>4912.0555000000004</v>
      </c>
      <c r="O358" s="45">
        <v>423.28</v>
      </c>
    </row>
    <row r="359" spans="1:15" x14ac:dyDescent="0.25">
      <c r="A359" s="43" t="s">
        <v>5866</v>
      </c>
      <c r="B359" s="43" t="s">
        <v>13676</v>
      </c>
      <c r="C359" s="43" t="s">
        <v>3728</v>
      </c>
      <c r="D359" s="43" t="s">
        <v>440</v>
      </c>
      <c r="E359" s="43" t="s">
        <v>441</v>
      </c>
      <c r="F359" s="43" t="s">
        <v>6060</v>
      </c>
      <c r="G359" s="43" t="s">
        <v>6061</v>
      </c>
      <c r="H359" s="44">
        <v>121</v>
      </c>
      <c r="I359" s="44">
        <v>0</v>
      </c>
      <c r="J359" s="45">
        <v>361167</v>
      </c>
      <c r="K359" s="45">
        <v>0</v>
      </c>
      <c r="L359" s="44">
        <v>2984.85</v>
      </c>
      <c r="M359" s="43" t="s">
        <v>5347</v>
      </c>
      <c r="N359" s="45">
        <v>17128.149399999998</v>
      </c>
      <c r="O359" s="45">
        <v>1475.9612</v>
      </c>
    </row>
    <row r="360" spans="1:15" x14ac:dyDescent="0.25">
      <c r="A360" s="43" t="s">
        <v>5866</v>
      </c>
      <c r="B360" s="43" t="s">
        <v>13676</v>
      </c>
      <c r="C360" s="43" t="s">
        <v>3728</v>
      </c>
      <c r="D360" s="43" t="s">
        <v>442</v>
      </c>
      <c r="E360" s="43" t="s">
        <v>443</v>
      </c>
      <c r="F360" s="43" t="s">
        <v>6062</v>
      </c>
      <c r="G360" s="43" t="s">
        <v>6063</v>
      </c>
      <c r="H360" s="44">
        <v>116</v>
      </c>
      <c r="I360" s="44">
        <v>0</v>
      </c>
      <c r="J360" s="45">
        <v>308986</v>
      </c>
      <c r="K360" s="45">
        <v>0</v>
      </c>
      <c r="L360" s="44">
        <v>2663.67</v>
      </c>
      <c r="M360" s="43" t="s">
        <v>5378</v>
      </c>
      <c r="N360" s="45">
        <v>-4178.9030000000002</v>
      </c>
      <c r="O360" s="45">
        <v>0</v>
      </c>
    </row>
    <row r="361" spans="1:15" x14ac:dyDescent="0.25">
      <c r="A361" s="43" t="s">
        <v>5866</v>
      </c>
      <c r="B361" s="43" t="s">
        <v>13676</v>
      </c>
      <c r="C361" s="43" t="s">
        <v>3728</v>
      </c>
      <c r="D361" s="43" t="s">
        <v>444</v>
      </c>
      <c r="E361" s="43" t="s">
        <v>445</v>
      </c>
      <c r="F361" s="43" t="s">
        <v>6064</v>
      </c>
      <c r="G361" s="43" t="s">
        <v>6065</v>
      </c>
      <c r="H361" s="44">
        <v>100</v>
      </c>
      <c r="I361" s="44">
        <v>0</v>
      </c>
      <c r="J361" s="45">
        <v>320172</v>
      </c>
      <c r="K361" s="45">
        <v>0</v>
      </c>
      <c r="L361" s="44">
        <v>3201.72</v>
      </c>
      <c r="M361" s="43" t="s">
        <v>5347</v>
      </c>
      <c r="N361" s="45">
        <v>15183.9895</v>
      </c>
      <c r="O361" s="45">
        <v>1308.4296999999999</v>
      </c>
    </row>
    <row r="362" spans="1:15" x14ac:dyDescent="0.25">
      <c r="A362" s="43" t="s">
        <v>5866</v>
      </c>
      <c r="B362" s="43" t="s">
        <v>13676</v>
      </c>
      <c r="C362" s="43" t="s">
        <v>3728</v>
      </c>
      <c r="D362" s="43" t="s">
        <v>446</v>
      </c>
      <c r="E362" s="43" t="s">
        <v>447</v>
      </c>
      <c r="F362" s="43" t="s">
        <v>6066</v>
      </c>
      <c r="G362" s="43" t="s">
        <v>6067</v>
      </c>
      <c r="H362" s="44">
        <v>36</v>
      </c>
      <c r="I362" s="44">
        <v>0</v>
      </c>
      <c r="J362" s="45">
        <v>98778</v>
      </c>
      <c r="K362" s="45">
        <v>0</v>
      </c>
      <c r="L362" s="44">
        <v>2743.83</v>
      </c>
      <c r="M362" s="43" t="s">
        <v>5347</v>
      </c>
      <c r="N362" s="45">
        <v>4684.4931999999999</v>
      </c>
      <c r="O362" s="45">
        <v>403.67059999999998</v>
      </c>
    </row>
    <row r="363" spans="1:15" x14ac:dyDescent="0.25">
      <c r="A363" s="43" t="s">
        <v>5866</v>
      </c>
      <c r="B363" s="43" t="s">
        <v>13676</v>
      </c>
      <c r="C363" s="43" t="s">
        <v>3728</v>
      </c>
      <c r="D363" s="43" t="s">
        <v>448</v>
      </c>
      <c r="E363" s="43" t="s">
        <v>449</v>
      </c>
      <c r="F363" s="43" t="s">
        <v>6068</v>
      </c>
      <c r="G363" s="43" t="s">
        <v>6069</v>
      </c>
      <c r="H363" s="44">
        <v>102</v>
      </c>
      <c r="I363" s="44">
        <v>0</v>
      </c>
      <c r="J363" s="45">
        <v>259710</v>
      </c>
      <c r="K363" s="45">
        <v>0</v>
      </c>
      <c r="L363" s="44">
        <v>2546.1799999999998</v>
      </c>
      <c r="M363" s="43" t="s">
        <v>5347</v>
      </c>
      <c r="N363" s="45">
        <v>12316.619500000001</v>
      </c>
      <c r="O363" s="45">
        <v>1061.3435999999999</v>
      </c>
    </row>
    <row r="364" spans="1:15" x14ac:dyDescent="0.25">
      <c r="A364" s="43" t="s">
        <v>6070</v>
      </c>
      <c r="B364" s="43" t="s">
        <v>6071</v>
      </c>
      <c r="C364" s="43" t="s">
        <v>451</v>
      </c>
      <c r="D364" s="43" t="s">
        <v>450</v>
      </c>
      <c r="E364" s="43" t="s">
        <v>452</v>
      </c>
      <c r="F364" s="43" t="s">
        <v>6072</v>
      </c>
      <c r="G364" s="43" t="s">
        <v>6073</v>
      </c>
      <c r="H364" s="44">
        <v>36</v>
      </c>
      <c r="I364" s="44">
        <v>0</v>
      </c>
      <c r="J364" s="45">
        <v>86285</v>
      </c>
      <c r="K364" s="45">
        <v>0</v>
      </c>
      <c r="L364" s="44">
        <v>2396.81</v>
      </c>
      <c r="M364" s="43" t="s">
        <v>5378</v>
      </c>
      <c r="N364" s="45">
        <v>-1166.9663</v>
      </c>
      <c r="O364" s="45">
        <v>0</v>
      </c>
    </row>
    <row r="365" spans="1:15" x14ac:dyDescent="0.25">
      <c r="A365" s="43" t="s">
        <v>6070</v>
      </c>
      <c r="B365" s="43" t="s">
        <v>6071</v>
      </c>
      <c r="C365" s="43" t="s">
        <v>451</v>
      </c>
      <c r="D365" s="43" t="s">
        <v>450</v>
      </c>
      <c r="E365" s="43" t="s">
        <v>452</v>
      </c>
      <c r="F365" s="43" t="s">
        <v>6074</v>
      </c>
      <c r="G365" s="43" t="s">
        <v>6075</v>
      </c>
      <c r="H365" s="44">
        <v>0</v>
      </c>
      <c r="I365" s="44">
        <v>50</v>
      </c>
      <c r="J365" s="45">
        <v>158028</v>
      </c>
      <c r="K365" s="45">
        <v>158028</v>
      </c>
      <c r="L365" s="44">
        <v>3160.56</v>
      </c>
      <c r="M365" s="43" t="s">
        <v>5378</v>
      </c>
      <c r="N365" s="45">
        <v>-2137.2615999999998</v>
      </c>
      <c r="O365" s="45">
        <v>0</v>
      </c>
    </row>
    <row r="366" spans="1:15" x14ac:dyDescent="0.25">
      <c r="A366" s="43" t="s">
        <v>6070</v>
      </c>
      <c r="B366" s="43" t="s">
        <v>6071</v>
      </c>
      <c r="C366" s="43" t="s">
        <v>451</v>
      </c>
      <c r="D366" s="43" t="s">
        <v>450</v>
      </c>
      <c r="E366" s="43" t="s">
        <v>452</v>
      </c>
      <c r="F366" s="43" t="s">
        <v>6076</v>
      </c>
      <c r="G366" s="43" t="s">
        <v>6077</v>
      </c>
      <c r="H366" s="44">
        <v>108</v>
      </c>
      <c r="I366" s="44">
        <v>0</v>
      </c>
      <c r="J366" s="45">
        <v>254244</v>
      </c>
      <c r="K366" s="45">
        <v>0</v>
      </c>
      <c r="L366" s="44">
        <v>2354.11</v>
      </c>
      <c r="M366" s="43" t="s">
        <v>5378</v>
      </c>
      <c r="N366" s="45">
        <v>-3438.5499</v>
      </c>
      <c r="O366" s="45">
        <v>0</v>
      </c>
    </row>
    <row r="367" spans="1:15" x14ac:dyDescent="0.25">
      <c r="A367" s="43" t="s">
        <v>6070</v>
      </c>
      <c r="B367" s="43" t="s">
        <v>6071</v>
      </c>
      <c r="C367" s="43" t="s">
        <v>451</v>
      </c>
      <c r="D367" s="43" t="s">
        <v>450</v>
      </c>
      <c r="E367" s="43" t="s">
        <v>452</v>
      </c>
      <c r="F367" s="43" t="s">
        <v>6078</v>
      </c>
      <c r="G367" s="43" t="s">
        <v>6079</v>
      </c>
      <c r="H367" s="44">
        <v>148</v>
      </c>
      <c r="I367" s="44">
        <v>63</v>
      </c>
      <c r="J367" s="45">
        <v>586256</v>
      </c>
      <c r="K367" s="45">
        <v>175043</v>
      </c>
      <c r="L367" s="44">
        <v>2778.46</v>
      </c>
      <c r="M367" s="43" t="s">
        <v>5378</v>
      </c>
      <c r="N367" s="45">
        <v>-7928.8674000000001</v>
      </c>
      <c r="O367" s="45">
        <v>0</v>
      </c>
    </row>
    <row r="368" spans="1:15" x14ac:dyDescent="0.25">
      <c r="A368" s="43" t="s">
        <v>6070</v>
      </c>
      <c r="B368" s="43" t="s">
        <v>6071</v>
      </c>
      <c r="C368" s="43" t="s">
        <v>451</v>
      </c>
      <c r="D368" s="43" t="s">
        <v>450</v>
      </c>
      <c r="E368" s="43" t="s">
        <v>452</v>
      </c>
      <c r="F368" s="43" t="s">
        <v>6080</v>
      </c>
      <c r="G368" s="43" t="s">
        <v>6081</v>
      </c>
      <c r="H368" s="44">
        <v>99</v>
      </c>
      <c r="I368" s="44">
        <v>0</v>
      </c>
      <c r="J368" s="45">
        <v>217159</v>
      </c>
      <c r="K368" s="45">
        <v>0</v>
      </c>
      <c r="L368" s="44">
        <v>2193.5300000000002</v>
      </c>
      <c r="M368" s="43" t="s">
        <v>5378</v>
      </c>
      <c r="N368" s="45">
        <v>-2936.9836</v>
      </c>
      <c r="O368" s="45">
        <v>0</v>
      </c>
    </row>
    <row r="369" spans="1:15" x14ac:dyDescent="0.25">
      <c r="A369" s="43" t="s">
        <v>6070</v>
      </c>
      <c r="B369" s="43" t="s">
        <v>6071</v>
      </c>
      <c r="C369" s="43" t="s">
        <v>451</v>
      </c>
      <c r="D369" s="43" t="s">
        <v>450</v>
      </c>
      <c r="E369" s="43" t="s">
        <v>452</v>
      </c>
      <c r="F369" s="43" t="s">
        <v>6082</v>
      </c>
      <c r="G369" s="43" t="s">
        <v>6083</v>
      </c>
      <c r="H369" s="44">
        <v>100</v>
      </c>
      <c r="I369" s="44">
        <v>0</v>
      </c>
      <c r="J369" s="45">
        <v>132702</v>
      </c>
      <c r="K369" s="45">
        <v>0</v>
      </c>
      <c r="L369" s="44">
        <v>1327.02</v>
      </c>
      <c r="M369" s="43" t="s">
        <v>5378</v>
      </c>
      <c r="N369" s="45">
        <v>-1794.7398000000001</v>
      </c>
      <c r="O369" s="45">
        <v>0</v>
      </c>
    </row>
    <row r="370" spans="1:15" x14ac:dyDescent="0.25">
      <c r="A370" s="43" t="s">
        <v>6070</v>
      </c>
      <c r="B370" s="43" t="s">
        <v>6071</v>
      </c>
      <c r="C370" s="43" t="s">
        <v>451</v>
      </c>
      <c r="D370" s="43" t="s">
        <v>450</v>
      </c>
      <c r="E370" s="43" t="s">
        <v>452</v>
      </c>
      <c r="F370" s="43" t="s">
        <v>6084</v>
      </c>
      <c r="G370" s="43" t="s">
        <v>6085</v>
      </c>
      <c r="H370" s="44">
        <v>68</v>
      </c>
      <c r="I370" s="44">
        <v>0</v>
      </c>
      <c r="J370" s="45">
        <v>150341</v>
      </c>
      <c r="K370" s="45">
        <v>0</v>
      </c>
      <c r="L370" s="44">
        <v>2210.9</v>
      </c>
      <c r="M370" s="43" t="s">
        <v>5378</v>
      </c>
      <c r="N370" s="45">
        <v>-2033.3041000000001</v>
      </c>
      <c r="O370" s="45">
        <v>0</v>
      </c>
    </row>
    <row r="371" spans="1:15" x14ac:dyDescent="0.25">
      <c r="A371" s="43" t="s">
        <v>6070</v>
      </c>
      <c r="B371" s="43" t="s">
        <v>6071</v>
      </c>
      <c r="C371" s="43" t="s">
        <v>451</v>
      </c>
      <c r="D371" s="43" t="s">
        <v>450</v>
      </c>
      <c r="E371" s="43" t="s">
        <v>452</v>
      </c>
      <c r="F371" s="43" t="s">
        <v>6086</v>
      </c>
      <c r="G371" s="43" t="s">
        <v>6087</v>
      </c>
      <c r="H371" s="44">
        <v>43</v>
      </c>
      <c r="I371" s="44">
        <v>0</v>
      </c>
      <c r="J371" s="45">
        <v>95532</v>
      </c>
      <c r="K371" s="45">
        <v>0</v>
      </c>
      <c r="L371" s="44">
        <v>2221.67</v>
      </c>
      <c r="M371" s="43" t="s">
        <v>5378</v>
      </c>
      <c r="N371" s="45">
        <v>-1292.0362</v>
      </c>
      <c r="O371" s="45">
        <v>0</v>
      </c>
    </row>
    <row r="372" spans="1:15" x14ac:dyDescent="0.25">
      <c r="A372" s="43" t="s">
        <v>6070</v>
      </c>
      <c r="B372" s="43" t="s">
        <v>6071</v>
      </c>
      <c r="C372" s="43" t="s">
        <v>451</v>
      </c>
      <c r="D372" s="43" t="s">
        <v>450</v>
      </c>
      <c r="E372" s="43" t="s">
        <v>452</v>
      </c>
      <c r="F372" s="43" t="s">
        <v>6088</v>
      </c>
      <c r="G372" s="43" t="s">
        <v>6089</v>
      </c>
      <c r="H372" s="44">
        <v>42</v>
      </c>
      <c r="I372" s="44">
        <v>0</v>
      </c>
      <c r="J372" s="45">
        <v>95088</v>
      </c>
      <c r="K372" s="45">
        <v>0</v>
      </c>
      <c r="L372" s="44">
        <v>2264</v>
      </c>
      <c r="M372" s="43" t="s">
        <v>5378</v>
      </c>
      <c r="N372" s="45">
        <v>-1286.0241000000001</v>
      </c>
      <c r="O372" s="45">
        <v>0</v>
      </c>
    </row>
    <row r="373" spans="1:15" x14ac:dyDescent="0.25">
      <c r="A373" s="43" t="s">
        <v>6070</v>
      </c>
      <c r="B373" s="43" t="s">
        <v>6071</v>
      </c>
      <c r="C373" s="43" t="s">
        <v>451</v>
      </c>
      <c r="D373" s="43" t="s">
        <v>450</v>
      </c>
      <c r="E373" s="43" t="s">
        <v>452</v>
      </c>
      <c r="F373" s="43" t="s">
        <v>6090</v>
      </c>
      <c r="G373" s="43" t="s">
        <v>6091</v>
      </c>
      <c r="H373" s="44">
        <v>281</v>
      </c>
      <c r="I373" s="44">
        <v>0</v>
      </c>
      <c r="J373" s="45">
        <v>772715</v>
      </c>
      <c r="K373" s="45">
        <v>0</v>
      </c>
      <c r="L373" s="44">
        <v>2749.88</v>
      </c>
      <c r="M373" s="43" t="s">
        <v>5378</v>
      </c>
      <c r="N373" s="45">
        <v>-10450.656300000001</v>
      </c>
      <c r="O373" s="45">
        <v>0</v>
      </c>
    </row>
    <row r="374" spans="1:15" x14ac:dyDescent="0.25">
      <c r="A374" s="43" t="s">
        <v>6070</v>
      </c>
      <c r="B374" s="43" t="s">
        <v>6071</v>
      </c>
      <c r="C374" s="43" t="s">
        <v>451</v>
      </c>
      <c r="D374" s="43" t="s">
        <v>450</v>
      </c>
      <c r="E374" s="43" t="s">
        <v>452</v>
      </c>
      <c r="F374" s="43" t="s">
        <v>6092</v>
      </c>
      <c r="G374" s="43" t="s">
        <v>6093</v>
      </c>
      <c r="H374" s="44">
        <v>50</v>
      </c>
      <c r="I374" s="44">
        <v>0</v>
      </c>
      <c r="J374" s="45">
        <v>76168</v>
      </c>
      <c r="K374" s="45">
        <v>0</v>
      </c>
      <c r="L374" s="44">
        <v>1523.36</v>
      </c>
      <c r="M374" s="43" t="s">
        <v>5378</v>
      </c>
      <c r="N374" s="45">
        <v>-1030.1398999999999</v>
      </c>
      <c r="O374" s="45">
        <v>0</v>
      </c>
    </row>
    <row r="375" spans="1:15" x14ac:dyDescent="0.25">
      <c r="A375" s="43" t="s">
        <v>6070</v>
      </c>
      <c r="B375" s="43" t="s">
        <v>6071</v>
      </c>
      <c r="C375" s="43" t="s">
        <v>451</v>
      </c>
      <c r="D375" s="43" t="s">
        <v>450</v>
      </c>
      <c r="E375" s="43" t="s">
        <v>452</v>
      </c>
      <c r="F375" s="43" t="s">
        <v>6094</v>
      </c>
      <c r="G375" s="43" t="s">
        <v>6095</v>
      </c>
      <c r="H375" s="44">
        <v>36</v>
      </c>
      <c r="I375" s="44">
        <v>0</v>
      </c>
      <c r="J375" s="45">
        <v>82980</v>
      </c>
      <c r="K375" s="45">
        <v>0</v>
      </c>
      <c r="L375" s="44">
        <v>2305</v>
      </c>
      <c r="M375" s="43" t="s">
        <v>5378</v>
      </c>
      <c r="N375" s="45">
        <v>-1122.2772</v>
      </c>
      <c r="O375" s="45">
        <v>0</v>
      </c>
    </row>
    <row r="376" spans="1:15" x14ac:dyDescent="0.25">
      <c r="A376" s="43" t="s">
        <v>6070</v>
      </c>
      <c r="B376" s="43" t="s">
        <v>6071</v>
      </c>
      <c r="C376" s="43" t="s">
        <v>451</v>
      </c>
      <c r="D376" s="43" t="s">
        <v>450</v>
      </c>
      <c r="E376" s="43" t="s">
        <v>452</v>
      </c>
      <c r="F376" s="43" t="s">
        <v>6096</v>
      </c>
      <c r="G376" s="43" t="s">
        <v>6097</v>
      </c>
      <c r="H376" s="44">
        <v>34</v>
      </c>
      <c r="I376" s="44">
        <v>0</v>
      </c>
      <c r="J376" s="45">
        <v>65928</v>
      </c>
      <c r="K376" s="45">
        <v>0</v>
      </c>
      <c r="L376" s="44">
        <v>1939.06</v>
      </c>
      <c r="M376" s="43" t="s">
        <v>5378</v>
      </c>
      <c r="N376" s="45">
        <v>-891.65589999999997</v>
      </c>
      <c r="O376" s="45">
        <v>0</v>
      </c>
    </row>
    <row r="377" spans="1:15" x14ac:dyDescent="0.25">
      <c r="A377" s="43" t="s">
        <v>6070</v>
      </c>
      <c r="B377" s="43" t="s">
        <v>6071</v>
      </c>
      <c r="C377" s="43" t="s">
        <v>451</v>
      </c>
      <c r="D377" s="43" t="s">
        <v>453</v>
      </c>
      <c r="E377" s="43" t="s">
        <v>454</v>
      </c>
      <c r="F377" s="43" t="s">
        <v>6098</v>
      </c>
      <c r="G377" s="43" t="s">
        <v>6099</v>
      </c>
      <c r="H377" s="44">
        <v>155</v>
      </c>
      <c r="I377" s="44">
        <v>0</v>
      </c>
      <c r="J377" s="45">
        <v>515908</v>
      </c>
      <c r="K377" s="45">
        <v>0</v>
      </c>
      <c r="L377" s="44">
        <v>3328.44</v>
      </c>
      <c r="M377" s="43" t="s">
        <v>5347</v>
      </c>
      <c r="N377" s="45">
        <v>24466.676100000001</v>
      </c>
      <c r="O377" s="45">
        <v>2108.3341999999998</v>
      </c>
    </row>
    <row r="378" spans="1:15" ht="45" x14ac:dyDescent="0.25">
      <c r="A378" s="43" t="s">
        <v>6070</v>
      </c>
      <c r="B378" s="43" t="s">
        <v>6071</v>
      </c>
      <c r="C378" s="43" t="s">
        <v>451</v>
      </c>
      <c r="D378" s="43" t="s">
        <v>455</v>
      </c>
      <c r="E378" s="43" t="s">
        <v>456</v>
      </c>
      <c r="F378" s="43" t="s">
        <v>6100</v>
      </c>
      <c r="G378" s="43" t="s">
        <v>6101</v>
      </c>
      <c r="H378" s="44">
        <v>407</v>
      </c>
      <c r="I378" s="44">
        <v>0</v>
      </c>
      <c r="J378" s="45">
        <v>556636</v>
      </c>
      <c r="K378" s="45">
        <v>0</v>
      </c>
      <c r="L378" s="44">
        <v>1367.66</v>
      </c>
      <c r="M378" s="43" t="s">
        <v>5378</v>
      </c>
      <c r="N378" s="45">
        <v>-7528.2776999999996</v>
      </c>
      <c r="O378" s="45">
        <v>0</v>
      </c>
    </row>
    <row r="379" spans="1:15" x14ac:dyDescent="0.25">
      <c r="A379" s="43" t="s">
        <v>6070</v>
      </c>
      <c r="B379" s="43" t="s">
        <v>6071</v>
      </c>
      <c r="C379" s="43" t="s">
        <v>451</v>
      </c>
      <c r="D379" s="43" t="s">
        <v>455</v>
      </c>
      <c r="E379" s="43" t="s">
        <v>456</v>
      </c>
      <c r="F379" s="43" t="s">
        <v>6102</v>
      </c>
      <c r="G379" s="43" t="s">
        <v>6103</v>
      </c>
      <c r="H379" s="44">
        <v>140</v>
      </c>
      <c r="I379" s="44">
        <v>0</v>
      </c>
      <c r="J379" s="45">
        <v>323069</v>
      </c>
      <c r="K379" s="45">
        <v>0</v>
      </c>
      <c r="L379" s="44">
        <v>2307.64</v>
      </c>
      <c r="M379" s="43" t="s">
        <v>5378</v>
      </c>
      <c r="N379" s="45">
        <v>-4369.3810000000003</v>
      </c>
      <c r="O379" s="45">
        <v>0</v>
      </c>
    </row>
    <row r="380" spans="1:15" x14ac:dyDescent="0.25">
      <c r="A380" s="43" t="s">
        <v>6070</v>
      </c>
      <c r="B380" s="43" t="s">
        <v>6071</v>
      </c>
      <c r="C380" s="43" t="s">
        <v>451</v>
      </c>
      <c r="D380" s="43" t="s">
        <v>455</v>
      </c>
      <c r="E380" s="43" t="s">
        <v>456</v>
      </c>
      <c r="F380" s="43" t="s">
        <v>6104</v>
      </c>
      <c r="G380" s="43" t="s">
        <v>6105</v>
      </c>
      <c r="H380" s="44">
        <v>28</v>
      </c>
      <c r="I380" s="44">
        <v>0</v>
      </c>
      <c r="J380" s="45">
        <v>47157</v>
      </c>
      <c r="K380" s="45">
        <v>0</v>
      </c>
      <c r="L380" s="44">
        <v>1684.18</v>
      </c>
      <c r="M380" s="43" t="s">
        <v>5378</v>
      </c>
      <c r="N380" s="45">
        <v>-637.78250000000003</v>
      </c>
      <c r="O380" s="45">
        <v>0</v>
      </c>
    </row>
    <row r="381" spans="1:15" x14ac:dyDescent="0.25">
      <c r="A381" s="43" t="s">
        <v>6070</v>
      </c>
      <c r="B381" s="43" t="s">
        <v>6071</v>
      </c>
      <c r="C381" s="43" t="s">
        <v>451</v>
      </c>
      <c r="D381" s="43" t="s">
        <v>455</v>
      </c>
      <c r="E381" s="43" t="s">
        <v>456</v>
      </c>
      <c r="F381" s="43" t="s">
        <v>6106</v>
      </c>
      <c r="G381" s="43" t="s">
        <v>6107</v>
      </c>
      <c r="H381" s="44">
        <v>28</v>
      </c>
      <c r="I381" s="44">
        <v>0</v>
      </c>
      <c r="J381" s="45">
        <v>63327</v>
      </c>
      <c r="K381" s="45">
        <v>0</v>
      </c>
      <c r="L381" s="44">
        <v>2261.6799999999998</v>
      </c>
      <c r="M381" s="43" t="s">
        <v>5378</v>
      </c>
      <c r="N381" s="45">
        <v>-856.46749999999997</v>
      </c>
      <c r="O381" s="45">
        <v>0</v>
      </c>
    </row>
    <row r="382" spans="1:15" x14ac:dyDescent="0.25">
      <c r="A382" s="43" t="s">
        <v>6070</v>
      </c>
      <c r="B382" s="43" t="s">
        <v>6071</v>
      </c>
      <c r="C382" s="43" t="s">
        <v>451</v>
      </c>
      <c r="D382" s="43" t="s">
        <v>455</v>
      </c>
      <c r="E382" s="43" t="s">
        <v>456</v>
      </c>
      <c r="F382" s="43" t="s">
        <v>6108</v>
      </c>
      <c r="G382" s="43" t="s">
        <v>6109</v>
      </c>
      <c r="H382" s="44">
        <v>47</v>
      </c>
      <c r="I382" s="44">
        <v>0</v>
      </c>
      <c r="J382" s="45">
        <v>116444</v>
      </c>
      <c r="K382" s="45">
        <v>0</v>
      </c>
      <c r="L382" s="44">
        <v>2477.5300000000002</v>
      </c>
      <c r="M382" s="43" t="s">
        <v>5378</v>
      </c>
      <c r="N382" s="45">
        <v>-1574.8623</v>
      </c>
      <c r="O382" s="45">
        <v>0</v>
      </c>
    </row>
    <row r="383" spans="1:15" x14ac:dyDescent="0.25">
      <c r="A383" s="43" t="s">
        <v>6070</v>
      </c>
      <c r="B383" s="43" t="s">
        <v>6071</v>
      </c>
      <c r="C383" s="43" t="s">
        <v>451</v>
      </c>
      <c r="D383" s="43" t="s">
        <v>455</v>
      </c>
      <c r="E383" s="43" t="s">
        <v>456</v>
      </c>
      <c r="F383" s="43" t="s">
        <v>6110</v>
      </c>
      <c r="G383" s="43" t="s">
        <v>5535</v>
      </c>
      <c r="H383" s="44">
        <v>135</v>
      </c>
      <c r="I383" s="44">
        <v>0</v>
      </c>
      <c r="J383" s="45">
        <v>378555</v>
      </c>
      <c r="K383" s="45">
        <v>0</v>
      </c>
      <c r="L383" s="44">
        <v>2804.11</v>
      </c>
      <c r="M383" s="43" t="s">
        <v>5378</v>
      </c>
      <c r="N383" s="45">
        <v>-5119.8058000000001</v>
      </c>
      <c r="O383" s="45">
        <v>0</v>
      </c>
    </row>
    <row r="384" spans="1:15" x14ac:dyDescent="0.25">
      <c r="A384" s="43" t="s">
        <v>6070</v>
      </c>
      <c r="B384" s="43" t="s">
        <v>6071</v>
      </c>
      <c r="C384" s="43" t="s">
        <v>451</v>
      </c>
      <c r="D384" s="43" t="s">
        <v>455</v>
      </c>
      <c r="E384" s="43" t="s">
        <v>456</v>
      </c>
      <c r="F384" s="43" t="s">
        <v>6111</v>
      </c>
      <c r="G384" s="43" t="s">
        <v>5535</v>
      </c>
      <c r="H384" s="44">
        <v>184</v>
      </c>
      <c r="I384" s="44">
        <v>0</v>
      </c>
      <c r="J384" s="45">
        <v>501749</v>
      </c>
      <c r="K384" s="45">
        <v>0</v>
      </c>
      <c r="L384" s="44">
        <v>2726.9</v>
      </c>
      <c r="M384" s="43" t="s">
        <v>5378</v>
      </c>
      <c r="N384" s="45">
        <v>-6785.9535999999998</v>
      </c>
      <c r="O384" s="45">
        <v>0</v>
      </c>
    </row>
    <row r="385" spans="1:15" x14ac:dyDescent="0.25">
      <c r="A385" s="43" t="s">
        <v>6070</v>
      </c>
      <c r="B385" s="43" t="s">
        <v>6071</v>
      </c>
      <c r="C385" s="43" t="s">
        <v>451</v>
      </c>
      <c r="D385" s="43" t="s">
        <v>455</v>
      </c>
      <c r="E385" s="43" t="s">
        <v>456</v>
      </c>
      <c r="F385" s="43" t="s">
        <v>6112</v>
      </c>
      <c r="G385" s="43" t="s">
        <v>5535</v>
      </c>
      <c r="H385" s="44">
        <v>231</v>
      </c>
      <c r="I385" s="44">
        <v>0</v>
      </c>
      <c r="J385" s="45">
        <v>656980</v>
      </c>
      <c r="K385" s="45">
        <v>0</v>
      </c>
      <c r="L385" s="44">
        <v>2844.07</v>
      </c>
      <c r="M385" s="43" t="s">
        <v>5378</v>
      </c>
      <c r="N385" s="45">
        <v>-8885.3850999999995</v>
      </c>
      <c r="O385" s="45">
        <v>0</v>
      </c>
    </row>
    <row r="386" spans="1:15" x14ac:dyDescent="0.25">
      <c r="A386" s="43" t="s">
        <v>6070</v>
      </c>
      <c r="B386" s="43" t="s">
        <v>6071</v>
      </c>
      <c r="C386" s="43" t="s">
        <v>451</v>
      </c>
      <c r="D386" s="43" t="s">
        <v>455</v>
      </c>
      <c r="E386" s="43" t="s">
        <v>456</v>
      </c>
      <c r="F386" s="43" t="s">
        <v>6113</v>
      </c>
      <c r="G386" s="43" t="s">
        <v>5535</v>
      </c>
      <c r="H386" s="44">
        <v>237</v>
      </c>
      <c r="I386" s="44">
        <v>0</v>
      </c>
      <c r="J386" s="45">
        <v>589282</v>
      </c>
      <c r="K386" s="45">
        <v>0</v>
      </c>
      <c r="L386" s="44">
        <v>2486.42</v>
      </c>
      <c r="M386" s="43" t="s">
        <v>5378</v>
      </c>
      <c r="N386" s="45">
        <v>-7969.7999</v>
      </c>
      <c r="O386" s="45">
        <v>0</v>
      </c>
    </row>
    <row r="387" spans="1:15" ht="30" x14ac:dyDescent="0.25">
      <c r="A387" s="43" t="s">
        <v>6070</v>
      </c>
      <c r="B387" s="43" t="s">
        <v>6071</v>
      </c>
      <c r="C387" s="43" t="s">
        <v>451</v>
      </c>
      <c r="D387" s="43" t="s">
        <v>455</v>
      </c>
      <c r="E387" s="43" t="s">
        <v>456</v>
      </c>
      <c r="F387" s="43" t="s">
        <v>6114</v>
      </c>
      <c r="G387" s="43" t="s">
        <v>6115</v>
      </c>
      <c r="H387" s="44">
        <v>68</v>
      </c>
      <c r="I387" s="44">
        <v>0</v>
      </c>
      <c r="J387" s="45">
        <v>92310</v>
      </c>
      <c r="K387" s="45">
        <v>0</v>
      </c>
      <c r="L387" s="44">
        <v>1357.5</v>
      </c>
      <c r="M387" s="43" t="s">
        <v>5378</v>
      </c>
      <c r="N387" s="45">
        <v>-1248.4594</v>
      </c>
      <c r="O387" s="45">
        <v>0</v>
      </c>
    </row>
    <row r="388" spans="1:15" x14ac:dyDescent="0.25">
      <c r="A388" s="43" t="s">
        <v>6070</v>
      </c>
      <c r="B388" s="43" t="s">
        <v>6071</v>
      </c>
      <c r="C388" s="43" t="s">
        <v>451</v>
      </c>
      <c r="D388" s="43" t="s">
        <v>457</v>
      </c>
      <c r="E388" s="43" t="s">
        <v>458</v>
      </c>
      <c r="F388" s="43" t="s">
        <v>6116</v>
      </c>
      <c r="G388" s="43" t="s">
        <v>6117</v>
      </c>
      <c r="H388" s="44">
        <v>137</v>
      </c>
      <c r="I388" s="44">
        <v>0</v>
      </c>
      <c r="J388" s="45">
        <v>469123</v>
      </c>
      <c r="K388" s="45">
        <v>0</v>
      </c>
      <c r="L388" s="44">
        <v>3424.26</v>
      </c>
      <c r="M388" s="43" t="s">
        <v>5347</v>
      </c>
      <c r="N388" s="45">
        <v>22247.921300000002</v>
      </c>
      <c r="O388" s="45">
        <v>1917.1404</v>
      </c>
    </row>
    <row r="389" spans="1:15" x14ac:dyDescent="0.25">
      <c r="A389" s="43" t="s">
        <v>6070</v>
      </c>
      <c r="B389" s="43" t="s">
        <v>6071</v>
      </c>
      <c r="C389" s="43" t="s">
        <v>451</v>
      </c>
      <c r="D389" s="43" t="s">
        <v>457</v>
      </c>
      <c r="E389" s="43" t="s">
        <v>458</v>
      </c>
      <c r="F389" s="43" t="s">
        <v>6118</v>
      </c>
      <c r="G389" s="43" t="s">
        <v>6119</v>
      </c>
      <c r="H389" s="44">
        <v>128</v>
      </c>
      <c r="I389" s="44">
        <v>0</v>
      </c>
      <c r="J389" s="45">
        <v>474493</v>
      </c>
      <c r="K389" s="45">
        <v>0</v>
      </c>
      <c r="L389" s="44">
        <v>3706.98</v>
      </c>
      <c r="M389" s="43" t="s">
        <v>5347</v>
      </c>
      <c r="N389" s="45">
        <v>22502.556199999999</v>
      </c>
      <c r="O389" s="45">
        <v>1939.0827999999999</v>
      </c>
    </row>
    <row r="390" spans="1:15" x14ac:dyDescent="0.25">
      <c r="A390" s="43" t="s">
        <v>6070</v>
      </c>
      <c r="B390" s="43" t="s">
        <v>6071</v>
      </c>
      <c r="C390" s="43" t="s">
        <v>451</v>
      </c>
      <c r="D390" s="43" t="s">
        <v>459</v>
      </c>
      <c r="E390" s="43" t="s">
        <v>460</v>
      </c>
      <c r="F390" s="43" t="s">
        <v>6120</v>
      </c>
      <c r="G390" s="43" t="s">
        <v>6121</v>
      </c>
      <c r="H390" s="44">
        <v>55</v>
      </c>
      <c r="I390" s="44">
        <v>0</v>
      </c>
      <c r="J390" s="45">
        <v>204726</v>
      </c>
      <c r="K390" s="45">
        <v>0</v>
      </c>
      <c r="L390" s="44">
        <v>3722.29</v>
      </c>
      <c r="M390" s="43" t="s">
        <v>5378</v>
      </c>
      <c r="N390" s="45">
        <v>-2768.8364000000001</v>
      </c>
      <c r="O390" s="45">
        <v>0</v>
      </c>
    </row>
    <row r="391" spans="1:15" x14ac:dyDescent="0.25">
      <c r="A391" s="43" t="s">
        <v>6070</v>
      </c>
      <c r="B391" s="43" t="s">
        <v>6071</v>
      </c>
      <c r="C391" s="43" t="s">
        <v>451</v>
      </c>
      <c r="D391" s="43" t="s">
        <v>461</v>
      </c>
      <c r="E391" s="43" t="s">
        <v>462</v>
      </c>
      <c r="F391" s="43" t="s">
        <v>6122</v>
      </c>
      <c r="G391" s="43" t="s">
        <v>6123</v>
      </c>
      <c r="H391" s="44">
        <v>139</v>
      </c>
      <c r="I391" s="44">
        <v>30</v>
      </c>
      <c r="J391" s="45">
        <v>521922</v>
      </c>
      <c r="K391" s="45">
        <v>92649</v>
      </c>
      <c r="L391" s="44">
        <v>3088.3</v>
      </c>
      <c r="M391" s="43" t="s">
        <v>5378</v>
      </c>
      <c r="N391" s="45">
        <v>-7058.7820000000002</v>
      </c>
      <c r="O391" s="45">
        <v>0</v>
      </c>
    </row>
    <row r="392" spans="1:15" x14ac:dyDescent="0.25">
      <c r="A392" s="43" t="s">
        <v>6070</v>
      </c>
      <c r="B392" s="43" t="s">
        <v>6071</v>
      </c>
      <c r="C392" s="43" t="s">
        <v>451</v>
      </c>
      <c r="D392" s="43" t="s">
        <v>463</v>
      </c>
      <c r="E392" s="43" t="s">
        <v>464</v>
      </c>
      <c r="F392" s="43" t="s">
        <v>6124</v>
      </c>
      <c r="G392" s="43" t="s">
        <v>6125</v>
      </c>
      <c r="H392" s="44">
        <v>159</v>
      </c>
      <c r="I392" s="44">
        <v>0</v>
      </c>
      <c r="J392" s="45">
        <v>469846</v>
      </c>
      <c r="K392" s="45">
        <v>0</v>
      </c>
      <c r="L392" s="44">
        <v>2955.01</v>
      </c>
      <c r="M392" s="43" t="s">
        <v>5378</v>
      </c>
      <c r="N392" s="45">
        <v>-6354.4722000000002</v>
      </c>
      <c r="O392" s="45">
        <v>0</v>
      </c>
    </row>
    <row r="393" spans="1:15" x14ac:dyDescent="0.25">
      <c r="A393" s="43" t="s">
        <v>6070</v>
      </c>
      <c r="B393" s="43" t="s">
        <v>6071</v>
      </c>
      <c r="C393" s="43" t="s">
        <v>451</v>
      </c>
      <c r="D393" s="43" t="s">
        <v>465</v>
      </c>
      <c r="E393" s="43" t="s">
        <v>466</v>
      </c>
      <c r="F393" s="43" t="s">
        <v>6126</v>
      </c>
      <c r="G393" s="43" t="s">
        <v>6127</v>
      </c>
      <c r="H393" s="44">
        <v>226</v>
      </c>
      <c r="I393" s="44">
        <v>0</v>
      </c>
      <c r="J393" s="45">
        <v>782020</v>
      </c>
      <c r="K393" s="45">
        <v>0</v>
      </c>
      <c r="L393" s="44">
        <v>3460.27</v>
      </c>
      <c r="M393" s="43" t="s">
        <v>5378</v>
      </c>
      <c r="N393" s="45">
        <v>-10576.504199999999</v>
      </c>
      <c r="O393" s="45">
        <v>0</v>
      </c>
    </row>
    <row r="394" spans="1:15" x14ac:dyDescent="0.25">
      <c r="A394" s="43" t="s">
        <v>6070</v>
      </c>
      <c r="B394" s="43" t="s">
        <v>6071</v>
      </c>
      <c r="C394" s="43" t="s">
        <v>451</v>
      </c>
      <c r="D394" s="43" t="s">
        <v>467</v>
      </c>
      <c r="E394" s="43" t="s">
        <v>468</v>
      </c>
      <c r="F394" s="43" t="s">
        <v>6128</v>
      </c>
      <c r="G394" s="43" t="s">
        <v>6129</v>
      </c>
      <c r="H394" s="44">
        <v>172</v>
      </c>
      <c r="I394" s="44">
        <v>0</v>
      </c>
      <c r="J394" s="45">
        <v>471331</v>
      </c>
      <c r="K394" s="45">
        <v>0</v>
      </c>
      <c r="L394" s="44">
        <v>2740.3</v>
      </c>
      <c r="M394" s="43" t="s">
        <v>5378</v>
      </c>
      <c r="N394" s="45">
        <v>-6374.5581000000002</v>
      </c>
      <c r="O394" s="45">
        <v>0</v>
      </c>
    </row>
    <row r="395" spans="1:15" x14ac:dyDescent="0.25">
      <c r="A395" s="43" t="s">
        <v>6070</v>
      </c>
      <c r="B395" s="43" t="s">
        <v>6071</v>
      </c>
      <c r="C395" s="43" t="s">
        <v>451</v>
      </c>
      <c r="D395" s="43" t="s">
        <v>469</v>
      </c>
      <c r="E395" s="43" t="s">
        <v>470</v>
      </c>
      <c r="F395" s="43" t="s">
        <v>6130</v>
      </c>
      <c r="G395" s="43" t="s">
        <v>6131</v>
      </c>
      <c r="H395" s="44">
        <v>163</v>
      </c>
      <c r="I395" s="44">
        <v>0</v>
      </c>
      <c r="J395" s="45">
        <v>603747</v>
      </c>
      <c r="K395" s="45">
        <v>0</v>
      </c>
      <c r="L395" s="44">
        <v>3703.97</v>
      </c>
      <c r="M395" s="43" t="s">
        <v>5347</v>
      </c>
      <c r="N395" s="45">
        <v>28632.402900000001</v>
      </c>
      <c r="O395" s="45">
        <v>2467.3018999999999</v>
      </c>
    </row>
    <row r="396" spans="1:15" ht="30" x14ac:dyDescent="0.25">
      <c r="A396" s="43" t="s">
        <v>6070</v>
      </c>
      <c r="B396" s="43" t="s">
        <v>6071</v>
      </c>
      <c r="C396" s="43" t="s">
        <v>451</v>
      </c>
      <c r="D396" s="43" t="s">
        <v>469</v>
      </c>
      <c r="E396" s="43" t="s">
        <v>470</v>
      </c>
      <c r="F396" s="43" t="s">
        <v>6132</v>
      </c>
      <c r="G396" s="43" t="s">
        <v>6133</v>
      </c>
      <c r="H396" s="44">
        <v>140</v>
      </c>
      <c r="I396" s="44">
        <v>0</v>
      </c>
      <c r="J396" s="45">
        <v>356129</v>
      </c>
      <c r="K396" s="45">
        <v>0</v>
      </c>
      <c r="L396" s="44">
        <v>2543.7800000000002</v>
      </c>
      <c r="M396" s="43" t="s">
        <v>5347</v>
      </c>
      <c r="N396" s="45">
        <v>16889.245299999999</v>
      </c>
      <c r="O396" s="45">
        <v>1455.3743999999999</v>
      </c>
    </row>
    <row r="397" spans="1:15" x14ac:dyDescent="0.25">
      <c r="A397" s="43" t="s">
        <v>6070</v>
      </c>
      <c r="B397" s="43" t="s">
        <v>6071</v>
      </c>
      <c r="C397" s="43" t="s">
        <v>451</v>
      </c>
      <c r="D397" s="43" t="s">
        <v>471</v>
      </c>
      <c r="E397" s="43" t="s">
        <v>472</v>
      </c>
      <c r="F397" s="43" t="s">
        <v>6134</v>
      </c>
      <c r="G397" s="43" t="s">
        <v>6135</v>
      </c>
      <c r="H397" s="44">
        <v>30</v>
      </c>
      <c r="I397" s="44">
        <v>0</v>
      </c>
      <c r="J397" s="45">
        <v>116506</v>
      </c>
      <c r="K397" s="45">
        <v>0</v>
      </c>
      <c r="L397" s="44">
        <v>3883.53</v>
      </c>
      <c r="M397" s="43" t="s">
        <v>5378</v>
      </c>
      <c r="N397" s="45">
        <v>-1575.6931</v>
      </c>
      <c r="O397" s="45">
        <v>0</v>
      </c>
    </row>
    <row r="398" spans="1:15" x14ac:dyDescent="0.25">
      <c r="A398" s="43" t="s">
        <v>6136</v>
      </c>
      <c r="B398" s="43" t="s">
        <v>6137</v>
      </c>
      <c r="C398" s="43" t="s">
        <v>474</v>
      </c>
      <c r="D398" s="43" t="s">
        <v>473</v>
      </c>
      <c r="E398" s="43" t="s">
        <v>475</v>
      </c>
      <c r="F398" s="43" t="s">
        <v>6138</v>
      </c>
      <c r="G398" s="43" t="s">
        <v>6139</v>
      </c>
      <c r="H398" s="44">
        <v>0</v>
      </c>
      <c r="I398" s="44">
        <v>5</v>
      </c>
      <c r="J398" s="45">
        <v>10832</v>
      </c>
      <c r="K398" s="45">
        <v>10832</v>
      </c>
      <c r="L398" s="44">
        <v>2166.4</v>
      </c>
      <c r="M398" s="43" t="s">
        <v>5378</v>
      </c>
      <c r="N398" s="45">
        <v>-146.49850000000001</v>
      </c>
      <c r="O398" s="45">
        <v>0</v>
      </c>
    </row>
    <row r="399" spans="1:15" x14ac:dyDescent="0.25">
      <c r="A399" s="43" t="s">
        <v>6136</v>
      </c>
      <c r="B399" s="43" t="s">
        <v>6137</v>
      </c>
      <c r="C399" s="43" t="s">
        <v>474</v>
      </c>
      <c r="D399" s="43" t="s">
        <v>473</v>
      </c>
      <c r="E399" s="43" t="s">
        <v>475</v>
      </c>
      <c r="F399" s="43" t="s">
        <v>6140</v>
      </c>
      <c r="G399" s="43" t="s">
        <v>6141</v>
      </c>
      <c r="H399" s="44">
        <v>0</v>
      </c>
      <c r="I399" s="44">
        <v>4</v>
      </c>
      <c r="J399" s="45">
        <v>7166</v>
      </c>
      <c r="K399" s="45">
        <v>7166</v>
      </c>
      <c r="L399" s="44">
        <v>1791.5</v>
      </c>
      <c r="M399" s="43" t="s">
        <v>5378</v>
      </c>
      <c r="N399" s="45">
        <v>-96.918099999999995</v>
      </c>
      <c r="O399" s="45">
        <v>0</v>
      </c>
    </row>
    <row r="400" spans="1:15" x14ac:dyDescent="0.25">
      <c r="A400" s="43" t="s">
        <v>6136</v>
      </c>
      <c r="B400" s="43" t="s">
        <v>6137</v>
      </c>
      <c r="C400" s="43" t="s">
        <v>474</v>
      </c>
      <c r="D400" s="43" t="s">
        <v>473</v>
      </c>
      <c r="E400" s="43" t="s">
        <v>475</v>
      </c>
      <c r="F400" s="43" t="s">
        <v>6142</v>
      </c>
      <c r="G400" s="43" t="s">
        <v>6143</v>
      </c>
      <c r="H400" s="44">
        <v>0</v>
      </c>
      <c r="I400" s="44">
        <v>40</v>
      </c>
      <c r="J400" s="45">
        <v>85714</v>
      </c>
      <c r="K400" s="45">
        <v>85714</v>
      </c>
      <c r="L400" s="44">
        <v>2142.85</v>
      </c>
      <c r="M400" s="43" t="s">
        <v>5378</v>
      </c>
      <c r="N400" s="45">
        <v>-1159.2493999999999</v>
      </c>
      <c r="O400" s="45">
        <v>0</v>
      </c>
    </row>
    <row r="401" spans="1:15" x14ac:dyDescent="0.25">
      <c r="A401" s="43" t="s">
        <v>6136</v>
      </c>
      <c r="B401" s="43" t="s">
        <v>6137</v>
      </c>
      <c r="C401" s="43" t="s">
        <v>474</v>
      </c>
      <c r="D401" s="43" t="s">
        <v>473</v>
      </c>
      <c r="E401" s="43" t="s">
        <v>475</v>
      </c>
      <c r="F401" s="43" t="s">
        <v>6144</v>
      </c>
      <c r="G401" s="43" t="s">
        <v>6145</v>
      </c>
      <c r="H401" s="44">
        <v>193</v>
      </c>
      <c r="I401" s="44">
        <v>0</v>
      </c>
      <c r="J401" s="45">
        <v>356256</v>
      </c>
      <c r="K401" s="45">
        <v>0</v>
      </c>
      <c r="L401" s="44">
        <v>1845.89</v>
      </c>
      <c r="M401" s="43" t="s">
        <v>5378</v>
      </c>
      <c r="N401" s="45">
        <v>-4818.2235000000001</v>
      </c>
      <c r="O401" s="45">
        <v>0</v>
      </c>
    </row>
    <row r="402" spans="1:15" x14ac:dyDescent="0.25">
      <c r="A402" s="43" t="s">
        <v>6136</v>
      </c>
      <c r="B402" s="43" t="s">
        <v>6137</v>
      </c>
      <c r="C402" s="43" t="s">
        <v>474</v>
      </c>
      <c r="D402" s="43" t="s">
        <v>473</v>
      </c>
      <c r="E402" s="43" t="s">
        <v>475</v>
      </c>
      <c r="F402" s="43" t="s">
        <v>6146</v>
      </c>
      <c r="G402" s="43" t="s">
        <v>6147</v>
      </c>
      <c r="H402" s="44">
        <v>0</v>
      </c>
      <c r="I402" s="44">
        <v>460</v>
      </c>
      <c r="J402" s="45">
        <v>1654336</v>
      </c>
      <c r="K402" s="45">
        <v>1654336</v>
      </c>
      <c r="L402" s="44">
        <v>3596.38</v>
      </c>
      <c r="M402" s="43" t="s">
        <v>5378</v>
      </c>
      <c r="N402" s="45">
        <v>-22374.222900000001</v>
      </c>
      <c r="O402" s="45">
        <v>0</v>
      </c>
    </row>
    <row r="403" spans="1:15" x14ac:dyDescent="0.25">
      <c r="A403" s="43" t="s">
        <v>6136</v>
      </c>
      <c r="B403" s="43" t="s">
        <v>6137</v>
      </c>
      <c r="C403" s="43" t="s">
        <v>474</v>
      </c>
      <c r="D403" s="43" t="s">
        <v>473</v>
      </c>
      <c r="E403" s="43" t="s">
        <v>475</v>
      </c>
      <c r="F403" s="43" t="s">
        <v>6148</v>
      </c>
      <c r="G403" s="43" t="s">
        <v>6149</v>
      </c>
      <c r="H403" s="44">
        <v>0</v>
      </c>
      <c r="I403" s="44">
        <v>634</v>
      </c>
      <c r="J403" s="45">
        <v>2305410</v>
      </c>
      <c r="K403" s="45">
        <v>2305410</v>
      </c>
      <c r="L403" s="44">
        <v>3636.29</v>
      </c>
      <c r="M403" s="43" t="s">
        <v>5378</v>
      </c>
      <c r="N403" s="45">
        <v>-31179.723900000001</v>
      </c>
      <c r="O403" s="45">
        <v>0</v>
      </c>
    </row>
    <row r="404" spans="1:15" x14ac:dyDescent="0.25">
      <c r="A404" s="43" t="s">
        <v>6136</v>
      </c>
      <c r="B404" s="43" t="s">
        <v>6137</v>
      </c>
      <c r="C404" s="43" t="s">
        <v>474</v>
      </c>
      <c r="D404" s="43" t="s">
        <v>473</v>
      </c>
      <c r="E404" s="43" t="s">
        <v>475</v>
      </c>
      <c r="F404" s="43" t="s">
        <v>6150</v>
      </c>
      <c r="G404" s="43" t="s">
        <v>6151</v>
      </c>
      <c r="H404" s="44">
        <v>0</v>
      </c>
      <c r="I404" s="44">
        <v>133</v>
      </c>
      <c r="J404" s="45">
        <v>520244</v>
      </c>
      <c r="K404" s="45">
        <v>520244</v>
      </c>
      <c r="L404" s="44">
        <v>3911.61</v>
      </c>
      <c r="M404" s="43" t="s">
        <v>5378</v>
      </c>
      <c r="N404" s="45">
        <v>-7036.0898999999999</v>
      </c>
      <c r="O404" s="45">
        <v>0</v>
      </c>
    </row>
    <row r="405" spans="1:15" ht="30" x14ac:dyDescent="0.25">
      <c r="A405" s="43" t="s">
        <v>6136</v>
      </c>
      <c r="B405" s="43" t="s">
        <v>6137</v>
      </c>
      <c r="C405" s="43" t="s">
        <v>474</v>
      </c>
      <c r="D405" s="43" t="s">
        <v>473</v>
      </c>
      <c r="E405" s="43" t="s">
        <v>475</v>
      </c>
      <c r="F405" s="43" t="s">
        <v>6152</v>
      </c>
      <c r="G405" s="43" t="s">
        <v>6153</v>
      </c>
      <c r="H405" s="44">
        <v>0</v>
      </c>
      <c r="I405" s="44">
        <v>70</v>
      </c>
      <c r="J405" s="45">
        <v>270299</v>
      </c>
      <c r="K405" s="45">
        <v>270299</v>
      </c>
      <c r="L405" s="44">
        <v>3861.41</v>
      </c>
      <c r="M405" s="43" t="s">
        <v>5378</v>
      </c>
      <c r="N405" s="45">
        <v>-3655.6903000000002</v>
      </c>
      <c r="O405" s="45">
        <v>0</v>
      </c>
    </row>
    <row r="406" spans="1:15" x14ac:dyDescent="0.25">
      <c r="A406" s="43" t="s">
        <v>6136</v>
      </c>
      <c r="B406" s="43" t="s">
        <v>6137</v>
      </c>
      <c r="C406" s="43" t="s">
        <v>474</v>
      </c>
      <c r="D406" s="43" t="s">
        <v>473</v>
      </c>
      <c r="E406" s="43" t="s">
        <v>475</v>
      </c>
      <c r="F406" s="43" t="s">
        <v>6154</v>
      </c>
      <c r="G406" s="43" t="s">
        <v>6155</v>
      </c>
      <c r="H406" s="44">
        <v>138</v>
      </c>
      <c r="I406" s="44">
        <v>0</v>
      </c>
      <c r="J406" s="45">
        <v>249218</v>
      </c>
      <c r="K406" s="45">
        <v>0</v>
      </c>
      <c r="L406" s="44">
        <v>1805.93</v>
      </c>
      <c r="M406" s="43" t="s">
        <v>5378</v>
      </c>
      <c r="N406" s="45">
        <v>-3370.5652</v>
      </c>
      <c r="O406" s="45">
        <v>0</v>
      </c>
    </row>
    <row r="407" spans="1:15" x14ac:dyDescent="0.25">
      <c r="A407" s="43" t="s">
        <v>6136</v>
      </c>
      <c r="B407" s="43" t="s">
        <v>6319</v>
      </c>
      <c r="C407" s="43" t="s">
        <v>477</v>
      </c>
      <c r="D407" s="43" t="s">
        <v>476</v>
      </c>
      <c r="E407" s="43" t="s">
        <v>478</v>
      </c>
      <c r="F407" s="43" t="s">
        <v>6320</v>
      </c>
      <c r="G407" s="43" t="s">
        <v>6321</v>
      </c>
      <c r="H407" s="44">
        <v>713</v>
      </c>
      <c r="I407" s="44">
        <v>0</v>
      </c>
      <c r="J407" s="45">
        <v>2277449</v>
      </c>
      <c r="K407" s="45">
        <v>0</v>
      </c>
      <c r="L407" s="44">
        <v>3194.18</v>
      </c>
      <c r="M407" s="43" t="s">
        <v>5347</v>
      </c>
      <c r="N407" s="45">
        <v>108006.7849</v>
      </c>
      <c r="O407" s="45">
        <v>9307.1245999999992</v>
      </c>
    </row>
    <row r="408" spans="1:15" x14ac:dyDescent="0.25">
      <c r="A408" s="43" t="s">
        <v>6136</v>
      </c>
      <c r="B408" s="43" t="s">
        <v>6319</v>
      </c>
      <c r="C408" s="43" t="s">
        <v>477</v>
      </c>
      <c r="D408" s="43" t="s">
        <v>476</v>
      </c>
      <c r="E408" s="43" t="s">
        <v>478</v>
      </c>
      <c r="F408" s="43" t="s">
        <v>6322</v>
      </c>
      <c r="G408" s="43" t="s">
        <v>6323</v>
      </c>
      <c r="H408" s="44">
        <v>301</v>
      </c>
      <c r="I408" s="44">
        <v>0</v>
      </c>
      <c r="J408" s="45">
        <v>934018</v>
      </c>
      <c r="K408" s="45">
        <v>0</v>
      </c>
      <c r="L408" s="44">
        <v>3103.05</v>
      </c>
      <c r="M408" s="43" t="s">
        <v>5347</v>
      </c>
      <c r="N408" s="45">
        <v>44295.3079</v>
      </c>
      <c r="O408" s="45">
        <v>3817.0005000000001</v>
      </c>
    </row>
    <row r="409" spans="1:15" x14ac:dyDescent="0.25">
      <c r="A409" s="43" t="s">
        <v>6136</v>
      </c>
      <c r="B409" s="43" t="s">
        <v>6319</v>
      </c>
      <c r="C409" s="43" t="s">
        <v>477</v>
      </c>
      <c r="D409" s="43" t="s">
        <v>476</v>
      </c>
      <c r="E409" s="43" t="s">
        <v>478</v>
      </c>
      <c r="F409" s="43" t="s">
        <v>6324</v>
      </c>
      <c r="G409" s="43" t="s">
        <v>6325</v>
      </c>
      <c r="H409" s="44">
        <v>504</v>
      </c>
      <c r="I409" s="44">
        <v>0</v>
      </c>
      <c r="J409" s="45">
        <v>1637325</v>
      </c>
      <c r="K409" s="45">
        <v>0</v>
      </c>
      <c r="L409" s="44">
        <v>3248.66</v>
      </c>
      <c r="M409" s="43" t="s">
        <v>5347</v>
      </c>
      <c r="N409" s="45">
        <v>77649.234299999996</v>
      </c>
      <c r="O409" s="45">
        <v>6691.1638999999996</v>
      </c>
    </row>
    <row r="410" spans="1:15" x14ac:dyDescent="0.25">
      <c r="A410" s="43" t="s">
        <v>6136</v>
      </c>
      <c r="B410" s="43" t="s">
        <v>6319</v>
      </c>
      <c r="C410" s="43" t="s">
        <v>477</v>
      </c>
      <c r="D410" s="43" t="s">
        <v>476</v>
      </c>
      <c r="E410" s="43" t="s">
        <v>478</v>
      </c>
      <c r="F410" s="43" t="s">
        <v>6326</v>
      </c>
      <c r="G410" s="43" t="s">
        <v>6327</v>
      </c>
      <c r="H410" s="44">
        <v>263</v>
      </c>
      <c r="I410" s="44">
        <v>0</v>
      </c>
      <c r="J410" s="45">
        <v>723909</v>
      </c>
      <c r="K410" s="45">
        <v>0</v>
      </c>
      <c r="L410" s="44">
        <v>2752.51</v>
      </c>
      <c r="M410" s="43" t="s">
        <v>5347</v>
      </c>
      <c r="N410" s="45">
        <v>34330.9781</v>
      </c>
      <c r="O410" s="45">
        <v>2958.3575999999998</v>
      </c>
    </row>
    <row r="411" spans="1:15" x14ac:dyDescent="0.25">
      <c r="A411" s="43" t="s">
        <v>6136</v>
      </c>
      <c r="B411" s="43" t="s">
        <v>6319</v>
      </c>
      <c r="C411" s="43" t="s">
        <v>477</v>
      </c>
      <c r="D411" s="43" t="s">
        <v>476</v>
      </c>
      <c r="E411" s="43" t="s">
        <v>478</v>
      </c>
      <c r="F411" s="43" t="s">
        <v>6328</v>
      </c>
      <c r="G411" s="43" t="s">
        <v>6329</v>
      </c>
      <c r="H411" s="44">
        <v>224</v>
      </c>
      <c r="I411" s="44">
        <v>0</v>
      </c>
      <c r="J411" s="45">
        <v>718666</v>
      </c>
      <c r="K411" s="45">
        <v>0</v>
      </c>
      <c r="L411" s="44">
        <v>3208.33</v>
      </c>
      <c r="M411" s="43" t="s">
        <v>5347</v>
      </c>
      <c r="N411" s="45">
        <v>34082.332000000002</v>
      </c>
      <c r="O411" s="45">
        <v>2936.9313000000002</v>
      </c>
    </row>
    <row r="412" spans="1:15" x14ac:dyDescent="0.25">
      <c r="A412" s="43" t="s">
        <v>6136</v>
      </c>
      <c r="B412" s="43" t="s">
        <v>6319</v>
      </c>
      <c r="C412" s="43" t="s">
        <v>477</v>
      </c>
      <c r="D412" s="43" t="s">
        <v>476</v>
      </c>
      <c r="E412" s="43" t="s">
        <v>478</v>
      </c>
      <c r="F412" s="43" t="s">
        <v>6330</v>
      </c>
      <c r="G412" s="43" t="s">
        <v>6331</v>
      </c>
      <c r="H412" s="44">
        <v>285</v>
      </c>
      <c r="I412" s="44">
        <v>0</v>
      </c>
      <c r="J412" s="45">
        <v>918242</v>
      </c>
      <c r="K412" s="45">
        <v>0</v>
      </c>
      <c r="L412" s="44">
        <v>3221.9</v>
      </c>
      <c r="M412" s="43" t="s">
        <v>5347</v>
      </c>
      <c r="N412" s="45">
        <v>43547.104399999997</v>
      </c>
      <c r="O412" s="45">
        <v>3752.5266000000001</v>
      </c>
    </row>
    <row r="413" spans="1:15" x14ac:dyDescent="0.25">
      <c r="A413" s="43" t="s">
        <v>6136</v>
      </c>
      <c r="B413" s="43" t="s">
        <v>6319</v>
      </c>
      <c r="C413" s="43" t="s">
        <v>477</v>
      </c>
      <c r="D413" s="43" t="s">
        <v>476</v>
      </c>
      <c r="E413" s="43" t="s">
        <v>478</v>
      </c>
      <c r="F413" s="43" t="s">
        <v>6332</v>
      </c>
      <c r="G413" s="43" t="s">
        <v>6333</v>
      </c>
      <c r="H413" s="44">
        <v>263</v>
      </c>
      <c r="I413" s="44">
        <v>0</v>
      </c>
      <c r="J413" s="45">
        <v>832954</v>
      </c>
      <c r="K413" s="45">
        <v>0</v>
      </c>
      <c r="L413" s="44">
        <v>3167.13</v>
      </c>
      <c r="M413" s="43" t="s">
        <v>5347</v>
      </c>
      <c r="N413" s="45">
        <v>39502.3655</v>
      </c>
      <c r="O413" s="45">
        <v>3403.9847</v>
      </c>
    </row>
    <row r="414" spans="1:15" x14ac:dyDescent="0.25">
      <c r="A414" s="43" t="s">
        <v>6136</v>
      </c>
      <c r="B414" s="43" t="s">
        <v>6319</v>
      </c>
      <c r="C414" s="43" t="s">
        <v>477</v>
      </c>
      <c r="D414" s="43" t="s">
        <v>476</v>
      </c>
      <c r="E414" s="43" t="s">
        <v>478</v>
      </c>
      <c r="F414" s="43" t="s">
        <v>6334</v>
      </c>
      <c r="G414" s="43" t="s">
        <v>6335</v>
      </c>
      <c r="H414" s="44">
        <v>409</v>
      </c>
      <c r="I414" s="44">
        <v>0</v>
      </c>
      <c r="J414" s="45">
        <v>1424094</v>
      </c>
      <c r="K414" s="45">
        <v>0</v>
      </c>
      <c r="L414" s="44">
        <v>3481.89</v>
      </c>
      <c r="M414" s="43" t="s">
        <v>5347</v>
      </c>
      <c r="N414" s="45">
        <v>67536.842499999999</v>
      </c>
      <c r="O414" s="45">
        <v>5819.7623000000003</v>
      </c>
    </row>
    <row r="415" spans="1:15" x14ac:dyDescent="0.25">
      <c r="A415" s="43" t="s">
        <v>6136</v>
      </c>
      <c r="B415" s="43" t="s">
        <v>6137</v>
      </c>
      <c r="C415" s="43" t="s">
        <v>474</v>
      </c>
      <c r="D415" s="43" t="s">
        <v>479</v>
      </c>
      <c r="E415" s="43" t="s">
        <v>480</v>
      </c>
      <c r="F415" s="43" t="s">
        <v>6156</v>
      </c>
      <c r="G415" s="43" t="s">
        <v>6157</v>
      </c>
      <c r="H415" s="44">
        <v>101</v>
      </c>
      <c r="I415" s="44">
        <v>0</v>
      </c>
      <c r="J415" s="45">
        <v>408971</v>
      </c>
      <c r="K415" s="45">
        <v>0</v>
      </c>
      <c r="L415" s="44">
        <v>4049.22</v>
      </c>
      <c r="M415" s="43" t="s">
        <v>5347</v>
      </c>
      <c r="N415" s="45">
        <v>19395.228899999998</v>
      </c>
      <c r="O415" s="45">
        <v>1671.3191999999999</v>
      </c>
    </row>
    <row r="416" spans="1:15" x14ac:dyDescent="0.25">
      <c r="A416" s="43" t="s">
        <v>6136</v>
      </c>
      <c r="B416" s="43" t="s">
        <v>6137</v>
      </c>
      <c r="C416" s="43" t="s">
        <v>474</v>
      </c>
      <c r="D416" s="43" t="s">
        <v>479</v>
      </c>
      <c r="E416" s="43" t="s">
        <v>480</v>
      </c>
      <c r="F416" s="43" t="s">
        <v>6158</v>
      </c>
      <c r="G416" s="43" t="s">
        <v>6159</v>
      </c>
      <c r="H416" s="44">
        <v>30</v>
      </c>
      <c r="I416" s="44">
        <v>0</v>
      </c>
      <c r="J416" s="45">
        <v>125927</v>
      </c>
      <c r="K416" s="45">
        <v>0</v>
      </c>
      <c r="L416" s="44">
        <v>4197.57</v>
      </c>
      <c r="M416" s="43" t="s">
        <v>5347</v>
      </c>
      <c r="N416" s="45">
        <v>5971.9916000000003</v>
      </c>
      <c r="O416" s="45">
        <v>514.61649999999997</v>
      </c>
    </row>
    <row r="417" spans="1:15" x14ac:dyDescent="0.25">
      <c r="A417" s="43" t="s">
        <v>6136</v>
      </c>
      <c r="B417" s="43" t="s">
        <v>6137</v>
      </c>
      <c r="C417" s="43" t="s">
        <v>474</v>
      </c>
      <c r="D417" s="43" t="s">
        <v>479</v>
      </c>
      <c r="E417" s="43" t="s">
        <v>480</v>
      </c>
      <c r="F417" s="43" t="s">
        <v>6160</v>
      </c>
      <c r="G417" s="43" t="s">
        <v>6161</v>
      </c>
      <c r="H417" s="44">
        <v>154</v>
      </c>
      <c r="I417" s="44">
        <v>0</v>
      </c>
      <c r="J417" s="45">
        <v>627481</v>
      </c>
      <c r="K417" s="45">
        <v>0</v>
      </c>
      <c r="L417" s="44">
        <v>4074.55</v>
      </c>
      <c r="M417" s="43" t="s">
        <v>5347</v>
      </c>
      <c r="N417" s="45">
        <v>29757.935600000001</v>
      </c>
      <c r="O417" s="45">
        <v>2564.2909</v>
      </c>
    </row>
    <row r="418" spans="1:15" x14ac:dyDescent="0.25">
      <c r="A418" s="43" t="s">
        <v>6136</v>
      </c>
      <c r="B418" s="43" t="s">
        <v>6137</v>
      </c>
      <c r="C418" s="43" t="s">
        <v>474</v>
      </c>
      <c r="D418" s="43" t="s">
        <v>479</v>
      </c>
      <c r="E418" s="43" t="s">
        <v>480</v>
      </c>
      <c r="F418" s="43" t="s">
        <v>6162</v>
      </c>
      <c r="G418" s="43" t="s">
        <v>6163</v>
      </c>
      <c r="H418" s="44">
        <v>372</v>
      </c>
      <c r="I418" s="44">
        <v>0</v>
      </c>
      <c r="J418" s="45">
        <v>1548642</v>
      </c>
      <c r="K418" s="45">
        <v>0</v>
      </c>
      <c r="L418" s="44">
        <v>4163.0200000000004</v>
      </c>
      <c r="M418" s="43" t="s">
        <v>5347</v>
      </c>
      <c r="N418" s="45">
        <v>73443.473199999993</v>
      </c>
      <c r="O418" s="45">
        <v>6328.7465000000002</v>
      </c>
    </row>
    <row r="419" spans="1:15" x14ac:dyDescent="0.25">
      <c r="A419" s="43" t="s">
        <v>6136</v>
      </c>
      <c r="B419" s="43" t="s">
        <v>6137</v>
      </c>
      <c r="C419" s="43" t="s">
        <v>474</v>
      </c>
      <c r="D419" s="43" t="s">
        <v>479</v>
      </c>
      <c r="E419" s="43" t="s">
        <v>480</v>
      </c>
      <c r="F419" s="43" t="s">
        <v>6164</v>
      </c>
      <c r="G419" s="43" t="s">
        <v>6165</v>
      </c>
      <c r="H419" s="44">
        <v>0</v>
      </c>
      <c r="I419" s="44">
        <v>77</v>
      </c>
      <c r="J419" s="45">
        <v>323699</v>
      </c>
      <c r="K419" s="45">
        <v>323699</v>
      </c>
      <c r="L419" s="44">
        <v>4203.88</v>
      </c>
      <c r="M419" s="43" t="s">
        <v>5347</v>
      </c>
      <c r="N419" s="45">
        <v>15351.242</v>
      </c>
      <c r="O419" s="45">
        <v>1322.8421000000001</v>
      </c>
    </row>
    <row r="420" spans="1:15" x14ac:dyDescent="0.25">
      <c r="A420" s="43" t="s">
        <v>6136</v>
      </c>
      <c r="B420" s="43" t="s">
        <v>6137</v>
      </c>
      <c r="C420" s="43" t="s">
        <v>474</v>
      </c>
      <c r="D420" s="43" t="s">
        <v>479</v>
      </c>
      <c r="E420" s="43" t="s">
        <v>480</v>
      </c>
      <c r="F420" s="43" t="s">
        <v>6166</v>
      </c>
      <c r="G420" s="43" t="s">
        <v>6167</v>
      </c>
      <c r="H420" s="44">
        <v>0</v>
      </c>
      <c r="I420" s="44">
        <v>75</v>
      </c>
      <c r="J420" s="45">
        <v>315379</v>
      </c>
      <c r="K420" s="45">
        <v>315379</v>
      </c>
      <c r="L420" s="44">
        <v>4205.05</v>
      </c>
      <c r="M420" s="43" t="s">
        <v>5347</v>
      </c>
      <c r="N420" s="45">
        <v>14956.6679</v>
      </c>
      <c r="O420" s="45">
        <v>1288.8409999999999</v>
      </c>
    </row>
    <row r="421" spans="1:15" x14ac:dyDescent="0.25">
      <c r="A421" s="43" t="s">
        <v>6136</v>
      </c>
      <c r="B421" s="43" t="s">
        <v>6137</v>
      </c>
      <c r="C421" s="43" t="s">
        <v>474</v>
      </c>
      <c r="D421" s="43" t="s">
        <v>479</v>
      </c>
      <c r="E421" s="43" t="s">
        <v>480</v>
      </c>
      <c r="F421" s="43" t="s">
        <v>6168</v>
      </c>
      <c r="G421" s="43" t="s">
        <v>6169</v>
      </c>
      <c r="H421" s="44">
        <v>100</v>
      </c>
      <c r="I421" s="44">
        <v>0</v>
      </c>
      <c r="J421" s="45">
        <v>394917</v>
      </c>
      <c r="K421" s="45">
        <v>0</v>
      </c>
      <c r="L421" s="44">
        <v>3949.17</v>
      </c>
      <c r="M421" s="43" t="s">
        <v>5347</v>
      </c>
      <c r="N421" s="45">
        <v>18728.708500000001</v>
      </c>
      <c r="O421" s="45">
        <v>1613.884</v>
      </c>
    </row>
    <row r="422" spans="1:15" x14ac:dyDescent="0.25">
      <c r="A422" s="43" t="s">
        <v>6136</v>
      </c>
      <c r="B422" s="43" t="s">
        <v>6137</v>
      </c>
      <c r="C422" s="43" t="s">
        <v>474</v>
      </c>
      <c r="D422" s="43" t="s">
        <v>479</v>
      </c>
      <c r="E422" s="43" t="s">
        <v>480</v>
      </c>
      <c r="F422" s="43" t="s">
        <v>6170</v>
      </c>
      <c r="G422" s="43" t="s">
        <v>6171</v>
      </c>
      <c r="H422" s="44">
        <v>390</v>
      </c>
      <c r="I422" s="44">
        <v>0</v>
      </c>
      <c r="J422" s="45">
        <v>1580125</v>
      </c>
      <c r="K422" s="45">
        <v>0</v>
      </c>
      <c r="L422" s="44">
        <v>4051.6</v>
      </c>
      <c r="M422" s="43" t="s">
        <v>5347</v>
      </c>
      <c r="N422" s="45">
        <v>74936.556800000006</v>
      </c>
      <c r="O422" s="45">
        <v>6457.4080000000004</v>
      </c>
    </row>
    <row r="423" spans="1:15" x14ac:dyDescent="0.25">
      <c r="A423" s="43" t="s">
        <v>6136</v>
      </c>
      <c r="B423" s="43" t="s">
        <v>6137</v>
      </c>
      <c r="C423" s="43" t="s">
        <v>474</v>
      </c>
      <c r="D423" s="43" t="s">
        <v>479</v>
      </c>
      <c r="E423" s="43" t="s">
        <v>480</v>
      </c>
      <c r="F423" s="43" t="s">
        <v>6172</v>
      </c>
      <c r="G423" s="43" t="s">
        <v>6173</v>
      </c>
      <c r="H423" s="44">
        <v>38</v>
      </c>
      <c r="I423" s="44">
        <v>0</v>
      </c>
      <c r="J423" s="45">
        <v>87860</v>
      </c>
      <c r="K423" s="45">
        <v>0</v>
      </c>
      <c r="L423" s="44">
        <v>2312.11</v>
      </c>
      <c r="M423" s="43" t="s">
        <v>5347</v>
      </c>
      <c r="N423" s="45">
        <v>4166.7217000000001</v>
      </c>
      <c r="O423" s="45">
        <v>359.05329999999998</v>
      </c>
    </row>
    <row r="424" spans="1:15" x14ac:dyDescent="0.25">
      <c r="A424" s="43" t="s">
        <v>6136</v>
      </c>
      <c r="B424" s="43" t="s">
        <v>6137</v>
      </c>
      <c r="C424" s="43" t="s">
        <v>474</v>
      </c>
      <c r="D424" s="43" t="s">
        <v>479</v>
      </c>
      <c r="E424" s="43" t="s">
        <v>480</v>
      </c>
      <c r="F424" s="43" t="s">
        <v>6174</v>
      </c>
      <c r="G424" s="43" t="s">
        <v>6175</v>
      </c>
      <c r="H424" s="44">
        <v>46</v>
      </c>
      <c r="I424" s="44">
        <v>0</v>
      </c>
      <c r="J424" s="45">
        <v>103690</v>
      </c>
      <c r="K424" s="45">
        <v>0</v>
      </c>
      <c r="L424" s="44">
        <v>2254.13</v>
      </c>
      <c r="M424" s="43" t="s">
        <v>5347</v>
      </c>
      <c r="N424" s="45">
        <v>4917.4475000000002</v>
      </c>
      <c r="O424" s="45">
        <v>423.74459999999999</v>
      </c>
    </row>
    <row r="425" spans="1:15" x14ac:dyDescent="0.25">
      <c r="A425" s="43" t="s">
        <v>6136</v>
      </c>
      <c r="B425" s="43" t="s">
        <v>6137</v>
      </c>
      <c r="C425" s="43" t="s">
        <v>474</v>
      </c>
      <c r="D425" s="43" t="s">
        <v>479</v>
      </c>
      <c r="E425" s="43" t="s">
        <v>480</v>
      </c>
      <c r="F425" s="43" t="s">
        <v>6176</v>
      </c>
      <c r="G425" s="43" t="s">
        <v>6177</v>
      </c>
      <c r="H425" s="44">
        <v>45</v>
      </c>
      <c r="I425" s="44">
        <v>0</v>
      </c>
      <c r="J425" s="45">
        <v>102114</v>
      </c>
      <c r="K425" s="45">
        <v>0</v>
      </c>
      <c r="L425" s="44">
        <v>2269.1999999999998</v>
      </c>
      <c r="M425" s="43" t="s">
        <v>5347</v>
      </c>
      <c r="N425" s="45">
        <v>4842.6985999999997</v>
      </c>
      <c r="O425" s="45">
        <v>417.30340000000001</v>
      </c>
    </row>
    <row r="426" spans="1:15" x14ac:dyDescent="0.25">
      <c r="A426" s="43" t="s">
        <v>6136</v>
      </c>
      <c r="B426" s="43" t="s">
        <v>6137</v>
      </c>
      <c r="C426" s="43" t="s">
        <v>474</v>
      </c>
      <c r="D426" s="43" t="s">
        <v>479</v>
      </c>
      <c r="E426" s="43" t="s">
        <v>480</v>
      </c>
      <c r="F426" s="43" t="s">
        <v>6178</v>
      </c>
      <c r="G426" s="43" t="s">
        <v>6179</v>
      </c>
      <c r="H426" s="44">
        <v>19</v>
      </c>
      <c r="I426" s="44">
        <v>0</v>
      </c>
      <c r="J426" s="45">
        <v>54809</v>
      </c>
      <c r="K426" s="45">
        <v>0</v>
      </c>
      <c r="L426" s="44">
        <v>2884.68</v>
      </c>
      <c r="M426" s="43" t="s">
        <v>5347</v>
      </c>
      <c r="N426" s="45">
        <v>2599.2959999999998</v>
      </c>
      <c r="O426" s="45">
        <v>223.98570000000001</v>
      </c>
    </row>
    <row r="427" spans="1:15" x14ac:dyDescent="0.25">
      <c r="A427" s="43" t="s">
        <v>6136</v>
      </c>
      <c r="B427" s="43" t="s">
        <v>6137</v>
      </c>
      <c r="C427" s="43" t="s">
        <v>474</v>
      </c>
      <c r="D427" s="43" t="s">
        <v>479</v>
      </c>
      <c r="E427" s="43" t="s">
        <v>480</v>
      </c>
      <c r="F427" s="43" t="s">
        <v>6180</v>
      </c>
      <c r="G427" s="43" t="s">
        <v>6181</v>
      </c>
      <c r="H427" s="44">
        <v>21</v>
      </c>
      <c r="I427" s="44">
        <v>0</v>
      </c>
      <c r="J427" s="45">
        <v>48860</v>
      </c>
      <c r="K427" s="45">
        <v>0</v>
      </c>
      <c r="L427" s="44">
        <v>2326.67</v>
      </c>
      <c r="M427" s="43" t="s">
        <v>5347</v>
      </c>
      <c r="N427" s="45">
        <v>2317.1491999999998</v>
      </c>
      <c r="O427" s="45">
        <v>199.67259999999999</v>
      </c>
    </row>
    <row r="428" spans="1:15" x14ac:dyDescent="0.25">
      <c r="A428" s="43" t="s">
        <v>6136</v>
      </c>
      <c r="B428" s="43" t="s">
        <v>6137</v>
      </c>
      <c r="C428" s="43" t="s">
        <v>474</v>
      </c>
      <c r="D428" s="43" t="s">
        <v>479</v>
      </c>
      <c r="E428" s="43" t="s">
        <v>480</v>
      </c>
      <c r="F428" s="43" t="s">
        <v>6182</v>
      </c>
      <c r="G428" s="43" t="s">
        <v>6183</v>
      </c>
      <c r="H428" s="44">
        <v>37</v>
      </c>
      <c r="I428" s="44">
        <v>0</v>
      </c>
      <c r="J428" s="45">
        <v>89272</v>
      </c>
      <c r="K428" s="45">
        <v>0</v>
      </c>
      <c r="L428" s="44">
        <v>2412.7600000000002</v>
      </c>
      <c r="M428" s="43" t="s">
        <v>5347</v>
      </c>
      <c r="N428" s="45">
        <v>4233.6810999999998</v>
      </c>
      <c r="O428" s="45">
        <v>364.82339999999999</v>
      </c>
    </row>
    <row r="429" spans="1:15" x14ac:dyDescent="0.25">
      <c r="A429" s="43" t="s">
        <v>6136</v>
      </c>
      <c r="B429" s="43" t="s">
        <v>6137</v>
      </c>
      <c r="C429" s="43" t="s">
        <v>474</v>
      </c>
      <c r="D429" s="43" t="s">
        <v>479</v>
      </c>
      <c r="E429" s="43" t="s">
        <v>480</v>
      </c>
      <c r="F429" s="43" t="s">
        <v>6184</v>
      </c>
      <c r="G429" s="43" t="s">
        <v>6185</v>
      </c>
      <c r="H429" s="44">
        <v>21</v>
      </c>
      <c r="I429" s="44">
        <v>0</v>
      </c>
      <c r="J429" s="45">
        <v>49284</v>
      </c>
      <c r="K429" s="45">
        <v>0</v>
      </c>
      <c r="L429" s="44">
        <v>2346.86</v>
      </c>
      <c r="M429" s="43" t="s">
        <v>5347</v>
      </c>
      <c r="N429" s="45">
        <v>2337.2734</v>
      </c>
      <c r="O429" s="45">
        <v>201.4067</v>
      </c>
    </row>
    <row r="430" spans="1:15" x14ac:dyDescent="0.25">
      <c r="A430" s="43" t="s">
        <v>6136</v>
      </c>
      <c r="B430" s="43" t="s">
        <v>6319</v>
      </c>
      <c r="C430" s="43" t="s">
        <v>477</v>
      </c>
      <c r="D430" s="43" t="s">
        <v>481</v>
      </c>
      <c r="E430" s="43" t="s">
        <v>482</v>
      </c>
      <c r="F430" s="43" t="s">
        <v>6336</v>
      </c>
      <c r="G430" s="43" t="s">
        <v>6337</v>
      </c>
      <c r="H430" s="44">
        <v>48</v>
      </c>
      <c r="I430" s="44">
        <v>0</v>
      </c>
      <c r="J430" s="45">
        <v>96064</v>
      </c>
      <c r="K430" s="45">
        <v>0</v>
      </c>
      <c r="L430" s="44">
        <v>2001.33</v>
      </c>
      <c r="M430" s="43" t="s">
        <v>5347</v>
      </c>
      <c r="N430" s="45">
        <v>4555.7587999999996</v>
      </c>
      <c r="O430" s="45">
        <v>392.57729999999998</v>
      </c>
    </row>
    <row r="431" spans="1:15" x14ac:dyDescent="0.25">
      <c r="A431" s="43" t="s">
        <v>6136</v>
      </c>
      <c r="B431" s="43" t="s">
        <v>6319</v>
      </c>
      <c r="C431" s="43" t="s">
        <v>477</v>
      </c>
      <c r="D431" s="43" t="s">
        <v>481</v>
      </c>
      <c r="E431" s="43" t="s">
        <v>482</v>
      </c>
      <c r="F431" s="43" t="s">
        <v>6338</v>
      </c>
      <c r="G431" s="43" t="s">
        <v>6339</v>
      </c>
      <c r="H431" s="44">
        <v>46</v>
      </c>
      <c r="I431" s="44">
        <v>0</v>
      </c>
      <c r="J431" s="45">
        <v>104567</v>
      </c>
      <c r="K431" s="45">
        <v>0</v>
      </c>
      <c r="L431" s="44">
        <v>2273.1999999999998</v>
      </c>
      <c r="M431" s="43" t="s">
        <v>5347</v>
      </c>
      <c r="N431" s="45">
        <v>4959.0276000000003</v>
      </c>
      <c r="O431" s="45">
        <v>427.32769999999999</v>
      </c>
    </row>
    <row r="432" spans="1:15" x14ac:dyDescent="0.25">
      <c r="A432" s="43" t="s">
        <v>6136</v>
      </c>
      <c r="B432" s="43" t="s">
        <v>6319</v>
      </c>
      <c r="C432" s="43" t="s">
        <v>477</v>
      </c>
      <c r="D432" s="43" t="s">
        <v>481</v>
      </c>
      <c r="E432" s="43" t="s">
        <v>482</v>
      </c>
      <c r="F432" s="43" t="s">
        <v>6340</v>
      </c>
      <c r="G432" s="43" t="s">
        <v>6341</v>
      </c>
      <c r="H432" s="44">
        <v>574</v>
      </c>
      <c r="I432" s="44">
        <v>13</v>
      </c>
      <c r="J432" s="45">
        <v>2454449</v>
      </c>
      <c r="K432" s="45">
        <v>54357</v>
      </c>
      <c r="L432" s="44">
        <v>4181.34</v>
      </c>
      <c r="M432" s="43" t="s">
        <v>5347</v>
      </c>
      <c r="N432" s="45">
        <v>116400.8921</v>
      </c>
      <c r="O432" s="45">
        <v>10030.4588</v>
      </c>
    </row>
    <row r="433" spans="1:15" x14ac:dyDescent="0.25">
      <c r="A433" s="43" t="s">
        <v>6136</v>
      </c>
      <c r="B433" s="43" t="s">
        <v>6319</v>
      </c>
      <c r="C433" s="43" t="s">
        <v>477</v>
      </c>
      <c r="D433" s="43" t="s">
        <v>481</v>
      </c>
      <c r="E433" s="43" t="s">
        <v>482</v>
      </c>
      <c r="F433" s="43" t="s">
        <v>6342</v>
      </c>
      <c r="G433" s="43" t="s">
        <v>6343</v>
      </c>
      <c r="H433" s="44">
        <v>660</v>
      </c>
      <c r="I433" s="44">
        <v>0</v>
      </c>
      <c r="J433" s="45">
        <v>2683177</v>
      </c>
      <c r="K433" s="45">
        <v>0</v>
      </c>
      <c r="L433" s="44">
        <v>4065.42</v>
      </c>
      <c r="M433" s="43" t="s">
        <v>5347</v>
      </c>
      <c r="N433" s="45">
        <v>127248.1743</v>
      </c>
      <c r="O433" s="45">
        <v>10965.1872</v>
      </c>
    </row>
    <row r="434" spans="1:15" x14ac:dyDescent="0.25">
      <c r="A434" s="43" t="s">
        <v>6136</v>
      </c>
      <c r="B434" s="43" t="s">
        <v>6319</v>
      </c>
      <c r="C434" s="43" t="s">
        <v>477</v>
      </c>
      <c r="D434" s="43" t="s">
        <v>481</v>
      </c>
      <c r="E434" s="43" t="s">
        <v>482</v>
      </c>
      <c r="F434" s="43" t="s">
        <v>6344</v>
      </c>
      <c r="G434" s="43" t="s">
        <v>6345</v>
      </c>
      <c r="H434" s="44">
        <v>478</v>
      </c>
      <c r="I434" s="44">
        <v>0</v>
      </c>
      <c r="J434" s="45">
        <v>1898629</v>
      </c>
      <c r="K434" s="45">
        <v>0</v>
      </c>
      <c r="L434" s="44">
        <v>3972.03</v>
      </c>
      <c r="M434" s="43" t="s">
        <v>5347</v>
      </c>
      <c r="N434" s="45">
        <v>90041.4228</v>
      </c>
      <c r="O434" s="45">
        <v>7759.0194000000001</v>
      </c>
    </row>
    <row r="435" spans="1:15" x14ac:dyDescent="0.25">
      <c r="A435" s="43" t="s">
        <v>6136</v>
      </c>
      <c r="B435" s="43" t="s">
        <v>6319</v>
      </c>
      <c r="C435" s="43" t="s">
        <v>477</v>
      </c>
      <c r="D435" s="43" t="s">
        <v>481</v>
      </c>
      <c r="E435" s="43" t="s">
        <v>482</v>
      </c>
      <c r="F435" s="43" t="s">
        <v>6346</v>
      </c>
      <c r="G435" s="43" t="s">
        <v>6347</v>
      </c>
      <c r="H435" s="44">
        <v>415</v>
      </c>
      <c r="I435" s="44">
        <v>0</v>
      </c>
      <c r="J435" s="45">
        <v>1651650</v>
      </c>
      <c r="K435" s="45">
        <v>0</v>
      </c>
      <c r="L435" s="44">
        <v>3979.88</v>
      </c>
      <c r="M435" s="43" t="s">
        <v>5347</v>
      </c>
      <c r="N435" s="45">
        <v>78328.561400000006</v>
      </c>
      <c r="O435" s="45">
        <v>6749.7026999999998</v>
      </c>
    </row>
    <row r="436" spans="1:15" x14ac:dyDescent="0.25">
      <c r="A436" s="43" t="s">
        <v>6136</v>
      </c>
      <c r="B436" s="43" t="s">
        <v>6319</v>
      </c>
      <c r="C436" s="43" t="s">
        <v>477</v>
      </c>
      <c r="D436" s="43" t="s">
        <v>481</v>
      </c>
      <c r="E436" s="43" t="s">
        <v>482</v>
      </c>
      <c r="F436" s="43" t="s">
        <v>6348</v>
      </c>
      <c r="G436" s="43" t="s">
        <v>6349</v>
      </c>
      <c r="H436" s="44">
        <v>414</v>
      </c>
      <c r="I436" s="44">
        <v>0</v>
      </c>
      <c r="J436" s="45">
        <v>1675519</v>
      </c>
      <c r="K436" s="45">
        <v>0</v>
      </c>
      <c r="L436" s="44">
        <v>4047.15</v>
      </c>
      <c r="M436" s="43" t="s">
        <v>5347</v>
      </c>
      <c r="N436" s="45">
        <v>79460.5916</v>
      </c>
      <c r="O436" s="45">
        <v>6847.2515999999996</v>
      </c>
    </row>
    <row r="437" spans="1:15" x14ac:dyDescent="0.25">
      <c r="A437" s="43" t="s">
        <v>6136</v>
      </c>
      <c r="B437" s="43" t="s">
        <v>6319</v>
      </c>
      <c r="C437" s="43" t="s">
        <v>477</v>
      </c>
      <c r="D437" s="43" t="s">
        <v>481</v>
      </c>
      <c r="E437" s="43" t="s">
        <v>482</v>
      </c>
      <c r="F437" s="43" t="s">
        <v>6350</v>
      </c>
      <c r="G437" s="43" t="s">
        <v>6351</v>
      </c>
      <c r="H437" s="44">
        <v>348</v>
      </c>
      <c r="I437" s="44">
        <v>0</v>
      </c>
      <c r="J437" s="45">
        <v>1399357</v>
      </c>
      <c r="K437" s="45">
        <v>0</v>
      </c>
      <c r="L437" s="44">
        <v>4021.14</v>
      </c>
      <c r="M437" s="43" t="s">
        <v>5347</v>
      </c>
      <c r="N437" s="45">
        <v>66363.710999999996</v>
      </c>
      <c r="O437" s="45">
        <v>5718.6715999999997</v>
      </c>
    </row>
    <row r="438" spans="1:15" x14ac:dyDescent="0.25">
      <c r="A438" s="43" t="s">
        <v>6136</v>
      </c>
      <c r="B438" s="43" t="s">
        <v>6319</v>
      </c>
      <c r="C438" s="43" t="s">
        <v>477</v>
      </c>
      <c r="D438" s="43" t="s">
        <v>481</v>
      </c>
      <c r="E438" s="43" t="s">
        <v>482</v>
      </c>
      <c r="F438" s="43" t="s">
        <v>6352</v>
      </c>
      <c r="G438" s="43" t="s">
        <v>6353</v>
      </c>
      <c r="H438" s="44">
        <v>1066</v>
      </c>
      <c r="I438" s="44">
        <v>0</v>
      </c>
      <c r="J438" s="45">
        <v>4430216</v>
      </c>
      <c r="K438" s="45">
        <v>0</v>
      </c>
      <c r="L438" s="44">
        <v>4155.92</v>
      </c>
      <c r="M438" s="43" t="s">
        <v>5347</v>
      </c>
      <c r="N438" s="45">
        <v>210100.5049</v>
      </c>
      <c r="O438" s="45">
        <v>18104.710599999999</v>
      </c>
    </row>
    <row r="439" spans="1:15" x14ac:dyDescent="0.25">
      <c r="A439" s="43" t="s">
        <v>6136</v>
      </c>
      <c r="B439" s="43" t="s">
        <v>6319</v>
      </c>
      <c r="C439" s="43" t="s">
        <v>477</v>
      </c>
      <c r="D439" s="43" t="s">
        <v>481</v>
      </c>
      <c r="E439" s="43" t="s">
        <v>482</v>
      </c>
      <c r="F439" s="43" t="s">
        <v>6354</v>
      </c>
      <c r="G439" s="43" t="s">
        <v>6355</v>
      </c>
      <c r="H439" s="44">
        <v>212</v>
      </c>
      <c r="I439" s="44">
        <v>83</v>
      </c>
      <c r="J439" s="45">
        <v>1257801</v>
      </c>
      <c r="K439" s="45">
        <v>353890</v>
      </c>
      <c r="L439" s="44">
        <v>4263.7299999999996</v>
      </c>
      <c r="M439" s="43" t="s">
        <v>5347</v>
      </c>
      <c r="N439" s="45">
        <v>59650.504999999997</v>
      </c>
      <c r="O439" s="45">
        <v>5140.1833999999999</v>
      </c>
    </row>
    <row r="440" spans="1:15" x14ac:dyDescent="0.25">
      <c r="A440" s="43" t="s">
        <v>6136</v>
      </c>
      <c r="B440" s="43" t="s">
        <v>6319</v>
      </c>
      <c r="C440" s="43" t="s">
        <v>477</v>
      </c>
      <c r="D440" s="43" t="s">
        <v>481</v>
      </c>
      <c r="E440" s="43" t="s">
        <v>482</v>
      </c>
      <c r="F440" s="43" t="s">
        <v>6356</v>
      </c>
      <c r="G440" s="43" t="s">
        <v>6357</v>
      </c>
      <c r="H440" s="44">
        <v>490</v>
      </c>
      <c r="I440" s="44">
        <v>0</v>
      </c>
      <c r="J440" s="45">
        <v>2059862</v>
      </c>
      <c r="K440" s="45">
        <v>0</v>
      </c>
      <c r="L440" s="44">
        <v>4203.8</v>
      </c>
      <c r="M440" s="43" t="s">
        <v>5347</v>
      </c>
      <c r="N440" s="45">
        <v>97687.824299999993</v>
      </c>
      <c r="O440" s="45">
        <v>8417.9225999999999</v>
      </c>
    </row>
    <row r="441" spans="1:15" x14ac:dyDescent="0.25">
      <c r="A441" s="43" t="s">
        <v>6136</v>
      </c>
      <c r="B441" s="43" t="s">
        <v>6319</v>
      </c>
      <c r="C441" s="43" t="s">
        <v>477</v>
      </c>
      <c r="D441" s="43" t="s">
        <v>481</v>
      </c>
      <c r="E441" s="43" t="s">
        <v>482</v>
      </c>
      <c r="F441" s="43" t="s">
        <v>6358</v>
      </c>
      <c r="G441" s="43" t="s">
        <v>6359</v>
      </c>
      <c r="H441" s="44">
        <v>601</v>
      </c>
      <c r="I441" s="44">
        <v>0</v>
      </c>
      <c r="J441" s="45">
        <v>2535850</v>
      </c>
      <c r="K441" s="45">
        <v>0</v>
      </c>
      <c r="L441" s="44">
        <v>4219.38</v>
      </c>
      <c r="M441" s="43" t="s">
        <v>5347</v>
      </c>
      <c r="N441" s="45">
        <v>120261.2749</v>
      </c>
      <c r="O441" s="45">
        <v>10363.1145</v>
      </c>
    </row>
    <row r="442" spans="1:15" x14ac:dyDescent="0.25">
      <c r="A442" s="43" t="s">
        <v>6136</v>
      </c>
      <c r="B442" s="43" t="s">
        <v>6319</v>
      </c>
      <c r="C442" s="43" t="s">
        <v>477</v>
      </c>
      <c r="D442" s="43" t="s">
        <v>481</v>
      </c>
      <c r="E442" s="43" t="s">
        <v>482</v>
      </c>
      <c r="F442" s="43" t="s">
        <v>6360</v>
      </c>
      <c r="G442" s="43" t="s">
        <v>6361</v>
      </c>
      <c r="H442" s="44">
        <v>448</v>
      </c>
      <c r="I442" s="44">
        <v>0</v>
      </c>
      <c r="J442" s="45">
        <v>1941416</v>
      </c>
      <c r="K442" s="45">
        <v>0</v>
      </c>
      <c r="L442" s="44">
        <v>4333.5200000000004</v>
      </c>
      <c r="M442" s="43" t="s">
        <v>5347</v>
      </c>
      <c r="N442" s="45">
        <v>92070.588099999994</v>
      </c>
      <c r="O442" s="45">
        <v>7933.8760000000002</v>
      </c>
    </row>
    <row r="443" spans="1:15" x14ac:dyDescent="0.25">
      <c r="A443" s="43" t="s">
        <v>6136</v>
      </c>
      <c r="B443" s="43" t="s">
        <v>6319</v>
      </c>
      <c r="C443" s="43" t="s">
        <v>477</v>
      </c>
      <c r="D443" s="43" t="s">
        <v>481</v>
      </c>
      <c r="E443" s="43" t="s">
        <v>482</v>
      </c>
      <c r="F443" s="43" t="s">
        <v>6362</v>
      </c>
      <c r="G443" s="43" t="s">
        <v>6363</v>
      </c>
      <c r="H443" s="44">
        <v>296</v>
      </c>
      <c r="I443" s="44">
        <v>0</v>
      </c>
      <c r="J443" s="45">
        <v>544049</v>
      </c>
      <c r="K443" s="45">
        <v>0</v>
      </c>
      <c r="L443" s="44">
        <v>1838</v>
      </c>
      <c r="M443" s="43" t="s">
        <v>5347</v>
      </c>
      <c r="N443" s="45">
        <v>25801.2382</v>
      </c>
      <c r="O443" s="45">
        <v>2223.3357000000001</v>
      </c>
    </row>
    <row r="444" spans="1:15" ht="30" x14ac:dyDescent="0.25">
      <c r="A444" s="43" t="s">
        <v>6136</v>
      </c>
      <c r="B444" s="43" t="s">
        <v>6319</v>
      </c>
      <c r="C444" s="43" t="s">
        <v>477</v>
      </c>
      <c r="D444" s="43" t="s">
        <v>481</v>
      </c>
      <c r="E444" s="43" t="s">
        <v>482</v>
      </c>
      <c r="F444" s="43" t="s">
        <v>6364</v>
      </c>
      <c r="G444" s="43" t="s">
        <v>6365</v>
      </c>
      <c r="H444" s="44">
        <v>30</v>
      </c>
      <c r="I444" s="44">
        <v>0</v>
      </c>
      <c r="J444" s="45">
        <v>36515</v>
      </c>
      <c r="K444" s="45">
        <v>0</v>
      </c>
      <c r="L444" s="44">
        <v>1217.17</v>
      </c>
      <c r="M444" s="43" t="s">
        <v>5347</v>
      </c>
      <c r="N444" s="45">
        <v>1731.7321999999999</v>
      </c>
      <c r="O444" s="45">
        <v>149.22630000000001</v>
      </c>
    </row>
    <row r="445" spans="1:15" x14ac:dyDescent="0.25">
      <c r="A445" s="43" t="s">
        <v>6136</v>
      </c>
      <c r="B445" s="43" t="s">
        <v>6319</v>
      </c>
      <c r="C445" s="43" t="s">
        <v>477</v>
      </c>
      <c r="D445" s="43" t="s">
        <v>481</v>
      </c>
      <c r="E445" s="43" t="s">
        <v>482</v>
      </c>
      <c r="F445" s="43" t="s">
        <v>6366</v>
      </c>
      <c r="G445" s="43" t="s">
        <v>6367</v>
      </c>
      <c r="H445" s="44">
        <v>34</v>
      </c>
      <c r="I445" s="44">
        <v>0</v>
      </c>
      <c r="J445" s="45">
        <v>114593</v>
      </c>
      <c r="K445" s="45">
        <v>0</v>
      </c>
      <c r="L445" s="44">
        <v>3370.38</v>
      </c>
      <c r="M445" s="43" t="s">
        <v>5347</v>
      </c>
      <c r="N445" s="45">
        <v>5434.5394999999999</v>
      </c>
      <c r="O445" s="45">
        <v>468.30329999999998</v>
      </c>
    </row>
    <row r="446" spans="1:15" x14ac:dyDescent="0.25">
      <c r="A446" s="43" t="s">
        <v>6136</v>
      </c>
      <c r="B446" s="43" t="s">
        <v>6137</v>
      </c>
      <c r="C446" s="43" t="s">
        <v>474</v>
      </c>
      <c r="D446" s="43" t="s">
        <v>483</v>
      </c>
      <c r="E446" s="43" t="s">
        <v>484</v>
      </c>
      <c r="F446" s="43" t="s">
        <v>6186</v>
      </c>
      <c r="G446" s="43" t="s">
        <v>6187</v>
      </c>
      <c r="H446" s="44">
        <v>360</v>
      </c>
      <c r="I446" s="44">
        <v>0</v>
      </c>
      <c r="J446" s="45">
        <v>1184675</v>
      </c>
      <c r="K446" s="45">
        <v>0</v>
      </c>
      <c r="L446" s="44">
        <v>3290.76</v>
      </c>
      <c r="M446" s="43" t="s">
        <v>5378</v>
      </c>
      <c r="N446" s="45">
        <v>-16022.2448</v>
      </c>
      <c r="O446" s="45">
        <v>0</v>
      </c>
    </row>
    <row r="447" spans="1:15" x14ac:dyDescent="0.25">
      <c r="A447" s="43" t="s">
        <v>6136</v>
      </c>
      <c r="B447" s="43" t="s">
        <v>6137</v>
      </c>
      <c r="C447" s="43" t="s">
        <v>474</v>
      </c>
      <c r="D447" s="43" t="s">
        <v>483</v>
      </c>
      <c r="E447" s="43" t="s">
        <v>484</v>
      </c>
      <c r="F447" s="43" t="s">
        <v>6188</v>
      </c>
      <c r="G447" s="43" t="s">
        <v>6189</v>
      </c>
      <c r="H447" s="44">
        <v>391</v>
      </c>
      <c r="I447" s="44">
        <v>0</v>
      </c>
      <c r="J447" s="45">
        <v>1347060</v>
      </c>
      <c r="K447" s="45">
        <v>0</v>
      </c>
      <c r="L447" s="44">
        <v>3445.17</v>
      </c>
      <c r="M447" s="43" t="s">
        <v>5378</v>
      </c>
      <c r="N447" s="45">
        <v>-18218.435399999998</v>
      </c>
      <c r="O447" s="45">
        <v>0</v>
      </c>
    </row>
    <row r="448" spans="1:15" x14ac:dyDescent="0.25">
      <c r="A448" s="43" t="s">
        <v>6136</v>
      </c>
      <c r="B448" s="43" t="s">
        <v>6137</v>
      </c>
      <c r="C448" s="43" t="s">
        <v>474</v>
      </c>
      <c r="D448" s="43" t="s">
        <v>483</v>
      </c>
      <c r="E448" s="43" t="s">
        <v>484</v>
      </c>
      <c r="F448" s="43" t="s">
        <v>6190</v>
      </c>
      <c r="G448" s="43" t="s">
        <v>6191</v>
      </c>
      <c r="H448" s="44">
        <v>80</v>
      </c>
      <c r="I448" s="44">
        <v>121</v>
      </c>
      <c r="J448" s="45">
        <v>627978</v>
      </c>
      <c r="K448" s="45">
        <v>378037</v>
      </c>
      <c r="L448" s="44">
        <v>3124.27</v>
      </c>
      <c r="M448" s="43" t="s">
        <v>5378</v>
      </c>
      <c r="N448" s="45">
        <v>-8493.1401000000005</v>
      </c>
      <c r="O448" s="45">
        <v>0</v>
      </c>
    </row>
    <row r="449" spans="1:15" x14ac:dyDescent="0.25">
      <c r="A449" s="43" t="s">
        <v>6136</v>
      </c>
      <c r="B449" s="43" t="s">
        <v>6137</v>
      </c>
      <c r="C449" s="43" t="s">
        <v>474</v>
      </c>
      <c r="D449" s="43" t="s">
        <v>483</v>
      </c>
      <c r="E449" s="43" t="s">
        <v>484</v>
      </c>
      <c r="F449" s="43" t="s">
        <v>6192</v>
      </c>
      <c r="G449" s="43" t="s">
        <v>6193</v>
      </c>
      <c r="H449" s="44">
        <v>126</v>
      </c>
      <c r="I449" s="44">
        <v>59</v>
      </c>
      <c r="J449" s="45">
        <v>555978</v>
      </c>
      <c r="K449" s="45">
        <v>177312</v>
      </c>
      <c r="L449" s="44">
        <v>3005.29</v>
      </c>
      <c r="M449" s="43" t="s">
        <v>5378</v>
      </c>
      <c r="N449" s="45">
        <v>-7519.3732</v>
      </c>
      <c r="O449" s="45">
        <v>0</v>
      </c>
    </row>
    <row r="450" spans="1:15" x14ac:dyDescent="0.25">
      <c r="A450" s="43" t="s">
        <v>6136</v>
      </c>
      <c r="B450" s="43" t="s">
        <v>6137</v>
      </c>
      <c r="C450" s="43" t="s">
        <v>474</v>
      </c>
      <c r="D450" s="43" t="s">
        <v>483</v>
      </c>
      <c r="E450" s="43" t="s">
        <v>484</v>
      </c>
      <c r="F450" s="43" t="s">
        <v>6194</v>
      </c>
      <c r="G450" s="43" t="s">
        <v>6195</v>
      </c>
      <c r="H450" s="44">
        <v>147</v>
      </c>
      <c r="I450" s="44">
        <v>52</v>
      </c>
      <c r="J450" s="45">
        <v>566193</v>
      </c>
      <c r="K450" s="45">
        <v>147950</v>
      </c>
      <c r="L450" s="44">
        <v>2845.19</v>
      </c>
      <c r="M450" s="43" t="s">
        <v>5378</v>
      </c>
      <c r="N450" s="45">
        <v>-7657.5297</v>
      </c>
      <c r="O450" s="45">
        <v>0</v>
      </c>
    </row>
    <row r="451" spans="1:15" x14ac:dyDescent="0.25">
      <c r="A451" s="43" t="s">
        <v>6136</v>
      </c>
      <c r="B451" s="43" t="s">
        <v>6137</v>
      </c>
      <c r="C451" s="43" t="s">
        <v>474</v>
      </c>
      <c r="D451" s="43" t="s">
        <v>483</v>
      </c>
      <c r="E451" s="43" t="s">
        <v>484</v>
      </c>
      <c r="F451" s="43" t="s">
        <v>6196</v>
      </c>
      <c r="G451" s="43" t="s">
        <v>6197</v>
      </c>
      <c r="H451" s="44">
        <v>153</v>
      </c>
      <c r="I451" s="44">
        <v>42</v>
      </c>
      <c r="J451" s="45">
        <v>621425</v>
      </c>
      <c r="K451" s="45">
        <v>133845</v>
      </c>
      <c r="L451" s="44">
        <v>3186.79</v>
      </c>
      <c r="M451" s="43" t="s">
        <v>5378</v>
      </c>
      <c r="N451" s="45">
        <v>-8404.5161000000007</v>
      </c>
      <c r="O451" s="45">
        <v>0</v>
      </c>
    </row>
    <row r="452" spans="1:15" x14ac:dyDescent="0.25">
      <c r="A452" s="43" t="s">
        <v>6136</v>
      </c>
      <c r="B452" s="43" t="s">
        <v>6137</v>
      </c>
      <c r="C452" s="43" t="s">
        <v>474</v>
      </c>
      <c r="D452" s="43" t="s">
        <v>485</v>
      </c>
      <c r="E452" s="43" t="s">
        <v>486</v>
      </c>
      <c r="F452" s="43" t="s">
        <v>6198</v>
      </c>
      <c r="G452" s="43" t="s">
        <v>6199</v>
      </c>
      <c r="H452" s="44">
        <v>138</v>
      </c>
      <c r="I452" s="44">
        <v>3</v>
      </c>
      <c r="J452" s="45">
        <v>537229</v>
      </c>
      <c r="K452" s="45">
        <v>11430</v>
      </c>
      <c r="L452" s="44">
        <v>3810.13</v>
      </c>
      <c r="M452" s="43" t="s">
        <v>5347</v>
      </c>
      <c r="N452" s="45">
        <v>25477.800299999999</v>
      </c>
      <c r="O452" s="45">
        <v>2195.4645</v>
      </c>
    </row>
    <row r="453" spans="1:15" x14ac:dyDescent="0.25">
      <c r="A453" s="43" t="s">
        <v>6136</v>
      </c>
      <c r="B453" s="43" t="s">
        <v>6137</v>
      </c>
      <c r="C453" s="43" t="s">
        <v>474</v>
      </c>
      <c r="D453" s="43" t="s">
        <v>485</v>
      </c>
      <c r="E453" s="43" t="s">
        <v>486</v>
      </c>
      <c r="F453" s="43" t="s">
        <v>6200</v>
      </c>
      <c r="G453" s="43" t="s">
        <v>6201</v>
      </c>
      <c r="H453" s="44">
        <v>191</v>
      </c>
      <c r="I453" s="44">
        <v>0</v>
      </c>
      <c r="J453" s="45">
        <v>695358</v>
      </c>
      <c r="K453" s="45">
        <v>0</v>
      </c>
      <c r="L453" s="44">
        <v>3640.62</v>
      </c>
      <c r="M453" s="43" t="s">
        <v>5347</v>
      </c>
      <c r="N453" s="45">
        <v>32976.957199999997</v>
      </c>
      <c r="O453" s="45">
        <v>2841.6794</v>
      </c>
    </row>
    <row r="454" spans="1:15" x14ac:dyDescent="0.25">
      <c r="A454" s="43" t="s">
        <v>6136</v>
      </c>
      <c r="B454" s="43" t="s">
        <v>6137</v>
      </c>
      <c r="C454" s="43" t="s">
        <v>474</v>
      </c>
      <c r="D454" s="43" t="s">
        <v>485</v>
      </c>
      <c r="E454" s="43" t="s">
        <v>486</v>
      </c>
      <c r="F454" s="43" t="s">
        <v>6202</v>
      </c>
      <c r="G454" s="43" t="s">
        <v>6203</v>
      </c>
      <c r="H454" s="44">
        <v>69</v>
      </c>
      <c r="I454" s="44">
        <v>0</v>
      </c>
      <c r="J454" s="45">
        <v>220475</v>
      </c>
      <c r="K454" s="45">
        <v>0</v>
      </c>
      <c r="L454" s="44">
        <v>3195.29</v>
      </c>
      <c r="M454" s="43" t="s">
        <v>5347</v>
      </c>
      <c r="N454" s="45">
        <v>10455.917100000001</v>
      </c>
      <c r="O454" s="45">
        <v>901.00379999999996</v>
      </c>
    </row>
    <row r="455" spans="1:15" x14ac:dyDescent="0.25">
      <c r="A455" s="43" t="s">
        <v>6136</v>
      </c>
      <c r="B455" s="43" t="s">
        <v>6137</v>
      </c>
      <c r="C455" s="43" t="s">
        <v>474</v>
      </c>
      <c r="D455" s="43" t="s">
        <v>485</v>
      </c>
      <c r="E455" s="43" t="s">
        <v>486</v>
      </c>
      <c r="F455" s="43" t="s">
        <v>6204</v>
      </c>
      <c r="G455" s="43" t="s">
        <v>6205</v>
      </c>
      <c r="H455" s="44">
        <v>31</v>
      </c>
      <c r="I455" s="44">
        <v>0</v>
      </c>
      <c r="J455" s="45">
        <v>65997</v>
      </c>
      <c r="K455" s="45">
        <v>0</v>
      </c>
      <c r="L455" s="44">
        <v>2128.94</v>
      </c>
      <c r="M455" s="43" t="s">
        <v>5347</v>
      </c>
      <c r="N455" s="45">
        <v>3129.8786</v>
      </c>
      <c r="O455" s="45">
        <v>269.70690000000002</v>
      </c>
    </row>
    <row r="456" spans="1:15" x14ac:dyDescent="0.25">
      <c r="A456" s="43" t="s">
        <v>6136</v>
      </c>
      <c r="B456" s="43" t="s">
        <v>6137</v>
      </c>
      <c r="C456" s="43" t="s">
        <v>474</v>
      </c>
      <c r="D456" s="43" t="s">
        <v>485</v>
      </c>
      <c r="E456" s="43" t="s">
        <v>486</v>
      </c>
      <c r="F456" s="43" t="s">
        <v>6206</v>
      </c>
      <c r="G456" s="43" t="s">
        <v>6207</v>
      </c>
      <c r="H456" s="44">
        <v>22</v>
      </c>
      <c r="I456" s="44">
        <v>0</v>
      </c>
      <c r="J456" s="45">
        <v>40663</v>
      </c>
      <c r="K456" s="45">
        <v>0</v>
      </c>
      <c r="L456" s="44">
        <v>1848.32</v>
      </c>
      <c r="M456" s="43" t="s">
        <v>5347</v>
      </c>
      <c r="N456" s="45">
        <v>1928.4087</v>
      </c>
      <c r="O456" s="45">
        <v>166.17420000000001</v>
      </c>
    </row>
    <row r="457" spans="1:15" x14ac:dyDescent="0.25">
      <c r="A457" s="43" t="s">
        <v>6136</v>
      </c>
      <c r="B457" s="43" t="s">
        <v>6137</v>
      </c>
      <c r="C457" s="43" t="s">
        <v>474</v>
      </c>
      <c r="D457" s="43" t="s">
        <v>487</v>
      </c>
      <c r="E457" s="43" t="s">
        <v>488</v>
      </c>
      <c r="F457" s="43" t="s">
        <v>6208</v>
      </c>
      <c r="G457" s="43" t="s">
        <v>6209</v>
      </c>
      <c r="H457" s="44">
        <v>196</v>
      </c>
      <c r="I457" s="44">
        <v>41</v>
      </c>
      <c r="J457" s="45">
        <v>758691</v>
      </c>
      <c r="K457" s="45">
        <v>131250</v>
      </c>
      <c r="L457" s="44">
        <v>3201.23</v>
      </c>
      <c r="M457" s="43" t="s">
        <v>5378</v>
      </c>
      <c r="N457" s="45">
        <v>-10260.9799</v>
      </c>
      <c r="O457" s="45">
        <v>0</v>
      </c>
    </row>
    <row r="458" spans="1:15" x14ac:dyDescent="0.25">
      <c r="A458" s="43" t="s">
        <v>6136</v>
      </c>
      <c r="B458" s="43" t="s">
        <v>6137</v>
      </c>
      <c r="C458" s="43" t="s">
        <v>474</v>
      </c>
      <c r="D458" s="43" t="s">
        <v>487</v>
      </c>
      <c r="E458" s="43" t="s">
        <v>488</v>
      </c>
      <c r="F458" s="43" t="s">
        <v>6210</v>
      </c>
      <c r="G458" s="43" t="s">
        <v>6211</v>
      </c>
      <c r="H458" s="44">
        <v>279</v>
      </c>
      <c r="I458" s="44">
        <v>14</v>
      </c>
      <c r="J458" s="45">
        <v>858586</v>
      </c>
      <c r="K458" s="45">
        <v>41025</v>
      </c>
      <c r="L458" s="44">
        <v>2930.33</v>
      </c>
      <c r="M458" s="43" t="s">
        <v>5378</v>
      </c>
      <c r="N458" s="45">
        <v>-11612.0265</v>
      </c>
      <c r="O458" s="45">
        <v>0</v>
      </c>
    </row>
    <row r="459" spans="1:15" x14ac:dyDescent="0.25">
      <c r="A459" s="43" t="s">
        <v>6136</v>
      </c>
      <c r="B459" s="43" t="s">
        <v>6137</v>
      </c>
      <c r="C459" s="43" t="s">
        <v>474</v>
      </c>
      <c r="D459" s="43" t="s">
        <v>487</v>
      </c>
      <c r="E459" s="43" t="s">
        <v>488</v>
      </c>
      <c r="F459" s="43" t="s">
        <v>6212</v>
      </c>
      <c r="G459" s="43" t="s">
        <v>6213</v>
      </c>
      <c r="H459" s="44">
        <v>170</v>
      </c>
      <c r="I459" s="44">
        <v>9</v>
      </c>
      <c r="J459" s="45">
        <v>535070</v>
      </c>
      <c r="K459" s="45">
        <v>26903</v>
      </c>
      <c r="L459" s="44">
        <v>2989.22</v>
      </c>
      <c r="M459" s="43" t="s">
        <v>5378</v>
      </c>
      <c r="N459" s="45">
        <v>-7236.6090000000004</v>
      </c>
      <c r="O459" s="45">
        <v>0</v>
      </c>
    </row>
    <row r="460" spans="1:15" x14ac:dyDescent="0.25">
      <c r="A460" s="43" t="s">
        <v>6136</v>
      </c>
      <c r="B460" s="43" t="s">
        <v>6319</v>
      </c>
      <c r="C460" s="43" t="s">
        <v>477</v>
      </c>
      <c r="D460" s="43" t="s">
        <v>489</v>
      </c>
      <c r="E460" s="43" t="s">
        <v>490</v>
      </c>
      <c r="F460" s="43" t="s">
        <v>6368</v>
      </c>
      <c r="G460" s="43" t="s">
        <v>6369</v>
      </c>
      <c r="H460" s="44">
        <v>0</v>
      </c>
      <c r="I460" s="44">
        <v>84</v>
      </c>
      <c r="J460" s="45">
        <v>276916</v>
      </c>
      <c r="K460" s="45">
        <v>276916</v>
      </c>
      <c r="L460" s="44">
        <v>3296.62</v>
      </c>
      <c r="M460" s="43" t="s">
        <v>5347</v>
      </c>
      <c r="N460" s="45">
        <v>13132.549800000001</v>
      </c>
      <c r="O460" s="45">
        <v>1131.6537000000001</v>
      </c>
    </row>
    <row r="461" spans="1:15" x14ac:dyDescent="0.25">
      <c r="A461" s="43" t="s">
        <v>6136</v>
      </c>
      <c r="B461" s="43" t="s">
        <v>6319</v>
      </c>
      <c r="C461" s="43" t="s">
        <v>477</v>
      </c>
      <c r="D461" s="43" t="s">
        <v>489</v>
      </c>
      <c r="E461" s="43" t="s">
        <v>490</v>
      </c>
      <c r="F461" s="43" t="s">
        <v>6370</v>
      </c>
      <c r="G461" s="43" t="s">
        <v>6371</v>
      </c>
      <c r="H461" s="44">
        <v>0</v>
      </c>
      <c r="I461" s="44">
        <v>43</v>
      </c>
      <c r="J461" s="45">
        <v>142497</v>
      </c>
      <c r="K461" s="45">
        <v>142497</v>
      </c>
      <c r="L461" s="44">
        <v>3313.88</v>
      </c>
      <c r="M461" s="43" t="s">
        <v>5347</v>
      </c>
      <c r="N461" s="45">
        <v>6757.8773000000001</v>
      </c>
      <c r="O461" s="45">
        <v>582.33749999999998</v>
      </c>
    </row>
    <row r="462" spans="1:15" x14ac:dyDescent="0.25">
      <c r="A462" s="43" t="s">
        <v>6136</v>
      </c>
      <c r="B462" s="43" t="s">
        <v>6319</v>
      </c>
      <c r="C462" s="43" t="s">
        <v>477</v>
      </c>
      <c r="D462" s="43" t="s">
        <v>489</v>
      </c>
      <c r="E462" s="43" t="s">
        <v>490</v>
      </c>
      <c r="F462" s="43" t="s">
        <v>6372</v>
      </c>
      <c r="G462" s="43" t="s">
        <v>6373</v>
      </c>
      <c r="H462" s="44">
        <v>50</v>
      </c>
      <c r="I462" s="44">
        <v>0</v>
      </c>
      <c r="J462" s="45">
        <v>173922</v>
      </c>
      <c r="K462" s="45">
        <v>0</v>
      </c>
      <c r="L462" s="44">
        <v>3478.44</v>
      </c>
      <c r="M462" s="43" t="s">
        <v>5347</v>
      </c>
      <c r="N462" s="45">
        <v>8248.1658000000007</v>
      </c>
      <c r="O462" s="45">
        <v>710.75819999999999</v>
      </c>
    </row>
    <row r="463" spans="1:15" x14ac:dyDescent="0.25">
      <c r="A463" s="43" t="s">
        <v>6136</v>
      </c>
      <c r="B463" s="43" t="s">
        <v>6319</v>
      </c>
      <c r="C463" s="43" t="s">
        <v>477</v>
      </c>
      <c r="D463" s="43" t="s">
        <v>489</v>
      </c>
      <c r="E463" s="43" t="s">
        <v>490</v>
      </c>
      <c r="F463" s="43" t="s">
        <v>6374</v>
      </c>
      <c r="G463" s="43" t="s">
        <v>6375</v>
      </c>
      <c r="H463" s="44">
        <v>95</v>
      </c>
      <c r="I463" s="44">
        <v>0</v>
      </c>
      <c r="J463" s="45">
        <v>362182</v>
      </c>
      <c r="K463" s="45">
        <v>0</v>
      </c>
      <c r="L463" s="44">
        <v>3812.44</v>
      </c>
      <c r="M463" s="43" t="s">
        <v>5347</v>
      </c>
      <c r="N463" s="45">
        <v>17176.293699999998</v>
      </c>
      <c r="O463" s="45">
        <v>1480.1098</v>
      </c>
    </row>
    <row r="464" spans="1:15" x14ac:dyDescent="0.25">
      <c r="A464" s="43" t="s">
        <v>6136</v>
      </c>
      <c r="B464" s="43" t="s">
        <v>6319</v>
      </c>
      <c r="C464" s="43" t="s">
        <v>477</v>
      </c>
      <c r="D464" s="43" t="s">
        <v>489</v>
      </c>
      <c r="E464" s="43" t="s">
        <v>490</v>
      </c>
      <c r="F464" s="43" t="s">
        <v>6376</v>
      </c>
      <c r="G464" s="43" t="s">
        <v>6377</v>
      </c>
      <c r="H464" s="44">
        <v>60</v>
      </c>
      <c r="I464" s="44">
        <v>0</v>
      </c>
      <c r="J464" s="45">
        <v>232420</v>
      </c>
      <c r="K464" s="45">
        <v>0</v>
      </c>
      <c r="L464" s="44">
        <v>3873.67</v>
      </c>
      <c r="M464" s="43" t="s">
        <v>5347</v>
      </c>
      <c r="N464" s="45">
        <v>11022.365</v>
      </c>
      <c r="O464" s="45">
        <v>949.81560000000002</v>
      </c>
    </row>
    <row r="465" spans="1:15" x14ac:dyDescent="0.25">
      <c r="A465" s="43" t="s">
        <v>6136</v>
      </c>
      <c r="B465" s="43" t="s">
        <v>6319</v>
      </c>
      <c r="C465" s="43" t="s">
        <v>477</v>
      </c>
      <c r="D465" s="43" t="s">
        <v>489</v>
      </c>
      <c r="E465" s="43" t="s">
        <v>490</v>
      </c>
      <c r="F465" s="43" t="s">
        <v>6378</v>
      </c>
      <c r="G465" s="43" t="s">
        <v>6379</v>
      </c>
      <c r="H465" s="44">
        <v>35</v>
      </c>
      <c r="I465" s="44">
        <v>0</v>
      </c>
      <c r="J465" s="45">
        <v>121419</v>
      </c>
      <c r="K465" s="45">
        <v>0</v>
      </c>
      <c r="L465" s="44">
        <v>3469.11</v>
      </c>
      <c r="M465" s="43" t="s">
        <v>5347</v>
      </c>
      <c r="N465" s="45">
        <v>5758.2200999999995</v>
      </c>
      <c r="O465" s="45">
        <v>496.19540000000001</v>
      </c>
    </row>
    <row r="466" spans="1:15" x14ac:dyDescent="0.25">
      <c r="A466" s="43" t="s">
        <v>6136</v>
      </c>
      <c r="B466" s="43" t="s">
        <v>6319</v>
      </c>
      <c r="C466" s="43" t="s">
        <v>477</v>
      </c>
      <c r="D466" s="43" t="s">
        <v>489</v>
      </c>
      <c r="E466" s="43" t="s">
        <v>490</v>
      </c>
      <c r="F466" s="43" t="s">
        <v>6380</v>
      </c>
      <c r="G466" s="43" t="s">
        <v>6381</v>
      </c>
      <c r="H466" s="44">
        <v>118</v>
      </c>
      <c r="I466" s="44">
        <v>0</v>
      </c>
      <c r="J466" s="45">
        <v>334514</v>
      </c>
      <c r="K466" s="45">
        <v>0</v>
      </c>
      <c r="L466" s="44">
        <v>2834.86</v>
      </c>
      <c r="M466" s="43" t="s">
        <v>5347</v>
      </c>
      <c r="N466" s="45">
        <v>15864.136500000001</v>
      </c>
      <c r="O466" s="45">
        <v>1367.0391</v>
      </c>
    </row>
    <row r="467" spans="1:15" x14ac:dyDescent="0.25">
      <c r="A467" s="43" t="s">
        <v>6136</v>
      </c>
      <c r="B467" s="43" t="s">
        <v>6319</v>
      </c>
      <c r="C467" s="43" t="s">
        <v>477</v>
      </c>
      <c r="D467" s="43" t="s">
        <v>489</v>
      </c>
      <c r="E467" s="43" t="s">
        <v>490</v>
      </c>
      <c r="F467" s="43" t="s">
        <v>6382</v>
      </c>
      <c r="G467" s="43" t="s">
        <v>6383</v>
      </c>
      <c r="H467" s="44">
        <v>82</v>
      </c>
      <c r="I467" s="44">
        <v>0</v>
      </c>
      <c r="J467" s="45">
        <v>253970</v>
      </c>
      <c r="K467" s="45">
        <v>0</v>
      </c>
      <c r="L467" s="44">
        <v>3097.2</v>
      </c>
      <c r="M467" s="43" t="s">
        <v>5347</v>
      </c>
      <c r="N467" s="45">
        <v>12044.391799999999</v>
      </c>
      <c r="O467" s="45">
        <v>1037.8852999999999</v>
      </c>
    </row>
    <row r="468" spans="1:15" x14ac:dyDescent="0.25">
      <c r="A468" s="43" t="s">
        <v>6136</v>
      </c>
      <c r="B468" s="43" t="s">
        <v>6319</v>
      </c>
      <c r="C468" s="43" t="s">
        <v>477</v>
      </c>
      <c r="D468" s="43" t="s">
        <v>489</v>
      </c>
      <c r="E468" s="43" t="s">
        <v>490</v>
      </c>
      <c r="F468" s="43" t="s">
        <v>6384</v>
      </c>
      <c r="G468" s="43" t="s">
        <v>6385</v>
      </c>
      <c r="H468" s="44">
        <v>28</v>
      </c>
      <c r="I468" s="44">
        <v>0</v>
      </c>
      <c r="J468" s="45">
        <v>87645</v>
      </c>
      <c r="K468" s="45">
        <v>0</v>
      </c>
      <c r="L468" s="44">
        <v>3130.18</v>
      </c>
      <c r="M468" s="43" t="s">
        <v>5347</v>
      </c>
      <c r="N468" s="45">
        <v>4156.5046000000002</v>
      </c>
      <c r="O468" s="45">
        <v>358.17290000000003</v>
      </c>
    </row>
    <row r="469" spans="1:15" x14ac:dyDescent="0.25">
      <c r="A469" s="43" t="s">
        <v>6136</v>
      </c>
      <c r="B469" s="43" t="s">
        <v>6319</v>
      </c>
      <c r="C469" s="43" t="s">
        <v>477</v>
      </c>
      <c r="D469" s="43" t="s">
        <v>489</v>
      </c>
      <c r="E469" s="43" t="s">
        <v>490</v>
      </c>
      <c r="F469" s="43" t="s">
        <v>6386</v>
      </c>
      <c r="G469" s="43" t="s">
        <v>6387</v>
      </c>
      <c r="H469" s="44">
        <v>36</v>
      </c>
      <c r="I469" s="44">
        <v>0</v>
      </c>
      <c r="J469" s="45">
        <v>83814</v>
      </c>
      <c r="K469" s="45">
        <v>0</v>
      </c>
      <c r="L469" s="44">
        <v>2328.17</v>
      </c>
      <c r="M469" s="43" t="s">
        <v>5347</v>
      </c>
      <c r="N469" s="45">
        <v>3974.8121000000001</v>
      </c>
      <c r="O469" s="45">
        <v>342.51620000000003</v>
      </c>
    </row>
    <row r="470" spans="1:15" x14ac:dyDescent="0.25">
      <c r="A470" s="43" t="s">
        <v>6136</v>
      </c>
      <c r="B470" s="43" t="s">
        <v>6319</v>
      </c>
      <c r="C470" s="43" t="s">
        <v>477</v>
      </c>
      <c r="D470" s="43" t="s">
        <v>489</v>
      </c>
      <c r="E470" s="43" t="s">
        <v>490</v>
      </c>
      <c r="F470" s="43" t="s">
        <v>6388</v>
      </c>
      <c r="G470" s="43" t="s">
        <v>6389</v>
      </c>
      <c r="H470" s="44">
        <v>0</v>
      </c>
      <c r="I470" s="44">
        <v>18</v>
      </c>
      <c r="J470" s="45">
        <v>36126</v>
      </c>
      <c r="K470" s="45">
        <v>36126</v>
      </c>
      <c r="L470" s="44">
        <v>2007</v>
      </c>
      <c r="M470" s="43" t="s">
        <v>5347</v>
      </c>
      <c r="N470" s="45">
        <v>1713.2293</v>
      </c>
      <c r="O470" s="45">
        <v>147.6318</v>
      </c>
    </row>
    <row r="471" spans="1:15" x14ac:dyDescent="0.25">
      <c r="A471" s="43" t="s">
        <v>6136</v>
      </c>
      <c r="B471" s="43" t="s">
        <v>6319</v>
      </c>
      <c r="C471" s="43" t="s">
        <v>477</v>
      </c>
      <c r="D471" s="43" t="s">
        <v>489</v>
      </c>
      <c r="E471" s="43" t="s">
        <v>490</v>
      </c>
      <c r="F471" s="43" t="s">
        <v>6390</v>
      </c>
      <c r="G471" s="43" t="s">
        <v>6391</v>
      </c>
      <c r="H471" s="44">
        <v>0</v>
      </c>
      <c r="I471" s="44">
        <v>8</v>
      </c>
      <c r="J471" s="45">
        <v>18058</v>
      </c>
      <c r="K471" s="45">
        <v>18058</v>
      </c>
      <c r="L471" s="44">
        <v>2257.25</v>
      </c>
      <c r="M471" s="43" t="s">
        <v>5347</v>
      </c>
      <c r="N471" s="45">
        <v>856.39459999999997</v>
      </c>
      <c r="O471" s="45">
        <v>73.796899999999994</v>
      </c>
    </row>
    <row r="472" spans="1:15" x14ac:dyDescent="0.25">
      <c r="A472" s="43" t="s">
        <v>6136</v>
      </c>
      <c r="B472" s="43" t="s">
        <v>6319</v>
      </c>
      <c r="C472" s="43" t="s">
        <v>477</v>
      </c>
      <c r="D472" s="43" t="s">
        <v>489</v>
      </c>
      <c r="E472" s="43" t="s">
        <v>490</v>
      </c>
      <c r="F472" s="43" t="s">
        <v>6392</v>
      </c>
      <c r="G472" s="43" t="s">
        <v>6393</v>
      </c>
      <c r="H472" s="44">
        <v>4</v>
      </c>
      <c r="I472" s="44">
        <v>0</v>
      </c>
      <c r="J472" s="45">
        <v>9685</v>
      </c>
      <c r="K472" s="45">
        <v>0</v>
      </c>
      <c r="L472" s="44">
        <v>2421.25</v>
      </c>
      <c r="M472" s="43" t="s">
        <v>5347</v>
      </c>
      <c r="N472" s="45">
        <v>459.30650000000003</v>
      </c>
      <c r="O472" s="45">
        <v>39.5792</v>
      </c>
    </row>
    <row r="473" spans="1:15" x14ac:dyDescent="0.25">
      <c r="A473" s="43" t="s">
        <v>6136</v>
      </c>
      <c r="B473" s="43" t="s">
        <v>6319</v>
      </c>
      <c r="C473" s="43" t="s">
        <v>477</v>
      </c>
      <c r="D473" s="43" t="s">
        <v>489</v>
      </c>
      <c r="E473" s="43" t="s">
        <v>490</v>
      </c>
      <c r="F473" s="43" t="s">
        <v>6394</v>
      </c>
      <c r="G473" s="43" t="s">
        <v>6395</v>
      </c>
      <c r="H473" s="44">
        <v>37</v>
      </c>
      <c r="I473" s="44">
        <v>0</v>
      </c>
      <c r="J473" s="45">
        <v>78800</v>
      </c>
      <c r="K473" s="45">
        <v>0</v>
      </c>
      <c r="L473" s="44">
        <v>2129.73</v>
      </c>
      <c r="M473" s="43" t="s">
        <v>5347</v>
      </c>
      <c r="N473" s="45">
        <v>3737.0565999999999</v>
      </c>
      <c r="O473" s="45">
        <v>322.02839999999998</v>
      </c>
    </row>
    <row r="474" spans="1:15" x14ac:dyDescent="0.25">
      <c r="A474" s="43" t="s">
        <v>6136</v>
      </c>
      <c r="B474" s="43" t="s">
        <v>6137</v>
      </c>
      <c r="C474" s="43" t="s">
        <v>474</v>
      </c>
      <c r="D474" s="43" t="s">
        <v>491</v>
      </c>
      <c r="E474" s="43" t="s">
        <v>492</v>
      </c>
      <c r="F474" s="43" t="s">
        <v>6214</v>
      </c>
      <c r="G474" s="43" t="s">
        <v>6215</v>
      </c>
      <c r="H474" s="44">
        <v>100</v>
      </c>
      <c r="I474" s="44">
        <v>0</v>
      </c>
      <c r="J474" s="45">
        <v>308402</v>
      </c>
      <c r="K474" s="45">
        <v>0</v>
      </c>
      <c r="L474" s="44">
        <v>3084.02</v>
      </c>
      <c r="M474" s="43" t="s">
        <v>5378</v>
      </c>
      <c r="N474" s="45">
        <v>-4171.0117</v>
      </c>
      <c r="O474" s="45">
        <v>0</v>
      </c>
    </row>
    <row r="475" spans="1:15" x14ac:dyDescent="0.25">
      <c r="A475" s="43" t="s">
        <v>6136</v>
      </c>
      <c r="B475" s="43" t="s">
        <v>6137</v>
      </c>
      <c r="C475" s="43" t="s">
        <v>474</v>
      </c>
      <c r="D475" s="43" t="s">
        <v>491</v>
      </c>
      <c r="E475" s="43" t="s">
        <v>492</v>
      </c>
      <c r="F475" s="43" t="s">
        <v>6216</v>
      </c>
      <c r="G475" s="43" t="s">
        <v>6217</v>
      </c>
      <c r="H475" s="44">
        <v>0</v>
      </c>
      <c r="I475" s="44">
        <v>150</v>
      </c>
      <c r="J475" s="45">
        <v>425997</v>
      </c>
      <c r="K475" s="45">
        <v>425997</v>
      </c>
      <c r="L475" s="44">
        <v>2839.98</v>
      </c>
      <c r="M475" s="43" t="s">
        <v>5378</v>
      </c>
      <c r="N475" s="45">
        <v>-5761.4327000000003</v>
      </c>
      <c r="O475" s="45">
        <v>0</v>
      </c>
    </row>
    <row r="476" spans="1:15" x14ac:dyDescent="0.25">
      <c r="A476" s="43" t="s">
        <v>6136</v>
      </c>
      <c r="B476" s="43" t="s">
        <v>6137</v>
      </c>
      <c r="C476" s="43" t="s">
        <v>474</v>
      </c>
      <c r="D476" s="43" t="s">
        <v>491</v>
      </c>
      <c r="E476" s="43" t="s">
        <v>492</v>
      </c>
      <c r="F476" s="43" t="s">
        <v>6218</v>
      </c>
      <c r="G476" s="43" t="s">
        <v>6219</v>
      </c>
      <c r="H476" s="44">
        <v>0</v>
      </c>
      <c r="I476" s="44">
        <v>142</v>
      </c>
      <c r="J476" s="45">
        <v>429591</v>
      </c>
      <c r="K476" s="45">
        <v>429591</v>
      </c>
      <c r="L476" s="44">
        <v>3025.29</v>
      </c>
      <c r="M476" s="43" t="s">
        <v>5378</v>
      </c>
      <c r="N476" s="45">
        <v>-5810.0379000000003</v>
      </c>
      <c r="O476" s="45">
        <v>0</v>
      </c>
    </row>
    <row r="477" spans="1:15" x14ac:dyDescent="0.25">
      <c r="A477" s="43" t="s">
        <v>6136</v>
      </c>
      <c r="B477" s="43" t="s">
        <v>6137</v>
      </c>
      <c r="C477" s="43" t="s">
        <v>474</v>
      </c>
      <c r="D477" s="43" t="s">
        <v>491</v>
      </c>
      <c r="E477" s="43" t="s">
        <v>492</v>
      </c>
      <c r="F477" s="43" t="s">
        <v>6220</v>
      </c>
      <c r="G477" s="43" t="s">
        <v>6221</v>
      </c>
      <c r="H477" s="44">
        <v>70</v>
      </c>
      <c r="I477" s="44">
        <v>0</v>
      </c>
      <c r="J477" s="45">
        <v>140689</v>
      </c>
      <c r="K477" s="45">
        <v>0</v>
      </c>
      <c r="L477" s="44">
        <v>2009.84</v>
      </c>
      <c r="M477" s="43" t="s">
        <v>5378</v>
      </c>
      <c r="N477" s="45">
        <v>-1902.7561000000001</v>
      </c>
      <c r="O477" s="45">
        <v>0</v>
      </c>
    </row>
    <row r="478" spans="1:15" x14ac:dyDescent="0.25">
      <c r="A478" s="43" t="s">
        <v>6136</v>
      </c>
      <c r="B478" s="43" t="s">
        <v>6137</v>
      </c>
      <c r="C478" s="43" t="s">
        <v>474</v>
      </c>
      <c r="D478" s="43" t="s">
        <v>491</v>
      </c>
      <c r="E478" s="43" t="s">
        <v>492</v>
      </c>
      <c r="F478" s="43" t="s">
        <v>6222</v>
      </c>
      <c r="G478" s="43" t="s">
        <v>6223</v>
      </c>
      <c r="H478" s="44">
        <v>61</v>
      </c>
      <c r="I478" s="44">
        <v>0</v>
      </c>
      <c r="J478" s="45">
        <v>119441</v>
      </c>
      <c r="K478" s="45">
        <v>0</v>
      </c>
      <c r="L478" s="44">
        <v>1958.05</v>
      </c>
      <c r="M478" s="43" t="s">
        <v>5378</v>
      </c>
      <c r="N478" s="45">
        <v>-1615.3951</v>
      </c>
      <c r="O478" s="45">
        <v>0</v>
      </c>
    </row>
    <row r="479" spans="1:15" x14ac:dyDescent="0.25">
      <c r="A479" s="43" t="s">
        <v>6136</v>
      </c>
      <c r="B479" s="43" t="s">
        <v>6137</v>
      </c>
      <c r="C479" s="43" t="s">
        <v>474</v>
      </c>
      <c r="D479" s="43" t="s">
        <v>491</v>
      </c>
      <c r="E479" s="43" t="s">
        <v>492</v>
      </c>
      <c r="F479" s="43" t="s">
        <v>6224</v>
      </c>
      <c r="G479" s="43" t="s">
        <v>6225</v>
      </c>
      <c r="H479" s="44">
        <v>36</v>
      </c>
      <c r="I479" s="44">
        <v>0</v>
      </c>
      <c r="J479" s="45">
        <v>68479</v>
      </c>
      <c r="K479" s="45">
        <v>0</v>
      </c>
      <c r="L479" s="44">
        <v>1902.19</v>
      </c>
      <c r="M479" s="43" t="s">
        <v>5378</v>
      </c>
      <c r="N479" s="45">
        <v>-926.15440000000001</v>
      </c>
      <c r="O479" s="45">
        <v>0</v>
      </c>
    </row>
    <row r="480" spans="1:15" x14ac:dyDescent="0.25">
      <c r="A480" s="43" t="s">
        <v>6136</v>
      </c>
      <c r="B480" s="43" t="s">
        <v>6137</v>
      </c>
      <c r="C480" s="43" t="s">
        <v>474</v>
      </c>
      <c r="D480" s="43" t="s">
        <v>493</v>
      </c>
      <c r="E480" s="43" t="s">
        <v>494</v>
      </c>
      <c r="F480" s="43" t="s">
        <v>6226</v>
      </c>
      <c r="G480" s="43" t="s">
        <v>6227</v>
      </c>
      <c r="H480" s="44">
        <v>102</v>
      </c>
      <c r="I480" s="44">
        <v>0</v>
      </c>
      <c r="J480" s="45">
        <v>364268</v>
      </c>
      <c r="K480" s="45">
        <v>0</v>
      </c>
      <c r="L480" s="44">
        <v>3571.25</v>
      </c>
      <c r="M480" s="43" t="s">
        <v>5378</v>
      </c>
      <c r="N480" s="45">
        <v>-4926.5775999999996</v>
      </c>
      <c r="O480" s="45">
        <v>0</v>
      </c>
    </row>
    <row r="481" spans="1:15" x14ac:dyDescent="0.25">
      <c r="A481" s="43" t="s">
        <v>6136</v>
      </c>
      <c r="B481" s="43" t="s">
        <v>6137</v>
      </c>
      <c r="C481" s="43" t="s">
        <v>474</v>
      </c>
      <c r="D481" s="43" t="s">
        <v>493</v>
      </c>
      <c r="E481" s="43" t="s">
        <v>494</v>
      </c>
      <c r="F481" s="43" t="s">
        <v>6228</v>
      </c>
      <c r="G481" s="43" t="s">
        <v>6229</v>
      </c>
      <c r="H481" s="44">
        <v>141</v>
      </c>
      <c r="I481" s="44">
        <v>0</v>
      </c>
      <c r="J481" s="45">
        <v>525514</v>
      </c>
      <c r="K481" s="45">
        <v>0</v>
      </c>
      <c r="L481" s="44">
        <v>3727.05</v>
      </c>
      <c r="M481" s="43" t="s">
        <v>5378</v>
      </c>
      <c r="N481" s="45">
        <v>-7107.3566000000001</v>
      </c>
      <c r="O481" s="45">
        <v>0</v>
      </c>
    </row>
    <row r="482" spans="1:15" x14ac:dyDescent="0.25">
      <c r="A482" s="43" t="s">
        <v>6136</v>
      </c>
      <c r="B482" s="43" t="s">
        <v>6137</v>
      </c>
      <c r="C482" s="43" t="s">
        <v>474</v>
      </c>
      <c r="D482" s="43" t="s">
        <v>493</v>
      </c>
      <c r="E482" s="43" t="s">
        <v>494</v>
      </c>
      <c r="F482" s="43" t="s">
        <v>6230</v>
      </c>
      <c r="G482" s="43" t="s">
        <v>6231</v>
      </c>
      <c r="H482" s="44">
        <v>114</v>
      </c>
      <c r="I482" s="44">
        <v>0</v>
      </c>
      <c r="J482" s="45">
        <v>423423</v>
      </c>
      <c r="K482" s="45">
        <v>0</v>
      </c>
      <c r="L482" s="44">
        <v>3714.24</v>
      </c>
      <c r="M482" s="43" t="s">
        <v>5378</v>
      </c>
      <c r="N482" s="45">
        <v>-5726.6271999999999</v>
      </c>
      <c r="O482" s="45">
        <v>0</v>
      </c>
    </row>
    <row r="483" spans="1:15" x14ac:dyDescent="0.25">
      <c r="A483" s="43" t="s">
        <v>6136</v>
      </c>
      <c r="B483" s="43" t="s">
        <v>6137</v>
      </c>
      <c r="C483" s="43" t="s">
        <v>474</v>
      </c>
      <c r="D483" s="43" t="s">
        <v>493</v>
      </c>
      <c r="E483" s="43" t="s">
        <v>494</v>
      </c>
      <c r="F483" s="43" t="s">
        <v>6232</v>
      </c>
      <c r="G483" s="43" t="s">
        <v>6233</v>
      </c>
      <c r="H483" s="44">
        <v>244</v>
      </c>
      <c r="I483" s="44">
        <v>0</v>
      </c>
      <c r="J483" s="45">
        <v>979469</v>
      </c>
      <c r="K483" s="45">
        <v>0</v>
      </c>
      <c r="L483" s="44">
        <v>4014.22</v>
      </c>
      <c r="M483" s="43" t="s">
        <v>5378</v>
      </c>
      <c r="N483" s="45">
        <v>-13246.922</v>
      </c>
      <c r="O483" s="45">
        <v>0</v>
      </c>
    </row>
    <row r="484" spans="1:15" x14ac:dyDescent="0.25">
      <c r="A484" s="43" t="s">
        <v>6136</v>
      </c>
      <c r="B484" s="43" t="s">
        <v>6137</v>
      </c>
      <c r="C484" s="43" t="s">
        <v>474</v>
      </c>
      <c r="D484" s="43" t="s">
        <v>493</v>
      </c>
      <c r="E484" s="43" t="s">
        <v>494</v>
      </c>
      <c r="F484" s="43" t="s">
        <v>6234</v>
      </c>
      <c r="G484" s="43" t="s">
        <v>6235</v>
      </c>
      <c r="H484" s="44">
        <v>176</v>
      </c>
      <c r="I484" s="44">
        <v>0</v>
      </c>
      <c r="J484" s="45">
        <v>671030</v>
      </c>
      <c r="K484" s="45">
        <v>0</v>
      </c>
      <c r="L484" s="44">
        <v>3812.67</v>
      </c>
      <c r="M484" s="43" t="s">
        <v>5378</v>
      </c>
      <c r="N484" s="45">
        <v>-9075.4092000000001</v>
      </c>
      <c r="O484" s="45">
        <v>0</v>
      </c>
    </row>
    <row r="485" spans="1:15" x14ac:dyDescent="0.25">
      <c r="A485" s="43" t="s">
        <v>6136</v>
      </c>
      <c r="B485" s="43" t="s">
        <v>6137</v>
      </c>
      <c r="C485" s="43" t="s">
        <v>474</v>
      </c>
      <c r="D485" s="43" t="s">
        <v>493</v>
      </c>
      <c r="E485" s="43" t="s">
        <v>494</v>
      </c>
      <c r="F485" s="43" t="s">
        <v>6236</v>
      </c>
      <c r="G485" s="43" t="s">
        <v>6237</v>
      </c>
      <c r="H485" s="44">
        <v>0</v>
      </c>
      <c r="I485" s="44">
        <v>87</v>
      </c>
      <c r="J485" s="45">
        <v>352510</v>
      </c>
      <c r="K485" s="45">
        <v>352510</v>
      </c>
      <c r="L485" s="44">
        <v>4051.84</v>
      </c>
      <c r="M485" s="43" t="s">
        <v>5378</v>
      </c>
      <c r="N485" s="45">
        <v>-4767.5526</v>
      </c>
      <c r="O485" s="45">
        <v>0</v>
      </c>
    </row>
    <row r="486" spans="1:15" x14ac:dyDescent="0.25">
      <c r="A486" s="43" t="s">
        <v>6136</v>
      </c>
      <c r="B486" s="43" t="s">
        <v>6137</v>
      </c>
      <c r="C486" s="43" t="s">
        <v>474</v>
      </c>
      <c r="D486" s="43" t="s">
        <v>493</v>
      </c>
      <c r="E486" s="43" t="s">
        <v>494</v>
      </c>
      <c r="F486" s="43" t="s">
        <v>6238</v>
      </c>
      <c r="G486" s="43" t="s">
        <v>6239</v>
      </c>
      <c r="H486" s="44">
        <v>0</v>
      </c>
      <c r="I486" s="44">
        <v>20</v>
      </c>
      <c r="J486" s="45">
        <v>80875</v>
      </c>
      <c r="K486" s="45">
        <v>80875</v>
      </c>
      <c r="L486" s="44">
        <v>4043.75</v>
      </c>
      <c r="M486" s="43" t="s">
        <v>5378</v>
      </c>
      <c r="N486" s="45">
        <v>-1093.7969000000001</v>
      </c>
      <c r="O486" s="45">
        <v>0</v>
      </c>
    </row>
    <row r="487" spans="1:15" x14ac:dyDescent="0.25">
      <c r="A487" s="43" t="s">
        <v>6136</v>
      </c>
      <c r="B487" s="43" t="s">
        <v>6137</v>
      </c>
      <c r="C487" s="43" t="s">
        <v>474</v>
      </c>
      <c r="D487" s="43" t="s">
        <v>493</v>
      </c>
      <c r="E487" s="43" t="s">
        <v>494</v>
      </c>
      <c r="F487" s="43" t="s">
        <v>6240</v>
      </c>
      <c r="G487" s="43" t="s">
        <v>6241</v>
      </c>
      <c r="H487" s="44">
        <v>50</v>
      </c>
      <c r="I487" s="44">
        <v>0</v>
      </c>
      <c r="J487" s="45">
        <v>165792</v>
      </c>
      <c r="K487" s="45">
        <v>0</v>
      </c>
      <c r="L487" s="44">
        <v>3315.84</v>
      </c>
      <c r="M487" s="43" t="s">
        <v>5378</v>
      </c>
      <c r="N487" s="45">
        <v>-2242.2730999999999</v>
      </c>
      <c r="O487" s="45">
        <v>0</v>
      </c>
    </row>
    <row r="488" spans="1:15" x14ac:dyDescent="0.25">
      <c r="A488" s="43" t="s">
        <v>6136</v>
      </c>
      <c r="B488" s="43" t="s">
        <v>6137</v>
      </c>
      <c r="C488" s="43" t="s">
        <v>474</v>
      </c>
      <c r="D488" s="43" t="s">
        <v>493</v>
      </c>
      <c r="E488" s="43" t="s">
        <v>494</v>
      </c>
      <c r="F488" s="43" t="s">
        <v>6242</v>
      </c>
      <c r="G488" s="43" t="s">
        <v>6243</v>
      </c>
      <c r="H488" s="44">
        <v>136</v>
      </c>
      <c r="I488" s="44">
        <v>0</v>
      </c>
      <c r="J488" s="45">
        <v>500293</v>
      </c>
      <c r="K488" s="45">
        <v>0</v>
      </c>
      <c r="L488" s="44">
        <v>3678.62</v>
      </c>
      <c r="M488" s="43" t="s">
        <v>5378</v>
      </c>
      <c r="N488" s="45">
        <v>-6766.2583999999997</v>
      </c>
      <c r="O488" s="45">
        <v>0</v>
      </c>
    </row>
    <row r="489" spans="1:15" ht="30" x14ac:dyDescent="0.25">
      <c r="A489" s="43" t="s">
        <v>6136</v>
      </c>
      <c r="B489" s="43" t="s">
        <v>6137</v>
      </c>
      <c r="C489" s="43" t="s">
        <v>474</v>
      </c>
      <c r="D489" s="43" t="s">
        <v>495</v>
      </c>
      <c r="E489" s="43" t="s">
        <v>496</v>
      </c>
      <c r="F489" s="43" t="s">
        <v>6244</v>
      </c>
      <c r="G489" s="43" t="s">
        <v>6245</v>
      </c>
      <c r="H489" s="44">
        <v>80</v>
      </c>
      <c r="I489" s="44">
        <v>0</v>
      </c>
      <c r="J489" s="45">
        <v>286676</v>
      </c>
      <c r="K489" s="45">
        <v>0</v>
      </c>
      <c r="L489" s="44">
        <v>3583.45</v>
      </c>
      <c r="M489" s="43" t="s">
        <v>5378</v>
      </c>
      <c r="N489" s="45">
        <v>-3877.1750000000002</v>
      </c>
      <c r="O489" s="45">
        <v>0</v>
      </c>
    </row>
    <row r="490" spans="1:15" x14ac:dyDescent="0.25">
      <c r="A490" s="43" t="s">
        <v>6136</v>
      </c>
      <c r="B490" s="43" t="s">
        <v>6137</v>
      </c>
      <c r="C490" s="43" t="s">
        <v>474</v>
      </c>
      <c r="D490" s="43" t="s">
        <v>497</v>
      </c>
      <c r="E490" s="43" t="s">
        <v>498</v>
      </c>
      <c r="F490" s="43" t="s">
        <v>6246</v>
      </c>
      <c r="G490" s="43" t="s">
        <v>6247</v>
      </c>
      <c r="H490" s="44">
        <v>90</v>
      </c>
      <c r="I490" s="44">
        <v>0</v>
      </c>
      <c r="J490" s="45">
        <v>262697</v>
      </c>
      <c r="K490" s="45">
        <v>0</v>
      </c>
      <c r="L490" s="44">
        <v>2918.86</v>
      </c>
      <c r="M490" s="43" t="s">
        <v>5378</v>
      </c>
      <c r="N490" s="45">
        <v>-3552.8764000000001</v>
      </c>
      <c r="O490" s="45">
        <v>0</v>
      </c>
    </row>
    <row r="491" spans="1:15" ht="30" x14ac:dyDescent="0.25">
      <c r="A491" s="43" t="s">
        <v>6136</v>
      </c>
      <c r="B491" s="43" t="s">
        <v>6319</v>
      </c>
      <c r="C491" s="43" t="s">
        <v>477</v>
      </c>
      <c r="D491" s="43" t="s">
        <v>499</v>
      </c>
      <c r="E491" s="43" t="s">
        <v>500</v>
      </c>
      <c r="F491" s="43" t="s">
        <v>6396</v>
      </c>
      <c r="G491" s="43" t="s">
        <v>5535</v>
      </c>
      <c r="H491" s="44">
        <v>1</v>
      </c>
      <c r="I491" s="44">
        <v>0</v>
      </c>
      <c r="J491" s="45">
        <v>3389</v>
      </c>
      <c r="K491" s="45">
        <v>0</v>
      </c>
      <c r="L491" s="44">
        <v>3389</v>
      </c>
      <c r="M491" s="43" t="s">
        <v>5347</v>
      </c>
      <c r="N491" s="45">
        <v>160.6935</v>
      </c>
      <c r="O491" s="45">
        <v>13.847200000000001</v>
      </c>
    </row>
    <row r="492" spans="1:15" x14ac:dyDescent="0.25">
      <c r="A492" s="43" t="s">
        <v>6136</v>
      </c>
      <c r="B492" s="43" t="s">
        <v>6319</v>
      </c>
      <c r="C492" s="43" t="s">
        <v>477</v>
      </c>
      <c r="D492" s="43" t="s">
        <v>501</v>
      </c>
      <c r="E492" s="43" t="s">
        <v>502</v>
      </c>
      <c r="F492" s="43" t="s">
        <v>6397</v>
      </c>
      <c r="G492" s="43" t="s">
        <v>6398</v>
      </c>
      <c r="H492" s="44">
        <v>52</v>
      </c>
      <c r="I492" s="44">
        <v>0</v>
      </c>
      <c r="J492" s="45">
        <v>168259</v>
      </c>
      <c r="K492" s="45">
        <v>0</v>
      </c>
      <c r="L492" s="44">
        <v>3235.75</v>
      </c>
      <c r="M492" s="43" t="s">
        <v>5378</v>
      </c>
      <c r="N492" s="45">
        <v>-2275.6374999999998</v>
      </c>
      <c r="O492" s="45">
        <v>0</v>
      </c>
    </row>
    <row r="493" spans="1:15" x14ac:dyDescent="0.25">
      <c r="A493" s="43" t="s">
        <v>6136</v>
      </c>
      <c r="B493" s="43" t="s">
        <v>6137</v>
      </c>
      <c r="C493" s="43" t="s">
        <v>474</v>
      </c>
      <c r="D493" s="43" t="s">
        <v>503</v>
      </c>
      <c r="E493" s="43" t="s">
        <v>504</v>
      </c>
      <c r="F493" s="43" t="s">
        <v>6248</v>
      </c>
      <c r="G493" s="43" t="s">
        <v>6249</v>
      </c>
      <c r="H493" s="44">
        <v>176</v>
      </c>
      <c r="I493" s="44">
        <v>0</v>
      </c>
      <c r="J493" s="45">
        <v>640372</v>
      </c>
      <c r="K493" s="45">
        <v>0</v>
      </c>
      <c r="L493" s="44">
        <v>3638.48</v>
      </c>
      <c r="M493" s="43" t="s">
        <v>5378</v>
      </c>
      <c r="N493" s="45">
        <v>-8660.7636000000002</v>
      </c>
      <c r="O493" s="45">
        <v>0</v>
      </c>
    </row>
    <row r="494" spans="1:15" x14ac:dyDescent="0.25">
      <c r="A494" s="43" t="s">
        <v>6136</v>
      </c>
      <c r="B494" s="43" t="s">
        <v>6137</v>
      </c>
      <c r="C494" s="43" t="s">
        <v>474</v>
      </c>
      <c r="D494" s="43" t="s">
        <v>503</v>
      </c>
      <c r="E494" s="43" t="s">
        <v>504</v>
      </c>
      <c r="F494" s="43" t="s">
        <v>6250</v>
      </c>
      <c r="G494" s="43" t="s">
        <v>5535</v>
      </c>
      <c r="H494" s="44">
        <v>117</v>
      </c>
      <c r="I494" s="44">
        <v>0</v>
      </c>
      <c r="J494" s="45">
        <v>443373</v>
      </c>
      <c r="K494" s="45">
        <v>0</v>
      </c>
      <c r="L494" s="44">
        <v>3789.51</v>
      </c>
      <c r="M494" s="43" t="s">
        <v>5378</v>
      </c>
      <c r="N494" s="45">
        <v>-5996.4348</v>
      </c>
      <c r="O494" s="45">
        <v>0</v>
      </c>
    </row>
    <row r="495" spans="1:15" x14ac:dyDescent="0.25">
      <c r="A495" s="43" t="s">
        <v>6136</v>
      </c>
      <c r="B495" s="43" t="s">
        <v>6137</v>
      </c>
      <c r="C495" s="43" t="s">
        <v>474</v>
      </c>
      <c r="D495" s="43" t="s">
        <v>503</v>
      </c>
      <c r="E495" s="43" t="s">
        <v>504</v>
      </c>
      <c r="F495" s="43" t="s">
        <v>6251</v>
      </c>
      <c r="G495" s="43" t="s">
        <v>5535</v>
      </c>
      <c r="H495" s="44">
        <v>122</v>
      </c>
      <c r="I495" s="44">
        <v>0</v>
      </c>
      <c r="J495" s="45">
        <v>462380</v>
      </c>
      <c r="K495" s="45">
        <v>0</v>
      </c>
      <c r="L495" s="44">
        <v>3790</v>
      </c>
      <c r="M495" s="43" t="s">
        <v>5378</v>
      </c>
      <c r="N495" s="45">
        <v>-6253.4976999999999</v>
      </c>
      <c r="O495" s="45">
        <v>0</v>
      </c>
    </row>
    <row r="496" spans="1:15" x14ac:dyDescent="0.25">
      <c r="A496" s="43" t="s">
        <v>6136</v>
      </c>
      <c r="B496" s="43" t="s">
        <v>6137</v>
      </c>
      <c r="C496" s="43" t="s">
        <v>474</v>
      </c>
      <c r="D496" s="43" t="s">
        <v>503</v>
      </c>
      <c r="E496" s="43" t="s">
        <v>504</v>
      </c>
      <c r="F496" s="43" t="s">
        <v>6252</v>
      </c>
      <c r="G496" s="43" t="s">
        <v>5535</v>
      </c>
      <c r="H496" s="44">
        <v>6</v>
      </c>
      <c r="I496" s="44">
        <v>0</v>
      </c>
      <c r="J496" s="45">
        <v>11829</v>
      </c>
      <c r="K496" s="45">
        <v>0</v>
      </c>
      <c r="L496" s="44">
        <v>1971.5</v>
      </c>
      <c r="M496" s="43" t="s">
        <v>5378</v>
      </c>
      <c r="N496" s="45">
        <v>-159.989</v>
      </c>
      <c r="O496" s="45">
        <v>0</v>
      </c>
    </row>
    <row r="497" spans="1:15" x14ac:dyDescent="0.25">
      <c r="A497" s="43" t="s">
        <v>6136</v>
      </c>
      <c r="B497" s="43" t="s">
        <v>6137</v>
      </c>
      <c r="C497" s="43" t="s">
        <v>474</v>
      </c>
      <c r="D497" s="43" t="s">
        <v>505</v>
      </c>
      <c r="E497" s="43" t="s">
        <v>506</v>
      </c>
      <c r="F497" s="43" t="s">
        <v>6253</v>
      </c>
      <c r="G497" s="43" t="s">
        <v>6254</v>
      </c>
      <c r="H497" s="44">
        <v>274</v>
      </c>
      <c r="I497" s="44">
        <v>57</v>
      </c>
      <c r="J497" s="45">
        <v>1400336</v>
      </c>
      <c r="K497" s="45">
        <v>241145</v>
      </c>
      <c r="L497" s="44">
        <v>4230.62</v>
      </c>
      <c r="M497" s="43" t="s">
        <v>5378</v>
      </c>
      <c r="N497" s="45">
        <v>-18938.9692</v>
      </c>
      <c r="O497" s="45">
        <v>0</v>
      </c>
    </row>
    <row r="498" spans="1:15" x14ac:dyDescent="0.25">
      <c r="A498" s="43" t="s">
        <v>6136</v>
      </c>
      <c r="B498" s="43" t="s">
        <v>6137</v>
      </c>
      <c r="C498" s="43" t="s">
        <v>474</v>
      </c>
      <c r="D498" s="43" t="s">
        <v>505</v>
      </c>
      <c r="E498" s="43" t="s">
        <v>506</v>
      </c>
      <c r="F498" s="43" t="s">
        <v>6255</v>
      </c>
      <c r="G498" s="43" t="s">
        <v>6256</v>
      </c>
      <c r="H498" s="44">
        <v>195</v>
      </c>
      <c r="I498" s="44">
        <v>0</v>
      </c>
      <c r="J498" s="45">
        <v>826420</v>
      </c>
      <c r="K498" s="45">
        <v>0</v>
      </c>
      <c r="L498" s="44">
        <v>4238.05</v>
      </c>
      <c r="M498" s="43" t="s">
        <v>5378</v>
      </c>
      <c r="N498" s="45">
        <v>-11176.9889</v>
      </c>
      <c r="O498" s="45">
        <v>0</v>
      </c>
    </row>
    <row r="499" spans="1:15" x14ac:dyDescent="0.25">
      <c r="A499" s="43" t="s">
        <v>6136</v>
      </c>
      <c r="B499" s="43" t="s">
        <v>6137</v>
      </c>
      <c r="C499" s="43" t="s">
        <v>474</v>
      </c>
      <c r="D499" s="43" t="s">
        <v>505</v>
      </c>
      <c r="E499" s="43" t="s">
        <v>506</v>
      </c>
      <c r="F499" s="43" t="s">
        <v>6257</v>
      </c>
      <c r="G499" s="43" t="s">
        <v>6258</v>
      </c>
      <c r="H499" s="44">
        <v>50</v>
      </c>
      <c r="I499" s="44">
        <v>0</v>
      </c>
      <c r="J499" s="45">
        <v>213009</v>
      </c>
      <c r="K499" s="45">
        <v>0</v>
      </c>
      <c r="L499" s="44">
        <v>4260.18</v>
      </c>
      <c r="M499" s="43" t="s">
        <v>5378</v>
      </c>
      <c r="N499" s="45">
        <v>-2880.8559</v>
      </c>
      <c r="O499" s="45">
        <v>0</v>
      </c>
    </row>
    <row r="500" spans="1:15" ht="30" x14ac:dyDescent="0.25">
      <c r="A500" s="43" t="s">
        <v>6136</v>
      </c>
      <c r="B500" s="43" t="s">
        <v>6137</v>
      </c>
      <c r="C500" s="43" t="s">
        <v>474</v>
      </c>
      <c r="D500" s="43" t="s">
        <v>505</v>
      </c>
      <c r="E500" s="43" t="s">
        <v>506</v>
      </c>
      <c r="F500" s="43" t="s">
        <v>6259</v>
      </c>
      <c r="G500" s="43" t="s">
        <v>6260</v>
      </c>
      <c r="H500" s="44">
        <v>436</v>
      </c>
      <c r="I500" s="44">
        <v>0</v>
      </c>
      <c r="J500" s="45">
        <v>1879355</v>
      </c>
      <c r="K500" s="45">
        <v>0</v>
      </c>
      <c r="L500" s="44">
        <v>4310.45</v>
      </c>
      <c r="M500" s="43" t="s">
        <v>5378</v>
      </c>
      <c r="N500" s="45">
        <v>-25417.506000000001</v>
      </c>
      <c r="O500" s="45">
        <v>0</v>
      </c>
    </row>
    <row r="501" spans="1:15" x14ac:dyDescent="0.25">
      <c r="A501" s="43" t="s">
        <v>6136</v>
      </c>
      <c r="B501" s="43" t="s">
        <v>6137</v>
      </c>
      <c r="C501" s="43" t="s">
        <v>474</v>
      </c>
      <c r="D501" s="43" t="s">
        <v>507</v>
      </c>
      <c r="E501" s="43" t="s">
        <v>17567</v>
      </c>
      <c r="F501" s="43" t="s">
        <v>6261</v>
      </c>
      <c r="G501" s="43" t="s">
        <v>6262</v>
      </c>
      <c r="H501" s="44">
        <v>198</v>
      </c>
      <c r="I501" s="44">
        <v>0</v>
      </c>
      <c r="J501" s="45">
        <v>823430</v>
      </c>
      <c r="K501" s="45">
        <v>0</v>
      </c>
      <c r="L501" s="44">
        <v>4158.74</v>
      </c>
      <c r="M501" s="43" t="s">
        <v>5378</v>
      </c>
      <c r="N501" s="45">
        <v>-11136.555700000001</v>
      </c>
      <c r="O501" s="45">
        <v>0</v>
      </c>
    </row>
    <row r="502" spans="1:15" x14ac:dyDescent="0.25">
      <c r="A502" s="43" t="s">
        <v>6136</v>
      </c>
      <c r="B502" s="43" t="s">
        <v>6137</v>
      </c>
      <c r="C502" s="43" t="s">
        <v>474</v>
      </c>
      <c r="D502" s="43" t="s">
        <v>508</v>
      </c>
      <c r="E502" s="43" t="s">
        <v>509</v>
      </c>
      <c r="F502" s="43" t="s">
        <v>6263</v>
      </c>
      <c r="G502" s="43" t="s">
        <v>6264</v>
      </c>
      <c r="H502" s="44">
        <v>66</v>
      </c>
      <c r="I502" s="44">
        <v>0</v>
      </c>
      <c r="J502" s="45">
        <v>266402</v>
      </c>
      <c r="K502" s="45">
        <v>0</v>
      </c>
      <c r="L502" s="44">
        <v>4036.39</v>
      </c>
      <c r="M502" s="43" t="s">
        <v>5347</v>
      </c>
      <c r="N502" s="45">
        <v>12633.9292</v>
      </c>
      <c r="O502" s="45">
        <v>1088.6867</v>
      </c>
    </row>
    <row r="503" spans="1:15" x14ac:dyDescent="0.25">
      <c r="A503" s="43" t="s">
        <v>6136</v>
      </c>
      <c r="B503" s="43" t="s">
        <v>6137</v>
      </c>
      <c r="C503" s="43" t="s">
        <v>474</v>
      </c>
      <c r="D503" s="43" t="s">
        <v>508</v>
      </c>
      <c r="E503" s="43" t="s">
        <v>509</v>
      </c>
      <c r="F503" s="43" t="s">
        <v>6265</v>
      </c>
      <c r="G503" s="43" t="s">
        <v>6266</v>
      </c>
      <c r="H503" s="44">
        <v>149</v>
      </c>
      <c r="I503" s="44">
        <v>0</v>
      </c>
      <c r="J503" s="45">
        <v>575815</v>
      </c>
      <c r="K503" s="45">
        <v>0</v>
      </c>
      <c r="L503" s="44">
        <v>3864.53</v>
      </c>
      <c r="M503" s="43" t="s">
        <v>5347</v>
      </c>
      <c r="N503" s="45">
        <v>27307.7343</v>
      </c>
      <c r="O503" s="45">
        <v>2353.1529999999998</v>
      </c>
    </row>
    <row r="504" spans="1:15" x14ac:dyDescent="0.25">
      <c r="A504" s="43" t="s">
        <v>6136</v>
      </c>
      <c r="B504" s="43" t="s">
        <v>6137</v>
      </c>
      <c r="C504" s="43" t="s">
        <v>474</v>
      </c>
      <c r="D504" s="43" t="s">
        <v>508</v>
      </c>
      <c r="E504" s="43" t="s">
        <v>509</v>
      </c>
      <c r="F504" s="43" t="s">
        <v>6267</v>
      </c>
      <c r="G504" s="43" t="s">
        <v>6268</v>
      </c>
      <c r="H504" s="44">
        <v>180</v>
      </c>
      <c r="I504" s="44">
        <v>0</v>
      </c>
      <c r="J504" s="45">
        <v>639095</v>
      </c>
      <c r="K504" s="45">
        <v>0</v>
      </c>
      <c r="L504" s="44">
        <v>3550.53</v>
      </c>
      <c r="M504" s="43" t="s">
        <v>5347</v>
      </c>
      <c r="N504" s="45">
        <v>30308.702799999999</v>
      </c>
      <c r="O504" s="45">
        <v>2611.7514000000001</v>
      </c>
    </row>
    <row r="505" spans="1:15" x14ac:dyDescent="0.25">
      <c r="A505" s="43" t="s">
        <v>6136</v>
      </c>
      <c r="B505" s="43" t="s">
        <v>6137</v>
      </c>
      <c r="C505" s="43" t="s">
        <v>474</v>
      </c>
      <c r="D505" s="43" t="s">
        <v>508</v>
      </c>
      <c r="E505" s="43" t="s">
        <v>509</v>
      </c>
      <c r="F505" s="43" t="s">
        <v>6269</v>
      </c>
      <c r="G505" s="43" t="s">
        <v>6270</v>
      </c>
      <c r="H505" s="44">
        <v>111</v>
      </c>
      <c r="I505" s="44">
        <v>0</v>
      </c>
      <c r="J505" s="45">
        <v>445423</v>
      </c>
      <c r="K505" s="45">
        <v>0</v>
      </c>
      <c r="L505" s="44">
        <v>4012.82</v>
      </c>
      <c r="M505" s="43" t="s">
        <v>5347</v>
      </c>
      <c r="N505" s="45">
        <v>21123.9663</v>
      </c>
      <c r="O505" s="45">
        <v>1820.2873999999999</v>
      </c>
    </row>
    <row r="506" spans="1:15" x14ac:dyDescent="0.25">
      <c r="A506" s="43" t="s">
        <v>6136</v>
      </c>
      <c r="B506" s="43" t="s">
        <v>6137</v>
      </c>
      <c r="C506" s="43" t="s">
        <v>474</v>
      </c>
      <c r="D506" s="43" t="s">
        <v>508</v>
      </c>
      <c r="E506" s="43" t="s">
        <v>509</v>
      </c>
      <c r="F506" s="43" t="s">
        <v>6271</v>
      </c>
      <c r="G506" s="43" t="s">
        <v>6270</v>
      </c>
      <c r="H506" s="44">
        <v>141</v>
      </c>
      <c r="I506" s="44">
        <v>0</v>
      </c>
      <c r="J506" s="45">
        <v>574676</v>
      </c>
      <c r="K506" s="45">
        <v>0</v>
      </c>
      <c r="L506" s="44">
        <v>4075.72</v>
      </c>
      <c r="M506" s="43" t="s">
        <v>5347</v>
      </c>
      <c r="N506" s="45">
        <v>27253.734199999999</v>
      </c>
      <c r="O506" s="45">
        <v>2348.4996999999998</v>
      </c>
    </row>
    <row r="507" spans="1:15" x14ac:dyDescent="0.25">
      <c r="A507" s="43" t="s">
        <v>6136</v>
      </c>
      <c r="B507" s="43" t="s">
        <v>6137</v>
      </c>
      <c r="C507" s="43" t="s">
        <v>474</v>
      </c>
      <c r="D507" s="43" t="s">
        <v>510</v>
      </c>
      <c r="E507" s="43" t="s">
        <v>511</v>
      </c>
      <c r="F507" s="43" t="s">
        <v>6272</v>
      </c>
      <c r="G507" s="43" t="s">
        <v>6273</v>
      </c>
      <c r="H507" s="44">
        <v>126</v>
      </c>
      <c r="I507" s="44">
        <v>0</v>
      </c>
      <c r="J507" s="45">
        <v>545584</v>
      </c>
      <c r="K507" s="45">
        <v>0</v>
      </c>
      <c r="L507" s="44">
        <v>4330.03</v>
      </c>
      <c r="M507" s="43" t="s">
        <v>5347</v>
      </c>
      <c r="N507" s="45">
        <v>25873.9804</v>
      </c>
      <c r="O507" s="45">
        <v>2229.6039999999998</v>
      </c>
    </row>
    <row r="508" spans="1:15" ht="30" x14ac:dyDescent="0.25">
      <c r="A508" s="43" t="s">
        <v>6136</v>
      </c>
      <c r="B508" s="43" t="s">
        <v>6137</v>
      </c>
      <c r="C508" s="43" t="s">
        <v>474</v>
      </c>
      <c r="D508" s="43" t="s">
        <v>510</v>
      </c>
      <c r="E508" s="43" t="s">
        <v>511</v>
      </c>
      <c r="F508" s="43" t="s">
        <v>6274</v>
      </c>
      <c r="G508" s="43" t="s">
        <v>6275</v>
      </c>
      <c r="H508" s="44">
        <v>50</v>
      </c>
      <c r="I508" s="44">
        <v>0</v>
      </c>
      <c r="J508" s="45">
        <v>215184</v>
      </c>
      <c r="K508" s="45">
        <v>0</v>
      </c>
      <c r="L508" s="44">
        <v>4303.68</v>
      </c>
      <c r="M508" s="43" t="s">
        <v>5347</v>
      </c>
      <c r="N508" s="45">
        <v>10204.998100000001</v>
      </c>
      <c r="O508" s="45">
        <v>879.38170000000002</v>
      </c>
    </row>
    <row r="509" spans="1:15" x14ac:dyDescent="0.25">
      <c r="A509" s="43" t="s">
        <v>6136</v>
      </c>
      <c r="B509" s="43" t="s">
        <v>6137</v>
      </c>
      <c r="C509" s="43" t="s">
        <v>474</v>
      </c>
      <c r="D509" s="43" t="s">
        <v>510</v>
      </c>
      <c r="E509" s="43" t="s">
        <v>511</v>
      </c>
      <c r="F509" s="43" t="s">
        <v>6276</v>
      </c>
      <c r="G509" s="43" t="s">
        <v>6277</v>
      </c>
      <c r="H509" s="44">
        <v>20</v>
      </c>
      <c r="I509" s="44">
        <v>0</v>
      </c>
      <c r="J509" s="45">
        <v>78362</v>
      </c>
      <c r="K509" s="45">
        <v>0</v>
      </c>
      <c r="L509" s="44">
        <v>3918.1</v>
      </c>
      <c r="M509" s="43" t="s">
        <v>5347</v>
      </c>
      <c r="N509" s="45">
        <v>3716.3038000000001</v>
      </c>
      <c r="O509" s="45">
        <v>320.24009999999998</v>
      </c>
    </row>
    <row r="510" spans="1:15" ht="30" x14ac:dyDescent="0.25">
      <c r="A510" s="43" t="s">
        <v>6136</v>
      </c>
      <c r="B510" s="43" t="s">
        <v>6137</v>
      </c>
      <c r="C510" s="43" t="s">
        <v>474</v>
      </c>
      <c r="D510" s="43" t="s">
        <v>510</v>
      </c>
      <c r="E510" s="43" t="s">
        <v>511</v>
      </c>
      <c r="F510" s="43" t="s">
        <v>6278</v>
      </c>
      <c r="G510" s="43" t="s">
        <v>6279</v>
      </c>
      <c r="H510" s="44">
        <v>135</v>
      </c>
      <c r="I510" s="44">
        <v>0</v>
      </c>
      <c r="J510" s="45">
        <v>527409</v>
      </c>
      <c r="K510" s="45">
        <v>0</v>
      </c>
      <c r="L510" s="44">
        <v>3906.73</v>
      </c>
      <c r="M510" s="43" t="s">
        <v>5347</v>
      </c>
      <c r="N510" s="45">
        <v>25012.1011</v>
      </c>
      <c r="O510" s="45">
        <v>2155.3344000000002</v>
      </c>
    </row>
    <row r="511" spans="1:15" x14ac:dyDescent="0.25">
      <c r="A511" s="43" t="s">
        <v>6136</v>
      </c>
      <c r="B511" s="43" t="s">
        <v>6137</v>
      </c>
      <c r="C511" s="43" t="s">
        <v>474</v>
      </c>
      <c r="D511" s="43" t="s">
        <v>510</v>
      </c>
      <c r="E511" s="43" t="s">
        <v>511</v>
      </c>
      <c r="F511" s="43" t="s">
        <v>6280</v>
      </c>
      <c r="G511" s="43" t="s">
        <v>6281</v>
      </c>
      <c r="H511" s="44">
        <v>52</v>
      </c>
      <c r="I511" s="44">
        <v>0</v>
      </c>
      <c r="J511" s="45">
        <v>211042</v>
      </c>
      <c r="K511" s="45">
        <v>0</v>
      </c>
      <c r="L511" s="44">
        <v>4058.5</v>
      </c>
      <c r="M511" s="43" t="s">
        <v>5347</v>
      </c>
      <c r="N511" s="45">
        <v>10008.5885</v>
      </c>
      <c r="O511" s="45">
        <v>862.45680000000004</v>
      </c>
    </row>
    <row r="512" spans="1:15" x14ac:dyDescent="0.25">
      <c r="A512" s="43" t="s">
        <v>6136</v>
      </c>
      <c r="B512" s="43" t="s">
        <v>6137</v>
      </c>
      <c r="C512" s="43" t="s">
        <v>474</v>
      </c>
      <c r="D512" s="43" t="s">
        <v>510</v>
      </c>
      <c r="E512" s="43" t="s">
        <v>511</v>
      </c>
      <c r="F512" s="43" t="s">
        <v>6282</v>
      </c>
      <c r="G512" s="43" t="s">
        <v>6283</v>
      </c>
      <c r="H512" s="44">
        <v>72</v>
      </c>
      <c r="I512" s="44">
        <v>0</v>
      </c>
      <c r="J512" s="45">
        <v>296787</v>
      </c>
      <c r="K512" s="45">
        <v>0</v>
      </c>
      <c r="L512" s="44">
        <v>4122.04</v>
      </c>
      <c r="M512" s="43" t="s">
        <v>5347</v>
      </c>
      <c r="N512" s="45">
        <v>14074.973900000001</v>
      </c>
      <c r="O512" s="45">
        <v>1212.864</v>
      </c>
    </row>
    <row r="513" spans="1:15" x14ac:dyDescent="0.25">
      <c r="A513" s="43" t="s">
        <v>6136</v>
      </c>
      <c r="B513" s="43" t="s">
        <v>6137</v>
      </c>
      <c r="C513" s="43" t="s">
        <v>474</v>
      </c>
      <c r="D513" s="43" t="s">
        <v>510</v>
      </c>
      <c r="E513" s="43" t="s">
        <v>511</v>
      </c>
      <c r="F513" s="43" t="s">
        <v>6284</v>
      </c>
      <c r="G513" s="43" t="s">
        <v>6285</v>
      </c>
      <c r="H513" s="44">
        <v>8</v>
      </c>
      <c r="I513" s="44">
        <v>0</v>
      </c>
      <c r="J513" s="45">
        <v>18982</v>
      </c>
      <c r="K513" s="45">
        <v>0</v>
      </c>
      <c r="L513" s="44">
        <v>2372.75</v>
      </c>
      <c r="M513" s="43" t="s">
        <v>5347</v>
      </c>
      <c r="N513" s="45">
        <v>900.17819999999995</v>
      </c>
      <c r="O513" s="45">
        <v>77.569900000000004</v>
      </c>
    </row>
    <row r="514" spans="1:15" x14ac:dyDescent="0.25">
      <c r="A514" s="43" t="s">
        <v>6136</v>
      </c>
      <c r="B514" s="43" t="s">
        <v>6137</v>
      </c>
      <c r="C514" s="43" t="s">
        <v>474</v>
      </c>
      <c r="D514" s="43" t="s">
        <v>512</v>
      </c>
      <c r="E514" s="43" t="s">
        <v>513</v>
      </c>
      <c r="F514" s="43" t="s">
        <v>6286</v>
      </c>
      <c r="G514" s="43" t="s">
        <v>6287</v>
      </c>
      <c r="H514" s="44">
        <v>195</v>
      </c>
      <c r="I514" s="44">
        <v>0</v>
      </c>
      <c r="J514" s="45">
        <v>765952</v>
      </c>
      <c r="K514" s="45">
        <v>0</v>
      </c>
      <c r="L514" s="44">
        <v>3927.96</v>
      </c>
      <c r="M514" s="43" t="s">
        <v>5347</v>
      </c>
      <c r="N514" s="45">
        <v>36324.876400000001</v>
      </c>
      <c r="O514" s="45">
        <v>3130.1750999999999</v>
      </c>
    </row>
    <row r="515" spans="1:15" x14ac:dyDescent="0.25">
      <c r="A515" s="43" t="s">
        <v>6136</v>
      </c>
      <c r="B515" s="43" t="s">
        <v>6137</v>
      </c>
      <c r="C515" s="43" t="s">
        <v>474</v>
      </c>
      <c r="D515" s="43" t="s">
        <v>512</v>
      </c>
      <c r="E515" s="43" t="s">
        <v>513</v>
      </c>
      <c r="F515" s="43" t="s">
        <v>6288</v>
      </c>
      <c r="G515" s="43" t="s">
        <v>6289</v>
      </c>
      <c r="H515" s="44">
        <v>205</v>
      </c>
      <c r="I515" s="44">
        <v>0</v>
      </c>
      <c r="J515" s="45">
        <v>802169</v>
      </c>
      <c r="K515" s="45">
        <v>0</v>
      </c>
      <c r="L515" s="44">
        <v>3913.02</v>
      </c>
      <c r="M515" s="43" t="s">
        <v>5347</v>
      </c>
      <c r="N515" s="45">
        <v>38042.438699999999</v>
      </c>
      <c r="O515" s="45">
        <v>3278.1803</v>
      </c>
    </row>
    <row r="516" spans="1:15" x14ac:dyDescent="0.25">
      <c r="A516" s="43" t="s">
        <v>6136</v>
      </c>
      <c r="B516" s="43" t="s">
        <v>6137</v>
      </c>
      <c r="C516" s="43" t="s">
        <v>474</v>
      </c>
      <c r="D516" s="43" t="s">
        <v>512</v>
      </c>
      <c r="E516" s="43" t="s">
        <v>513</v>
      </c>
      <c r="F516" s="43" t="s">
        <v>6290</v>
      </c>
      <c r="G516" s="43" t="s">
        <v>6291</v>
      </c>
      <c r="H516" s="44">
        <v>199</v>
      </c>
      <c r="I516" s="44">
        <v>0</v>
      </c>
      <c r="J516" s="45">
        <v>780240</v>
      </c>
      <c r="K516" s="45">
        <v>0</v>
      </c>
      <c r="L516" s="44">
        <v>3920.8</v>
      </c>
      <c r="M516" s="43" t="s">
        <v>5347</v>
      </c>
      <c r="N516" s="45">
        <v>37002.438399999999</v>
      </c>
      <c r="O516" s="45">
        <v>3188.5617999999999</v>
      </c>
    </row>
    <row r="517" spans="1:15" x14ac:dyDescent="0.25">
      <c r="A517" s="43" t="s">
        <v>6136</v>
      </c>
      <c r="B517" s="43" t="s">
        <v>6137</v>
      </c>
      <c r="C517" s="43" t="s">
        <v>474</v>
      </c>
      <c r="D517" s="43" t="s">
        <v>512</v>
      </c>
      <c r="E517" s="43" t="s">
        <v>513</v>
      </c>
      <c r="F517" s="43" t="s">
        <v>6292</v>
      </c>
      <c r="G517" s="43" t="s">
        <v>6293</v>
      </c>
      <c r="H517" s="44">
        <v>111</v>
      </c>
      <c r="I517" s="44">
        <v>0</v>
      </c>
      <c r="J517" s="45">
        <v>349763</v>
      </c>
      <c r="K517" s="45">
        <v>0</v>
      </c>
      <c r="L517" s="44">
        <v>3151.02</v>
      </c>
      <c r="M517" s="43" t="s">
        <v>5347</v>
      </c>
      <c r="N517" s="45">
        <v>16587.336800000001</v>
      </c>
      <c r="O517" s="45">
        <v>1429.3585</v>
      </c>
    </row>
    <row r="518" spans="1:15" x14ac:dyDescent="0.25">
      <c r="A518" s="43" t="s">
        <v>6136</v>
      </c>
      <c r="B518" s="43" t="s">
        <v>6319</v>
      </c>
      <c r="C518" s="43" t="s">
        <v>477</v>
      </c>
      <c r="D518" s="43" t="s">
        <v>514</v>
      </c>
      <c r="E518" s="43" t="s">
        <v>515</v>
      </c>
      <c r="F518" s="43" t="s">
        <v>6399</v>
      </c>
      <c r="G518" s="43" t="s">
        <v>6400</v>
      </c>
      <c r="H518" s="44">
        <v>0</v>
      </c>
      <c r="I518" s="44">
        <v>146</v>
      </c>
      <c r="J518" s="45">
        <v>569896</v>
      </c>
      <c r="K518" s="45">
        <v>569896</v>
      </c>
      <c r="L518" s="44">
        <v>3903.4</v>
      </c>
      <c r="M518" s="43" t="s">
        <v>5347</v>
      </c>
      <c r="N518" s="45">
        <v>27027.0213</v>
      </c>
      <c r="O518" s="45">
        <v>2328.9634999999998</v>
      </c>
    </row>
    <row r="519" spans="1:15" x14ac:dyDescent="0.25">
      <c r="A519" s="43" t="s">
        <v>6136</v>
      </c>
      <c r="B519" s="43" t="s">
        <v>6319</v>
      </c>
      <c r="C519" s="43" t="s">
        <v>477</v>
      </c>
      <c r="D519" s="43" t="s">
        <v>514</v>
      </c>
      <c r="E519" s="43" t="s">
        <v>515</v>
      </c>
      <c r="F519" s="43" t="s">
        <v>6401</v>
      </c>
      <c r="G519" s="43" t="s">
        <v>6400</v>
      </c>
      <c r="H519" s="44">
        <v>100</v>
      </c>
      <c r="I519" s="44">
        <v>0</v>
      </c>
      <c r="J519" s="45">
        <v>414872</v>
      </c>
      <c r="K519" s="45">
        <v>0</v>
      </c>
      <c r="L519" s="44">
        <v>4148.72</v>
      </c>
      <c r="M519" s="43" t="s">
        <v>5347</v>
      </c>
      <c r="N519" s="45">
        <v>19675.083999999999</v>
      </c>
      <c r="O519" s="45">
        <v>1695.4348</v>
      </c>
    </row>
    <row r="520" spans="1:15" x14ac:dyDescent="0.25">
      <c r="A520" s="43" t="s">
        <v>6136</v>
      </c>
      <c r="B520" s="43" t="s">
        <v>6319</v>
      </c>
      <c r="C520" s="43" t="s">
        <v>477</v>
      </c>
      <c r="D520" s="43" t="s">
        <v>514</v>
      </c>
      <c r="E520" s="43" t="s">
        <v>515</v>
      </c>
      <c r="F520" s="43" t="s">
        <v>6402</v>
      </c>
      <c r="G520" s="43" t="s">
        <v>6400</v>
      </c>
      <c r="H520" s="44">
        <v>70</v>
      </c>
      <c r="I520" s="44">
        <v>0</v>
      </c>
      <c r="J520" s="45">
        <v>297295</v>
      </c>
      <c r="K520" s="45">
        <v>0</v>
      </c>
      <c r="L520" s="44">
        <v>4247.07</v>
      </c>
      <c r="M520" s="43" t="s">
        <v>5347</v>
      </c>
      <c r="N520" s="45">
        <v>14099.043</v>
      </c>
      <c r="O520" s="45">
        <v>1214.9380000000001</v>
      </c>
    </row>
    <row r="521" spans="1:15" x14ac:dyDescent="0.25">
      <c r="A521" s="43" t="s">
        <v>6136</v>
      </c>
      <c r="B521" s="43" t="s">
        <v>6319</v>
      </c>
      <c r="C521" s="43" t="s">
        <v>477</v>
      </c>
      <c r="D521" s="43" t="s">
        <v>514</v>
      </c>
      <c r="E521" s="43" t="s">
        <v>515</v>
      </c>
      <c r="F521" s="43" t="s">
        <v>6403</v>
      </c>
      <c r="G521" s="43" t="s">
        <v>6404</v>
      </c>
      <c r="H521" s="44">
        <v>102</v>
      </c>
      <c r="I521" s="44">
        <v>0</v>
      </c>
      <c r="J521" s="45">
        <v>424913</v>
      </c>
      <c r="K521" s="45">
        <v>0</v>
      </c>
      <c r="L521" s="44">
        <v>4165.8100000000004</v>
      </c>
      <c r="M521" s="43" t="s">
        <v>5347</v>
      </c>
      <c r="N521" s="45">
        <v>20151.301299999999</v>
      </c>
      <c r="O521" s="45">
        <v>1736.4712</v>
      </c>
    </row>
    <row r="522" spans="1:15" x14ac:dyDescent="0.25">
      <c r="A522" s="43" t="s">
        <v>6136</v>
      </c>
      <c r="B522" s="43" t="s">
        <v>6319</v>
      </c>
      <c r="C522" s="43" t="s">
        <v>477</v>
      </c>
      <c r="D522" s="43" t="s">
        <v>514</v>
      </c>
      <c r="E522" s="43" t="s">
        <v>515</v>
      </c>
      <c r="F522" s="43" t="s">
        <v>6405</v>
      </c>
      <c r="G522" s="43" t="s">
        <v>6406</v>
      </c>
      <c r="H522" s="44">
        <v>50</v>
      </c>
      <c r="I522" s="44">
        <v>0</v>
      </c>
      <c r="J522" s="45">
        <v>167647</v>
      </c>
      <c r="K522" s="45">
        <v>0</v>
      </c>
      <c r="L522" s="44">
        <v>3352.94</v>
      </c>
      <c r="M522" s="43" t="s">
        <v>5347</v>
      </c>
      <c r="N522" s="45">
        <v>7950.5819000000001</v>
      </c>
      <c r="O522" s="45">
        <v>685.11490000000003</v>
      </c>
    </row>
    <row r="523" spans="1:15" x14ac:dyDescent="0.25">
      <c r="A523" s="43" t="s">
        <v>6136</v>
      </c>
      <c r="B523" s="43" t="s">
        <v>6319</v>
      </c>
      <c r="C523" s="43" t="s">
        <v>477</v>
      </c>
      <c r="D523" s="43" t="s">
        <v>514</v>
      </c>
      <c r="E523" s="43" t="s">
        <v>515</v>
      </c>
      <c r="F523" s="43" t="s">
        <v>6407</v>
      </c>
      <c r="G523" s="43" t="s">
        <v>6408</v>
      </c>
      <c r="H523" s="44">
        <v>101</v>
      </c>
      <c r="I523" s="44">
        <v>0</v>
      </c>
      <c r="J523" s="45">
        <v>442146</v>
      </c>
      <c r="K523" s="45">
        <v>0</v>
      </c>
      <c r="L523" s="44">
        <v>4377.68</v>
      </c>
      <c r="M523" s="43" t="s">
        <v>5347</v>
      </c>
      <c r="N523" s="45">
        <v>20968.519199999999</v>
      </c>
      <c r="O523" s="45">
        <v>1806.8922</v>
      </c>
    </row>
    <row r="524" spans="1:15" x14ac:dyDescent="0.25">
      <c r="A524" s="43" t="s">
        <v>6136</v>
      </c>
      <c r="B524" s="43" t="s">
        <v>6319</v>
      </c>
      <c r="C524" s="43" t="s">
        <v>477</v>
      </c>
      <c r="D524" s="43" t="s">
        <v>514</v>
      </c>
      <c r="E524" s="43" t="s">
        <v>515</v>
      </c>
      <c r="F524" s="43" t="s">
        <v>6409</v>
      </c>
      <c r="G524" s="43" t="s">
        <v>6410</v>
      </c>
      <c r="H524" s="44">
        <v>100</v>
      </c>
      <c r="I524" s="44">
        <v>0</v>
      </c>
      <c r="J524" s="45">
        <v>359332</v>
      </c>
      <c r="K524" s="45">
        <v>0</v>
      </c>
      <c r="L524" s="44">
        <v>3593.32</v>
      </c>
      <c r="M524" s="43" t="s">
        <v>5347</v>
      </c>
      <c r="N524" s="45">
        <v>17041.1368</v>
      </c>
      <c r="O524" s="45">
        <v>1468.4631999999999</v>
      </c>
    </row>
    <row r="525" spans="1:15" x14ac:dyDescent="0.25">
      <c r="A525" s="43" t="s">
        <v>6136</v>
      </c>
      <c r="B525" s="43" t="s">
        <v>6319</v>
      </c>
      <c r="C525" s="43" t="s">
        <v>477</v>
      </c>
      <c r="D525" s="43" t="s">
        <v>516</v>
      </c>
      <c r="E525" s="43" t="s">
        <v>517</v>
      </c>
      <c r="F525" s="43" t="s">
        <v>6411</v>
      </c>
      <c r="G525" s="43" t="s">
        <v>6412</v>
      </c>
      <c r="H525" s="44">
        <v>90</v>
      </c>
      <c r="I525" s="44">
        <v>0</v>
      </c>
      <c r="J525" s="45">
        <v>229282</v>
      </c>
      <c r="K525" s="45">
        <v>0</v>
      </c>
      <c r="L525" s="44">
        <v>2547.58</v>
      </c>
      <c r="M525" s="43" t="s">
        <v>5378</v>
      </c>
      <c r="N525" s="45">
        <v>-3100.9405999999999</v>
      </c>
      <c r="O525" s="45">
        <v>0</v>
      </c>
    </row>
    <row r="526" spans="1:15" ht="30" x14ac:dyDescent="0.25">
      <c r="A526" s="43" t="s">
        <v>6136</v>
      </c>
      <c r="B526" s="43" t="s">
        <v>6319</v>
      </c>
      <c r="C526" s="43" t="s">
        <v>477</v>
      </c>
      <c r="D526" s="43" t="s">
        <v>518</v>
      </c>
      <c r="E526" s="43" t="s">
        <v>519</v>
      </c>
      <c r="F526" s="43" t="s">
        <v>6413</v>
      </c>
      <c r="G526" s="43" t="s">
        <v>6414</v>
      </c>
      <c r="H526" s="44">
        <v>2</v>
      </c>
      <c r="I526" s="44">
        <v>16</v>
      </c>
      <c r="J526" s="45">
        <v>69483</v>
      </c>
      <c r="K526" s="45">
        <v>61763</v>
      </c>
      <c r="L526" s="44">
        <v>3860.17</v>
      </c>
      <c r="M526" s="43" t="s">
        <v>5378</v>
      </c>
      <c r="N526" s="45">
        <v>-939.73310000000004</v>
      </c>
      <c r="O526" s="45">
        <v>0</v>
      </c>
    </row>
    <row r="527" spans="1:15" ht="30" x14ac:dyDescent="0.25">
      <c r="A527" s="43" t="s">
        <v>6136</v>
      </c>
      <c r="B527" s="43" t="s">
        <v>6319</v>
      </c>
      <c r="C527" s="43" t="s">
        <v>477</v>
      </c>
      <c r="D527" s="43" t="s">
        <v>518</v>
      </c>
      <c r="E527" s="43" t="s">
        <v>519</v>
      </c>
      <c r="F527" s="43" t="s">
        <v>6415</v>
      </c>
      <c r="G527" s="43" t="s">
        <v>6416</v>
      </c>
      <c r="H527" s="44">
        <v>2</v>
      </c>
      <c r="I527" s="44">
        <v>0</v>
      </c>
      <c r="J527" s="45">
        <v>7743</v>
      </c>
      <c r="K527" s="45">
        <v>0</v>
      </c>
      <c r="L527" s="44">
        <v>3871.5</v>
      </c>
      <c r="M527" s="43" t="s">
        <v>5378</v>
      </c>
      <c r="N527" s="45">
        <v>-104.7213</v>
      </c>
      <c r="O527" s="45">
        <v>0</v>
      </c>
    </row>
    <row r="528" spans="1:15" ht="30" x14ac:dyDescent="0.25">
      <c r="A528" s="43" t="s">
        <v>6136</v>
      </c>
      <c r="B528" s="43" t="s">
        <v>6319</v>
      </c>
      <c r="C528" s="43" t="s">
        <v>477</v>
      </c>
      <c r="D528" s="43" t="s">
        <v>518</v>
      </c>
      <c r="E528" s="43" t="s">
        <v>519</v>
      </c>
      <c r="F528" s="43" t="s">
        <v>6417</v>
      </c>
      <c r="G528" s="43" t="s">
        <v>6416</v>
      </c>
      <c r="H528" s="44">
        <v>100</v>
      </c>
      <c r="I528" s="44">
        <v>0</v>
      </c>
      <c r="J528" s="45">
        <v>390928</v>
      </c>
      <c r="K528" s="45">
        <v>0</v>
      </c>
      <c r="L528" s="44">
        <v>3909.28</v>
      </c>
      <c r="M528" s="43" t="s">
        <v>5378</v>
      </c>
      <c r="N528" s="45">
        <v>-5287.1423000000004</v>
      </c>
      <c r="O528" s="45">
        <v>0</v>
      </c>
    </row>
    <row r="529" spans="1:15" ht="30" x14ac:dyDescent="0.25">
      <c r="A529" s="43" t="s">
        <v>6136</v>
      </c>
      <c r="B529" s="43" t="s">
        <v>6319</v>
      </c>
      <c r="C529" s="43" t="s">
        <v>477</v>
      </c>
      <c r="D529" s="43" t="s">
        <v>518</v>
      </c>
      <c r="E529" s="43" t="s">
        <v>519</v>
      </c>
      <c r="F529" s="43" t="s">
        <v>6418</v>
      </c>
      <c r="G529" s="43" t="s">
        <v>5535</v>
      </c>
      <c r="H529" s="44">
        <v>84</v>
      </c>
      <c r="I529" s="44">
        <v>0</v>
      </c>
      <c r="J529" s="45">
        <v>302401</v>
      </c>
      <c r="K529" s="45">
        <v>0</v>
      </c>
      <c r="L529" s="44">
        <v>3600.01</v>
      </c>
      <c r="M529" s="43" t="s">
        <v>5378</v>
      </c>
      <c r="N529" s="45">
        <v>-4089.8503999999998</v>
      </c>
      <c r="O529" s="45">
        <v>0</v>
      </c>
    </row>
    <row r="530" spans="1:15" x14ac:dyDescent="0.25">
      <c r="A530" s="43" t="s">
        <v>6136</v>
      </c>
      <c r="B530" s="43" t="s">
        <v>6319</v>
      </c>
      <c r="C530" s="43" t="s">
        <v>477</v>
      </c>
      <c r="D530" s="43" t="s">
        <v>520</v>
      </c>
      <c r="E530" s="43" t="s">
        <v>521</v>
      </c>
      <c r="F530" s="43" t="s">
        <v>6419</v>
      </c>
      <c r="G530" s="43" t="s">
        <v>6420</v>
      </c>
      <c r="H530" s="44">
        <v>158</v>
      </c>
      <c r="I530" s="44">
        <v>0</v>
      </c>
      <c r="J530" s="45">
        <v>681311</v>
      </c>
      <c r="K530" s="45">
        <v>0</v>
      </c>
      <c r="L530" s="44">
        <v>4312.09</v>
      </c>
      <c r="M530" s="43" t="s">
        <v>5347</v>
      </c>
      <c r="N530" s="45">
        <v>32310.786899999999</v>
      </c>
      <c r="O530" s="45">
        <v>2784.2743</v>
      </c>
    </row>
    <row r="531" spans="1:15" x14ac:dyDescent="0.25">
      <c r="A531" s="43" t="s">
        <v>6136</v>
      </c>
      <c r="B531" s="43" t="s">
        <v>6319</v>
      </c>
      <c r="C531" s="43" t="s">
        <v>477</v>
      </c>
      <c r="D531" s="43" t="s">
        <v>520</v>
      </c>
      <c r="E531" s="43" t="s">
        <v>521</v>
      </c>
      <c r="F531" s="43" t="s">
        <v>6421</v>
      </c>
      <c r="G531" s="43" t="s">
        <v>6422</v>
      </c>
      <c r="H531" s="44">
        <v>99</v>
      </c>
      <c r="I531" s="44">
        <v>0</v>
      </c>
      <c r="J531" s="45">
        <v>436829</v>
      </c>
      <c r="K531" s="45">
        <v>0</v>
      </c>
      <c r="L531" s="44">
        <v>4412.41</v>
      </c>
      <c r="M531" s="43" t="s">
        <v>5347</v>
      </c>
      <c r="N531" s="45">
        <v>20716.388200000001</v>
      </c>
      <c r="O531" s="45">
        <v>1785.1657</v>
      </c>
    </row>
    <row r="532" spans="1:15" x14ac:dyDescent="0.25">
      <c r="A532" s="43" t="s">
        <v>6136</v>
      </c>
      <c r="B532" s="43" t="s">
        <v>6137</v>
      </c>
      <c r="C532" s="43" t="s">
        <v>474</v>
      </c>
      <c r="D532" s="43" t="s">
        <v>522</v>
      </c>
      <c r="E532" s="43" t="s">
        <v>523</v>
      </c>
      <c r="F532" s="43" t="s">
        <v>6294</v>
      </c>
      <c r="G532" s="43" t="s">
        <v>6295</v>
      </c>
      <c r="H532" s="44">
        <v>75</v>
      </c>
      <c r="I532" s="44">
        <v>0</v>
      </c>
      <c r="J532" s="45">
        <v>264789</v>
      </c>
      <c r="K532" s="45">
        <v>0</v>
      </c>
      <c r="L532" s="44">
        <v>3530.52</v>
      </c>
      <c r="M532" s="43" t="s">
        <v>5378</v>
      </c>
      <c r="N532" s="45">
        <v>-3581.1624000000002</v>
      </c>
      <c r="O532" s="45">
        <v>0</v>
      </c>
    </row>
    <row r="533" spans="1:15" x14ac:dyDescent="0.25">
      <c r="A533" s="43" t="s">
        <v>6136</v>
      </c>
      <c r="B533" s="43" t="s">
        <v>6137</v>
      </c>
      <c r="C533" s="43" t="s">
        <v>474</v>
      </c>
      <c r="D533" s="43" t="s">
        <v>524</v>
      </c>
      <c r="E533" s="43" t="s">
        <v>525</v>
      </c>
      <c r="F533" s="43" t="s">
        <v>6296</v>
      </c>
      <c r="G533" s="43" t="s">
        <v>6297</v>
      </c>
      <c r="H533" s="44">
        <v>345</v>
      </c>
      <c r="I533" s="44">
        <v>0</v>
      </c>
      <c r="J533" s="45">
        <v>1107046</v>
      </c>
      <c r="K533" s="45">
        <v>0</v>
      </c>
      <c r="L533" s="44">
        <v>3208.83</v>
      </c>
      <c r="M533" s="43" t="s">
        <v>5378</v>
      </c>
      <c r="N533" s="45">
        <v>-14972.3426</v>
      </c>
      <c r="O533" s="45">
        <v>0</v>
      </c>
    </row>
    <row r="534" spans="1:15" x14ac:dyDescent="0.25">
      <c r="A534" s="43" t="s">
        <v>6136</v>
      </c>
      <c r="B534" s="43" t="s">
        <v>6137</v>
      </c>
      <c r="C534" s="43" t="s">
        <v>474</v>
      </c>
      <c r="D534" s="43" t="s">
        <v>526</v>
      </c>
      <c r="E534" s="43" t="s">
        <v>527</v>
      </c>
      <c r="F534" s="43" t="s">
        <v>6298</v>
      </c>
      <c r="G534" s="43" t="s">
        <v>6299</v>
      </c>
      <c r="H534" s="44">
        <v>152</v>
      </c>
      <c r="I534" s="44">
        <v>0</v>
      </c>
      <c r="J534" s="45">
        <v>535767</v>
      </c>
      <c r="K534" s="45">
        <v>0</v>
      </c>
      <c r="L534" s="44">
        <v>3524.78</v>
      </c>
      <c r="M534" s="43" t="s">
        <v>5378</v>
      </c>
      <c r="N534" s="45">
        <v>-7246.0271000000002</v>
      </c>
      <c r="O534" s="45">
        <v>0</v>
      </c>
    </row>
    <row r="535" spans="1:15" x14ac:dyDescent="0.25">
      <c r="A535" s="43" t="s">
        <v>6136</v>
      </c>
      <c r="B535" s="43" t="s">
        <v>6137</v>
      </c>
      <c r="C535" s="43" t="s">
        <v>474</v>
      </c>
      <c r="D535" s="43" t="s">
        <v>526</v>
      </c>
      <c r="E535" s="43" t="s">
        <v>527</v>
      </c>
      <c r="F535" s="43" t="s">
        <v>6300</v>
      </c>
      <c r="G535" s="43" t="s">
        <v>6301</v>
      </c>
      <c r="H535" s="44">
        <v>140</v>
      </c>
      <c r="I535" s="44">
        <v>0</v>
      </c>
      <c r="J535" s="45">
        <v>483145</v>
      </c>
      <c r="K535" s="45">
        <v>0</v>
      </c>
      <c r="L535" s="44">
        <v>3451.04</v>
      </c>
      <c r="M535" s="43" t="s">
        <v>5378</v>
      </c>
      <c r="N535" s="45">
        <v>-6534.3333000000002</v>
      </c>
      <c r="O535" s="45">
        <v>0</v>
      </c>
    </row>
    <row r="536" spans="1:15" x14ac:dyDescent="0.25">
      <c r="A536" s="43" t="s">
        <v>6136</v>
      </c>
      <c r="B536" s="43" t="s">
        <v>6137</v>
      </c>
      <c r="C536" s="43" t="s">
        <v>474</v>
      </c>
      <c r="D536" s="43" t="s">
        <v>526</v>
      </c>
      <c r="E536" s="43" t="s">
        <v>527</v>
      </c>
      <c r="F536" s="43" t="s">
        <v>6302</v>
      </c>
      <c r="G536" s="43" t="s">
        <v>6303</v>
      </c>
      <c r="H536" s="44">
        <v>139</v>
      </c>
      <c r="I536" s="44">
        <v>0</v>
      </c>
      <c r="J536" s="45">
        <v>348592</v>
      </c>
      <c r="K536" s="45">
        <v>0</v>
      </c>
      <c r="L536" s="44">
        <v>2507.86</v>
      </c>
      <c r="M536" s="43" t="s">
        <v>5378</v>
      </c>
      <c r="N536" s="45">
        <v>-4714.5612000000001</v>
      </c>
      <c r="O536" s="45">
        <v>0</v>
      </c>
    </row>
    <row r="537" spans="1:15" x14ac:dyDescent="0.25">
      <c r="A537" s="43" t="s">
        <v>6136</v>
      </c>
      <c r="B537" s="43" t="s">
        <v>6137</v>
      </c>
      <c r="C537" s="43" t="s">
        <v>474</v>
      </c>
      <c r="D537" s="43" t="s">
        <v>528</v>
      </c>
      <c r="E537" s="43" t="s">
        <v>529</v>
      </c>
      <c r="F537" s="43" t="s">
        <v>6304</v>
      </c>
      <c r="G537" s="43" t="s">
        <v>6305</v>
      </c>
      <c r="H537" s="44">
        <v>296</v>
      </c>
      <c r="I537" s="44">
        <v>0</v>
      </c>
      <c r="J537" s="45">
        <v>1080983</v>
      </c>
      <c r="K537" s="45">
        <v>0</v>
      </c>
      <c r="L537" s="44">
        <v>3651.97</v>
      </c>
      <c r="M537" s="43" t="s">
        <v>5378</v>
      </c>
      <c r="N537" s="45">
        <v>-14619.858700000001</v>
      </c>
      <c r="O537" s="45">
        <v>0</v>
      </c>
    </row>
    <row r="538" spans="1:15" x14ac:dyDescent="0.25">
      <c r="A538" s="43" t="s">
        <v>6136</v>
      </c>
      <c r="B538" s="43" t="s">
        <v>6137</v>
      </c>
      <c r="C538" s="43" t="s">
        <v>474</v>
      </c>
      <c r="D538" s="43" t="s">
        <v>528</v>
      </c>
      <c r="E538" s="43" t="s">
        <v>529</v>
      </c>
      <c r="F538" s="43" t="s">
        <v>6306</v>
      </c>
      <c r="G538" s="43" t="s">
        <v>6307</v>
      </c>
      <c r="H538" s="44">
        <v>200</v>
      </c>
      <c r="I538" s="44">
        <v>0</v>
      </c>
      <c r="J538" s="45">
        <v>624230</v>
      </c>
      <c r="K538" s="45">
        <v>0</v>
      </c>
      <c r="L538" s="44">
        <v>3121.15</v>
      </c>
      <c r="M538" s="43" t="s">
        <v>5378</v>
      </c>
      <c r="N538" s="45">
        <v>-8442.4555999999993</v>
      </c>
      <c r="O538" s="45">
        <v>0</v>
      </c>
    </row>
    <row r="539" spans="1:15" ht="30" x14ac:dyDescent="0.25">
      <c r="A539" s="43" t="s">
        <v>6136</v>
      </c>
      <c r="B539" s="43" t="s">
        <v>6137</v>
      </c>
      <c r="C539" s="43" t="s">
        <v>474</v>
      </c>
      <c r="D539" s="43" t="s">
        <v>530</v>
      </c>
      <c r="E539" s="43" t="s">
        <v>531</v>
      </c>
      <c r="F539" s="43" t="s">
        <v>6308</v>
      </c>
      <c r="G539" s="43" t="s">
        <v>6309</v>
      </c>
      <c r="H539" s="44">
        <v>168</v>
      </c>
      <c r="I539" s="44">
        <v>0</v>
      </c>
      <c r="J539" s="45">
        <v>706847</v>
      </c>
      <c r="K539" s="45">
        <v>0</v>
      </c>
      <c r="L539" s="44">
        <v>4207.42</v>
      </c>
      <c r="M539" s="43" t="s">
        <v>5378</v>
      </c>
      <c r="N539" s="45">
        <v>-9559.8161</v>
      </c>
      <c r="O539" s="45">
        <v>0</v>
      </c>
    </row>
    <row r="540" spans="1:15" ht="30" x14ac:dyDescent="0.25">
      <c r="A540" s="43" t="s">
        <v>6136</v>
      </c>
      <c r="B540" s="43" t="s">
        <v>6137</v>
      </c>
      <c r="C540" s="43" t="s">
        <v>474</v>
      </c>
      <c r="D540" s="43" t="s">
        <v>530</v>
      </c>
      <c r="E540" s="43" t="s">
        <v>531</v>
      </c>
      <c r="F540" s="43" t="s">
        <v>6310</v>
      </c>
      <c r="G540" s="43" t="s">
        <v>6311</v>
      </c>
      <c r="H540" s="44">
        <v>100</v>
      </c>
      <c r="I540" s="44">
        <v>0</v>
      </c>
      <c r="J540" s="45">
        <v>433893</v>
      </c>
      <c r="K540" s="45">
        <v>0</v>
      </c>
      <c r="L540" s="44">
        <v>4338.93</v>
      </c>
      <c r="M540" s="43" t="s">
        <v>5378</v>
      </c>
      <c r="N540" s="45">
        <v>-5868.2326999999996</v>
      </c>
      <c r="O540" s="45">
        <v>0</v>
      </c>
    </row>
    <row r="541" spans="1:15" x14ac:dyDescent="0.25">
      <c r="A541" s="43" t="s">
        <v>6136</v>
      </c>
      <c r="B541" s="43" t="s">
        <v>6137</v>
      </c>
      <c r="C541" s="43" t="s">
        <v>474</v>
      </c>
      <c r="D541" s="43" t="s">
        <v>532</v>
      </c>
      <c r="E541" s="43" t="s">
        <v>533</v>
      </c>
      <c r="F541" s="43" t="s">
        <v>6312</v>
      </c>
      <c r="G541" s="43" t="s">
        <v>6313</v>
      </c>
      <c r="H541" s="44">
        <v>4</v>
      </c>
      <c r="I541" s="44">
        <v>0</v>
      </c>
      <c r="J541" s="45">
        <v>9061</v>
      </c>
      <c r="K541" s="45">
        <v>0</v>
      </c>
      <c r="L541" s="44">
        <v>2265.25</v>
      </c>
      <c r="M541" s="43" t="s">
        <v>5378</v>
      </c>
      <c r="N541" s="45">
        <v>-122.5483</v>
      </c>
      <c r="O541" s="45">
        <v>0</v>
      </c>
    </row>
    <row r="542" spans="1:15" x14ac:dyDescent="0.25">
      <c r="A542" s="43" t="s">
        <v>6136</v>
      </c>
      <c r="B542" s="43" t="s">
        <v>6319</v>
      </c>
      <c r="C542" s="43" t="s">
        <v>477</v>
      </c>
      <c r="D542" s="43" t="s">
        <v>534</v>
      </c>
      <c r="E542" s="43" t="s">
        <v>535</v>
      </c>
      <c r="F542" s="43" t="s">
        <v>6423</v>
      </c>
      <c r="G542" s="43" t="s">
        <v>6424</v>
      </c>
      <c r="H542" s="44">
        <v>36</v>
      </c>
      <c r="I542" s="44">
        <v>0</v>
      </c>
      <c r="J542" s="45">
        <v>89418</v>
      </c>
      <c r="K542" s="45">
        <v>0</v>
      </c>
      <c r="L542" s="44">
        <v>2483.83</v>
      </c>
      <c r="M542" s="43" t="s">
        <v>5347</v>
      </c>
      <c r="N542" s="45">
        <v>4240.6041999999998</v>
      </c>
      <c r="O542" s="45">
        <v>365.41989999999998</v>
      </c>
    </row>
    <row r="543" spans="1:15" x14ac:dyDescent="0.25">
      <c r="A543" s="43" t="s">
        <v>6136</v>
      </c>
      <c r="B543" s="43" t="s">
        <v>6319</v>
      </c>
      <c r="C543" s="43" t="s">
        <v>477</v>
      </c>
      <c r="D543" s="43" t="s">
        <v>534</v>
      </c>
      <c r="E543" s="43" t="s">
        <v>535</v>
      </c>
      <c r="F543" s="43" t="s">
        <v>6425</v>
      </c>
      <c r="G543" s="43" t="s">
        <v>6426</v>
      </c>
      <c r="H543" s="44">
        <v>40</v>
      </c>
      <c r="I543" s="44">
        <v>0</v>
      </c>
      <c r="J543" s="45">
        <v>117328</v>
      </c>
      <c r="K543" s="45">
        <v>0</v>
      </c>
      <c r="L543" s="44">
        <v>2933.2</v>
      </c>
      <c r="M543" s="43" t="s">
        <v>5347</v>
      </c>
      <c r="N543" s="45">
        <v>5564.2305999999999</v>
      </c>
      <c r="O543" s="45">
        <v>479.47899999999998</v>
      </c>
    </row>
    <row r="544" spans="1:15" x14ac:dyDescent="0.25">
      <c r="A544" s="43" t="s">
        <v>6136</v>
      </c>
      <c r="B544" s="43" t="s">
        <v>6319</v>
      </c>
      <c r="C544" s="43" t="s">
        <v>477</v>
      </c>
      <c r="D544" s="43" t="s">
        <v>534</v>
      </c>
      <c r="E544" s="43" t="s">
        <v>535</v>
      </c>
      <c r="F544" s="43" t="s">
        <v>6427</v>
      </c>
      <c r="G544" s="43" t="s">
        <v>6428</v>
      </c>
      <c r="H544" s="44">
        <v>78</v>
      </c>
      <c r="I544" s="44">
        <v>0</v>
      </c>
      <c r="J544" s="45">
        <v>210146</v>
      </c>
      <c r="K544" s="45">
        <v>0</v>
      </c>
      <c r="L544" s="44">
        <v>2694.18</v>
      </c>
      <c r="M544" s="43" t="s">
        <v>5347</v>
      </c>
      <c r="N544" s="45">
        <v>9966.0594999999994</v>
      </c>
      <c r="O544" s="45">
        <v>858.79200000000003</v>
      </c>
    </row>
    <row r="545" spans="1:15" x14ac:dyDescent="0.25">
      <c r="A545" s="43" t="s">
        <v>6136</v>
      </c>
      <c r="B545" s="43" t="s">
        <v>6319</v>
      </c>
      <c r="C545" s="43" t="s">
        <v>477</v>
      </c>
      <c r="D545" s="43" t="s">
        <v>534</v>
      </c>
      <c r="E545" s="43" t="s">
        <v>535</v>
      </c>
      <c r="F545" s="43" t="s">
        <v>6429</v>
      </c>
      <c r="G545" s="43" t="s">
        <v>6430</v>
      </c>
      <c r="H545" s="44">
        <v>35</v>
      </c>
      <c r="I545" s="44">
        <v>0</v>
      </c>
      <c r="J545" s="45">
        <v>99903</v>
      </c>
      <c r="K545" s="45">
        <v>0</v>
      </c>
      <c r="L545" s="44">
        <v>2854.37</v>
      </c>
      <c r="M545" s="43" t="s">
        <v>5347</v>
      </c>
      <c r="N545" s="45">
        <v>4737.8765999999996</v>
      </c>
      <c r="O545" s="45">
        <v>408.27069999999998</v>
      </c>
    </row>
    <row r="546" spans="1:15" x14ac:dyDescent="0.25">
      <c r="A546" s="43" t="s">
        <v>6136</v>
      </c>
      <c r="B546" s="43" t="s">
        <v>6137</v>
      </c>
      <c r="C546" s="43" t="s">
        <v>474</v>
      </c>
      <c r="D546" s="43" t="s">
        <v>536</v>
      </c>
      <c r="E546" s="43" t="s">
        <v>537</v>
      </c>
      <c r="F546" s="43" t="s">
        <v>6314</v>
      </c>
      <c r="G546" s="43" t="s">
        <v>6315</v>
      </c>
      <c r="H546" s="44">
        <v>128</v>
      </c>
      <c r="I546" s="44">
        <v>0</v>
      </c>
      <c r="J546" s="45">
        <v>504966</v>
      </c>
      <c r="K546" s="45">
        <v>0</v>
      </c>
      <c r="L546" s="44">
        <v>3945.05</v>
      </c>
      <c r="M546" s="43" t="s">
        <v>5378</v>
      </c>
      <c r="N546" s="45">
        <v>-6829.4561000000003</v>
      </c>
      <c r="O546" s="45">
        <v>0</v>
      </c>
    </row>
    <row r="547" spans="1:15" x14ac:dyDescent="0.25">
      <c r="A547" s="43" t="s">
        <v>6136</v>
      </c>
      <c r="B547" s="43" t="s">
        <v>6137</v>
      </c>
      <c r="C547" s="43" t="s">
        <v>474</v>
      </c>
      <c r="D547" s="43" t="s">
        <v>536</v>
      </c>
      <c r="E547" s="43" t="s">
        <v>537</v>
      </c>
      <c r="F547" s="43" t="s">
        <v>6316</v>
      </c>
      <c r="G547" s="43" t="s">
        <v>6315</v>
      </c>
      <c r="H547" s="44">
        <v>116</v>
      </c>
      <c r="I547" s="44">
        <v>0</v>
      </c>
      <c r="J547" s="45">
        <v>477192</v>
      </c>
      <c r="K547" s="45">
        <v>0</v>
      </c>
      <c r="L547" s="44">
        <v>4113.72</v>
      </c>
      <c r="M547" s="43" t="s">
        <v>5378</v>
      </c>
      <c r="N547" s="45">
        <v>-6453.8302999999996</v>
      </c>
      <c r="O547" s="45">
        <v>0</v>
      </c>
    </row>
    <row r="548" spans="1:15" x14ac:dyDescent="0.25">
      <c r="A548" s="43" t="s">
        <v>6136</v>
      </c>
      <c r="B548" s="43" t="s">
        <v>6137</v>
      </c>
      <c r="C548" s="43" t="s">
        <v>474</v>
      </c>
      <c r="D548" s="43" t="s">
        <v>538</v>
      </c>
      <c r="E548" s="43" t="s">
        <v>539</v>
      </c>
      <c r="F548" s="43" t="s">
        <v>6317</v>
      </c>
      <c r="G548" s="43" t="s">
        <v>6318</v>
      </c>
      <c r="H548" s="44">
        <v>96</v>
      </c>
      <c r="I548" s="44">
        <v>0</v>
      </c>
      <c r="J548" s="45">
        <v>395883</v>
      </c>
      <c r="K548" s="45">
        <v>0</v>
      </c>
      <c r="L548" s="44">
        <v>4123.78</v>
      </c>
      <c r="M548" s="43" t="s">
        <v>5378</v>
      </c>
      <c r="N548" s="45">
        <v>-5354.1508000000003</v>
      </c>
      <c r="O548" s="45">
        <v>0</v>
      </c>
    </row>
    <row r="549" spans="1:15" x14ac:dyDescent="0.25">
      <c r="A549" s="43" t="s">
        <v>6136</v>
      </c>
      <c r="B549" s="43" t="s">
        <v>6319</v>
      </c>
      <c r="C549" s="43" t="s">
        <v>477</v>
      </c>
      <c r="D549" s="43" t="s">
        <v>540</v>
      </c>
      <c r="E549" s="43" t="s">
        <v>541</v>
      </c>
      <c r="F549" s="43" t="s">
        <v>6431</v>
      </c>
      <c r="G549" s="43" t="s">
        <v>6432</v>
      </c>
      <c r="H549" s="44">
        <v>100</v>
      </c>
      <c r="I549" s="44">
        <v>0</v>
      </c>
      <c r="J549" s="45">
        <v>241889</v>
      </c>
      <c r="K549" s="45">
        <v>0</v>
      </c>
      <c r="L549" s="44">
        <v>2418.89</v>
      </c>
      <c r="M549" s="43" t="s">
        <v>5347</v>
      </c>
      <c r="N549" s="45">
        <v>11471.4049</v>
      </c>
      <c r="O549" s="45">
        <v>988.51009999999997</v>
      </c>
    </row>
    <row r="550" spans="1:15" x14ac:dyDescent="0.25">
      <c r="A550" s="43" t="s">
        <v>6136</v>
      </c>
      <c r="B550" s="43" t="s">
        <v>6319</v>
      </c>
      <c r="C550" s="43" t="s">
        <v>477</v>
      </c>
      <c r="D550" s="43" t="s">
        <v>540</v>
      </c>
      <c r="E550" s="43" t="s">
        <v>541</v>
      </c>
      <c r="F550" s="43" t="s">
        <v>6433</v>
      </c>
      <c r="G550" s="43" t="s">
        <v>6434</v>
      </c>
      <c r="H550" s="44">
        <v>64</v>
      </c>
      <c r="I550" s="44">
        <v>0</v>
      </c>
      <c r="J550" s="45">
        <v>156650</v>
      </c>
      <c r="K550" s="45">
        <v>0</v>
      </c>
      <c r="L550" s="44">
        <v>2447.66</v>
      </c>
      <c r="M550" s="43" t="s">
        <v>5347</v>
      </c>
      <c r="N550" s="45">
        <v>7429.0542999999998</v>
      </c>
      <c r="O550" s="45">
        <v>640.17399999999998</v>
      </c>
    </row>
    <row r="551" spans="1:15" x14ac:dyDescent="0.25">
      <c r="A551" s="43" t="s">
        <v>6136</v>
      </c>
      <c r="B551" s="43" t="s">
        <v>6319</v>
      </c>
      <c r="C551" s="43" t="s">
        <v>477</v>
      </c>
      <c r="D551" s="43" t="s">
        <v>540</v>
      </c>
      <c r="E551" s="43" t="s">
        <v>541</v>
      </c>
      <c r="F551" s="43" t="s">
        <v>6435</v>
      </c>
      <c r="G551" s="43" t="s">
        <v>6436</v>
      </c>
      <c r="H551" s="44">
        <v>49</v>
      </c>
      <c r="I551" s="44">
        <v>0</v>
      </c>
      <c r="J551" s="45">
        <v>141537</v>
      </c>
      <c r="K551" s="45">
        <v>0</v>
      </c>
      <c r="L551" s="44">
        <v>2888.51</v>
      </c>
      <c r="M551" s="43" t="s">
        <v>5347</v>
      </c>
      <c r="N551" s="45">
        <v>6712.3110999999999</v>
      </c>
      <c r="O551" s="45">
        <v>578.41099999999994</v>
      </c>
    </row>
    <row r="552" spans="1:15" x14ac:dyDescent="0.25">
      <c r="A552" s="43" t="s">
        <v>6136</v>
      </c>
      <c r="B552" s="43" t="s">
        <v>6319</v>
      </c>
      <c r="C552" s="43" t="s">
        <v>477</v>
      </c>
      <c r="D552" s="43" t="s">
        <v>540</v>
      </c>
      <c r="E552" s="43" t="s">
        <v>541</v>
      </c>
      <c r="F552" s="43" t="s">
        <v>6437</v>
      </c>
      <c r="G552" s="43" t="s">
        <v>6438</v>
      </c>
      <c r="H552" s="44">
        <v>34</v>
      </c>
      <c r="I552" s="44">
        <v>0</v>
      </c>
      <c r="J552" s="45">
        <v>101792</v>
      </c>
      <c r="K552" s="45">
        <v>0</v>
      </c>
      <c r="L552" s="44">
        <v>2993.88</v>
      </c>
      <c r="M552" s="43" t="s">
        <v>5347</v>
      </c>
      <c r="N552" s="45">
        <v>4827.4372999999996</v>
      </c>
      <c r="O552" s="45">
        <v>415.98829999999998</v>
      </c>
    </row>
    <row r="553" spans="1:15" x14ac:dyDescent="0.25">
      <c r="A553" s="43" t="s">
        <v>6136</v>
      </c>
      <c r="B553" s="43" t="s">
        <v>6319</v>
      </c>
      <c r="C553" s="43" t="s">
        <v>477</v>
      </c>
      <c r="D553" s="43" t="s">
        <v>540</v>
      </c>
      <c r="E553" s="43" t="s">
        <v>541</v>
      </c>
      <c r="F553" s="43" t="s">
        <v>6439</v>
      </c>
      <c r="G553" s="43" t="s">
        <v>6440</v>
      </c>
      <c r="H553" s="44">
        <v>30</v>
      </c>
      <c r="I553" s="44">
        <v>0</v>
      </c>
      <c r="J553" s="45">
        <v>72560</v>
      </c>
      <c r="K553" s="45">
        <v>0</v>
      </c>
      <c r="L553" s="44">
        <v>2418.67</v>
      </c>
      <c r="M553" s="43" t="s">
        <v>5347</v>
      </c>
      <c r="N553" s="45">
        <v>3441.1052</v>
      </c>
      <c r="O553" s="45">
        <v>296.5258</v>
      </c>
    </row>
    <row r="554" spans="1:15" x14ac:dyDescent="0.25">
      <c r="A554" s="43" t="s">
        <v>6136</v>
      </c>
      <c r="B554" s="43" t="s">
        <v>6319</v>
      </c>
      <c r="C554" s="43" t="s">
        <v>477</v>
      </c>
      <c r="D554" s="43" t="s">
        <v>540</v>
      </c>
      <c r="E554" s="43" t="s">
        <v>541</v>
      </c>
      <c r="F554" s="43" t="s">
        <v>6441</v>
      </c>
      <c r="G554" s="43" t="s">
        <v>6442</v>
      </c>
      <c r="H554" s="44">
        <v>27</v>
      </c>
      <c r="I554" s="44">
        <v>0</v>
      </c>
      <c r="J554" s="45">
        <v>87409</v>
      </c>
      <c r="K554" s="45">
        <v>0</v>
      </c>
      <c r="L554" s="44">
        <v>3237.37</v>
      </c>
      <c r="M554" s="43" t="s">
        <v>5347</v>
      </c>
      <c r="N554" s="45">
        <v>4145.3428999999996</v>
      </c>
      <c r="O554" s="45">
        <v>357.21109999999999</v>
      </c>
    </row>
    <row r="555" spans="1:15" x14ac:dyDescent="0.25">
      <c r="A555" s="43" t="s">
        <v>6136</v>
      </c>
      <c r="B555" s="43" t="s">
        <v>6319</v>
      </c>
      <c r="C555" s="43" t="s">
        <v>477</v>
      </c>
      <c r="D555" s="43" t="s">
        <v>540</v>
      </c>
      <c r="E555" s="43" t="s">
        <v>541</v>
      </c>
      <c r="F555" s="43" t="s">
        <v>6443</v>
      </c>
      <c r="G555" s="43" t="s">
        <v>6444</v>
      </c>
      <c r="H555" s="44">
        <v>50</v>
      </c>
      <c r="I555" s="44">
        <v>0</v>
      </c>
      <c r="J555" s="45">
        <v>115683</v>
      </c>
      <c r="K555" s="45">
        <v>0</v>
      </c>
      <c r="L555" s="44">
        <v>2313.66</v>
      </c>
      <c r="M555" s="43" t="s">
        <v>5347</v>
      </c>
      <c r="N555" s="45">
        <v>5486.1679999999997</v>
      </c>
      <c r="O555" s="45">
        <v>472.75220000000002</v>
      </c>
    </row>
    <row r="556" spans="1:15" x14ac:dyDescent="0.25">
      <c r="A556" s="43" t="s">
        <v>6136</v>
      </c>
      <c r="B556" s="43" t="s">
        <v>6319</v>
      </c>
      <c r="C556" s="43" t="s">
        <v>477</v>
      </c>
      <c r="D556" s="43" t="s">
        <v>542</v>
      </c>
      <c r="E556" s="43" t="s">
        <v>543</v>
      </c>
      <c r="F556" s="43" t="s">
        <v>6445</v>
      </c>
      <c r="G556" s="43" t="s">
        <v>6446</v>
      </c>
      <c r="H556" s="44">
        <v>121</v>
      </c>
      <c r="I556" s="44">
        <v>0</v>
      </c>
      <c r="J556" s="45">
        <v>367143</v>
      </c>
      <c r="K556" s="45">
        <v>0</v>
      </c>
      <c r="L556" s="44">
        <v>3034.24</v>
      </c>
      <c r="M556" s="43" t="s">
        <v>5378</v>
      </c>
      <c r="N556" s="45">
        <v>-4965.4655000000002</v>
      </c>
      <c r="O556" s="45">
        <v>0</v>
      </c>
    </row>
    <row r="557" spans="1:15" x14ac:dyDescent="0.25">
      <c r="A557" s="43" t="s">
        <v>6136</v>
      </c>
      <c r="B557" s="43" t="s">
        <v>6319</v>
      </c>
      <c r="C557" s="43" t="s">
        <v>477</v>
      </c>
      <c r="D557" s="43" t="s">
        <v>544</v>
      </c>
      <c r="E557" s="43" t="s">
        <v>545</v>
      </c>
      <c r="F557" s="43" t="s">
        <v>6447</v>
      </c>
      <c r="G557" s="43" t="s">
        <v>6448</v>
      </c>
      <c r="H557" s="44">
        <v>12</v>
      </c>
      <c r="I557" s="44">
        <v>0</v>
      </c>
      <c r="J557" s="45">
        <v>32503</v>
      </c>
      <c r="K557" s="45">
        <v>0</v>
      </c>
      <c r="L557" s="44">
        <v>2708.58</v>
      </c>
      <c r="M557" s="43" t="s">
        <v>5378</v>
      </c>
      <c r="N557" s="45">
        <v>-439.59289999999999</v>
      </c>
      <c r="O557" s="45">
        <v>0</v>
      </c>
    </row>
    <row r="558" spans="1:15" x14ac:dyDescent="0.25">
      <c r="A558" s="43" t="s">
        <v>6136</v>
      </c>
      <c r="B558" s="43" t="s">
        <v>6319</v>
      </c>
      <c r="C558" s="43" t="s">
        <v>477</v>
      </c>
      <c r="D558" s="43" t="s">
        <v>546</v>
      </c>
      <c r="E558" s="43" t="s">
        <v>547</v>
      </c>
      <c r="F558" s="43" t="s">
        <v>6449</v>
      </c>
      <c r="G558" s="43" t="s">
        <v>6450</v>
      </c>
      <c r="H558" s="44">
        <v>78</v>
      </c>
      <c r="I558" s="44">
        <v>0</v>
      </c>
      <c r="J558" s="45">
        <v>239253</v>
      </c>
      <c r="K558" s="45">
        <v>0</v>
      </c>
      <c r="L558" s="44">
        <v>3067.35</v>
      </c>
      <c r="M558" s="43" t="s">
        <v>5347</v>
      </c>
      <c r="N558" s="45">
        <v>11346.4398</v>
      </c>
      <c r="O558" s="45">
        <v>977.74159999999995</v>
      </c>
    </row>
    <row r="559" spans="1:15" x14ac:dyDescent="0.25">
      <c r="A559" s="43" t="s">
        <v>6136</v>
      </c>
      <c r="B559" s="43" t="s">
        <v>6319</v>
      </c>
      <c r="C559" s="43" t="s">
        <v>477</v>
      </c>
      <c r="D559" s="43" t="s">
        <v>548</v>
      </c>
      <c r="E559" s="43" t="s">
        <v>549</v>
      </c>
      <c r="F559" s="43" t="s">
        <v>6451</v>
      </c>
      <c r="G559" s="43" t="s">
        <v>6452</v>
      </c>
      <c r="H559" s="44">
        <v>117</v>
      </c>
      <c r="I559" s="44">
        <v>0</v>
      </c>
      <c r="J559" s="45">
        <v>439378</v>
      </c>
      <c r="K559" s="45">
        <v>0</v>
      </c>
      <c r="L559" s="44">
        <v>3755.37</v>
      </c>
      <c r="M559" s="43" t="s">
        <v>5347</v>
      </c>
      <c r="N559" s="45">
        <v>20837.2291</v>
      </c>
      <c r="O559" s="45">
        <v>1795.5788</v>
      </c>
    </row>
    <row r="560" spans="1:15" x14ac:dyDescent="0.25">
      <c r="A560" s="43" t="s">
        <v>6136</v>
      </c>
      <c r="B560" s="43" t="s">
        <v>6319</v>
      </c>
      <c r="C560" s="43" t="s">
        <v>477</v>
      </c>
      <c r="D560" s="43" t="s">
        <v>548</v>
      </c>
      <c r="E560" s="43" t="s">
        <v>549</v>
      </c>
      <c r="F560" s="43" t="s">
        <v>6453</v>
      </c>
      <c r="G560" s="43" t="s">
        <v>6454</v>
      </c>
      <c r="H560" s="44">
        <v>117</v>
      </c>
      <c r="I560" s="44">
        <v>0</v>
      </c>
      <c r="J560" s="45">
        <v>450905</v>
      </c>
      <c r="K560" s="45">
        <v>0</v>
      </c>
      <c r="L560" s="44">
        <v>3853.89</v>
      </c>
      <c r="M560" s="43" t="s">
        <v>5347</v>
      </c>
      <c r="N560" s="45">
        <v>21383.899099999999</v>
      </c>
      <c r="O560" s="45">
        <v>1842.6862000000001</v>
      </c>
    </row>
    <row r="561" spans="1:15" ht="30" x14ac:dyDescent="0.25">
      <c r="A561" s="43" t="s">
        <v>6136</v>
      </c>
      <c r="B561" s="43" t="s">
        <v>6319</v>
      </c>
      <c r="C561" s="43" t="s">
        <v>477</v>
      </c>
      <c r="D561" s="43" t="s">
        <v>548</v>
      </c>
      <c r="E561" s="43" t="s">
        <v>549</v>
      </c>
      <c r="F561" s="43" t="s">
        <v>6455</v>
      </c>
      <c r="G561" s="43" t="s">
        <v>20460</v>
      </c>
      <c r="H561" s="44">
        <v>133</v>
      </c>
      <c r="I561" s="44">
        <v>0</v>
      </c>
      <c r="J561" s="45">
        <v>529291</v>
      </c>
      <c r="K561" s="45">
        <v>0</v>
      </c>
      <c r="L561" s="44">
        <v>3979.63</v>
      </c>
      <c r="M561" s="43" t="s">
        <v>5347</v>
      </c>
      <c r="N561" s="45">
        <v>25101.354800000001</v>
      </c>
      <c r="O561" s="45">
        <v>2163.0255999999999</v>
      </c>
    </row>
    <row r="562" spans="1:15" ht="30" x14ac:dyDescent="0.25">
      <c r="A562" s="43" t="s">
        <v>6136</v>
      </c>
      <c r="B562" s="43" t="s">
        <v>6319</v>
      </c>
      <c r="C562" s="43" t="s">
        <v>477</v>
      </c>
      <c r="D562" s="43" t="s">
        <v>548</v>
      </c>
      <c r="E562" s="43" t="s">
        <v>549</v>
      </c>
      <c r="F562" s="43" t="s">
        <v>6456</v>
      </c>
      <c r="G562" s="43" t="s">
        <v>20460</v>
      </c>
      <c r="H562" s="44">
        <v>144</v>
      </c>
      <c r="I562" s="44">
        <v>0</v>
      </c>
      <c r="J562" s="45">
        <v>549646</v>
      </c>
      <c r="K562" s="45">
        <v>0</v>
      </c>
      <c r="L562" s="44">
        <v>3816.99</v>
      </c>
      <c r="M562" s="43" t="s">
        <v>5347</v>
      </c>
      <c r="N562" s="45">
        <v>26066.680100000001</v>
      </c>
      <c r="O562" s="45">
        <v>2246.2093</v>
      </c>
    </row>
    <row r="563" spans="1:15" ht="30" x14ac:dyDescent="0.25">
      <c r="A563" s="43" t="s">
        <v>6457</v>
      </c>
      <c r="B563" s="43" t="s">
        <v>6458</v>
      </c>
      <c r="C563" s="43" t="s">
        <v>551</v>
      </c>
      <c r="D563" s="43" t="s">
        <v>550</v>
      </c>
      <c r="E563" s="43" t="s">
        <v>552</v>
      </c>
      <c r="F563" s="43" t="s">
        <v>6459</v>
      </c>
      <c r="G563" s="43" t="s">
        <v>6460</v>
      </c>
      <c r="H563" s="44">
        <v>200</v>
      </c>
      <c r="I563" s="44">
        <v>0</v>
      </c>
      <c r="J563" s="45">
        <v>610512</v>
      </c>
      <c r="K563" s="45">
        <v>0</v>
      </c>
      <c r="L563" s="44">
        <v>3052.56</v>
      </c>
      <c r="M563" s="43" t="s">
        <v>5378</v>
      </c>
      <c r="N563" s="45">
        <v>-8256.9290999999994</v>
      </c>
      <c r="O563" s="45">
        <v>0</v>
      </c>
    </row>
    <row r="564" spans="1:15" ht="30" x14ac:dyDescent="0.25">
      <c r="A564" s="43" t="s">
        <v>6457</v>
      </c>
      <c r="B564" s="43" t="s">
        <v>6458</v>
      </c>
      <c r="C564" s="43" t="s">
        <v>551</v>
      </c>
      <c r="D564" s="43" t="s">
        <v>550</v>
      </c>
      <c r="E564" s="43" t="s">
        <v>552</v>
      </c>
      <c r="F564" s="43" t="s">
        <v>6461</v>
      </c>
      <c r="G564" s="43" t="s">
        <v>6462</v>
      </c>
      <c r="H564" s="44">
        <v>200</v>
      </c>
      <c r="I564" s="44">
        <v>0</v>
      </c>
      <c r="J564" s="45">
        <v>602064</v>
      </c>
      <c r="K564" s="45">
        <v>0</v>
      </c>
      <c r="L564" s="44">
        <v>3010.32</v>
      </c>
      <c r="M564" s="43" t="s">
        <v>5378</v>
      </c>
      <c r="N564" s="45">
        <v>-8142.6752999999999</v>
      </c>
      <c r="O564" s="45">
        <v>0</v>
      </c>
    </row>
    <row r="565" spans="1:15" ht="30" x14ac:dyDescent="0.25">
      <c r="A565" s="43" t="s">
        <v>6457</v>
      </c>
      <c r="B565" s="43" t="s">
        <v>6458</v>
      </c>
      <c r="C565" s="43" t="s">
        <v>551</v>
      </c>
      <c r="D565" s="43" t="s">
        <v>550</v>
      </c>
      <c r="E565" s="43" t="s">
        <v>552</v>
      </c>
      <c r="F565" s="43" t="s">
        <v>6463</v>
      </c>
      <c r="G565" s="43" t="s">
        <v>6464</v>
      </c>
      <c r="H565" s="44">
        <v>380</v>
      </c>
      <c r="I565" s="44">
        <v>0</v>
      </c>
      <c r="J565" s="45">
        <v>1163087</v>
      </c>
      <c r="K565" s="45">
        <v>0</v>
      </c>
      <c r="L565" s="44">
        <v>3060.76</v>
      </c>
      <c r="M565" s="43" t="s">
        <v>5378</v>
      </c>
      <c r="N565" s="45">
        <v>-15730.278200000001</v>
      </c>
      <c r="O565" s="45">
        <v>0</v>
      </c>
    </row>
    <row r="566" spans="1:15" ht="30" x14ac:dyDescent="0.25">
      <c r="A566" s="43" t="s">
        <v>6457</v>
      </c>
      <c r="B566" s="43" t="s">
        <v>6458</v>
      </c>
      <c r="C566" s="43" t="s">
        <v>551</v>
      </c>
      <c r="D566" s="43" t="s">
        <v>550</v>
      </c>
      <c r="E566" s="43" t="s">
        <v>552</v>
      </c>
      <c r="F566" s="43" t="s">
        <v>6465</v>
      </c>
      <c r="G566" s="43" t="s">
        <v>6466</v>
      </c>
      <c r="H566" s="44">
        <v>89</v>
      </c>
      <c r="I566" s="44">
        <v>0</v>
      </c>
      <c r="J566" s="45">
        <v>226487</v>
      </c>
      <c r="K566" s="45">
        <v>0</v>
      </c>
      <c r="L566" s="44">
        <v>2544.8000000000002</v>
      </c>
      <c r="M566" s="43" t="s">
        <v>5378</v>
      </c>
      <c r="N566" s="45">
        <v>-3063.1459</v>
      </c>
      <c r="O566" s="45">
        <v>0</v>
      </c>
    </row>
    <row r="567" spans="1:15" ht="30" x14ac:dyDescent="0.25">
      <c r="A567" s="43" t="s">
        <v>6457</v>
      </c>
      <c r="B567" s="43" t="s">
        <v>6458</v>
      </c>
      <c r="C567" s="43" t="s">
        <v>551</v>
      </c>
      <c r="D567" s="43" t="s">
        <v>550</v>
      </c>
      <c r="E567" s="43" t="s">
        <v>552</v>
      </c>
      <c r="F567" s="43" t="s">
        <v>6467</v>
      </c>
      <c r="G567" s="43" t="s">
        <v>6468</v>
      </c>
      <c r="H567" s="44">
        <v>81</v>
      </c>
      <c r="I567" s="44">
        <v>0</v>
      </c>
      <c r="J567" s="45">
        <v>199022</v>
      </c>
      <c r="K567" s="45">
        <v>0</v>
      </c>
      <c r="L567" s="44">
        <v>2457.06</v>
      </c>
      <c r="M567" s="43" t="s">
        <v>5378</v>
      </c>
      <c r="N567" s="45">
        <v>-2691.6909000000001</v>
      </c>
      <c r="O567" s="45">
        <v>0</v>
      </c>
    </row>
    <row r="568" spans="1:15" ht="30" x14ac:dyDescent="0.25">
      <c r="A568" s="43" t="s">
        <v>6457</v>
      </c>
      <c r="B568" s="43" t="s">
        <v>6458</v>
      </c>
      <c r="C568" s="43" t="s">
        <v>551</v>
      </c>
      <c r="D568" s="43" t="s">
        <v>550</v>
      </c>
      <c r="E568" s="43" t="s">
        <v>552</v>
      </c>
      <c r="F568" s="43" t="s">
        <v>6469</v>
      </c>
      <c r="G568" s="43" t="s">
        <v>6470</v>
      </c>
      <c r="H568" s="44">
        <v>100</v>
      </c>
      <c r="I568" s="44">
        <v>0</v>
      </c>
      <c r="J568" s="45">
        <v>257227</v>
      </c>
      <c r="K568" s="45">
        <v>0</v>
      </c>
      <c r="L568" s="44">
        <v>2572.27</v>
      </c>
      <c r="M568" s="43" t="s">
        <v>5378</v>
      </c>
      <c r="N568" s="45">
        <v>-3478.8966</v>
      </c>
      <c r="O568" s="45">
        <v>0</v>
      </c>
    </row>
    <row r="569" spans="1:15" ht="30" x14ac:dyDescent="0.25">
      <c r="A569" s="43" t="s">
        <v>6457</v>
      </c>
      <c r="B569" s="43" t="s">
        <v>6458</v>
      </c>
      <c r="C569" s="43" t="s">
        <v>551</v>
      </c>
      <c r="D569" s="43" t="s">
        <v>550</v>
      </c>
      <c r="E569" s="43" t="s">
        <v>552</v>
      </c>
      <c r="F569" s="43" t="s">
        <v>6471</v>
      </c>
      <c r="G569" s="43" t="s">
        <v>6472</v>
      </c>
      <c r="H569" s="44">
        <v>75</v>
      </c>
      <c r="I569" s="44">
        <v>285</v>
      </c>
      <c r="J569" s="45">
        <v>1131441</v>
      </c>
      <c r="K569" s="45">
        <v>895724</v>
      </c>
      <c r="L569" s="44">
        <v>3142.89</v>
      </c>
      <c r="M569" s="43" t="s">
        <v>5378</v>
      </c>
      <c r="N569" s="45">
        <v>-15302.277099999999</v>
      </c>
      <c r="O569" s="45">
        <v>0</v>
      </c>
    </row>
    <row r="570" spans="1:15" ht="30" x14ac:dyDescent="0.25">
      <c r="A570" s="43" t="s">
        <v>6457</v>
      </c>
      <c r="B570" s="43" t="s">
        <v>6458</v>
      </c>
      <c r="C570" s="43" t="s">
        <v>551</v>
      </c>
      <c r="D570" s="43" t="s">
        <v>550</v>
      </c>
      <c r="E570" s="43" t="s">
        <v>552</v>
      </c>
      <c r="F570" s="43" t="s">
        <v>6473</v>
      </c>
      <c r="G570" s="43" t="s">
        <v>6474</v>
      </c>
      <c r="H570" s="44">
        <v>80</v>
      </c>
      <c r="I570" s="44">
        <v>278</v>
      </c>
      <c r="J570" s="45">
        <v>1063970</v>
      </c>
      <c r="K570" s="45">
        <v>826211</v>
      </c>
      <c r="L570" s="44">
        <v>2971.98</v>
      </c>
      <c r="M570" s="43" t="s">
        <v>5378</v>
      </c>
      <c r="N570" s="45">
        <v>-14389.757299999999</v>
      </c>
      <c r="O570" s="45">
        <v>0</v>
      </c>
    </row>
    <row r="571" spans="1:15" ht="30" x14ac:dyDescent="0.25">
      <c r="A571" s="43" t="s">
        <v>6457</v>
      </c>
      <c r="B571" s="43" t="s">
        <v>6458</v>
      </c>
      <c r="C571" s="43" t="s">
        <v>551</v>
      </c>
      <c r="D571" s="43" t="s">
        <v>550</v>
      </c>
      <c r="E571" s="43" t="s">
        <v>552</v>
      </c>
      <c r="F571" s="43" t="s">
        <v>6475</v>
      </c>
      <c r="G571" s="43" t="s">
        <v>6476</v>
      </c>
      <c r="H571" s="44">
        <v>135</v>
      </c>
      <c r="I571" s="44">
        <v>0</v>
      </c>
      <c r="J571" s="45">
        <v>255478</v>
      </c>
      <c r="K571" s="45">
        <v>0</v>
      </c>
      <c r="L571" s="44">
        <v>1892.43</v>
      </c>
      <c r="M571" s="43" t="s">
        <v>5378</v>
      </c>
      <c r="N571" s="45">
        <v>-3455.2408999999998</v>
      </c>
      <c r="O571" s="45">
        <v>0</v>
      </c>
    </row>
    <row r="572" spans="1:15" ht="30" x14ac:dyDescent="0.25">
      <c r="A572" s="43" t="s">
        <v>6457</v>
      </c>
      <c r="B572" s="43" t="s">
        <v>6458</v>
      </c>
      <c r="C572" s="43" t="s">
        <v>551</v>
      </c>
      <c r="D572" s="43" t="s">
        <v>550</v>
      </c>
      <c r="E572" s="43" t="s">
        <v>552</v>
      </c>
      <c r="F572" s="43" t="s">
        <v>6477</v>
      </c>
      <c r="G572" s="43" t="s">
        <v>6478</v>
      </c>
      <c r="H572" s="44">
        <v>160</v>
      </c>
      <c r="I572" s="44">
        <v>0</v>
      </c>
      <c r="J572" s="45">
        <v>240972</v>
      </c>
      <c r="K572" s="45">
        <v>0</v>
      </c>
      <c r="L572" s="44">
        <v>1506.08</v>
      </c>
      <c r="M572" s="43" t="s">
        <v>5378</v>
      </c>
      <c r="N572" s="45">
        <v>-3259.0526</v>
      </c>
      <c r="O572" s="45">
        <v>0</v>
      </c>
    </row>
    <row r="573" spans="1:15" ht="30" x14ac:dyDescent="0.25">
      <c r="A573" s="43" t="s">
        <v>6457</v>
      </c>
      <c r="B573" s="43" t="s">
        <v>6458</v>
      </c>
      <c r="C573" s="43" t="s">
        <v>551</v>
      </c>
      <c r="D573" s="43" t="s">
        <v>550</v>
      </c>
      <c r="E573" s="43" t="s">
        <v>552</v>
      </c>
      <c r="F573" s="43" t="s">
        <v>6479</v>
      </c>
      <c r="G573" s="43" t="s">
        <v>6480</v>
      </c>
      <c r="H573" s="44">
        <v>30</v>
      </c>
      <c r="I573" s="44">
        <v>0</v>
      </c>
      <c r="J573" s="45">
        <v>57022</v>
      </c>
      <c r="K573" s="45">
        <v>0</v>
      </c>
      <c r="L573" s="44">
        <v>1900.73</v>
      </c>
      <c r="M573" s="43" t="s">
        <v>5378</v>
      </c>
      <c r="N573" s="45">
        <v>-771.20259999999996</v>
      </c>
      <c r="O573" s="45">
        <v>0</v>
      </c>
    </row>
    <row r="574" spans="1:15" ht="30" x14ac:dyDescent="0.25">
      <c r="A574" s="43" t="s">
        <v>6457</v>
      </c>
      <c r="B574" s="43" t="s">
        <v>6458</v>
      </c>
      <c r="C574" s="43" t="s">
        <v>551</v>
      </c>
      <c r="D574" s="43" t="s">
        <v>550</v>
      </c>
      <c r="E574" s="43" t="s">
        <v>552</v>
      </c>
      <c r="F574" s="43" t="s">
        <v>6481</v>
      </c>
      <c r="G574" s="43" t="s">
        <v>6482</v>
      </c>
      <c r="H574" s="44">
        <v>30</v>
      </c>
      <c r="I574" s="44">
        <v>0</v>
      </c>
      <c r="J574" s="45">
        <v>53836</v>
      </c>
      <c r="K574" s="45">
        <v>0</v>
      </c>
      <c r="L574" s="44">
        <v>1794.53</v>
      </c>
      <c r="M574" s="43" t="s">
        <v>5378</v>
      </c>
      <c r="N574" s="45">
        <v>-728.10329999999999</v>
      </c>
      <c r="O574" s="45">
        <v>0</v>
      </c>
    </row>
    <row r="575" spans="1:15" ht="30" x14ac:dyDescent="0.25">
      <c r="A575" s="43" t="s">
        <v>6457</v>
      </c>
      <c r="B575" s="43" t="s">
        <v>6458</v>
      </c>
      <c r="C575" s="43" t="s">
        <v>551</v>
      </c>
      <c r="D575" s="43" t="s">
        <v>550</v>
      </c>
      <c r="E575" s="43" t="s">
        <v>552</v>
      </c>
      <c r="F575" s="43" t="s">
        <v>6483</v>
      </c>
      <c r="G575" s="43" t="s">
        <v>6484</v>
      </c>
      <c r="H575" s="44">
        <v>30</v>
      </c>
      <c r="I575" s="44">
        <v>0</v>
      </c>
      <c r="J575" s="45">
        <v>53961</v>
      </c>
      <c r="K575" s="45">
        <v>0</v>
      </c>
      <c r="L575" s="44">
        <v>1798.7</v>
      </c>
      <c r="M575" s="43" t="s">
        <v>5378</v>
      </c>
      <c r="N575" s="45">
        <v>-729.80619999999999</v>
      </c>
      <c r="O575" s="45">
        <v>0</v>
      </c>
    </row>
    <row r="576" spans="1:15" ht="30" x14ac:dyDescent="0.25">
      <c r="A576" s="43" t="s">
        <v>6457</v>
      </c>
      <c r="B576" s="43" t="s">
        <v>6458</v>
      </c>
      <c r="C576" s="43" t="s">
        <v>551</v>
      </c>
      <c r="D576" s="43" t="s">
        <v>550</v>
      </c>
      <c r="E576" s="43" t="s">
        <v>552</v>
      </c>
      <c r="F576" s="43" t="s">
        <v>6485</v>
      </c>
      <c r="G576" s="43" t="s">
        <v>6486</v>
      </c>
      <c r="H576" s="44">
        <v>209</v>
      </c>
      <c r="I576" s="44">
        <v>0</v>
      </c>
      <c r="J576" s="45">
        <v>552538</v>
      </c>
      <c r="K576" s="45">
        <v>0</v>
      </c>
      <c r="L576" s="44">
        <v>2643.72</v>
      </c>
      <c r="M576" s="43" t="s">
        <v>5378</v>
      </c>
      <c r="N576" s="45">
        <v>-7472.8572000000004</v>
      </c>
      <c r="O576" s="45">
        <v>0</v>
      </c>
    </row>
    <row r="577" spans="1:15" ht="30" x14ac:dyDescent="0.25">
      <c r="A577" s="43" t="s">
        <v>6457</v>
      </c>
      <c r="B577" s="43" t="s">
        <v>6458</v>
      </c>
      <c r="C577" s="43" t="s">
        <v>551</v>
      </c>
      <c r="D577" s="43" t="s">
        <v>550</v>
      </c>
      <c r="E577" s="43" t="s">
        <v>552</v>
      </c>
      <c r="F577" s="43" t="s">
        <v>6487</v>
      </c>
      <c r="G577" s="43" t="s">
        <v>6488</v>
      </c>
      <c r="H577" s="44">
        <v>50</v>
      </c>
      <c r="I577" s="44">
        <v>0</v>
      </c>
      <c r="J577" s="45">
        <v>128331</v>
      </c>
      <c r="K577" s="45">
        <v>0</v>
      </c>
      <c r="L577" s="44">
        <v>2566.62</v>
      </c>
      <c r="M577" s="43" t="s">
        <v>5378</v>
      </c>
      <c r="N577" s="45">
        <v>-1735.6231</v>
      </c>
      <c r="O577" s="45">
        <v>0</v>
      </c>
    </row>
    <row r="578" spans="1:15" ht="30" x14ac:dyDescent="0.25">
      <c r="A578" s="43" t="s">
        <v>6457</v>
      </c>
      <c r="B578" s="43" t="s">
        <v>6458</v>
      </c>
      <c r="C578" s="43" t="s">
        <v>551</v>
      </c>
      <c r="D578" s="43" t="s">
        <v>550</v>
      </c>
      <c r="E578" s="43" t="s">
        <v>552</v>
      </c>
      <c r="F578" s="43" t="s">
        <v>6489</v>
      </c>
      <c r="G578" s="43" t="s">
        <v>6490</v>
      </c>
      <c r="H578" s="44">
        <v>100</v>
      </c>
      <c r="I578" s="44">
        <v>0</v>
      </c>
      <c r="J578" s="45">
        <v>257722</v>
      </c>
      <c r="K578" s="45">
        <v>0</v>
      </c>
      <c r="L578" s="44">
        <v>2577.2199999999998</v>
      </c>
      <c r="M578" s="43" t="s">
        <v>5378</v>
      </c>
      <c r="N578" s="45">
        <v>-3485.5884999999998</v>
      </c>
      <c r="O578" s="45">
        <v>0</v>
      </c>
    </row>
    <row r="579" spans="1:15" ht="30" x14ac:dyDescent="0.25">
      <c r="A579" s="43" t="s">
        <v>6457</v>
      </c>
      <c r="B579" s="43" t="s">
        <v>6458</v>
      </c>
      <c r="C579" s="43" t="s">
        <v>551</v>
      </c>
      <c r="D579" s="43" t="s">
        <v>550</v>
      </c>
      <c r="E579" s="43" t="s">
        <v>552</v>
      </c>
      <c r="F579" s="43" t="s">
        <v>6491</v>
      </c>
      <c r="G579" s="43" t="s">
        <v>6492</v>
      </c>
      <c r="H579" s="44">
        <v>30</v>
      </c>
      <c r="I579" s="44">
        <v>0</v>
      </c>
      <c r="J579" s="45">
        <v>55285</v>
      </c>
      <c r="K579" s="45">
        <v>0</v>
      </c>
      <c r="L579" s="44">
        <v>1842.83</v>
      </c>
      <c r="M579" s="43" t="s">
        <v>5378</v>
      </c>
      <c r="N579" s="45">
        <v>-747.70979999999997</v>
      </c>
      <c r="O579" s="45">
        <v>0</v>
      </c>
    </row>
    <row r="580" spans="1:15" ht="30" x14ac:dyDescent="0.25">
      <c r="A580" s="43" t="s">
        <v>6457</v>
      </c>
      <c r="B580" s="43" t="s">
        <v>6458</v>
      </c>
      <c r="C580" s="43" t="s">
        <v>551</v>
      </c>
      <c r="D580" s="43" t="s">
        <v>550</v>
      </c>
      <c r="E580" s="43" t="s">
        <v>552</v>
      </c>
      <c r="F580" s="43" t="s">
        <v>6493</v>
      </c>
      <c r="G580" s="43" t="s">
        <v>6494</v>
      </c>
      <c r="H580" s="44">
        <v>192</v>
      </c>
      <c r="I580" s="44">
        <v>0</v>
      </c>
      <c r="J580" s="45">
        <v>596788</v>
      </c>
      <c r="K580" s="45">
        <v>0</v>
      </c>
      <c r="L580" s="44">
        <v>3108.27</v>
      </c>
      <c r="M580" s="43" t="s">
        <v>5378</v>
      </c>
      <c r="N580" s="45">
        <v>-8071.3136000000004</v>
      </c>
      <c r="O580" s="45">
        <v>0</v>
      </c>
    </row>
    <row r="581" spans="1:15" ht="30" x14ac:dyDescent="0.25">
      <c r="A581" s="43" t="s">
        <v>6457</v>
      </c>
      <c r="B581" s="43" t="s">
        <v>6458</v>
      </c>
      <c r="C581" s="43" t="s">
        <v>551</v>
      </c>
      <c r="D581" s="43" t="s">
        <v>550</v>
      </c>
      <c r="E581" s="43" t="s">
        <v>552</v>
      </c>
      <c r="F581" s="43" t="s">
        <v>6495</v>
      </c>
      <c r="G581" s="43" t="s">
        <v>6496</v>
      </c>
      <c r="H581" s="44">
        <v>100</v>
      </c>
      <c r="I581" s="44">
        <v>0</v>
      </c>
      <c r="J581" s="45">
        <v>137792</v>
      </c>
      <c r="K581" s="45">
        <v>0</v>
      </c>
      <c r="L581" s="44">
        <v>1377.92</v>
      </c>
      <c r="M581" s="43" t="s">
        <v>5378</v>
      </c>
      <c r="N581" s="45">
        <v>-1863.5872999999999</v>
      </c>
      <c r="O581" s="45">
        <v>0</v>
      </c>
    </row>
    <row r="582" spans="1:15" ht="30" x14ac:dyDescent="0.25">
      <c r="A582" s="43" t="s">
        <v>6457</v>
      </c>
      <c r="B582" s="43" t="s">
        <v>6458</v>
      </c>
      <c r="C582" s="43" t="s">
        <v>551</v>
      </c>
      <c r="D582" s="43" t="s">
        <v>550</v>
      </c>
      <c r="E582" s="43" t="s">
        <v>552</v>
      </c>
      <c r="F582" s="43" t="s">
        <v>6497</v>
      </c>
      <c r="G582" s="43" t="s">
        <v>6498</v>
      </c>
      <c r="H582" s="44">
        <v>29</v>
      </c>
      <c r="I582" s="44">
        <v>0</v>
      </c>
      <c r="J582" s="45">
        <v>55842</v>
      </c>
      <c r="K582" s="45">
        <v>0</v>
      </c>
      <c r="L582" s="44">
        <v>1925.59</v>
      </c>
      <c r="M582" s="43" t="s">
        <v>5378</v>
      </c>
      <c r="N582" s="45">
        <v>-755.23410000000001</v>
      </c>
      <c r="O582" s="45">
        <v>0</v>
      </c>
    </row>
    <row r="583" spans="1:15" ht="30" x14ac:dyDescent="0.25">
      <c r="A583" s="43" t="s">
        <v>6457</v>
      </c>
      <c r="B583" s="43" t="s">
        <v>6458</v>
      </c>
      <c r="C583" s="43" t="s">
        <v>551</v>
      </c>
      <c r="D583" s="43" t="s">
        <v>550</v>
      </c>
      <c r="E583" s="43" t="s">
        <v>552</v>
      </c>
      <c r="F583" s="43" t="s">
        <v>6499</v>
      </c>
      <c r="G583" s="43" t="s">
        <v>6500</v>
      </c>
      <c r="H583" s="44">
        <v>96</v>
      </c>
      <c r="I583" s="44">
        <v>0</v>
      </c>
      <c r="J583" s="45">
        <v>170684</v>
      </c>
      <c r="K583" s="45">
        <v>0</v>
      </c>
      <c r="L583" s="44">
        <v>1777.96</v>
      </c>
      <c r="M583" s="43" t="s">
        <v>5378</v>
      </c>
      <c r="N583" s="45">
        <v>-2308.4335000000001</v>
      </c>
      <c r="O583" s="45">
        <v>0</v>
      </c>
    </row>
    <row r="584" spans="1:15" ht="30" x14ac:dyDescent="0.25">
      <c r="A584" s="43" t="s">
        <v>6457</v>
      </c>
      <c r="B584" s="43" t="s">
        <v>6458</v>
      </c>
      <c r="C584" s="43" t="s">
        <v>551</v>
      </c>
      <c r="D584" s="43" t="s">
        <v>550</v>
      </c>
      <c r="E584" s="43" t="s">
        <v>552</v>
      </c>
      <c r="F584" s="43" t="s">
        <v>6501</v>
      </c>
      <c r="G584" s="43" t="s">
        <v>6502</v>
      </c>
      <c r="H584" s="44">
        <v>153</v>
      </c>
      <c r="I584" s="44">
        <v>119</v>
      </c>
      <c r="J584" s="45">
        <v>844607</v>
      </c>
      <c r="K584" s="45">
        <v>369516</v>
      </c>
      <c r="L584" s="44">
        <v>3105.17</v>
      </c>
      <c r="M584" s="43" t="s">
        <v>5378</v>
      </c>
      <c r="N584" s="45">
        <v>-11422.965</v>
      </c>
      <c r="O584" s="45">
        <v>0</v>
      </c>
    </row>
    <row r="585" spans="1:15" ht="30" x14ac:dyDescent="0.25">
      <c r="A585" s="43" t="s">
        <v>6457</v>
      </c>
      <c r="B585" s="43" t="s">
        <v>6458</v>
      </c>
      <c r="C585" s="43" t="s">
        <v>551</v>
      </c>
      <c r="D585" s="43" t="s">
        <v>550</v>
      </c>
      <c r="E585" s="43" t="s">
        <v>552</v>
      </c>
      <c r="F585" s="43" t="s">
        <v>6503</v>
      </c>
      <c r="G585" s="43" t="s">
        <v>6504</v>
      </c>
      <c r="H585" s="44">
        <v>31</v>
      </c>
      <c r="I585" s="44">
        <v>0</v>
      </c>
      <c r="J585" s="45">
        <v>58079</v>
      </c>
      <c r="K585" s="45">
        <v>0</v>
      </c>
      <c r="L585" s="44">
        <v>1873.52</v>
      </c>
      <c r="M585" s="43" t="s">
        <v>5378</v>
      </c>
      <c r="N585" s="45">
        <v>-785.48900000000003</v>
      </c>
      <c r="O585" s="45">
        <v>0</v>
      </c>
    </row>
    <row r="586" spans="1:15" ht="30" x14ac:dyDescent="0.25">
      <c r="A586" s="43" t="s">
        <v>6457</v>
      </c>
      <c r="B586" s="43" t="s">
        <v>6458</v>
      </c>
      <c r="C586" s="43" t="s">
        <v>551</v>
      </c>
      <c r="D586" s="43" t="s">
        <v>550</v>
      </c>
      <c r="E586" s="43" t="s">
        <v>552</v>
      </c>
      <c r="F586" s="43" t="s">
        <v>6505</v>
      </c>
      <c r="G586" s="43" t="s">
        <v>6506</v>
      </c>
      <c r="H586" s="44">
        <v>19</v>
      </c>
      <c r="I586" s="44">
        <v>0</v>
      </c>
      <c r="J586" s="45">
        <v>32857</v>
      </c>
      <c r="K586" s="45">
        <v>0</v>
      </c>
      <c r="L586" s="44">
        <v>1729.32</v>
      </c>
      <c r="M586" s="43" t="s">
        <v>5378</v>
      </c>
      <c r="N586" s="45">
        <v>-444.37479999999999</v>
      </c>
      <c r="O586" s="45">
        <v>0</v>
      </c>
    </row>
    <row r="587" spans="1:15" ht="30" x14ac:dyDescent="0.25">
      <c r="A587" s="43" t="s">
        <v>6457</v>
      </c>
      <c r="B587" s="43" t="s">
        <v>6458</v>
      </c>
      <c r="C587" s="43" t="s">
        <v>551</v>
      </c>
      <c r="D587" s="43" t="s">
        <v>550</v>
      </c>
      <c r="E587" s="43" t="s">
        <v>552</v>
      </c>
      <c r="F587" s="43" t="s">
        <v>6507</v>
      </c>
      <c r="G587" s="43" t="s">
        <v>6508</v>
      </c>
      <c r="H587" s="44">
        <v>36</v>
      </c>
      <c r="I587" s="44">
        <v>0</v>
      </c>
      <c r="J587" s="45">
        <v>67547</v>
      </c>
      <c r="K587" s="45">
        <v>0</v>
      </c>
      <c r="L587" s="44">
        <v>1876.31</v>
      </c>
      <c r="M587" s="43" t="s">
        <v>5378</v>
      </c>
      <c r="N587" s="45">
        <v>-913.54650000000004</v>
      </c>
      <c r="O587" s="45">
        <v>0</v>
      </c>
    </row>
    <row r="588" spans="1:15" ht="30" x14ac:dyDescent="0.25">
      <c r="A588" s="43" t="s">
        <v>6457</v>
      </c>
      <c r="B588" s="43" t="s">
        <v>6458</v>
      </c>
      <c r="C588" s="43" t="s">
        <v>551</v>
      </c>
      <c r="D588" s="43" t="s">
        <v>550</v>
      </c>
      <c r="E588" s="43" t="s">
        <v>552</v>
      </c>
      <c r="F588" s="43" t="s">
        <v>6509</v>
      </c>
      <c r="G588" s="43" t="s">
        <v>6510</v>
      </c>
      <c r="H588" s="44">
        <v>64</v>
      </c>
      <c r="I588" s="44">
        <v>0</v>
      </c>
      <c r="J588" s="45">
        <v>91037</v>
      </c>
      <c r="K588" s="45">
        <v>0</v>
      </c>
      <c r="L588" s="44">
        <v>1422.45</v>
      </c>
      <c r="M588" s="43" t="s">
        <v>5378</v>
      </c>
      <c r="N588" s="45">
        <v>-1231.2355</v>
      </c>
      <c r="O588" s="45">
        <v>0</v>
      </c>
    </row>
    <row r="589" spans="1:15" ht="30" x14ac:dyDescent="0.25">
      <c r="A589" s="43" t="s">
        <v>6457</v>
      </c>
      <c r="B589" s="43" t="s">
        <v>6458</v>
      </c>
      <c r="C589" s="43" t="s">
        <v>551</v>
      </c>
      <c r="D589" s="43" t="s">
        <v>550</v>
      </c>
      <c r="E589" s="43" t="s">
        <v>552</v>
      </c>
      <c r="F589" s="43" t="s">
        <v>6511</v>
      </c>
      <c r="G589" s="43" t="s">
        <v>6512</v>
      </c>
      <c r="H589" s="44">
        <v>50</v>
      </c>
      <c r="I589" s="44">
        <v>0</v>
      </c>
      <c r="J589" s="45">
        <v>85434</v>
      </c>
      <c r="K589" s="45">
        <v>0</v>
      </c>
      <c r="L589" s="44">
        <v>1708.68</v>
      </c>
      <c r="M589" s="43" t="s">
        <v>5378</v>
      </c>
      <c r="N589" s="45">
        <v>-1155.4616000000001</v>
      </c>
      <c r="O589" s="45">
        <v>0</v>
      </c>
    </row>
    <row r="590" spans="1:15" ht="30" x14ac:dyDescent="0.25">
      <c r="A590" s="43" t="s">
        <v>6457</v>
      </c>
      <c r="B590" s="43" t="s">
        <v>6458</v>
      </c>
      <c r="C590" s="43" t="s">
        <v>551</v>
      </c>
      <c r="D590" s="43" t="s">
        <v>550</v>
      </c>
      <c r="E590" s="43" t="s">
        <v>552</v>
      </c>
      <c r="F590" s="43" t="s">
        <v>6513</v>
      </c>
      <c r="G590" s="43" t="s">
        <v>6514</v>
      </c>
      <c r="H590" s="44">
        <v>27</v>
      </c>
      <c r="I590" s="44">
        <v>0</v>
      </c>
      <c r="J590" s="45">
        <v>51205</v>
      </c>
      <c r="K590" s="45">
        <v>0</v>
      </c>
      <c r="L590" s="44">
        <v>1896.48</v>
      </c>
      <c r="M590" s="43" t="s">
        <v>5378</v>
      </c>
      <c r="N590" s="45">
        <v>-692.52959999999996</v>
      </c>
      <c r="O590" s="45">
        <v>0</v>
      </c>
    </row>
    <row r="591" spans="1:15" ht="30" x14ac:dyDescent="0.25">
      <c r="A591" s="43" t="s">
        <v>6457</v>
      </c>
      <c r="B591" s="43" t="s">
        <v>6458</v>
      </c>
      <c r="C591" s="43" t="s">
        <v>551</v>
      </c>
      <c r="D591" s="43" t="s">
        <v>550</v>
      </c>
      <c r="E591" s="43" t="s">
        <v>552</v>
      </c>
      <c r="F591" s="43" t="s">
        <v>6515</v>
      </c>
      <c r="G591" s="43" t="s">
        <v>6516</v>
      </c>
      <c r="H591" s="44">
        <v>206</v>
      </c>
      <c r="I591" s="44">
        <v>0</v>
      </c>
      <c r="J591" s="45">
        <v>393887</v>
      </c>
      <c r="K591" s="45">
        <v>0</v>
      </c>
      <c r="L591" s="44">
        <v>1912.07</v>
      </c>
      <c r="M591" s="43" t="s">
        <v>5378</v>
      </c>
      <c r="N591" s="45">
        <v>-5327.1629999999996</v>
      </c>
      <c r="O591" s="45">
        <v>0</v>
      </c>
    </row>
    <row r="592" spans="1:15" ht="30" x14ac:dyDescent="0.25">
      <c r="A592" s="43" t="s">
        <v>6457</v>
      </c>
      <c r="B592" s="43" t="s">
        <v>6458</v>
      </c>
      <c r="C592" s="43" t="s">
        <v>551</v>
      </c>
      <c r="D592" s="43" t="s">
        <v>553</v>
      </c>
      <c r="E592" s="43" t="s">
        <v>554</v>
      </c>
      <c r="F592" s="43" t="s">
        <v>6517</v>
      </c>
      <c r="G592" s="43" t="s">
        <v>6518</v>
      </c>
      <c r="H592" s="44">
        <v>40</v>
      </c>
      <c r="I592" s="44">
        <v>0</v>
      </c>
      <c r="J592" s="45">
        <v>115487</v>
      </c>
      <c r="K592" s="45">
        <v>0</v>
      </c>
      <c r="L592" s="44">
        <v>2887.18</v>
      </c>
      <c r="M592" s="43" t="s">
        <v>5378</v>
      </c>
      <c r="N592" s="45">
        <v>-1561.9151999999999</v>
      </c>
      <c r="O592" s="45">
        <v>0</v>
      </c>
    </row>
    <row r="593" spans="1:15" x14ac:dyDescent="0.25">
      <c r="A593" s="43" t="s">
        <v>6457</v>
      </c>
      <c r="B593" s="43" t="s">
        <v>6458</v>
      </c>
      <c r="C593" s="43" t="s">
        <v>551</v>
      </c>
      <c r="D593" s="43" t="s">
        <v>553</v>
      </c>
      <c r="E593" s="43" t="s">
        <v>554</v>
      </c>
      <c r="F593" s="43" t="s">
        <v>6519</v>
      </c>
      <c r="G593" s="43" t="s">
        <v>6520</v>
      </c>
      <c r="H593" s="44">
        <v>199</v>
      </c>
      <c r="I593" s="44">
        <v>0</v>
      </c>
      <c r="J593" s="45">
        <v>506896</v>
      </c>
      <c r="K593" s="45">
        <v>0</v>
      </c>
      <c r="L593" s="44">
        <v>2547.2199999999998</v>
      </c>
      <c r="M593" s="43" t="s">
        <v>5378</v>
      </c>
      <c r="N593" s="45">
        <v>-6855.5635000000002</v>
      </c>
      <c r="O593" s="45">
        <v>0</v>
      </c>
    </row>
    <row r="594" spans="1:15" x14ac:dyDescent="0.25">
      <c r="A594" s="43" t="s">
        <v>6457</v>
      </c>
      <c r="B594" s="43" t="s">
        <v>6458</v>
      </c>
      <c r="C594" s="43" t="s">
        <v>551</v>
      </c>
      <c r="D594" s="43" t="s">
        <v>553</v>
      </c>
      <c r="E594" s="43" t="s">
        <v>554</v>
      </c>
      <c r="F594" s="43" t="s">
        <v>6521</v>
      </c>
      <c r="G594" s="43" t="s">
        <v>6522</v>
      </c>
      <c r="H594" s="44">
        <v>244</v>
      </c>
      <c r="I594" s="44">
        <v>0</v>
      </c>
      <c r="J594" s="45">
        <v>723969</v>
      </c>
      <c r="K594" s="45">
        <v>0</v>
      </c>
      <c r="L594" s="44">
        <v>2967.09</v>
      </c>
      <c r="M594" s="43" t="s">
        <v>5378</v>
      </c>
      <c r="N594" s="45">
        <v>-9791.3824000000004</v>
      </c>
      <c r="O594" s="45">
        <v>0</v>
      </c>
    </row>
    <row r="595" spans="1:15" x14ac:dyDescent="0.25">
      <c r="A595" s="43" t="s">
        <v>6457</v>
      </c>
      <c r="B595" s="43" t="s">
        <v>6458</v>
      </c>
      <c r="C595" s="43" t="s">
        <v>551</v>
      </c>
      <c r="D595" s="43" t="s">
        <v>553</v>
      </c>
      <c r="E595" s="43" t="s">
        <v>554</v>
      </c>
      <c r="F595" s="43" t="s">
        <v>6523</v>
      </c>
      <c r="G595" s="43" t="s">
        <v>6522</v>
      </c>
      <c r="H595" s="44">
        <v>246</v>
      </c>
      <c r="I595" s="44">
        <v>0</v>
      </c>
      <c r="J595" s="45">
        <v>783381</v>
      </c>
      <c r="K595" s="45">
        <v>0</v>
      </c>
      <c r="L595" s="44">
        <v>3184.48</v>
      </c>
      <c r="M595" s="43" t="s">
        <v>5378</v>
      </c>
      <c r="N595" s="45">
        <v>-10594.9053</v>
      </c>
      <c r="O595" s="45">
        <v>0</v>
      </c>
    </row>
    <row r="596" spans="1:15" x14ac:dyDescent="0.25">
      <c r="A596" s="43" t="s">
        <v>6457</v>
      </c>
      <c r="B596" s="43" t="s">
        <v>6458</v>
      </c>
      <c r="C596" s="43" t="s">
        <v>551</v>
      </c>
      <c r="D596" s="43" t="s">
        <v>555</v>
      </c>
      <c r="E596" s="43" t="s">
        <v>556</v>
      </c>
      <c r="F596" s="43" t="s">
        <v>6524</v>
      </c>
      <c r="G596" s="43" t="s">
        <v>6525</v>
      </c>
      <c r="H596" s="44">
        <v>114</v>
      </c>
      <c r="I596" s="44">
        <v>15</v>
      </c>
      <c r="J596" s="45">
        <v>426129</v>
      </c>
      <c r="K596" s="45">
        <v>49550</v>
      </c>
      <c r="L596" s="44">
        <v>3303.33</v>
      </c>
      <c r="M596" s="43" t="s">
        <v>5347</v>
      </c>
      <c r="N596" s="45">
        <v>20208.967700000001</v>
      </c>
      <c r="O596" s="45">
        <v>1741.4404</v>
      </c>
    </row>
    <row r="597" spans="1:15" x14ac:dyDescent="0.25">
      <c r="A597" s="43" t="s">
        <v>6457</v>
      </c>
      <c r="B597" s="43" t="s">
        <v>6458</v>
      </c>
      <c r="C597" s="43" t="s">
        <v>551</v>
      </c>
      <c r="D597" s="43" t="s">
        <v>557</v>
      </c>
      <c r="E597" s="43" t="s">
        <v>558</v>
      </c>
      <c r="F597" s="43" t="s">
        <v>6526</v>
      </c>
      <c r="G597" s="43" t="s">
        <v>6527</v>
      </c>
      <c r="H597" s="44">
        <v>199</v>
      </c>
      <c r="I597" s="44">
        <v>0</v>
      </c>
      <c r="J597" s="45">
        <v>751290</v>
      </c>
      <c r="K597" s="45">
        <v>0</v>
      </c>
      <c r="L597" s="44">
        <v>3775.33</v>
      </c>
      <c r="M597" s="43" t="s">
        <v>5347</v>
      </c>
      <c r="N597" s="45">
        <v>35629.528700000003</v>
      </c>
      <c r="O597" s="45">
        <v>3070.2559000000001</v>
      </c>
    </row>
    <row r="598" spans="1:15" x14ac:dyDescent="0.25">
      <c r="A598" s="43" t="s">
        <v>6457</v>
      </c>
      <c r="B598" s="43" t="s">
        <v>6458</v>
      </c>
      <c r="C598" s="43" t="s">
        <v>551</v>
      </c>
      <c r="D598" s="43" t="s">
        <v>559</v>
      </c>
      <c r="E598" s="43" t="s">
        <v>560</v>
      </c>
      <c r="F598" s="43" t="s">
        <v>6528</v>
      </c>
      <c r="G598" s="43" t="s">
        <v>6529</v>
      </c>
      <c r="H598" s="44">
        <v>196</v>
      </c>
      <c r="I598" s="44">
        <v>0</v>
      </c>
      <c r="J598" s="45">
        <v>667560</v>
      </c>
      <c r="K598" s="45">
        <v>0</v>
      </c>
      <c r="L598" s="44">
        <v>3405.92</v>
      </c>
      <c r="M598" s="43" t="s">
        <v>5378</v>
      </c>
      <c r="N598" s="45">
        <v>-9028.4802</v>
      </c>
      <c r="O598" s="45">
        <v>0</v>
      </c>
    </row>
    <row r="599" spans="1:15" x14ac:dyDescent="0.25">
      <c r="A599" s="43" t="s">
        <v>6457</v>
      </c>
      <c r="B599" s="43" t="s">
        <v>6458</v>
      </c>
      <c r="C599" s="43" t="s">
        <v>551</v>
      </c>
      <c r="D599" s="43" t="s">
        <v>561</v>
      </c>
      <c r="E599" s="43" t="s">
        <v>562</v>
      </c>
      <c r="F599" s="43" t="s">
        <v>6530</v>
      </c>
      <c r="G599" s="43" t="s">
        <v>6531</v>
      </c>
      <c r="H599" s="44">
        <v>30</v>
      </c>
      <c r="I599" s="44">
        <v>0</v>
      </c>
      <c r="J599" s="45">
        <v>103016</v>
      </c>
      <c r="K599" s="45">
        <v>0</v>
      </c>
      <c r="L599" s="44">
        <v>3433.87</v>
      </c>
      <c r="M599" s="43" t="s">
        <v>5347</v>
      </c>
      <c r="N599" s="45">
        <v>4885.4588999999996</v>
      </c>
      <c r="O599" s="45">
        <v>420.98809999999997</v>
      </c>
    </row>
    <row r="600" spans="1:15" x14ac:dyDescent="0.25">
      <c r="A600" s="43" t="s">
        <v>6457</v>
      </c>
      <c r="B600" s="43" t="s">
        <v>6458</v>
      </c>
      <c r="C600" s="43" t="s">
        <v>551</v>
      </c>
      <c r="D600" s="43" t="s">
        <v>563</v>
      </c>
      <c r="E600" s="43" t="s">
        <v>564</v>
      </c>
      <c r="F600" s="43" t="s">
        <v>6532</v>
      </c>
      <c r="G600" s="43" t="s">
        <v>6533</v>
      </c>
      <c r="H600" s="44">
        <v>16</v>
      </c>
      <c r="I600" s="44">
        <v>0</v>
      </c>
      <c r="J600" s="45">
        <v>54101</v>
      </c>
      <c r="K600" s="45">
        <v>0</v>
      </c>
      <c r="L600" s="44">
        <v>3381.31</v>
      </c>
      <c r="M600" s="43" t="s">
        <v>5378</v>
      </c>
      <c r="N600" s="45">
        <v>-731.68889999999999</v>
      </c>
      <c r="O600" s="45">
        <v>0</v>
      </c>
    </row>
    <row r="601" spans="1:15" x14ac:dyDescent="0.25">
      <c r="A601" s="43" t="s">
        <v>6457</v>
      </c>
      <c r="B601" s="43" t="s">
        <v>6458</v>
      </c>
      <c r="C601" s="43" t="s">
        <v>551</v>
      </c>
      <c r="D601" s="43" t="s">
        <v>565</v>
      </c>
      <c r="E601" s="43" t="s">
        <v>566</v>
      </c>
      <c r="F601" s="43" t="s">
        <v>6534</v>
      </c>
      <c r="G601" s="43" t="s">
        <v>6535</v>
      </c>
      <c r="H601" s="44">
        <v>29</v>
      </c>
      <c r="I601" s="44">
        <v>0</v>
      </c>
      <c r="J601" s="45">
        <v>104626</v>
      </c>
      <c r="K601" s="45">
        <v>0</v>
      </c>
      <c r="L601" s="44">
        <v>3607.79</v>
      </c>
      <c r="M601" s="43" t="s">
        <v>5347</v>
      </c>
      <c r="N601" s="45">
        <v>4961.8082999999997</v>
      </c>
      <c r="O601" s="45">
        <v>427.56729999999999</v>
      </c>
    </row>
    <row r="602" spans="1:15" x14ac:dyDescent="0.25">
      <c r="A602" s="43" t="s">
        <v>6457</v>
      </c>
      <c r="B602" s="43" t="s">
        <v>6458</v>
      </c>
      <c r="C602" s="43" t="s">
        <v>551</v>
      </c>
      <c r="D602" s="43" t="s">
        <v>567</v>
      </c>
      <c r="E602" s="43" t="s">
        <v>568</v>
      </c>
      <c r="F602" s="43" t="s">
        <v>6536</v>
      </c>
      <c r="G602" s="43" t="s">
        <v>6537</v>
      </c>
      <c r="H602" s="44">
        <v>50</v>
      </c>
      <c r="I602" s="44">
        <v>0</v>
      </c>
      <c r="J602" s="45">
        <v>155871</v>
      </c>
      <c r="K602" s="45">
        <v>0</v>
      </c>
      <c r="L602" s="44">
        <v>3117.42</v>
      </c>
      <c r="M602" s="43" t="s">
        <v>5347</v>
      </c>
      <c r="N602" s="45">
        <v>7392.1028999999999</v>
      </c>
      <c r="O602" s="45">
        <v>636.98979999999995</v>
      </c>
    </row>
    <row r="603" spans="1:15" x14ac:dyDescent="0.25">
      <c r="A603" s="43" t="s">
        <v>6457</v>
      </c>
      <c r="B603" s="43" t="s">
        <v>6458</v>
      </c>
      <c r="C603" s="43" t="s">
        <v>551</v>
      </c>
      <c r="D603" s="43" t="s">
        <v>569</v>
      </c>
      <c r="E603" s="43" t="s">
        <v>570</v>
      </c>
      <c r="F603" s="43" t="s">
        <v>6538</v>
      </c>
      <c r="G603" s="43" t="s">
        <v>6539</v>
      </c>
      <c r="H603" s="44">
        <v>86</v>
      </c>
      <c r="I603" s="44">
        <v>0</v>
      </c>
      <c r="J603" s="45">
        <v>280196</v>
      </c>
      <c r="K603" s="45">
        <v>0</v>
      </c>
      <c r="L603" s="44">
        <v>3258.09</v>
      </c>
      <c r="M603" s="43" t="s">
        <v>5347</v>
      </c>
      <c r="N603" s="45">
        <v>13288.151400000001</v>
      </c>
      <c r="O603" s="45">
        <v>1145.0621000000001</v>
      </c>
    </row>
    <row r="604" spans="1:15" x14ac:dyDescent="0.25">
      <c r="A604" s="43" t="s">
        <v>6457</v>
      </c>
      <c r="B604" s="43" t="s">
        <v>6458</v>
      </c>
      <c r="C604" s="43" t="s">
        <v>551</v>
      </c>
      <c r="D604" s="43" t="s">
        <v>571</v>
      </c>
      <c r="E604" s="43" t="s">
        <v>572</v>
      </c>
      <c r="F604" s="43" t="s">
        <v>6540</v>
      </c>
      <c r="G604" s="43" t="s">
        <v>6541</v>
      </c>
      <c r="H604" s="44">
        <v>40</v>
      </c>
      <c r="I604" s="44">
        <v>0</v>
      </c>
      <c r="J604" s="45">
        <v>136967</v>
      </c>
      <c r="K604" s="45">
        <v>0</v>
      </c>
      <c r="L604" s="44">
        <v>3424.18</v>
      </c>
      <c r="M604" s="43" t="s">
        <v>5347</v>
      </c>
      <c r="N604" s="45">
        <v>6495.5796</v>
      </c>
      <c r="O604" s="45">
        <v>559.73490000000004</v>
      </c>
    </row>
    <row r="605" spans="1:15" x14ac:dyDescent="0.25">
      <c r="A605" s="43" t="s">
        <v>6457</v>
      </c>
      <c r="B605" s="43" t="s">
        <v>6458</v>
      </c>
      <c r="C605" s="43" t="s">
        <v>551</v>
      </c>
      <c r="D605" s="43" t="s">
        <v>573</v>
      </c>
      <c r="E605" s="43" t="s">
        <v>574</v>
      </c>
      <c r="F605" s="43" t="s">
        <v>6542</v>
      </c>
      <c r="G605" s="43" t="s">
        <v>6543</v>
      </c>
      <c r="H605" s="44">
        <v>50</v>
      </c>
      <c r="I605" s="44">
        <v>0</v>
      </c>
      <c r="J605" s="45">
        <v>153177</v>
      </c>
      <c r="K605" s="45">
        <v>0</v>
      </c>
      <c r="L605" s="44">
        <v>3063.54</v>
      </c>
      <c r="M605" s="43" t="s">
        <v>5347</v>
      </c>
      <c r="N605" s="45">
        <v>7264.3189000000002</v>
      </c>
      <c r="O605" s="45">
        <v>625.97850000000005</v>
      </c>
    </row>
    <row r="606" spans="1:15" x14ac:dyDescent="0.25">
      <c r="A606" s="43" t="s">
        <v>6457</v>
      </c>
      <c r="B606" s="43" t="s">
        <v>6458</v>
      </c>
      <c r="C606" s="43" t="s">
        <v>551</v>
      </c>
      <c r="D606" s="43" t="s">
        <v>575</v>
      </c>
      <c r="E606" s="43" t="s">
        <v>576</v>
      </c>
      <c r="F606" s="43" t="s">
        <v>6544</v>
      </c>
      <c r="G606" s="43" t="s">
        <v>6545</v>
      </c>
      <c r="H606" s="44">
        <v>0</v>
      </c>
      <c r="I606" s="44">
        <v>42</v>
      </c>
      <c r="J606" s="45">
        <v>128391</v>
      </c>
      <c r="K606" s="45">
        <v>128391</v>
      </c>
      <c r="L606" s="44">
        <v>3056.93</v>
      </c>
      <c r="M606" s="43" t="s">
        <v>5378</v>
      </c>
      <c r="N606" s="45">
        <v>-1736.4360999999999</v>
      </c>
      <c r="O606" s="45">
        <v>0</v>
      </c>
    </row>
    <row r="607" spans="1:15" x14ac:dyDescent="0.25">
      <c r="A607" s="43" t="s">
        <v>6457</v>
      </c>
      <c r="B607" s="43" t="s">
        <v>6458</v>
      </c>
      <c r="C607" s="43" t="s">
        <v>551</v>
      </c>
      <c r="D607" s="43" t="s">
        <v>577</v>
      </c>
      <c r="E607" s="43" t="s">
        <v>578</v>
      </c>
      <c r="F607" s="43" t="s">
        <v>6546</v>
      </c>
      <c r="G607" s="43" t="s">
        <v>6547</v>
      </c>
      <c r="H607" s="44">
        <v>18</v>
      </c>
      <c r="I607" s="44">
        <v>0</v>
      </c>
      <c r="J607" s="45">
        <v>62470</v>
      </c>
      <c r="K607" s="45">
        <v>0</v>
      </c>
      <c r="L607" s="44">
        <v>3470.56</v>
      </c>
      <c r="M607" s="43" t="s">
        <v>5347</v>
      </c>
      <c r="N607" s="45">
        <v>2962.6</v>
      </c>
      <c r="O607" s="45">
        <v>255.29220000000001</v>
      </c>
    </row>
    <row r="608" spans="1:15" ht="30" x14ac:dyDescent="0.25">
      <c r="A608" s="43" t="s">
        <v>6457</v>
      </c>
      <c r="B608" s="43" t="s">
        <v>6458</v>
      </c>
      <c r="C608" s="43" t="s">
        <v>551</v>
      </c>
      <c r="D608" s="43" t="s">
        <v>579</v>
      </c>
      <c r="E608" s="43" t="s">
        <v>580</v>
      </c>
      <c r="F608" s="43" t="s">
        <v>6548</v>
      </c>
      <c r="G608" s="43" t="s">
        <v>6549</v>
      </c>
      <c r="H608" s="44">
        <v>15</v>
      </c>
      <c r="I608" s="44">
        <v>34</v>
      </c>
      <c r="J608" s="45">
        <v>160736</v>
      </c>
      <c r="K608" s="45">
        <v>111531</v>
      </c>
      <c r="L608" s="44">
        <v>3280.33</v>
      </c>
      <c r="M608" s="43" t="s">
        <v>5347</v>
      </c>
      <c r="N608" s="45">
        <v>7622.7867999999999</v>
      </c>
      <c r="O608" s="45">
        <v>656.8682</v>
      </c>
    </row>
    <row r="609" spans="1:15" x14ac:dyDescent="0.25">
      <c r="A609" s="43" t="s">
        <v>6457</v>
      </c>
      <c r="B609" s="43" t="s">
        <v>6458</v>
      </c>
      <c r="C609" s="43" t="s">
        <v>551</v>
      </c>
      <c r="D609" s="43" t="s">
        <v>581</v>
      </c>
      <c r="E609" s="43" t="s">
        <v>582</v>
      </c>
      <c r="F609" s="43" t="s">
        <v>6550</v>
      </c>
      <c r="G609" s="43" t="s">
        <v>6551</v>
      </c>
      <c r="H609" s="44">
        <v>22</v>
      </c>
      <c r="I609" s="44">
        <v>0</v>
      </c>
      <c r="J609" s="45">
        <v>70133</v>
      </c>
      <c r="K609" s="45">
        <v>0</v>
      </c>
      <c r="L609" s="44">
        <v>3187.86</v>
      </c>
      <c r="M609" s="43" t="s">
        <v>5378</v>
      </c>
      <c r="N609" s="45">
        <v>-948.51949999999999</v>
      </c>
      <c r="O609" s="45">
        <v>0</v>
      </c>
    </row>
    <row r="610" spans="1:15" x14ac:dyDescent="0.25">
      <c r="A610" s="43" t="s">
        <v>6457</v>
      </c>
      <c r="B610" s="43" t="s">
        <v>6458</v>
      </c>
      <c r="C610" s="43" t="s">
        <v>551</v>
      </c>
      <c r="D610" s="43" t="s">
        <v>583</v>
      </c>
      <c r="E610" s="43" t="s">
        <v>584</v>
      </c>
      <c r="F610" s="43" t="s">
        <v>6552</v>
      </c>
      <c r="G610" s="43" t="s">
        <v>6553</v>
      </c>
      <c r="H610" s="44">
        <v>20</v>
      </c>
      <c r="I610" s="44">
        <v>0</v>
      </c>
      <c r="J610" s="45">
        <v>53898</v>
      </c>
      <c r="K610" s="45">
        <v>0</v>
      </c>
      <c r="L610" s="44">
        <v>2694.9</v>
      </c>
      <c r="M610" s="43" t="s">
        <v>5378</v>
      </c>
      <c r="N610" s="45">
        <v>-728.95180000000005</v>
      </c>
      <c r="O610" s="45">
        <v>0</v>
      </c>
    </row>
    <row r="611" spans="1:15" x14ac:dyDescent="0.25">
      <c r="A611" s="43" t="s">
        <v>6457</v>
      </c>
      <c r="B611" s="43" t="s">
        <v>6458</v>
      </c>
      <c r="C611" s="43" t="s">
        <v>551</v>
      </c>
      <c r="D611" s="43" t="s">
        <v>585</v>
      </c>
      <c r="E611" s="43" t="s">
        <v>586</v>
      </c>
      <c r="F611" s="43" t="s">
        <v>6554</v>
      </c>
      <c r="G611" s="43" t="s">
        <v>6555</v>
      </c>
      <c r="H611" s="44">
        <v>20</v>
      </c>
      <c r="I611" s="44">
        <v>0</v>
      </c>
      <c r="J611" s="45">
        <v>58193</v>
      </c>
      <c r="K611" s="45">
        <v>0</v>
      </c>
      <c r="L611" s="44">
        <v>2909.65</v>
      </c>
      <c r="M611" s="43" t="s">
        <v>5378</v>
      </c>
      <c r="N611" s="45">
        <v>-787.04150000000004</v>
      </c>
      <c r="O611" s="45">
        <v>0</v>
      </c>
    </row>
    <row r="612" spans="1:15" x14ac:dyDescent="0.25">
      <c r="A612" s="43" t="s">
        <v>6457</v>
      </c>
      <c r="B612" s="43" t="s">
        <v>6458</v>
      </c>
      <c r="C612" s="43" t="s">
        <v>551</v>
      </c>
      <c r="D612" s="43" t="s">
        <v>587</v>
      </c>
      <c r="E612" s="43" t="s">
        <v>588</v>
      </c>
      <c r="F612" s="43" t="s">
        <v>6556</v>
      </c>
      <c r="G612" s="43" t="s">
        <v>6557</v>
      </c>
      <c r="H612" s="44">
        <v>52</v>
      </c>
      <c r="I612" s="44">
        <v>0</v>
      </c>
      <c r="J612" s="45">
        <v>177037</v>
      </c>
      <c r="K612" s="45">
        <v>0</v>
      </c>
      <c r="L612" s="44">
        <v>3404.56</v>
      </c>
      <c r="M612" s="43" t="s">
        <v>5378</v>
      </c>
      <c r="N612" s="45">
        <v>-2394.3506000000002</v>
      </c>
      <c r="O612" s="45">
        <v>0</v>
      </c>
    </row>
    <row r="613" spans="1:15" x14ac:dyDescent="0.25">
      <c r="A613" s="43" t="s">
        <v>6457</v>
      </c>
      <c r="B613" s="43" t="s">
        <v>6458</v>
      </c>
      <c r="C613" s="43" t="s">
        <v>551</v>
      </c>
      <c r="D613" s="43" t="s">
        <v>589</v>
      </c>
      <c r="E613" s="43" t="s">
        <v>590</v>
      </c>
      <c r="F613" s="43" t="s">
        <v>6558</v>
      </c>
      <c r="G613" s="43" t="s">
        <v>6559</v>
      </c>
      <c r="H613" s="44">
        <v>41</v>
      </c>
      <c r="I613" s="44">
        <v>0</v>
      </c>
      <c r="J613" s="45">
        <v>136601</v>
      </c>
      <c r="K613" s="45">
        <v>0</v>
      </c>
      <c r="L613" s="44">
        <v>3331.73</v>
      </c>
      <c r="M613" s="43" t="s">
        <v>5347</v>
      </c>
      <c r="N613" s="45">
        <v>6478.2505000000001</v>
      </c>
      <c r="O613" s="45">
        <v>558.24159999999995</v>
      </c>
    </row>
    <row r="614" spans="1:15" x14ac:dyDescent="0.25">
      <c r="A614" s="43" t="s">
        <v>6457</v>
      </c>
      <c r="B614" s="43" t="s">
        <v>6458</v>
      </c>
      <c r="C614" s="43" t="s">
        <v>551</v>
      </c>
      <c r="D614" s="43" t="s">
        <v>591</v>
      </c>
      <c r="E614" s="43" t="s">
        <v>592</v>
      </c>
      <c r="F614" s="43" t="s">
        <v>6560</v>
      </c>
      <c r="G614" s="43" t="s">
        <v>6561</v>
      </c>
      <c r="H614" s="44">
        <v>30</v>
      </c>
      <c r="I614" s="44">
        <v>0</v>
      </c>
      <c r="J614" s="45">
        <v>98033</v>
      </c>
      <c r="K614" s="45">
        <v>0</v>
      </c>
      <c r="L614" s="44">
        <v>3267.77</v>
      </c>
      <c r="M614" s="43" t="s">
        <v>5347</v>
      </c>
      <c r="N614" s="45">
        <v>4649.1493</v>
      </c>
      <c r="O614" s="45">
        <v>400.62490000000003</v>
      </c>
    </row>
    <row r="615" spans="1:15" x14ac:dyDescent="0.25">
      <c r="A615" s="43" t="s">
        <v>6457</v>
      </c>
      <c r="B615" s="43" t="s">
        <v>6458</v>
      </c>
      <c r="C615" s="43" t="s">
        <v>551</v>
      </c>
      <c r="D615" s="43" t="s">
        <v>593</v>
      </c>
      <c r="E615" s="43" t="s">
        <v>594</v>
      </c>
      <c r="F615" s="43" t="s">
        <v>6562</v>
      </c>
      <c r="G615" s="43" t="s">
        <v>6563</v>
      </c>
      <c r="H615" s="44">
        <v>110</v>
      </c>
      <c r="I615" s="44">
        <v>0</v>
      </c>
      <c r="J615" s="45">
        <v>385238</v>
      </c>
      <c r="K615" s="45">
        <v>0</v>
      </c>
      <c r="L615" s="44">
        <v>3502.16</v>
      </c>
      <c r="M615" s="43" t="s">
        <v>5347</v>
      </c>
      <c r="N615" s="45">
        <v>18269.7376</v>
      </c>
      <c r="O615" s="45">
        <v>1574.3336999999999</v>
      </c>
    </row>
    <row r="616" spans="1:15" ht="30" x14ac:dyDescent="0.25">
      <c r="A616" s="43" t="s">
        <v>6457</v>
      </c>
      <c r="B616" s="43" t="s">
        <v>6458</v>
      </c>
      <c r="C616" s="43" t="s">
        <v>551</v>
      </c>
      <c r="D616" s="43" t="s">
        <v>595</v>
      </c>
      <c r="E616" s="43" t="s">
        <v>596</v>
      </c>
      <c r="F616" s="43" t="s">
        <v>6564</v>
      </c>
      <c r="G616" s="43" t="s">
        <v>6565</v>
      </c>
      <c r="H616" s="44">
        <v>25</v>
      </c>
      <c r="I616" s="44">
        <v>0</v>
      </c>
      <c r="J616" s="45">
        <v>89260</v>
      </c>
      <c r="K616" s="45">
        <v>0</v>
      </c>
      <c r="L616" s="44">
        <v>3570.4</v>
      </c>
      <c r="M616" s="43" t="s">
        <v>5378</v>
      </c>
      <c r="N616" s="45">
        <v>-1207.1989000000001</v>
      </c>
      <c r="O616" s="45">
        <v>0</v>
      </c>
    </row>
    <row r="617" spans="1:15" ht="30" x14ac:dyDescent="0.25">
      <c r="A617" s="43" t="s">
        <v>6457</v>
      </c>
      <c r="B617" s="43" t="s">
        <v>6458</v>
      </c>
      <c r="C617" s="43" t="s">
        <v>551</v>
      </c>
      <c r="D617" s="43" t="s">
        <v>597</v>
      </c>
      <c r="E617" s="43" t="s">
        <v>598</v>
      </c>
      <c r="F617" s="43" t="s">
        <v>6566</v>
      </c>
      <c r="G617" s="43" t="s">
        <v>6567</v>
      </c>
      <c r="H617" s="44">
        <v>215</v>
      </c>
      <c r="I617" s="44">
        <v>0</v>
      </c>
      <c r="J617" s="45">
        <v>684117</v>
      </c>
      <c r="K617" s="45">
        <v>0</v>
      </c>
      <c r="L617" s="44">
        <v>3181.94</v>
      </c>
      <c r="M617" s="43" t="s">
        <v>5347</v>
      </c>
      <c r="N617" s="45">
        <v>32443.854599999999</v>
      </c>
      <c r="O617" s="45">
        <v>2795.741</v>
      </c>
    </row>
    <row r="618" spans="1:15" ht="30" x14ac:dyDescent="0.25">
      <c r="A618" s="43" t="s">
        <v>6457</v>
      </c>
      <c r="B618" s="43" t="s">
        <v>6458</v>
      </c>
      <c r="C618" s="43" t="s">
        <v>551</v>
      </c>
      <c r="D618" s="43" t="s">
        <v>597</v>
      </c>
      <c r="E618" s="43" t="s">
        <v>598</v>
      </c>
      <c r="F618" s="43" t="s">
        <v>6568</v>
      </c>
      <c r="G618" s="43" t="s">
        <v>6567</v>
      </c>
      <c r="H618" s="44">
        <v>215</v>
      </c>
      <c r="I618" s="44">
        <v>0</v>
      </c>
      <c r="J618" s="45">
        <v>722693</v>
      </c>
      <c r="K618" s="45">
        <v>0</v>
      </c>
      <c r="L618" s="44">
        <v>3361.36</v>
      </c>
      <c r="M618" s="43" t="s">
        <v>5347</v>
      </c>
      <c r="N618" s="45">
        <v>34273.312299999998</v>
      </c>
      <c r="O618" s="45">
        <v>2953.3883999999998</v>
      </c>
    </row>
    <row r="619" spans="1:15" ht="30" x14ac:dyDescent="0.25">
      <c r="A619" s="43" t="s">
        <v>6457</v>
      </c>
      <c r="B619" s="43" t="s">
        <v>6458</v>
      </c>
      <c r="C619" s="43" t="s">
        <v>551</v>
      </c>
      <c r="D619" s="43" t="s">
        <v>597</v>
      </c>
      <c r="E619" s="43" t="s">
        <v>598</v>
      </c>
      <c r="F619" s="43" t="s">
        <v>6569</v>
      </c>
      <c r="G619" s="43" t="s">
        <v>6567</v>
      </c>
      <c r="H619" s="44">
        <v>276</v>
      </c>
      <c r="I619" s="44">
        <v>0</v>
      </c>
      <c r="J619" s="45">
        <v>695279</v>
      </c>
      <c r="K619" s="45">
        <v>0</v>
      </c>
      <c r="L619" s="44">
        <v>2519.13</v>
      </c>
      <c r="M619" s="43" t="s">
        <v>5347</v>
      </c>
      <c r="N619" s="45">
        <v>32973.258300000001</v>
      </c>
      <c r="O619" s="45">
        <v>2841.3606</v>
      </c>
    </row>
    <row r="620" spans="1:15" x14ac:dyDescent="0.25">
      <c r="A620" s="43" t="s">
        <v>6457</v>
      </c>
      <c r="B620" s="43" t="s">
        <v>6458</v>
      </c>
      <c r="C620" s="43" t="s">
        <v>551</v>
      </c>
      <c r="D620" s="43" t="s">
        <v>599</v>
      </c>
      <c r="E620" s="43" t="s">
        <v>600</v>
      </c>
      <c r="F620" s="43" t="s">
        <v>6570</v>
      </c>
      <c r="G620" s="43" t="s">
        <v>6571</v>
      </c>
      <c r="H620" s="44">
        <v>50</v>
      </c>
      <c r="I620" s="44">
        <v>0</v>
      </c>
      <c r="J620" s="45">
        <v>156429</v>
      </c>
      <c r="K620" s="45">
        <v>0</v>
      </c>
      <c r="L620" s="44">
        <v>3128.58</v>
      </c>
      <c r="M620" s="43" t="s">
        <v>5378</v>
      </c>
      <c r="N620" s="45">
        <v>-2115.6428000000001</v>
      </c>
      <c r="O620" s="45">
        <v>0</v>
      </c>
    </row>
    <row r="621" spans="1:15" x14ac:dyDescent="0.25">
      <c r="A621" s="43" t="s">
        <v>6457</v>
      </c>
      <c r="B621" s="43" t="s">
        <v>6458</v>
      </c>
      <c r="C621" s="43" t="s">
        <v>551</v>
      </c>
      <c r="D621" s="43" t="s">
        <v>601</v>
      </c>
      <c r="E621" s="43" t="s">
        <v>602</v>
      </c>
      <c r="F621" s="43" t="s">
        <v>6572</v>
      </c>
      <c r="G621" s="43" t="s">
        <v>6573</v>
      </c>
      <c r="H621" s="44">
        <v>31</v>
      </c>
      <c r="I621" s="44">
        <v>0</v>
      </c>
      <c r="J621" s="45">
        <v>111770</v>
      </c>
      <c r="K621" s="45">
        <v>0</v>
      </c>
      <c r="L621" s="44">
        <v>3605.48</v>
      </c>
      <c r="M621" s="43" t="s">
        <v>5378</v>
      </c>
      <c r="N621" s="45">
        <v>-1511.6393</v>
      </c>
      <c r="O621" s="45">
        <v>0</v>
      </c>
    </row>
    <row r="622" spans="1:15" x14ac:dyDescent="0.25">
      <c r="A622" s="43" t="s">
        <v>6457</v>
      </c>
      <c r="B622" s="43" t="s">
        <v>6458</v>
      </c>
      <c r="C622" s="43" t="s">
        <v>551</v>
      </c>
      <c r="D622" s="43" t="s">
        <v>603</v>
      </c>
      <c r="E622" s="43" t="s">
        <v>604</v>
      </c>
      <c r="F622" s="43" t="s">
        <v>6574</v>
      </c>
      <c r="G622" s="43" t="s">
        <v>6575</v>
      </c>
      <c r="H622" s="44">
        <v>86</v>
      </c>
      <c r="I622" s="44">
        <v>0</v>
      </c>
      <c r="J622" s="45">
        <v>311321</v>
      </c>
      <c r="K622" s="45">
        <v>0</v>
      </c>
      <c r="L622" s="44">
        <v>3620.01</v>
      </c>
      <c r="M622" s="43" t="s">
        <v>5378</v>
      </c>
      <c r="N622" s="45">
        <v>-4210.4850999999999</v>
      </c>
      <c r="O622" s="45">
        <v>0</v>
      </c>
    </row>
    <row r="623" spans="1:15" x14ac:dyDescent="0.25">
      <c r="A623" s="43" t="s">
        <v>6457</v>
      </c>
      <c r="B623" s="43" t="s">
        <v>6458</v>
      </c>
      <c r="C623" s="43" t="s">
        <v>551</v>
      </c>
      <c r="D623" s="43" t="s">
        <v>605</v>
      </c>
      <c r="E623" s="43" t="s">
        <v>606</v>
      </c>
      <c r="F623" s="43" t="s">
        <v>6576</v>
      </c>
      <c r="G623" s="43" t="s">
        <v>6577</v>
      </c>
      <c r="H623" s="44">
        <v>86</v>
      </c>
      <c r="I623" s="44">
        <v>0</v>
      </c>
      <c r="J623" s="45">
        <v>296057</v>
      </c>
      <c r="K623" s="45">
        <v>0</v>
      </c>
      <c r="L623" s="44">
        <v>3442.52</v>
      </c>
      <c r="M623" s="43" t="s">
        <v>5378</v>
      </c>
      <c r="N623" s="45">
        <v>-4004.0502999999999</v>
      </c>
      <c r="O623" s="45">
        <v>0</v>
      </c>
    </row>
    <row r="624" spans="1:15" x14ac:dyDescent="0.25">
      <c r="A624" s="43" t="s">
        <v>6457</v>
      </c>
      <c r="B624" s="43" t="s">
        <v>6458</v>
      </c>
      <c r="C624" s="43" t="s">
        <v>551</v>
      </c>
      <c r="D624" s="43" t="s">
        <v>607</v>
      </c>
      <c r="E624" s="43" t="s">
        <v>608</v>
      </c>
      <c r="F624" s="43" t="s">
        <v>6578</v>
      </c>
      <c r="G624" s="43" t="s">
        <v>6579</v>
      </c>
      <c r="H624" s="44">
        <v>57</v>
      </c>
      <c r="I624" s="44">
        <v>0</v>
      </c>
      <c r="J624" s="45">
        <v>221756</v>
      </c>
      <c r="K624" s="45">
        <v>0</v>
      </c>
      <c r="L624" s="44">
        <v>3890.46</v>
      </c>
      <c r="M624" s="43" t="s">
        <v>5347</v>
      </c>
      <c r="N624" s="45">
        <v>10516.6788</v>
      </c>
      <c r="O624" s="45">
        <v>906.23969999999997</v>
      </c>
    </row>
    <row r="625" spans="1:15" x14ac:dyDescent="0.25">
      <c r="A625" s="43" t="s">
        <v>6457</v>
      </c>
      <c r="B625" s="43" t="s">
        <v>6458</v>
      </c>
      <c r="C625" s="43" t="s">
        <v>551</v>
      </c>
      <c r="D625" s="43" t="s">
        <v>609</v>
      </c>
      <c r="E625" s="43" t="s">
        <v>610</v>
      </c>
      <c r="F625" s="43" t="s">
        <v>6580</v>
      </c>
      <c r="G625" s="43" t="s">
        <v>6581</v>
      </c>
      <c r="H625" s="44">
        <v>75</v>
      </c>
      <c r="I625" s="44">
        <v>0</v>
      </c>
      <c r="J625" s="45">
        <v>292111</v>
      </c>
      <c r="K625" s="45">
        <v>0</v>
      </c>
      <c r="L625" s="44">
        <v>3894.81</v>
      </c>
      <c r="M625" s="43" t="s">
        <v>5347</v>
      </c>
      <c r="N625" s="45">
        <v>13853.1949</v>
      </c>
      <c r="O625" s="45">
        <v>1193.7529</v>
      </c>
    </row>
    <row r="626" spans="1:15" x14ac:dyDescent="0.25">
      <c r="A626" s="43" t="s">
        <v>6457</v>
      </c>
      <c r="B626" s="43" t="s">
        <v>6458</v>
      </c>
      <c r="C626" s="43" t="s">
        <v>551</v>
      </c>
      <c r="D626" s="43" t="s">
        <v>611</v>
      </c>
      <c r="E626" s="43" t="s">
        <v>18003</v>
      </c>
      <c r="F626" s="43" t="s">
        <v>6582</v>
      </c>
      <c r="G626" s="43" t="s">
        <v>6583</v>
      </c>
      <c r="H626" s="44">
        <v>0</v>
      </c>
      <c r="I626" s="44">
        <v>70</v>
      </c>
      <c r="J626" s="45">
        <v>236245</v>
      </c>
      <c r="K626" s="45">
        <v>236245</v>
      </c>
      <c r="L626" s="44">
        <v>3374.93</v>
      </c>
      <c r="M626" s="43" t="s">
        <v>5378</v>
      </c>
      <c r="N626" s="45">
        <v>-3195.1138000000001</v>
      </c>
      <c r="O626" s="45">
        <v>0</v>
      </c>
    </row>
    <row r="627" spans="1:15" x14ac:dyDescent="0.25">
      <c r="A627" s="43" t="s">
        <v>6457</v>
      </c>
      <c r="B627" s="43" t="s">
        <v>6458</v>
      </c>
      <c r="C627" s="43" t="s">
        <v>551</v>
      </c>
      <c r="D627" s="43" t="s">
        <v>612</v>
      </c>
      <c r="E627" s="43" t="s">
        <v>613</v>
      </c>
      <c r="F627" s="43" t="s">
        <v>6584</v>
      </c>
      <c r="G627" s="43" t="s">
        <v>6585</v>
      </c>
      <c r="H627" s="44">
        <v>30</v>
      </c>
      <c r="I627" s="44">
        <v>0</v>
      </c>
      <c r="J627" s="45">
        <v>106177</v>
      </c>
      <c r="K627" s="45">
        <v>0</v>
      </c>
      <c r="L627" s="44">
        <v>3539.23</v>
      </c>
      <c r="M627" s="43" t="s">
        <v>5378</v>
      </c>
      <c r="N627" s="45">
        <v>-1435.9942000000001</v>
      </c>
      <c r="O627" s="45">
        <v>0</v>
      </c>
    </row>
    <row r="628" spans="1:15" x14ac:dyDescent="0.25">
      <c r="A628" s="43" t="s">
        <v>6457</v>
      </c>
      <c r="B628" s="43" t="s">
        <v>6458</v>
      </c>
      <c r="C628" s="43" t="s">
        <v>551</v>
      </c>
      <c r="D628" s="43" t="s">
        <v>614</v>
      </c>
      <c r="E628" s="43" t="s">
        <v>615</v>
      </c>
      <c r="F628" s="43" t="s">
        <v>6586</v>
      </c>
      <c r="G628" s="43" t="s">
        <v>6587</v>
      </c>
      <c r="H628" s="44">
        <v>30</v>
      </c>
      <c r="I628" s="44">
        <v>0</v>
      </c>
      <c r="J628" s="45">
        <v>91606</v>
      </c>
      <c r="K628" s="45">
        <v>0</v>
      </c>
      <c r="L628" s="44">
        <v>3053.53</v>
      </c>
      <c r="M628" s="43" t="s">
        <v>5378</v>
      </c>
      <c r="N628" s="45">
        <v>-1238.9283</v>
      </c>
      <c r="O628" s="45">
        <v>0</v>
      </c>
    </row>
    <row r="629" spans="1:15" x14ac:dyDescent="0.25">
      <c r="A629" s="43" t="s">
        <v>6457</v>
      </c>
      <c r="B629" s="43" t="s">
        <v>6458</v>
      </c>
      <c r="C629" s="43" t="s">
        <v>551</v>
      </c>
      <c r="D629" s="43" t="s">
        <v>616</v>
      </c>
      <c r="E629" s="43" t="s">
        <v>617</v>
      </c>
      <c r="F629" s="43" t="s">
        <v>6588</v>
      </c>
      <c r="G629" s="43" t="s">
        <v>6589</v>
      </c>
      <c r="H629" s="44">
        <v>110</v>
      </c>
      <c r="I629" s="44">
        <v>0</v>
      </c>
      <c r="J629" s="45">
        <v>330727</v>
      </c>
      <c r="K629" s="45">
        <v>0</v>
      </c>
      <c r="L629" s="44">
        <v>3006.61</v>
      </c>
      <c r="M629" s="43" t="s">
        <v>5378</v>
      </c>
      <c r="N629" s="45">
        <v>-4472.9457000000002</v>
      </c>
      <c r="O629" s="45">
        <v>0</v>
      </c>
    </row>
    <row r="630" spans="1:15" x14ac:dyDescent="0.25">
      <c r="A630" s="43" t="s">
        <v>6457</v>
      </c>
      <c r="B630" s="43" t="s">
        <v>6458</v>
      </c>
      <c r="C630" s="43" t="s">
        <v>551</v>
      </c>
      <c r="D630" s="43" t="s">
        <v>618</v>
      </c>
      <c r="E630" s="43" t="s">
        <v>619</v>
      </c>
      <c r="F630" s="43" t="s">
        <v>6590</v>
      </c>
      <c r="G630" s="43" t="s">
        <v>6591</v>
      </c>
      <c r="H630" s="44">
        <v>4</v>
      </c>
      <c r="I630" s="44">
        <v>0</v>
      </c>
      <c r="J630" s="45">
        <v>9270</v>
      </c>
      <c r="K630" s="45">
        <v>0</v>
      </c>
      <c r="L630" s="44">
        <v>2317.5</v>
      </c>
      <c r="M630" s="43" t="s">
        <v>5347</v>
      </c>
      <c r="N630" s="45">
        <v>439.63799999999998</v>
      </c>
      <c r="O630" s="45">
        <v>37.884300000000003</v>
      </c>
    </row>
    <row r="631" spans="1:15" x14ac:dyDescent="0.25">
      <c r="A631" s="43" t="s">
        <v>6457</v>
      </c>
      <c r="B631" s="43" t="s">
        <v>6458</v>
      </c>
      <c r="C631" s="43" t="s">
        <v>551</v>
      </c>
      <c r="D631" s="43" t="s">
        <v>620</v>
      </c>
      <c r="E631" s="43" t="s">
        <v>621</v>
      </c>
      <c r="F631" s="43" t="s">
        <v>6592</v>
      </c>
      <c r="G631" s="43" t="s">
        <v>6593</v>
      </c>
      <c r="H631" s="44">
        <v>0</v>
      </c>
      <c r="I631" s="44">
        <v>42</v>
      </c>
      <c r="J631" s="45">
        <v>110643</v>
      </c>
      <c r="K631" s="45">
        <v>110643</v>
      </c>
      <c r="L631" s="44">
        <v>2634.36</v>
      </c>
      <c r="M631" s="43" t="s">
        <v>5378</v>
      </c>
      <c r="N631" s="45">
        <v>-1496.4074000000001</v>
      </c>
      <c r="O631" s="45">
        <v>0</v>
      </c>
    </row>
    <row r="632" spans="1:15" x14ac:dyDescent="0.25">
      <c r="A632" s="43" t="s">
        <v>6457</v>
      </c>
      <c r="B632" s="43" t="s">
        <v>6458</v>
      </c>
      <c r="C632" s="43" t="s">
        <v>551</v>
      </c>
      <c r="D632" s="43" t="s">
        <v>622</v>
      </c>
      <c r="E632" s="43" t="s">
        <v>623</v>
      </c>
      <c r="F632" s="43" t="s">
        <v>6594</v>
      </c>
      <c r="G632" s="43" t="s">
        <v>6595</v>
      </c>
      <c r="H632" s="44">
        <v>40</v>
      </c>
      <c r="I632" s="44">
        <v>0</v>
      </c>
      <c r="J632" s="45">
        <v>115117</v>
      </c>
      <c r="K632" s="45">
        <v>0</v>
      </c>
      <c r="L632" s="44">
        <v>2877.92</v>
      </c>
      <c r="M632" s="43" t="s">
        <v>5347</v>
      </c>
      <c r="N632" s="45">
        <v>5459.3612999999996</v>
      </c>
      <c r="O632" s="45">
        <v>470.44229999999999</v>
      </c>
    </row>
    <row r="633" spans="1:15" ht="30" x14ac:dyDescent="0.25">
      <c r="A633" s="43" t="s">
        <v>6457</v>
      </c>
      <c r="B633" s="43" t="s">
        <v>6458</v>
      </c>
      <c r="C633" s="43" t="s">
        <v>551</v>
      </c>
      <c r="D633" s="43" t="s">
        <v>624</v>
      </c>
      <c r="E633" s="43" t="s">
        <v>625</v>
      </c>
      <c r="F633" s="43" t="s">
        <v>6596</v>
      </c>
      <c r="G633" s="43" t="s">
        <v>6597</v>
      </c>
      <c r="H633" s="44">
        <v>31</v>
      </c>
      <c r="I633" s="44">
        <v>0</v>
      </c>
      <c r="J633" s="45">
        <v>109584</v>
      </c>
      <c r="K633" s="45">
        <v>0</v>
      </c>
      <c r="L633" s="44">
        <v>3534.97</v>
      </c>
      <c r="M633" s="43" t="s">
        <v>5378</v>
      </c>
      <c r="N633" s="45">
        <v>-1482.0726</v>
      </c>
      <c r="O633" s="45">
        <v>0</v>
      </c>
    </row>
    <row r="634" spans="1:15" x14ac:dyDescent="0.25">
      <c r="A634" s="43" t="s">
        <v>6598</v>
      </c>
      <c r="B634" s="43" t="s">
        <v>6599</v>
      </c>
      <c r="C634" s="43" t="s">
        <v>627</v>
      </c>
      <c r="D634" s="43" t="s">
        <v>626</v>
      </c>
      <c r="E634" s="43" t="s">
        <v>213</v>
      </c>
      <c r="F634" s="43" t="s">
        <v>6600</v>
      </c>
      <c r="G634" s="43" t="s">
        <v>6601</v>
      </c>
      <c r="H634" s="44">
        <v>0</v>
      </c>
      <c r="I634" s="44">
        <v>182</v>
      </c>
      <c r="J634" s="45">
        <v>684240</v>
      </c>
      <c r="K634" s="45">
        <v>684240</v>
      </c>
      <c r="L634" s="44">
        <v>3759.56</v>
      </c>
      <c r="M634" s="43" t="s">
        <v>5378</v>
      </c>
      <c r="N634" s="45">
        <v>-9254.0671999999995</v>
      </c>
      <c r="O634" s="45">
        <v>0</v>
      </c>
    </row>
    <row r="635" spans="1:15" x14ac:dyDescent="0.25">
      <c r="A635" s="43" t="s">
        <v>6598</v>
      </c>
      <c r="B635" s="43" t="s">
        <v>6599</v>
      </c>
      <c r="C635" s="43" t="s">
        <v>627</v>
      </c>
      <c r="D635" s="43" t="s">
        <v>626</v>
      </c>
      <c r="E635" s="43" t="s">
        <v>213</v>
      </c>
      <c r="F635" s="43" t="s">
        <v>6602</v>
      </c>
      <c r="G635" s="43" t="s">
        <v>6603</v>
      </c>
      <c r="H635" s="44">
        <v>360</v>
      </c>
      <c r="I635" s="44">
        <v>0</v>
      </c>
      <c r="J635" s="45">
        <v>1476509</v>
      </c>
      <c r="K635" s="45">
        <v>0</v>
      </c>
      <c r="L635" s="44">
        <v>4101.41</v>
      </c>
      <c r="M635" s="43" t="s">
        <v>5378</v>
      </c>
      <c r="N635" s="45">
        <v>-19969.177</v>
      </c>
      <c r="O635" s="45">
        <v>0</v>
      </c>
    </row>
    <row r="636" spans="1:15" x14ac:dyDescent="0.25">
      <c r="A636" s="43" t="s">
        <v>6598</v>
      </c>
      <c r="B636" s="43" t="s">
        <v>6599</v>
      </c>
      <c r="C636" s="43" t="s">
        <v>627</v>
      </c>
      <c r="D636" s="43" t="s">
        <v>626</v>
      </c>
      <c r="E636" s="43" t="s">
        <v>213</v>
      </c>
      <c r="F636" s="43" t="s">
        <v>6604</v>
      </c>
      <c r="G636" s="43" t="s">
        <v>6605</v>
      </c>
      <c r="H636" s="44">
        <v>270</v>
      </c>
      <c r="I636" s="44">
        <v>0</v>
      </c>
      <c r="J636" s="45">
        <v>1066101</v>
      </c>
      <c r="K636" s="45">
        <v>0</v>
      </c>
      <c r="L636" s="44">
        <v>3948.52</v>
      </c>
      <c r="M636" s="43" t="s">
        <v>5378</v>
      </c>
      <c r="N636" s="45">
        <v>-14418.5769</v>
      </c>
      <c r="O636" s="45">
        <v>0</v>
      </c>
    </row>
    <row r="637" spans="1:15" x14ac:dyDescent="0.25">
      <c r="A637" s="43" t="s">
        <v>6598</v>
      </c>
      <c r="B637" s="43" t="s">
        <v>6599</v>
      </c>
      <c r="C637" s="43" t="s">
        <v>627</v>
      </c>
      <c r="D637" s="43" t="s">
        <v>626</v>
      </c>
      <c r="E637" s="43" t="s">
        <v>213</v>
      </c>
      <c r="F637" s="43" t="s">
        <v>6606</v>
      </c>
      <c r="G637" s="43" t="s">
        <v>6607</v>
      </c>
      <c r="H637" s="44">
        <v>272</v>
      </c>
      <c r="I637" s="44">
        <v>0</v>
      </c>
      <c r="J637" s="45">
        <v>919002</v>
      </c>
      <c r="K637" s="45">
        <v>0</v>
      </c>
      <c r="L637" s="44">
        <v>3378.68</v>
      </c>
      <c r="M637" s="43" t="s">
        <v>5378</v>
      </c>
      <c r="N637" s="45">
        <v>-12429.130800000001</v>
      </c>
      <c r="O637" s="45">
        <v>0</v>
      </c>
    </row>
    <row r="638" spans="1:15" x14ac:dyDescent="0.25">
      <c r="A638" s="43" t="s">
        <v>6598</v>
      </c>
      <c r="B638" s="43" t="s">
        <v>6599</v>
      </c>
      <c r="C638" s="43" t="s">
        <v>627</v>
      </c>
      <c r="D638" s="43" t="s">
        <v>626</v>
      </c>
      <c r="E638" s="43" t="s">
        <v>213</v>
      </c>
      <c r="F638" s="43" t="s">
        <v>6608</v>
      </c>
      <c r="G638" s="43" t="s">
        <v>6609</v>
      </c>
      <c r="H638" s="44">
        <v>240</v>
      </c>
      <c r="I638" s="44">
        <v>0</v>
      </c>
      <c r="J638" s="45">
        <v>815576</v>
      </c>
      <c r="K638" s="45">
        <v>0</v>
      </c>
      <c r="L638" s="44">
        <v>3398.23</v>
      </c>
      <c r="M638" s="43" t="s">
        <v>5378</v>
      </c>
      <c r="N638" s="45">
        <v>-11030.334999999999</v>
      </c>
      <c r="O638" s="45">
        <v>0</v>
      </c>
    </row>
    <row r="639" spans="1:15" ht="30" x14ac:dyDescent="0.25">
      <c r="A639" s="43" t="s">
        <v>6598</v>
      </c>
      <c r="B639" s="43" t="s">
        <v>6599</v>
      </c>
      <c r="C639" s="43" t="s">
        <v>627</v>
      </c>
      <c r="D639" s="43" t="s">
        <v>626</v>
      </c>
      <c r="E639" s="43" t="s">
        <v>213</v>
      </c>
      <c r="F639" s="43" t="s">
        <v>6610</v>
      </c>
      <c r="G639" s="43" t="s">
        <v>6611</v>
      </c>
      <c r="H639" s="44">
        <v>414</v>
      </c>
      <c r="I639" s="44">
        <v>0</v>
      </c>
      <c r="J639" s="45">
        <v>1816006</v>
      </c>
      <c r="K639" s="45">
        <v>0</v>
      </c>
      <c r="L639" s="44">
        <v>4386.49</v>
      </c>
      <c r="M639" s="43" t="s">
        <v>5378</v>
      </c>
      <c r="N639" s="45">
        <v>-24560.746999999999</v>
      </c>
      <c r="O639" s="45">
        <v>0</v>
      </c>
    </row>
    <row r="640" spans="1:15" ht="30" x14ac:dyDescent="0.25">
      <c r="A640" s="43" t="s">
        <v>6598</v>
      </c>
      <c r="B640" s="43" t="s">
        <v>6599</v>
      </c>
      <c r="C640" s="43" t="s">
        <v>627</v>
      </c>
      <c r="D640" s="43" t="s">
        <v>626</v>
      </c>
      <c r="E640" s="43" t="s">
        <v>213</v>
      </c>
      <c r="F640" s="43" t="s">
        <v>6612</v>
      </c>
      <c r="G640" s="43" t="s">
        <v>6613</v>
      </c>
      <c r="H640" s="44">
        <v>8</v>
      </c>
      <c r="I640" s="44">
        <v>0</v>
      </c>
      <c r="J640" s="45">
        <v>17530</v>
      </c>
      <c r="K640" s="45">
        <v>0</v>
      </c>
      <c r="L640" s="44">
        <v>2191.25</v>
      </c>
      <c r="M640" s="43" t="s">
        <v>5378</v>
      </c>
      <c r="N640" s="45">
        <v>-237.0847</v>
      </c>
      <c r="O640" s="45">
        <v>0</v>
      </c>
    </row>
    <row r="641" spans="1:15" ht="30" x14ac:dyDescent="0.25">
      <c r="A641" s="43" t="s">
        <v>6598</v>
      </c>
      <c r="B641" s="43" t="s">
        <v>6599</v>
      </c>
      <c r="C641" s="43" t="s">
        <v>627</v>
      </c>
      <c r="D641" s="43" t="s">
        <v>626</v>
      </c>
      <c r="E641" s="43" t="s">
        <v>213</v>
      </c>
      <c r="F641" s="43" t="s">
        <v>6614</v>
      </c>
      <c r="G641" s="43" t="s">
        <v>6615</v>
      </c>
      <c r="H641" s="44">
        <v>233</v>
      </c>
      <c r="I641" s="44">
        <v>0</v>
      </c>
      <c r="J641" s="45">
        <v>521161</v>
      </c>
      <c r="K641" s="45">
        <v>0</v>
      </c>
      <c r="L641" s="44">
        <v>2236.7399999999998</v>
      </c>
      <c r="M641" s="43" t="s">
        <v>5378</v>
      </c>
      <c r="N641" s="45">
        <v>-7048.4904999999999</v>
      </c>
      <c r="O641" s="45">
        <v>0</v>
      </c>
    </row>
    <row r="642" spans="1:15" x14ac:dyDescent="0.25">
      <c r="A642" s="43" t="s">
        <v>6598</v>
      </c>
      <c r="B642" s="43" t="s">
        <v>6599</v>
      </c>
      <c r="C642" s="43" t="s">
        <v>627</v>
      </c>
      <c r="D642" s="43" t="s">
        <v>626</v>
      </c>
      <c r="E642" s="43" t="s">
        <v>213</v>
      </c>
      <c r="F642" s="43" t="s">
        <v>6616</v>
      </c>
      <c r="G642" s="43" t="s">
        <v>6617</v>
      </c>
      <c r="H642" s="44">
        <v>309</v>
      </c>
      <c r="I642" s="44">
        <v>0</v>
      </c>
      <c r="J642" s="45">
        <v>966213</v>
      </c>
      <c r="K642" s="45">
        <v>0</v>
      </c>
      <c r="L642" s="44">
        <v>3126.9</v>
      </c>
      <c r="M642" s="43" t="s">
        <v>5378</v>
      </c>
      <c r="N642" s="45">
        <v>-13067.637500000001</v>
      </c>
      <c r="O642" s="45">
        <v>0</v>
      </c>
    </row>
    <row r="643" spans="1:15" x14ac:dyDescent="0.25">
      <c r="A643" s="43" t="s">
        <v>6598</v>
      </c>
      <c r="B643" s="43" t="s">
        <v>6599</v>
      </c>
      <c r="C643" s="43" t="s">
        <v>627</v>
      </c>
      <c r="D643" s="43" t="s">
        <v>626</v>
      </c>
      <c r="E643" s="43" t="s">
        <v>213</v>
      </c>
      <c r="F643" s="43" t="s">
        <v>6618</v>
      </c>
      <c r="G643" s="43" t="s">
        <v>6619</v>
      </c>
      <c r="H643" s="44">
        <v>35</v>
      </c>
      <c r="I643" s="44">
        <v>0</v>
      </c>
      <c r="J643" s="45">
        <v>48446</v>
      </c>
      <c r="K643" s="45">
        <v>0</v>
      </c>
      <c r="L643" s="44">
        <v>1384.17</v>
      </c>
      <c r="M643" s="43" t="s">
        <v>5378</v>
      </c>
      <c r="N643" s="45">
        <v>-655.20780000000002</v>
      </c>
      <c r="O643" s="45">
        <v>0</v>
      </c>
    </row>
    <row r="644" spans="1:15" x14ac:dyDescent="0.25">
      <c r="A644" s="43" t="s">
        <v>6598</v>
      </c>
      <c r="B644" s="43" t="s">
        <v>6599</v>
      </c>
      <c r="C644" s="43" t="s">
        <v>627</v>
      </c>
      <c r="D644" s="43" t="s">
        <v>626</v>
      </c>
      <c r="E644" s="43" t="s">
        <v>213</v>
      </c>
      <c r="F644" s="43" t="s">
        <v>6620</v>
      </c>
      <c r="G644" s="43" t="s">
        <v>6621</v>
      </c>
      <c r="H644" s="44">
        <v>24</v>
      </c>
      <c r="I644" s="44">
        <v>0</v>
      </c>
      <c r="J644" s="45">
        <v>38630</v>
      </c>
      <c r="K644" s="45">
        <v>0</v>
      </c>
      <c r="L644" s="44">
        <v>1609.58</v>
      </c>
      <c r="M644" s="43" t="s">
        <v>5378</v>
      </c>
      <c r="N644" s="45">
        <v>-522.45759999999996</v>
      </c>
      <c r="O644" s="45">
        <v>0</v>
      </c>
    </row>
    <row r="645" spans="1:15" x14ac:dyDescent="0.25">
      <c r="A645" s="43" t="s">
        <v>6598</v>
      </c>
      <c r="B645" s="43" t="s">
        <v>6599</v>
      </c>
      <c r="C645" s="43" t="s">
        <v>627</v>
      </c>
      <c r="D645" s="43" t="s">
        <v>626</v>
      </c>
      <c r="E645" s="43" t="s">
        <v>213</v>
      </c>
      <c r="F645" s="43" t="s">
        <v>6622</v>
      </c>
      <c r="G645" s="43" t="s">
        <v>6623</v>
      </c>
      <c r="H645" s="44">
        <v>19</v>
      </c>
      <c r="I645" s="44">
        <v>0</v>
      </c>
      <c r="J645" s="45">
        <v>43439</v>
      </c>
      <c r="K645" s="45">
        <v>0</v>
      </c>
      <c r="L645" s="44">
        <v>2286.2600000000002</v>
      </c>
      <c r="M645" s="43" t="s">
        <v>5378</v>
      </c>
      <c r="N645" s="45">
        <v>-587.48860000000002</v>
      </c>
      <c r="O645" s="45">
        <v>0</v>
      </c>
    </row>
    <row r="646" spans="1:15" x14ac:dyDescent="0.25">
      <c r="A646" s="43" t="s">
        <v>6598</v>
      </c>
      <c r="B646" s="43" t="s">
        <v>6599</v>
      </c>
      <c r="C646" s="43" t="s">
        <v>627</v>
      </c>
      <c r="D646" s="43" t="s">
        <v>626</v>
      </c>
      <c r="E646" s="43" t="s">
        <v>213</v>
      </c>
      <c r="F646" s="43" t="s">
        <v>6624</v>
      </c>
      <c r="G646" s="43" t="s">
        <v>6625</v>
      </c>
      <c r="H646" s="44">
        <v>35</v>
      </c>
      <c r="I646" s="44">
        <v>0</v>
      </c>
      <c r="J646" s="45">
        <v>69974</v>
      </c>
      <c r="K646" s="45">
        <v>0</v>
      </c>
      <c r="L646" s="44">
        <v>1999.26</v>
      </c>
      <c r="M646" s="43" t="s">
        <v>5378</v>
      </c>
      <c r="N646" s="45">
        <v>-946.36310000000003</v>
      </c>
      <c r="O646" s="45">
        <v>0</v>
      </c>
    </row>
    <row r="647" spans="1:15" x14ac:dyDescent="0.25">
      <c r="A647" s="43" t="s">
        <v>6598</v>
      </c>
      <c r="B647" s="43" t="s">
        <v>6599</v>
      </c>
      <c r="C647" s="43" t="s">
        <v>627</v>
      </c>
      <c r="D647" s="43" t="s">
        <v>626</v>
      </c>
      <c r="E647" s="43" t="s">
        <v>213</v>
      </c>
      <c r="F647" s="43" t="s">
        <v>6626</v>
      </c>
      <c r="G647" s="43" t="s">
        <v>6627</v>
      </c>
      <c r="H647" s="44">
        <v>2</v>
      </c>
      <c r="I647" s="44">
        <v>0</v>
      </c>
      <c r="J647" s="45">
        <v>4620</v>
      </c>
      <c r="K647" s="45">
        <v>0</v>
      </c>
      <c r="L647" s="44">
        <v>2310</v>
      </c>
      <c r="M647" s="43" t="s">
        <v>5378</v>
      </c>
      <c r="N647" s="45">
        <v>-62.478000000000002</v>
      </c>
      <c r="O647" s="45">
        <v>0</v>
      </c>
    </row>
    <row r="648" spans="1:15" x14ac:dyDescent="0.25">
      <c r="A648" s="43" t="s">
        <v>6598</v>
      </c>
      <c r="B648" s="43" t="s">
        <v>6599</v>
      </c>
      <c r="C648" s="43" t="s">
        <v>627</v>
      </c>
      <c r="D648" s="43" t="s">
        <v>626</v>
      </c>
      <c r="E648" s="43" t="s">
        <v>213</v>
      </c>
      <c r="F648" s="43" t="s">
        <v>17568</v>
      </c>
      <c r="G648" s="43" t="s">
        <v>17569</v>
      </c>
      <c r="H648" s="44">
        <v>5</v>
      </c>
      <c r="I648" s="44">
        <v>0</v>
      </c>
      <c r="J648" s="45">
        <v>10854</v>
      </c>
      <c r="K648" s="45">
        <v>0</v>
      </c>
      <c r="L648" s="44">
        <v>2170.8000000000002</v>
      </c>
      <c r="M648" s="43" t="s">
        <v>5378</v>
      </c>
      <c r="N648" s="45">
        <v>-146.7987</v>
      </c>
      <c r="O648" s="45">
        <v>0</v>
      </c>
    </row>
    <row r="649" spans="1:15" x14ac:dyDescent="0.25">
      <c r="A649" s="43" t="s">
        <v>6598</v>
      </c>
      <c r="B649" s="43" t="s">
        <v>6599</v>
      </c>
      <c r="C649" s="43" t="s">
        <v>627</v>
      </c>
      <c r="D649" s="43" t="s">
        <v>628</v>
      </c>
      <c r="E649" s="43" t="s">
        <v>629</v>
      </c>
      <c r="F649" s="43" t="s">
        <v>6628</v>
      </c>
      <c r="G649" s="43" t="s">
        <v>6629</v>
      </c>
      <c r="H649" s="44">
        <v>218</v>
      </c>
      <c r="I649" s="44">
        <v>0</v>
      </c>
      <c r="J649" s="45">
        <v>839680</v>
      </c>
      <c r="K649" s="45">
        <v>0</v>
      </c>
      <c r="L649" s="44">
        <v>3851.74</v>
      </c>
      <c r="M649" s="43" t="s">
        <v>5378</v>
      </c>
      <c r="N649" s="45">
        <v>-11356.3256</v>
      </c>
      <c r="O649" s="45">
        <v>0</v>
      </c>
    </row>
    <row r="650" spans="1:15" x14ac:dyDescent="0.25">
      <c r="A650" s="43" t="s">
        <v>6598</v>
      </c>
      <c r="B650" s="43" t="s">
        <v>6599</v>
      </c>
      <c r="C650" s="43" t="s">
        <v>627</v>
      </c>
      <c r="D650" s="43" t="s">
        <v>628</v>
      </c>
      <c r="E650" s="43" t="s">
        <v>629</v>
      </c>
      <c r="F650" s="43" t="s">
        <v>6630</v>
      </c>
      <c r="G650" s="43" t="s">
        <v>6631</v>
      </c>
      <c r="H650" s="44">
        <v>60</v>
      </c>
      <c r="I650" s="44">
        <v>0</v>
      </c>
      <c r="J650" s="45">
        <v>186674</v>
      </c>
      <c r="K650" s="45">
        <v>0</v>
      </c>
      <c r="L650" s="44">
        <v>3111.23</v>
      </c>
      <c r="M650" s="43" t="s">
        <v>5378</v>
      </c>
      <c r="N650" s="45">
        <v>-2524.6887000000002</v>
      </c>
      <c r="O650" s="45">
        <v>0</v>
      </c>
    </row>
    <row r="651" spans="1:15" x14ac:dyDescent="0.25">
      <c r="A651" s="43" t="s">
        <v>6598</v>
      </c>
      <c r="B651" s="43" t="s">
        <v>6599</v>
      </c>
      <c r="C651" s="43" t="s">
        <v>627</v>
      </c>
      <c r="D651" s="43" t="s">
        <v>628</v>
      </c>
      <c r="E651" s="43" t="s">
        <v>629</v>
      </c>
      <c r="F651" s="43" t="s">
        <v>6632</v>
      </c>
      <c r="G651" s="43" t="s">
        <v>6633</v>
      </c>
      <c r="H651" s="44">
        <v>100</v>
      </c>
      <c r="I651" s="44">
        <v>0</v>
      </c>
      <c r="J651" s="45">
        <v>320326</v>
      </c>
      <c r="K651" s="45">
        <v>0</v>
      </c>
      <c r="L651" s="44">
        <v>3203.26</v>
      </c>
      <c r="M651" s="43" t="s">
        <v>5378</v>
      </c>
      <c r="N651" s="45">
        <v>-4332.2781000000004</v>
      </c>
      <c r="O651" s="45">
        <v>0</v>
      </c>
    </row>
    <row r="652" spans="1:15" x14ac:dyDescent="0.25">
      <c r="A652" s="43" t="s">
        <v>6598</v>
      </c>
      <c r="B652" s="43" t="s">
        <v>6599</v>
      </c>
      <c r="C652" s="43" t="s">
        <v>627</v>
      </c>
      <c r="D652" s="43" t="s">
        <v>628</v>
      </c>
      <c r="E652" s="43" t="s">
        <v>629</v>
      </c>
      <c r="F652" s="43" t="s">
        <v>6634</v>
      </c>
      <c r="G652" s="43" t="s">
        <v>6635</v>
      </c>
      <c r="H652" s="44">
        <v>103</v>
      </c>
      <c r="I652" s="44">
        <v>0</v>
      </c>
      <c r="J652" s="45">
        <v>326281</v>
      </c>
      <c r="K652" s="45">
        <v>0</v>
      </c>
      <c r="L652" s="44">
        <v>3167.78</v>
      </c>
      <c r="M652" s="43" t="s">
        <v>5378</v>
      </c>
      <c r="N652" s="45">
        <v>-4412.8239999999996</v>
      </c>
      <c r="O652" s="45">
        <v>0</v>
      </c>
    </row>
    <row r="653" spans="1:15" x14ac:dyDescent="0.25">
      <c r="A653" s="43" t="s">
        <v>6598</v>
      </c>
      <c r="B653" s="43" t="s">
        <v>6599</v>
      </c>
      <c r="C653" s="43" t="s">
        <v>627</v>
      </c>
      <c r="D653" s="43" t="s">
        <v>628</v>
      </c>
      <c r="E653" s="43" t="s">
        <v>629</v>
      </c>
      <c r="F653" s="43" t="s">
        <v>6636</v>
      </c>
      <c r="G653" s="43" t="s">
        <v>6637</v>
      </c>
      <c r="H653" s="44">
        <v>146</v>
      </c>
      <c r="I653" s="44">
        <v>0</v>
      </c>
      <c r="J653" s="45">
        <v>593148</v>
      </c>
      <c r="K653" s="45">
        <v>0</v>
      </c>
      <c r="L653" s="44">
        <v>4062.66</v>
      </c>
      <c r="M653" s="43" t="s">
        <v>5378</v>
      </c>
      <c r="N653" s="45">
        <v>-8022.0874999999996</v>
      </c>
      <c r="O653" s="45">
        <v>0</v>
      </c>
    </row>
    <row r="654" spans="1:15" x14ac:dyDescent="0.25">
      <c r="A654" s="43" t="s">
        <v>6598</v>
      </c>
      <c r="B654" s="43" t="s">
        <v>6599</v>
      </c>
      <c r="C654" s="43" t="s">
        <v>627</v>
      </c>
      <c r="D654" s="43" t="s">
        <v>628</v>
      </c>
      <c r="E654" s="43" t="s">
        <v>629</v>
      </c>
      <c r="F654" s="43" t="s">
        <v>6638</v>
      </c>
      <c r="G654" s="43" t="s">
        <v>6639</v>
      </c>
      <c r="H654" s="44">
        <v>90</v>
      </c>
      <c r="I654" s="44">
        <v>0</v>
      </c>
      <c r="J654" s="45">
        <v>283397</v>
      </c>
      <c r="K654" s="45">
        <v>0</v>
      </c>
      <c r="L654" s="44">
        <v>3148.86</v>
      </c>
      <c r="M654" s="43" t="s">
        <v>5378</v>
      </c>
      <c r="N654" s="45">
        <v>-3832.8263999999999</v>
      </c>
      <c r="O654" s="45">
        <v>0</v>
      </c>
    </row>
    <row r="655" spans="1:15" x14ac:dyDescent="0.25">
      <c r="A655" s="43" t="s">
        <v>6598</v>
      </c>
      <c r="B655" s="43" t="s">
        <v>6599</v>
      </c>
      <c r="C655" s="43" t="s">
        <v>627</v>
      </c>
      <c r="D655" s="43" t="s">
        <v>628</v>
      </c>
      <c r="E655" s="43" t="s">
        <v>629</v>
      </c>
      <c r="F655" s="43" t="s">
        <v>6640</v>
      </c>
      <c r="G655" s="43" t="s">
        <v>6641</v>
      </c>
      <c r="H655" s="44">
        <v>40</v>
      </c>
      <c r="I655" s="44">
        <v>0</v>
      </c>
      <c r="J655" s="45">
        <v>83070</v>
      </c>
      <c r="K655" s="45">
        <v>0</v>
      </c>
      <c r="L655" s="44">
        <v>2076.75</v>
      </c>
      <c r="M655" s="43" t="s">
        <v>5378</v>
      </c>
      <c r="N655" s="45">
        <v>-1123.4876999999999</v>
      </c>
      <c r="O655" s="45">
        <v>0</v>
      </c>
    </row>
    <row r="656" spans="1:15" x14ac:dyDescent="0.25">
      <c r="A656" s="43" t="s">
        <v>6598</v>
      </c>
      <c r="B656" s="43" t="s">
        <v>6599</v>
      </c>
      <c r="C656" s="43" t="s">
        <v>627</v>
      </c>
      <c r="D656" s="43" t="s">
        <v>628</v>
      </c>
      <c r="E656" s="43" t="s">
        <v>629</v>
      </c>
      <c r="F656" s="43" t="s">
        <v>6642</v>
      </c>
      <c r="G656" s="43" t="s">
        <v>6643</v>
      </c>
      <c r="H656" s="44">
        <v>21</v>
      </c>
      <c r="I656" s="44">
        <v>0</v>
      </c>
      <c r="J656" s="45">
        <v>41062</v>
      </c>
      <c r="K656" s="45">
        <v>0</v>
      </c>
      <c r="L656" s="44">
        <v>1955.33</v>
      </c>
      <c r="M656" s="43" t="s">
        <v>5378</v>
      </c>
      <c r="N656" s="45">
        <v>-555.35320000000002</v>
      </c>
      <c r="O656" s="45">
        <v>0</v>
      </c>
    </row>
    <row r="657" spans="1:15" x14ac:dyDescent="0.25">
      <c r="A657" s="43" t="s">
        <v>6598</v>
      </c>
      <c r="B657" s="43" t="s">
        <v>6599</v>
      </c>
      <c r="C657" s="43" t="s">
        <v>627</v>
      </c>
      <c r="D657" s="43" t="s">
        <v>628</v>
      </c>
      <c r="E657" s="43" t="s">
        <v>629</v>
      </c>
      <c r="F657" s="43" t="s">
        <v>17570</v>
      </c>
      <c r="G657" s="43" t="s">
        <v>17571</v>
      </c>
      <c r="H657" s="44">
        <v>28</v>
      </c>
      <c r="I657" s="44">
        <v>0</v>
      </c>
      <c r="J657" s="45">
        <v>55769</v>
      </c>
      <c r="K657" s="45">
        <v>0</v>
      </c>
      <c r="L657" s="44">
        <v>1991.75</v>
      </c>
      <c r="M657" s="43" t="s">
        <v>5378</v>
      </c>
      <c r="N657" s="45">
        <v>-754.25699999999995</v>
      </c>
      <c r="O657" s="45">
        <v>0</v>
      </c>
    </row>
    <row r="658" spans="1:15" x14ac:dyDescent="0.25">
      <c r="A658" s="43" t="s">
        <v>6598</v>
      </c>
      <c r="B658" s="43" t="s">
        <v>6599</v>
      </c>
      <c r="C658" s="43" t="s">
        <v>627</v>
      </c>
      <c r="D658" s="43" t="s">
        <v>630</v>
      </c>
      <c r="E658" s="43" t="s">
        <v>141</v>
      </c>
      <c r="F658" s="43" t="s">
        <v>6644</v>
      </c>
      <c r="G658" s="43" t="s">
        <v>6645</v>
      </c>
      <c r="H658" s="44">
        <v>62</v>
      </c>
      <c r="I658" s="44">
        <v>6</v>
      </c>
      <c r="J658" s="45">
        <v>262946</v>
      </c>
      <c r="K658" s="45">
        <v>23201</v>
      </c>
      <c r="L658" s="44">
        <v>3866.85</v>
      </c>
      <c r="M658" s="43" t="s">
        <v>5378</v>
      </c>
      <c r="N658" s="45">
        <v>-3556.2370000000001</v>
      </c>
      <c r="O658" s="45">
        <v>0</v>
      </c>
    </row>
    <row r="659" spans="1:15" x14ac:dyDescent="0.25">
      <c r="A659" s="43" t="s">
        <v>6598</v>
      </c>
      <c r="B659" s="43" t="s">
        <v>6599</v>
      </c>
      <c r="C659" s="43" t="s">
        <v>627</v>
      </c>
      <c r="D659" s="43" t="s">
        <v>630</v>
      </c>
      <c r="E659" s="43" t="s">
        <v>141</v>
      </c>
      <c r="F659" s="43" t="s">
        <v>6646</v>
      </c>
      <c r="G659" s="43" t="s">
        <v>6647</v>
      </c>
      <c r="H659" s="44">
        <v>479</v>
      </c>
      <c r="I659" s="44">
        <v>0</v>
      </c>
      <c r="J659" s="45">
        <v>1711668</v>
      </c>
      <c r="K659" s="45">
        <v>0</v>
      </c>
      <c r="L659" s="44">
        <v>3573.42</v>
      </c>
      <c r="M659" s="43" t="s">
        <v>5378</v>
      </c>
      <c r="N659" s="45">
        <v>-23149.6149</v>
      </c>
      <c r="O659" s="45">
        <v>0</v>
      </c>
    </row>
    <row r="660" spans="1:15" x14ac:dyDescent="0.25">
      <c r="A660" s="43" t="s">
        <v>6598</v>
      </c>
      <c r="B660" s="43" t="s">
        <v>6599</v>
      </c>
      <c r="C660" s="43" t="s">
        <v>627</v>
      </c>
      <c r="D660" s="43" t="s">
        <v>630</v>
      </c>
      <c r="E660" s="43" t="s">
        <v>141</v>
      </c>
      <c r="F660" s="43" t="s">
        <v>6648</v>
      </c>
      <c r="G660" s="43" t="s">
        <v>6649</v>
      </c>
      <c r="H660" s="44">
        <v>168</v>
      </c>
      <c r="I660" s="44">
        <v>28</v>
      </c>
      <c r="J660" s="45">
        <v>855070</v>
      </c>
      <c r="K660" s="45">
        <v>122153</v>
      </c>
      <c r="L660" s="44">
        <v>4362.6000000000004</v>
      </c>
      <c r="M660" s="43" t="s">
        <v>5378</v>
      </c>
      <c r="N660" s="45">
        <v>-11564.472100000001</v>
      </c>
      <c r="O660" s="45">
        <v>0</v>
      </c>
    </row>
    <row r="661" spans="1:15" ht="30" x14ac:dyDescent="0.25">
      <c r="A661" s="43" t="s">
        <v>6598</v>
      </c>
      <c r="B661" s="43" t="s">
        <v>6599</v>
      </c>
      <c r="C661" s="43" t="s">
        <v>627</v>
      </c>
      <c r="D661" s="43" t="s">
        <v>630</v>
      </c>
      <c r="E661" s="43" t="s">
        <v>141</v>
      </c>
      <c r="F661" s="43" t="s">
        <v>6650</v>
      </c>
      <c r="G661" s="43" t="s">
        <v>6651</v>
      </c>
      <c r="H661" s="44">
        <v>242</v>
      </c>
      <c r="I661" s="44">
        <v>0</v>
      </c>
      <c r="J661" s="45">
        <v>878984</v>
      </c>
      <c r="K661" s="45">
        <v>0</v>
      </c>
      <c r="L661" s="44">
        <v>3632.17</v>
      </c>
      <c r="M661" s="43" t="s">
        <v>5378</v>
      </c>
      <c r="N661" s="45">
        <v>-11887.8984</v>
      </c>
      <c r="O661" s="45">
        <v>0</v>
      </c>
    </row>
    <row r="662" spans="1:15" x14ac:dyDescent="0.25">
      <c r="A662" s="43" t="s">
        <v>6598</v>
      </c>
      <c r="B662" s="43" t="s">
        <v>6599</v>
      </c>
      <c r="C662" s="43" t="s">
        <v>627</v>
      </c>
      <c r="D662" s="43" t="s">
        <v>631</v>
      </c>
      <c r="E662" s="43" t="s">
        <v>632</v>
      </c>
      <c r="F662" s="43" t="s">
        <v>6652</v>
      </c>
      <c r="G662" s="43" t="s">
        <v>6653</v>
      </c>
      <c r="H662" s="44">
        <v>89</v>
      </c>
      <c r="I662" s="44">
        <v>0</v>
      </c>
      <c r="J662" s="45">
        <v>371850</v>
      </c>
      <c r="K662" s="45">
        <v>0</v>
      </c>
      <c r="L662" s="44">
        <v>4178.09</v>
      </c>
      <c r="M662" s="43" t="s">
        <v>5378</v>
      </c>
      <c r="N662" s="45">
        <v>-5029.1234000000004</v>
      </c>
      <c r="O662" s="45">
        <v>0</v>
      </c>
    </row>
    <row r="663" spans="1:15" x14ac:dyDescent="0.25">
      <c r="A663" s="43" t="s">
        <v>6598</v>
      </c>
      <c r="B663" s="43" t="s">
        <v>6599</v>
      </c>
      <c r="C663" s="43" t="s">
        <v>627</v>
      </c>
      <c r="D663" s="43" t="s">
        <v>631</v>
      </c>
      <c r="E663" s="43" t="s">
        <v>632</v>
      </c>
      <c r="F663" s="43" t="s">
        <v>6654</v>
      </c>
      <c r="G663" s="43" t="s">
        <v>6655</v>
      </c>
      <c r="H663" s="44">
        <v>109</v>
      </c>
      <c r="I663" s="44">
        <v>0</v>
      </c>
      <c r="J663" s="45">
        <v>338415</v>
      </c>
      <c r="K663" s="45">
        <v>0</v>
      </c>
      <c r="L663" s="44">
        <v>3104.72</v>
      </c>
      <c r="M663" s="43" t="s">
        <v>5378</v>
      </c>
      <c r="N663" s="45">
        <v>-4576.9277000000002</v>
      </c>
      <c r="O663" s="45">
        <v>0</v>
      </c>
    </row>
    <row r="664" spans="1:15" ht="30" x14ac:dyDescent="0.25">
      <c r="A664" s="43" t="s">
        <v>6598</v>
      </c>
      <c r="B664" s="43" t="s">
        <v>6599</v>
      </c>
      <c r="C664" s="43" t="s">
        <v>627</v>
      </c>
      <c r="D664" s="43" t="s">
        <v>631</v>
      </c>
      <c r="E664" s="43" t="s">
        <v>632</v>
      </c>
      <c r="F664" s="43" t="s">
        <v>6656</v>
      </c>
      <c r="G664" s="43" t="s">
        <v>6657</v>
      </c>
      <c r="H664" s="44">
        <v>93</v>
      </c>
      <c r="I664" s="44">
        <v>0</v>
      </c>
      <c r="J664" s="45">
        <v>276707</v>
      </c>
      <c r="K664" s="45">
        <v>0</v>
      </c>
      <c r="L664" s="44">
        <v>2975.34</v>
      </c>
      <c r="M664" s="43" t="s">
        <v>5378</v>
      </c>
      <c r="N664" s="45">
        <v>-3742.3433</v>
      </c>
      <c r="O664" s="45">
        <v>0</v>
      </c>
    </row>
    <row r="665" spans="1:15" x14ac:dyDescent="0.25">
      <c r="A665" s="43" t="s">
        <v>6598</v>
      </c>
      <c r="B665" s="43" t="s">
        <v>6599</v>
      </c>
      <c r="C665" s="43" t="s">
        <v>627</v>
      </c>
      <c r="D665" s="43" t="s">
        <v>631</v>
      </c>
      <c r="E665" s="43" t="s">
        <v>632</v>
      </c>
      <c r="F665" s="43" t="s">
        <v>6658</v>
      </c>
      <c r="G665" s="43" t="s">
        <v>6659</v>
      </c>
      <c r="H665" s="44">
        <v>58</v>
      </c>
      <c r="I665" s="44">
        <v>0</v>
      </c>
      <c r="J665" s="45">
        <v>120092</v>
      </c>
      <c r="K665" s="45">
        <v>0</v>
      </c>
      <c r="L665" s="44">
        <v>2070.5500000000002</v>
      </c>
      <c r="M665" s="43" t="s">
        <v>5378</v>
      </c>
      <c r="N665" s="45">
        <v>-1624.2009</v>
      </c>
      <c r="O665" s="45">
        <v>0</v>
      </c>
    </row>
    <row r="666" spans="1:15" x14ac:dyDescent="0.25">
      <c r="A666" s="43" t="s">
        <v>6598</v>
      </c>
      <c r="B666" s="43" t="s">
        <v>6599</v>
      </c>
      <c r="C666" s="43" t="s">
        <v>627</v>
      </c>
      <c r="D666" s="43" t="s">
        <v>631</v>
      </c>
      <c r="E666" s="43" t="s">
        <v>632</v>
      </c>
      <c r="F666" s="43" t="s">
        <v>6660</v>
      </c>
      <c r="G666" s="43" t="s">
        <v>6661</v>
      </c>
      <c r="H666" s="44">
        <v>56</v>
      </c>
      <c r="I666" s="44">
        <v>0</v>
      </c>
      <c r="J666" s="45">
        <v>118356</v>
      </c>
      <c r="K666" s="45">
        <v>0</v>
      </c>
      <c r="L666" s="44">
        <v>2113.5</v>
      </c>
      <c r="M666" s="43" t="s">
        <v>5378</v>
      </c>
      <c r="N666" s="45">
        <v>-1600.7177999999999</v>
      </c>
      <c r="O666" s="45">
        <v>0</v>
      </c>
    </row>
    <row r="667" spans="1:15" x14ac:dyDescent="0.25">
      <c r="A667" s="43" t="s">
        <v>6598</v>
      </c>
      <c r="B667" s="43" t="s">
        <v>6599</v>
      </c>
      <c r="C667" s="43" t="s">
        <v>627</v>
      </c>
      <c r="D667" s="43" t="s">
        <v>631</v>
      </c>
      <c r="E667" s="43" t="s">
        <v>632</v>
      </c>
      <c r="F667" s="43" t="s">
        <v>6662</v>
      </c>
      <c r="G667" s="43" t="s">
        <v>6663</v>
      </c>
      <c r="H667" s="44">
        <v>17</v>
      </c>
      <c r="I667" s="44">
        <v>0</v>
      </c>
      <c r="J667" s="45">
        <v>36733</v>
      </c>
      <c r="K667" s="45">
        <v>0</v>
      </c>
      <c r="L667" s="44">
        <v>2160.7600000000002</v>
      </c>
      <c r="M667" s="43" t="s">
        <v>5378</v>
      </c>
      <c r="N667" s="45">
        <v>-496.79669999999999</v>
      </c>
      <c r="O667" s="45">
        <v>0</v>
      </c>
    </row>
    <row r="668" spans="1:15" x14ac:dyDescent="0.25">
      <c r="A668" s="43" t="s">
        <v>6598</v>
      </c>
      <c r="B668" s="43" t="s">
        <v>6599</v>
      </c>
      <c r="C668" s="43" t="s">
        <v>627</v>
      </c>
      <c r="D668" s="43" t="s">
        <v>631</v>
      </c>
      <c r="E668" s="43" t="s">
        <v>632</v>
      </c>
      <c r="F668" s="43" t="s">
        <v>6664</v>
      </c>
      <c r="G668" s="43" t="s">
        <v>6665</v>
      </c>
      <c r="H668" s="44">
        <v>35</v>
      </c>
      <c r="I668" s="44">
        <v>0</v>
      </c>
      <c r="J668" s="45">
        <v>136381</v>
      </c>
      <c r="K668" s="45">
        <v>0</v>
      </c>
      <c r="L668" s="44">
        <v>3896.6</v>
      </c>
      <c r="M668" s="43" t="s">
        <v>5378</v>
      </c>
      <c r="N668" s="45">
        <v>-1844.5033000000001</v>
      </c>
      <c r="O668" s="45">
        <v>0</v>
      </c>
    </row>
    <row r="669" spans="1:15" x14ac:dyDescent="0.25">
      <c r="A669" s="43" t="s">
        <v>6598</v>
      </c>
      <c r="B669" s="43" t="s">
        <v>6599</v>
      </c>
      <c r="C669" s="43" t="s">
        <v>627</v>
      </c>
      <c r="D669" s="43" t="s">
        <v>631</v>
      </c>
      <c r="E669" s="43" t="s">
        <v>632</v>
      </c>
      <c r="F669" s="43" t="s">
        <v>6666</v>
      </c>
      <c r="G669" s="43" t="s">
        <v>6667</v>
      </c>
      <c r="H669" s="44">
        <v>96</v>
      </c>
      <c r="I669" s="44">
        <v>0</v>
      </c>
      <c r="J669" s="45">
        <v>222254</v>
      </c>
      <c r="K669" s="45">
        <v>0</v>
      </c>
      <c r="L669" s="44">
        <v>2315.15</v>
      </c>
      <c r="M669" s="43" t="s">
        <v>5378</v>
      </c>
      <c r="N669" s="45">
        <v>-3005.8890999999999</v>
      </c>
      <c r="O669" s="45">
        <v>0</v>
      </c>
    </row>
    <row r="670" spans="1:15" x14ac:dyDescent="0.25">
      <c r="A670" s="43" t="s">
        <v>6598</v>
      </c>
      <c r="B670" s="43" t="s">
        <v>6599</v>
      </c>
      <c r="C670" s="43" t="s">
        <v>627</v>
      </c>
      <c r="D670" s="43" t="s">
        <v>631</v>
      </c>
      <c r="E670" s="43" t="s">
        <v>632</v>
      </c>
      <c r="F670" s="43" t="s">
        <v>6668</v>
      </c>
      <c r="G670" s="43" t="s">
        <v>6669</v>
      </c>
      <c r="H670" s="44">
        <v>23</v>
      </c>
      <c r="I670" s="44">
        <v>0</v>
      </c>
      <c r="J670" s="45">
        <v>80872</v>
      </c>
      <c r="K670" s="45">
        <v>0</v>
      </c>
      <c r="L670" s="44">
        <v>3516.17</v>
      </c>
      <c r="M670" s="43" t="s">
        <v>5378</v>
      </c>
      <c r="N670" s="45">
        <v>-1093.7555</v>
      </c>
      <c r="O670" s="45">
        <v>0</v>
      </c>
    </row>
    <row r="671" spans="1:15" x14ac:dyDescent="0.25">
      <c r="A671" s="43" t="s">
        <v>6598</v>
      </c>
      <c r="B671" s="43" t="s">
        <v>6599</v>
      </c>
      <c r="C671" s="43" t="s">
        <v>627</v>
      </c>
      <c r="D671" s="43" t="s">
        <v>631</v>
      </c>
      <c r="E671" s="43" t="s">
        <v>632</v>
      </c>
      <c r="F671" s="43" t="s">
        <v>6670</v>
      </c>
      <c r="G671" s="43" t="s">
        <v>6671</v>
      </c>
      <c r="H671" s="44">
        <v>52</v>
      </c>
      <c r="I671" s="44">
        <v>0</v>
      </c>
      <c r="J671" s="45">
        <v>120182</v>
      </c>
      <c r="K671" s="45">
        <v>0</v>
      </c>
      <c r="L671" s="44">
        <v>2311.19</v>
      </c>
      <c r="M671" s="43" t="s">
        <v>5378</v>
      </c>
      <c r="N671" s="45">
        <v>-1625.4129</v>
      </c>
      <c r="O671" s="45">
        <v>0</v>
      </c>
    </row>
    <row r="672" spans="1:15" x14ac:dyDescent="0.25">
      <c r="A672" s="43" t="s">
        <v>6598</v>
      </c>
      <c r="B672" s="43" t="s">
        <v>6599</v>
      </c>
      <c r="C672" s="43" t="s">
        <v>627</v>
      </c>
      <c r="D672" s="43" t="s">
        <v>631</v>
      </c>
      <c r="E672" s="43" t="s">
        <v>632</v>
      </c>
      <c r="F672" s="43" t="s">
        <v>6672</v>
      </c>
      <c r="G672" s="43" t="s">
        <v>6673</v>
      </c>
      <c r="H672" s="44">
        <v>46</v>
      </c>
      <c r="I672" s="44">
        <v>0</v>
      </c>
      <c r="J672" s="45">
        <v>80752</v>
      </c>
      <c r="K672" s="45">
        <v>0</v>
      </c>
      <c r="L672" s="44">
        <v>1755.48</v>
      </c>
      <c r="M672" s="43" t="s">
        <v>5378</v>
      </c>
      <c r="N672" s="45">
        <v>-1092.1338000000001</v>
      </c>
      <c r="O672" s="45">
        <v>0</v>
      </c>
    </row>
    <row r="673" spans="1:15" x14ac:dyDescent="0.25">
      <c r="A673" s="43" t="s">
        <v>6598</v>
      </c>
      <c r="B673" s="43" t="s">
        <v>6599</v>
      </c>
      <c r="C673" s="43" t="s">
        <v>627</v>
      </c>
      <c r="D673" s="43" t="s">
        <v>631</v>
      </c>
      <c r="E673" s="43" t="s">
        <v>632</v>
      </c>
      <c r="F673" s="43" t="s">
        <v>6674</v>
      </c>
      <c r="G673" s="43" t="s">
        <v>6675</v>
      </c>
      <c r="H673" s="44">
        <v>50</v>
      </c>
      <c r="I673" s="44">
        <v>0</v>
      </c>
      <c r="J673" s="45">
        <v>100057</v>
      </c>
      <c r="K673" s="45">
        <v>0</v>
      </c>
      <c r="L673" s="44">
        <v>2001.14</v>
      </c>
      <c r="M673" s="43" t="s">
        <v>5378</v>
      </c>
      <c r="N673" s="45">
        <v>-1353.2365</v>
      </c>
      <c r="O673" s="45">
        <v>0</v>
      </c>
    </row>
    <row r="674" spans="1:15" x14ac:dyDescent="0.25">
      <c r="A674" s="43" t="s">
        <v>6598</v>
      </c>
      <c r="B674" s="43" t="s">
        <v>6599</v>
      </c>
      <c r="C674" s="43" t="s">
        <v>627</v>
      </c>
      <c r="D674" s="43" t="s">
        <v>631</v>
      </c>
      <c r="E674" s="43" t="s">
        <v>632</v>
      </c>
      <c r="F674" s="43" t="s">
        <v>6676</v>
      </c>
      <c r="G674" s="43" t="s">
        <v>6677</v>
      </c>
      <c r="H674" s="44">
        <v>50</v>
      </c>
      <c r="I674" s="44">
        <v>0</v>
      </c>
      <c r="J674" s="45">
        <v>113588</v>
      </c>
      <c r="K674" s="45">
        <v>0</v>
      </c>
      <c r="L674" s="44">
        <v>2271.7600000000002</v>
      </c>
      <c r="M674" s="43" t="s">
        <v>5378</v>
      </c>
      <c r="N674" s="45">
        <v>-1536.2289000000001</v>
      </c>
      <c r="O674" s="45">
        <v>0</v>
      </c>
    </row>
    <row r="675" spans="1:15" x14ac:dyDescent="0.25">
      <c r="A675" s="43" t="s">
        <v>6598</v>
      </c>
      <c r="B675" s="43" t="s">
        <v>6599</v>
      </c>
      <c r="C675" s="43" t="s">
        <v>627</v>
      </c>
      <c r="D675" s="43" t="s">
        <v>631</v>
      </c>
      <c r="E675" s="43" t="s">
        <v>632</v>
      </c>
      <c r="F675" s="43" t="s">
        <v>6678</v>
      </c>
      <c r="G675" s="43" t="s">
        <v>6679</v>
      </c>
      <c r="H675" s="44">
        <v>30</v>
      </c>
      <c r="I675" s="44">
        <v>0</v>
      </c>
      <c r="J675" s="45">
        <v>66651</v>
      </c>
      <c r="K675" s="45">
        <v>0</v>
      </c>
      <c r="L675" s="44">
        <v>2221.6999999999998</v>
      </c>
      <c r="M675" s="43" t="s">
        <v>5378</v>
      </c>
      <c r="N675" s="45">
        <v>-901.42430000000002</v>
      </c>
      <c r="O675" s="45">
        <v>0</v>
      </c>
    </row>
    <row r="676" spans="1:15" x14ac:dyDescent="0.25">
      <c r="A676" s="43" t="s">
        <v>6598</v>
      </c>
      <c r="B676" s="43" t="s">
        <v>6599</v>
      </c>
      <c r="C676" s="43" t="s">
        <v>627</v>
      </c>
      <c r="D676" s="43" t="s">
        <v>631</v>
      </c>
      <c r="E676" s="43" t="s">
        <v>632</v>
      </c>
      <c r="F676" s="43" t="s">
        <v>6680</v>
      </c>
      <c r="G676" s="43" t="s">
        <v>6681</v>
      </c>
      <c r="H676" s="44">
        <v>17</v>
      </c>
      <c r="I676" s="44">
        <v>0</v>
      </c>
      <c r="J676" s="45">
        <v>48133</v>
      </c>
      <c r="K676" s="45">
        <v>0</v>
      </c>
      <c r="L676" s="44">
        <v>2831.35</v>
      </c>
      <c r="M676" s="43" t="s">
        <v>5378</v>
      </c>
      <c r="N676" s="45">
        <v>-650.98299999999995</v>
      </c>
      <c r="O676" s="45">
        <v>0</v>
      </c>
    </row>
    <row r="677" spans="1:15" x14ac:dyDescent="0.25">
      <c r="A677" s="43" t="s">
        <v>6598</v>
      </c>
      <c r="B677" s="43" t="s">
        <v>6599</v>
      </c>
      <c r="C677" s="43" t="s">
        <v>627</v>
      </c>
      <c r="D677" s="43" t="s">
        <v>633</v>
      </c>
      <c r="E677" s="43" t="s">
        <v>634</v>
      </c>
      <c r="F677" s="43" t="s">
        <v>6682</v>
      </c>
      <c r="G677" s="43" t="s">
        <v>6683</v>
      </c>
      <c r="H677" s="44">
        <v>188</v>
      </c>
      <c r="I677" s="44">
        <v>0</v>
      </c>
      <c r="J677" s="45">
        <v>683699</v>
      </c>
      <c r="K677" s="45">
        <v>0</v>
      </c>
      <c r="L677" s="44">
        <v>3636.7</v>
      </c>
      <c r="M677" s="43" t="s">
        <v>5378</v>
      </c>
      <c r="N677" s="45">
        <v>-9246.7491000000009</v>
      </c>
      <c r="O677" s="45">
        <v>0</v>
      </c>
    </row>
    <row r="678" spans="1:15" x14ac:dyDescent="0.25">
      <c r="A678" s="43" t="s">
        <v>6598</v>
      </c>
      <c r="B678" s="43" t="s">
        <v>6599</v>
      </c>
      <c r="C678" s="43" t="s">
        <v>627</v>
      </c>
      <c r="D678" s="43" t="s">
        <v>633</v>
      </c>
      <c r="E678" s="43" t="s">
        <v>634</v>
      </c>
      <c r="F678" s="43" t="s">
        <v>6684</v>
      </c>
      <c r="G678" s="43" t="s">
        <v>6685</v>
      </c>
      <c r="H678" s="44">
        <v>160</v>
      </c>
      <c r="I678" s="44">
        <v>0</v>
      </c>
      <c r="J678" s="45">
        <v>577923</v>
      </c>
      <c r="K678" s="45">
        <v>0</v>
      </c>
      <c r="L678" s="44">
        <v>3612.02</v>
      </c>
      <c r="M678" s="43" t="s">
        <v>5378</v>
      </c>
      <c r="N678" s="45">
        <v>-7816.1725999999999</v>
      </c>
      <c r="O678" s="45">
        <v>0</v>
      </c>
    </row>
    <row r="679" spans="1:15" x14ac:dyDescent="0.25">
      <c r="A679" s="43" t="s">
        <v>6598</v>
      </c>
      <c r="B679" s="43" t="s">
        <v>6599</v>
      </c>
      <c r="C679" s="43" t="s">
        <v>627</v>
      </c>
      <c r="D679" s="43" t="s">
        <v>633</v>
      </c>
      <c r="E679" s="43" t="s">
        <v>634</v>
      </c>
      <c r="F679" s="43" t="s">
        <v>6686</v>
      </c>
      <c r="G679" s="43" t="s">
        <v>6687</v>
      </c>
      <c r="H679" s="44">
        <v>455</v>
      </c>
      <c r="I679" s="44">
        <v>0</v>
      </c>
      <c r="J679" s="45">
        <v>1401963</v>
      </c>
      <c r="K679" s="45">
        <v>0</v>
      </c>
      <c r="L679" s="44">
        <v>3081.24</v>
      </c>
      <c r="M679" s="43" t="s">
        <v>5378</v>
      </c>
      <c r="N679" s="45">
        <v>-18960.9791</v>
      </c>
      <c r="O679" s="45">
        <v>0</v>
      </c>
    </row>
    <row r="680" spans="1:15" x14ac:dyDescent="0.25">
      <c r="A680" s="43" t="s">
        <v>6598</v>
      </c>
      <c r="B680" s="43" t="s">
        <v>6599</v>
      </c>
      <c r="C680" s="43" t="s">
        <v>627</v>
      </c>
      <c r="D680" s="43" t="s">
        <v>635</v>
      </c>
      <c r="E680" s="43" t="s">
        <v>636</v>
      </c>
      <c r="F680" s="43" t="s">
        <v>6688</v>
      </c>
      <c r="G680" s="43" t="s">
        <v>6689</v>
      </c>
      <c r="H680" s="44">
        <v>254</v>
      </c>
      <c r="I680" s="44">
        <v>46</v>
      </c>
      <c r="J680" s="45">
        <v>1371691</v>
      </c>
      <c r="K680" s="45">
        <v>210326</v>
      </c>
      <c r="L680" s="44">
        <v>4572.3</v>
      </c>
      <c r="M680" s="43" t="s">
        <v>5347</v>
      </c>
      <c r="N680" s="45">
        <v>65051.687899999997</v>
      </c>
      <c r="O680" s="45">
        <v>5605.6122999999998</v>
      </c>
    </row>
    <row r="681" spans="1:15" x14ac:dyDescent="0.25">
      <c r="A681" s="43" t="s">
        <v>6598</v>
      </c>
      <c r="B681" s="43" t="s">
        <v>6599</v>
      </c>
      <c r="C681" s="43" t="s">
        <v>627</v>
      </c>
      <c r="D681" s="43" t="s">
        <v>635</v>
      </c>
      <c r="E681" s="43" t="s">
        <v>636</v>
      </c>
      <c r="F681" s="43" t="s">
        <v>6690</v>
      </c>
      <c r="G681" s="43" t="s">
        <v>6691</v>
      </c>
      <c r="H681" s="44">
        <v>161</v>
      </c>
      <c r="I681" s="44">
        <v>0</v>
      </c>
      <c r="J681" s="45">
        <v>798732</v>
      </c>
      <c r="K681" s="45">
        <v>0</v>
      </c>
      <c r="L681" s="44">
        <v>4961.07</v>
      </c>
      <c r="M681" s="43" t="s">
        <v>5347</v>
      </c>
      <c r="N681" s="45">
        <v>37879.439299999998</v>
      </c>
      <c r="O681" s="45">
        <v>3264.1343999999999</v>
      </c>
    </row>
    <row r="682" spans="1:15" x14ac:dyDescent="0.25">
      <c r="A682" s="43" t="s">
        <v>6598</v>
      </c>
      <c r="B682" s="43" t="s">
        <v>6599</v>
      </c>
      <c r="C682" s="43" t="s">
        <v>627</v>
      </c>
      <c r="D682" s="43" t="s">
        <v>635</v>
      </c>
      <c r="E682" s="43" t="s">
        <v>636</v>
      </c>
      <c r="F682" s="43" t="s">
        <v>6692</v>
      </c>
      <c r="G682" s="43" t="s">
        <v>6693</v>
      </c>
      <c r="H682" s="44">
        <v>244</v>
      </c>
      <c r="I682" s="44">
        <v>6</v>
      </c>
      <c r="J682" s="45">
        <v>1090190</v>
      </c>
      <c r="K682" s="45">
        <v>26165</v>
      </c>
      <c r="L682" s="44">
        <v>4360.76</v>
      </c>
      <c r="M682" s="43" t="s">
        <v>5347</v>
      </c>
      <c r="N682" s="45">
        <v>51701.652900000001</v>
      </c>
      <c r="O682" s="45">
        <v>4455.2175999999999</v>
      </c>
    </row>
    <row r="683" spans="1:15" ht="30" x14ac:dyDescent="0.25">
      <c r="A683" s="43" t="s">
        <v>6598</v>
      </c>
      <c r="B683" s="43" t="s">
        <v>6599</v>
      </c>
      <c r="C683" s="43" t="s">
        <v>627</v>
      </c>
      <c r="D683" s="43" t="s">
        <v>635</v>
      </c>
      <c r="E683" s="43" t="s">
        <v>636</v>
      </c>
      <c r="F683" s="43" t="s">
        <v>6694</v>
      </c>
      <c r="G683" s="43" t="s">
        <v>6695</v>
      </c>
      <c r="H683" s="44">
        <v>48</v>
      </c>
      <c r="I683" s="44">
        <v>0</v>
      </c>
      <c r="J683" s="45">
        <v>74858</v>
      </c>
      <c r="K683" s="45">
        <v>0</v>
      </c>
      <c r="L683" s="44">
        <v>1559.54</v>
      </c>
      <c r="M683" s="43" t="s">
        <v>5347</v>
      </c>
      <c r="N683" s="45">
        <v>3550.0812999999998</v>
      </c>
      <c r="O683" s="45">
        <v>305.91640000000001</v>
      </c>
    </row>
    <row r="684" spans="1:15" x14ac:dyDescent="0.25">
      <c r="A684" s="43" t="s">
        <v>6598</v>
      </c>
      <c r="B684" s="43" t="s">
        <v>6599</v>
      </c>
      <c r="C684" s="43" t="s">
        <v>627</v>
      </c>
      <c r="D684" s="43" t="s">
        <v>635</v>
      </c>
      <c r="E684" s="43" t="s">
        <v>636</v>
      </c>
      <c r="F684" s="43" t="s">
        <v>6696</v>
      </c>
      <c r="G684" s="43" t="s">
        <v>6697</v>
      </c>
      <c r="H684" s="44">
        <v>30</v>
      </c>
      <c r="I684" s="44">
        <v>0</v>
      </c>
      <c r="J684" s="45">
        <v>43703</v>
      </c>
      <c r="K684" s="45">
        <v>0</v>
      </c>
      <c r="L684" s="44">
        <v>1456.77</v>
      </c>
      <c r="M684" s="43" t="s">
        <v>5347</v>
      </c>
      <c r="N684" s="45">
        <v>2072.5774999999999</v>
      </c>
      <c r="O684" s="45">
        <v>178.5975</v>
      </c>
    </row>
    <row r="685" spans="1:15" x14ac:dyDescent="0.25">
      <c r="A685" s="43" t="s">
        <v>6598</v>
      </c>
      <c r="B685" s="43" t="s">
        <v>6599</v>
      </c>
      <c r="C685" s="43" t="s">
        <v>627</v>
      </c>
      <c r="D685" s="43" t="s">
        <v>637</v>
      </c>
      <c r="E685" s="43" t="s">
        <v>638</v>
      </c>
      <c r="F685" s="43" t="s">
        <v>6698</v>
      </c>
      <c r="G685" s="43" t="s">
        <v>6699</v>
      </c>
      <c r="H685" s="44">
        <v>215</v>
      </c>
      <c r="I685" s="44">
        <v>0</v>
      </c>
      <c r="J685" s="45">
        <v>659224</v>
      </c>
      <c r="K685" s="45">
        <v>0</v>
      </c>
      <c r="L685" s="44">
        <v>3066.16</v>
      </c>
      <c r="M685" s="43" t="s">
        <v>5378</v>
      </c>
      <c r="N685" s="45">
        <v>-8915.7299000000003</v>
      </c>
      <c r="O685" s="45">
        <v>0</v>
      </c>
    </row>
    <row r="686" spans="1:15" x14ac:dyDescent="0.25">
      <c r="A686" s="43" t="s">
        <v>6598</v>
      </c>
      <c r="B686" s="43" t="s">
        <v>6599</v>
      </c>
      <c r="C686" s="43" t="s">
        <v>627</v>
      </c>
      <c r="D686" s="43" t="s">
        <v>637</v>
      </c>
      <c r="E686" s="43" t="s">
        <v>638</v>
      </c>
      <c r="F686" s="43" t="s">
        <v>6700</v>
      </c>
      <c r="G686" s="43" t="s">
        <v>6701</v>
      </c>
      <c r="H686" s="44">
        <v>0</v>
      </c>
      <c r="I686" s="44">
        <v>6</v>
      </c>
      <c r="J686" s="45">
        <v>13170</v>
      </c>
      <c r="K686" s="45">
        <v>13170</v>
      </c>
      <c r="L686" s="44">
        <v>2195</v>
      </c>
      <c r="M686" s="43" t="s">
        <v>5378</v>
      </c>
      <c r="N686" s="45">
        <v>-178.11619999999999</v>
      </c>
      <c r="O686" s="45">
        <v>0</v>
      </c>
    </row>
    <row r="687" spans="1:15" x14ac:dyDescent="0.25">
      <c r="A687" s="43" t="s">
        <v>6598</v>
      </c>
      <c r="B687" s="43" t="s">
        <v>6599</v>
      </c>
      <c r="C687" s="43" t="s">
        <v>627</v>
      </c>
      <c r="D687" s="43" t="s">
        <v>637</v>
      </c>
      <c r="E687" s="43" t="s">
        <v>638</v>
      </c>
      <c r="F687" s="43" t="s">
        <v>6702</v>
      </c>
      <c r="G687" s="43" t="s">
        <v>6703</v>
      </c>
      <c r="H687" s="44">
        <v>6</v>
      </c>
      <c r="I687" s="44">
        <v>0</v>
      </c>
      <c r="J687" s="45">
        <v>9585</v>
      </c>
      <c r="K687" s="45">
        <v>0</v>
      </c>
      <c r="L687" s="44">
        <v>1597.5</v>
      </c>
      <c r="M687" s="43" t="s">
        <v>5378</v>
      </c>
      <c r="N687" s="45">
        <v>-129.63810000000001</v>
      </c>
      <c r="O687" s="45">
        <v>0</v>
      </c>
    </row>
    <row r="688" spans="1:15" x14ac:dyDescent="0.25">
      <c r="A688" s="43" t="s">
        <v>6598</v>
      </c>
      <c r="B688" s="43" t="s">
        <v>6599</v>
      </c>
      <c r="C688" s="43" t="s">
        <v>627</v>
      </c>
      <c r="D688" s="43" t="s">
        <v>637</v>
      </c>
      <c r="E688" s="43" t="s">
        <v>638</v>
      </c>
      <c r="F688" s="43" t="s">
        <v>6704</v>
      </c>
      <c r="G688" s="43" t="s">
        <v>6705</v>
      </c>
      <c r="H688" s="44">
        <v>10</v>
      </c>
      <c r="I688" s="44">
        <v>0</v>
      </c>
      <c r="J688" s="45">
        <v>16025</v>
      </c>
      <c r="K688" s="45">
        <v>0</v>
      </c>
      <c r="L688" s="44">
        <v>1602.5</v>
      </c>
      <c r="M688" s="43" t="s">
        <v>5378</v>
      </c>
      <c r="N688" s="45">
        <v>-216.72659999999999</v>
      </c>
      <c r="O688" s="45">
        <v>0</v>
      </c>
    </row>
    <row r="689" spans="1:15" x14ac:dyDescent="0.25">
      <c r="A689" s="43" t="s">
        <v>6598</v>
      </c>
      <c r="B689" s="43" t="s">
        <v>6599</v>
      </c>
      <c r="C689" s="43" t="s">
        <v>627</v>
      </c>
      <c r="D689" s="43" t="s">
        <v>637</v>
      </c>
      <c r="E689" s="43" t="s">
        <v>638</v>
      </c>
      <c r="F689" s="43" t="s">
        <v>6706</v>
      </c>
      <c r="G689" s="43" t="s">
        <v>6707</v>
      </c>
      <c r="H689" s="44">
        <v>9</v>
      </c>
      <c r="I689" s="44">
        <v>0</v>
      </c>
      <c r="J689" s="45">
        <v>19166</v>
      </c>
      <c r="K689" s="45">
        <v>0</v>
      </c>
      <c r="L689" s="44">
        <v>2129.56</v>
      </c>
      <c r="M689" s="43" t="s">
        <v>5378</v>
      </c>
      <c r="N689" s="45">
        <v>-259.21820000000002</v>
      </c>
      <c r="O689" s="45">
        <v>0</v>
      </c>
    </row>
    <row r="690" spans="1:15" x14ac:dyDescent="0.25">
      <c r="A690" s="43" t="s">
        <v>6598</v>
      </c>
      <c r="B690" s="43" t="s">
        <v>6599</v>
      </c>
      <c r="C690" s="43" t="s">
        <v>627</v>
      </c>
      <c r="D690" s="43" t="s">
        <v>637</v>
      </c>
      <c r="E690" s="43" t="s">
        <v>638</v>
      </c>
      <c r="F690" s="43" t="s">
        <v>6708</v>
      </c>
      <c r="G690" s="43" t="s">
        <v>6709</v>
      </c>
      <c r="H690" s="44">
        <v>4</v>
      </c>
      <c r="I690" s="44">
        <v>0</v>
      </c>
      <c r="J690" s="45">
        <v>8444</v>
      </c>
      <c r="K690" s="45">
        <v>0</v>
      </c>
      <c r="L690" s="44">
        <v>2111</v>
      </c>
      <c r="M690" s="43" t="s">
        <v>5378</v>
      </c>
      <c r="N690" s="45">
        <v>-114.2042</v>
      </c>
      <c r="O690" s="45">
        <v>0</v>
      </c>
    </row>
    <row r="691" spans="1:15" x14ac:dyDescent="0.25">
      <c r="A691" s="43" t="s">
        <v>6598</v>
      </c>
      <c r="B691" s="43" t="s">
        <v>6599</v>
      </c>
      <c r="C691" s="43" t="s">
        <v>627</v>
      </c>
      <c r="D691" s="43" t="s">
        <v>637</v>
      </c>
      <c r="E691" s="43" t="s">
        <v>638</v>
      </c>
      <c r="F691" s="43" t="s">
        <v>6710</v>
      </c>
      <c r="G691" s="43" t="s">
        <v>6711</v>
      </c>
      <c r="H691" s="44">
        <v>5</v>
      </c>
      <c r="I691" s="44">
        <v>0</v>
      </c>
      <c r="J691" s="45">
        <v>10205</v>
      </c>
      <c r="K691" s="45">
        <v>0</v>
      </c>
      <c r="L691" s="44">
        <v>2041</v>
      </c>
      <c r="M691" s="43" t="s">
        <v>5378</v>
      </c>
      <c r="N691" s="45">
        <v>-138.01599999999999</v>
      </c>
      <c r="O691" s="45">
        <v>0</v>
      </c>
    </row>
    <row r="692" spans="1:15" x14ac:dyDescent="0.25">
      <c r="A692" s="43" t="s">
        <v>6598</v>
      </c>
      <c r="B692" s="43" t="s">
        <v>6599</v>
      </c>
      <c r="C692" s="43" t="s">
        <v>627</v>
      </c>
      <c r="D692" s="43" t="s">
        <v>639</v>
      </c>
      <c r="E692" s="43" t="s">
        <v>640</v>
      </c>
      <c r="F692" s="43" t="s">
        <v>6712</v>
      </c>
      <c r="G692" s="43" t="s">
        <v>6713</v>
      </c>
      <c r="H692" s="44">
        <v>247</v>
      </c>
      <c r="I692" s="44">
        <v>0</v>
      </c>
      <c r="J692" s="45">
        <v>1035291</v>
      </c>
      <c r="K692" s="45">
        <v>0</v>
      </c>
      <c r="L692" s="44">
        <v>4191.46</v>
      </c>
      <c r="M692" s="43" t="s">
        <v>5347</v>
      </c>
      <c r="N692" s="45">
        <v>49098.107900000003</v>
      </c>
      <c r="O692" s="45">
        <v>4230.8657999999996</v>
      </c>
    </row>
    <row r="693" spans="1:15" x14ac:dyDescent="0.25">
      <c r="A693" s="43" t="s">
        <v>6598</v>
      </c>
      <c r="B693" s="43" t="s">
        <v>6599</v>
      </c>
      <c r="C693" s="43" t="s">
        <v>627</v>
      </c>
      <c r="D693" s="43" t="s">
        <v>641</v>
      </c>
      <c r="E693" s="43" t="s">
        <v>642</v>
      </c>
      <c r="F693" s="43" t="s">
        <v>6714</v>
      </c>
      <c r="G693" s="43" t="s">
        <v>6715</v>
      </c>
      <c r="H693" s="44">
        <v>250</v>
      </c>
      <c r="I693" s="44">
        <v>0</v>
      </c>
      <c r="J693" s="45">
        <v>907323</v>
      </c>
      <c r="K693" s="45">
        <v>0</v>
      </c>
      <c r="L693" s="44">
        <v>3629.29</v>
      </c>
      <c r="M693" s="43" t="s">
        <v>5378</v>
      </c>
      <c r="N693" s="45">
        <v>-12271.1741</v>
      </c>
      <c r="O693" s="45">
        <v>0</v>
      </c>
    </row>
    <row r="694" spans="1:15" x14ac:dyDescent="0.25">
      <c r="A694" s="43" t="s">
        <v>6598</v>
      </c>
      <c r="B694" s="43" t="s">
        <v>6599</v>
      </c>
      <c r="C694" s="43" t="s">
        <v>627</v>
      </c>
      <c r="D694" s="43" t="s">
        <v>643</v>
      </c>
      <c r="E694" s="43" t="s">
        <v>644</v>
      </c>
      <c r="F694" s="43" t="s">
        <v>6716</v>
      </c>
      <c r="G694" s="43" t="s">
        <v>6717</v>
      </c>
      <c r="H694" s="44">
        <v>221</v>
      </c>
      <c r="I694" s="44">
        <v>0</v>
      </c>
      <c r="J694" s="45">
        <v>800819</v>
      </c>
      <c r="K694" s="45">
        <v>0</v>
      </c>
      <c r="L694" s="44">
        <v>3623.62</v>
      </c>
      <c r="M694" s="43" t="s">
        <v>5378</v>
      </c>
      <c r="N694" s="45">
        <v>-10830.7551</v>
      </c>
      <c r="O694" s="45">
        <v>0</v>
      </c>
    </row>
    <row r="695" spans="1:15" x14ac:dyDescent="0.25">
      <c r="A695" s="43" t="s">
        <v>6598</v>
      </c>
      <c r="B695" s="43" t="s">
        <v>6599</v>
      </c>
      <c r="C695" s="43" t="s">
        <v>627</v>
      </c>
      <c r="D695" s="43" t="s">
        <v>645</v>
      </c>
      <c r="E695" s="43" t="s">
        <v>646</v>
      </c>
      <c r="F695" s="43" t="s">
        <v>6718</v>
      </c>
      <c r="G695" s="43" t="s">
        <v>6719</v>
      </c>
      <c r="H695" s="44">
        <v>311</v>
      </c>
      <c r="I695" s="44">
        <v>0</v>
      </c>
      <c r="J695" s="45">
        <v>936820</v>
      </c>
      <c r="K695" s="45">
        <v>0</v>
      </c>
      <c r="L695" s="44">
        <v>3012.28</v>
      </c>
      <c r="M695" s="43" t="s">
        <v>5347</v>
      </c>
      <c r="N695" s="45">
        <v>44428.191599999998</v>
      </c>
      <c r="O695" s="45">
        <v>3828.4513000000002</v>
      </c>
    </row>
    <row r="696" spans="1:15" x14ac:dyDescent="0.25">
      <c r="A696" s="43" t="s">
        <v>6598</v>
      </c>
      <c r="B696" s="43" t="s">
        <v>6599</v>
      </c>
      <c r="C696" s="43" t="s">
        <v>627</v>
      </c>
      <c r="D696" s="43" t="s">
        <v>645</v>
      </c>
      <c r="E696" s="43" t="s">
        <v>646</v>
      </c>
      <c r="F696" s="43" t="s">
        <v>6720</v>
      </c>
      <c r="G696" s="43" t="s">
        <v>6721</v>
      </c>
      <c r="H696" s="44">
        <v>306</v>
      </c>
      <c r="I696" s="44">
        <v>0</v>
      </c>
      <c r="J696" s="45">
        <v>887259</v>
      </c>
      <c r="K696" s="45">
        <v>0</v>
      </c>
      <c r="L696" s="44">
        <v>2899.54</v>
      </c>
      <c r="M696" s="43" t="s">
        <v>5347</v>
      </c>
      <c r="N696" s="45">
        <v>42077.7817</v>
      </c>
      <c r="O696" s="45">
        <v>3625.9126000000001</v>
      </c>
    </row>
    <row r="697" spans="1:15" x14ac:dyDescent="0.25">
      <c r="A697" s="43" t="s">
        <v>6598</v>
      </c>
      <c r="B697" s="43" t="s">
        <v>6599</v>
      </c>
      <c r="C697" s="43" t="s">
        <v>627</v>
      </c>
      <c r="D697" s="43" t="s">
        <v>647</v>
      </c>
      <c r="E697" s="43" t="s">
        <v>648</v>
      </c>
      <c r="F697" s="43" t="s">
        <v>6722</v>
      </c>
      <c r="G697" s="43" t="s">
        <v>6723</v>
      </c>
      <c r="H697" s="44">
        <v>108</v>
      </c>
      <c r="I697" s="44">
        <v>0</v>
      </c>
      <c r="J697" s="45">
        <v>372497</v>
      </c>
      <c r="K697" s="45">
        <v>0</v>
      </c>
      <c r="L697" s="44">
        <v>3449.05</v>
      </c>
      <c r="M697" s="43" t="s">
        <v>5378</v>
      </c>
      <c r="N697" s="45">
        <v>-5037.8654999999999</v>
      </c>
      <c r="O697" s="45">
        <v>0</v>
      </c>
    </row>
    <row r="698" spans="1:15" x14ac:dyDescent="0.25">
      <c r="A698" s="43" t="s">
        <v>6598</v>
      </c>
      <c r="B698" s="43" t="s">
        <v>6599</v>
      </c>
      <c r="C698" s="43" t="s">
        <v>627</v>
      </c>
      <c r="D698" s="43" t="s">
        <v>647</v>
      </c>
      <c r="E698" s="43" t="s">
        <v>648</v>
      </c>
      <c r="F698" s="43" t="s">
        <v>6724</v>
      </c>
      <c r="G698" s="43" t="s">
        <v>6725</v>
      </c>
      <c r="H698" s="44">
        <v>2</v>
      </c>
      <c r="I698" s="44">
        <v>0</v>
      </c>
      <c r="J698" s="45">
        <v>5479</v>
      </c>
      <c r="K698" s="45">
        <v>0</v>
      </c>
      <c r="L698" s="44">
        <v>2739.5</v>
      </c>
      <c r="M698" s="43" t="s">
        <v>5378</v>
      </c>
      <c r="N698" s="45">
        <v>-74.101100000000002</v>
      </c>
      <c r="O698" s="45">
        <v>0</v>
      </c>
    </row>
    <row r="699" spans="1:15" x14ac:dyDescent="0.25">
      <c r="A699" s="43" t="s">
        <v>6598</v>
      </c>
      <c r="B699" s="43" t="s">
        <v>6599</v>
      </c>
      <c r="C699" s="43" t="s">
        <v>627</v>
      </c>
      <c r="D699" s="43" t="s">
        <v>649</v>
      </c>
      <c r="E699" s="43" t="s">
        <v>650</v>
      </c>
      <c r="F699" s="43" t="s">
        <v>6726</v>
      </c>
      <c r="G699" s="43" t="s">
        <v>6727</v>
      </c>
      <c r="H699" s="44">
        <v>177</v>
      </c>
      <c r="I699" s="44">
        <v>0</v>
      </c>
      <c r="J699" s="45">
        <v>482018</v>
      </c>
      <c r="K699" s="45">
        <v>0</v>
      </c>
      <c r="L699" s="44">
        <v>2723.27</v>
      </c>
      <c r="M699" s="43" t="s">
        <v>5347</v>
      </c>
      <c r="N699" s="45">
        <v>22859.412499999999</v>
      </c>
      <c r="O699" s="45">
        <v>1969.8336999999999</v>
      </c>
    </row>
    <row r="700" spans="1:15" x14ac:dyDescent="0.25">
      <c r="A700" s="43" t="s">
        <v>6598</v>
      </c>
      <c r="B700" s="43" t="s">
        <v>6599</v>
      </c>
      <c r="C700" s="43" t="s">
        <v>627</v>
      </c>
      <c r="D700" s="43" t="s">
        <v>651</v>
      </c>
      <c r="E700" s="43" t="s">
        <v>652</v>
      </c>
      <c r="F700" s="43" t="s">
        <v>6728</v>
      </c>
      <c r="G700" s="43" t="s">
        <v>6729</v>
      </c>
      <c r="H700" s="44">
        <v>110</v>
      </c>
      <c r="I700" s="44">
        <v>0</v>
      </c>
      <c r="J700" s="45">
        <v>389890</v>
      </c>
      <c r="K700" s="45">
        <v>0</v>
      </c>
      <c r="L700" s="44">
        <v>3544.45</v>
      </c>
      <c r="M700" s="43" t="s">
        <v>5378</v>
      </c>
      <c r="N700" s="45">
        <v>-5273.1004000000003</v>
      </c>
      <c r="O700" s="45">
        <v>0</v>
      </c>
    </row>
    <row r="701" spans="1:15" x14ac:dyDescent="0.25">
      <c r="A701" s="43" t="s">
        <v>6598</v>
      </c>
      <c r="B701" s="43" t="s">
        <v>6599</v>
      </c>
      <c r="C701" s="43" t="s">
        <v>627</v>
      </c>
      <c r="D701" s="43" t="s">
        <v>651</v>
      </c>
      <c r="E701" s="43" t="s">
        <v>652</v>
      </c>
      <c r="F701" s="43" t="s">
        <v>6730</v>
      </c>
      <c r="G701" s="43" t="s">
        <v>6731</v>
      </c>
      <c r="H701" s="44">
        <v>50</v>
      </c>
      <c r="I701" s="44">
        <v>0</v>
      </c>
      <c r="J701" s="45">
        <v>159091</v>
      </c>
      <c r="K701" s="45">
        <v>0</v>
      </c>
      <c r="L701" s="44">
        <v>3181.82</v>
      </c>
      <c r="M701" s="43" t="s">
        <v>5378</v>
      </c>
      <c r="N701" s="45">
        <v>-2151.6361000000002</v>
      </c>
      <c r="O701" s="45">
        <v>0</v>
      </c>
    </row>
    <row r="702" spans="1:15" x14ac:dyDescent="0.25">
      <c r="A702" s="43" t="s">
        <v>6598</v>
      </c>
      <c r="B702" s="43" t="s">
        <v>6599</v>
      </c>
      <c r="C702" s="43" t="s">
        <v>627</v>
      </c>
      <c r="D702" s="43" t="s">
        <v>651</v>
      </c>
      <c r="E702" s="43" t="s">
        <v>652</v>
      </c>
      <c r="F702" s="43" t="s">
        <v>6732</v>
      </c>
      <c r="G702" s="43" t="s">
        <v>6733</v>
      </c>
      <c r="H702" s="44">
        <v>150</v>
      </c>
      <c r="I702" s="44">
        <v>0</v>
      </c>
      <c r="J702" s="45">
        <v>425508</v>
      </c>
      <c r="K702" s="45">
        <v>0</v>
      </c>
      <c r="L702" s="44">
        <v>2836.72</v>
      </c>
      <c r="M702" s="43" t="s">
        <v>5378</v>
      </c>
      <c r="N702" s="45">
        <v>-5754.8199000000004</v>
      </c>
      <c r="O702" s="45">
        <v>0</v>
      </c>
    </row>
    <row r="703" spans="1:15" x14ac:dyDescent="0.25">
      <c r="A703" s="43" t="s">
        <v>6598</v>
      </c>
      <c r="B703" s="43" t="s">
        <v>6599</v>
      </c>
      <c r="C703" s="43" t="s">
        <v>627</v>
      </c>
      <c r="D703" s="43" t="s">
        <v>653</v>
      </c>
      <c r="E703" s="43" t="s">
        <v>654</v>
      </c>
      <c r="F703" s="43" t="s">
        <v>6734</v>
      </c>
      <c r="G703" s="43" t="s">
        <v>5535</v>
      </c>
      <c r="H703" s="44">
        <v>3</v>
      </c>
      <c r="I703" s="44">
        <v>0</v>
      </c>
      <c r="J703" s="45">
        <v>13484</v>
      </c>
      <c r="K703" s="45">
        <v>0</v>
      </c>
      <c r="L703" s="44">
        <v>4494.67</v>
      </c>
      <c r="M703" s="43" t="s">
        <v>5347</v>
      </c>
      <c r="N703" s="45">
        <v>639.45730000000003</v>
      </c>
      <c r="O703" s="45">
        <v>55.103099999999998</v>
      </c>
    </row>
    <row r="704" spans="1:15" x14ac:dyDescent="0.25">
      <c r="A704" s="43" t="s">
        <v>6598</v>
      </c>
      <c r="B704" s="43" t="s">
        <v>6599</v>
      </c>
      <c r="C704" s="43" t="s">
        <v>627</v>
      </c>
      <c r="D704" s="43" t="s">
        <v>653</v>
      </c>
      <c r="E704" s="43" t="s">
        <v>654</v>
      </c>
      <c r="F704" s="43" t="s">
        <v>6735</v>
      </c>
      <c r="G704" s="43" t="s">
        <v>6736</v>
      </c>
      <c r="H704" s="44">
        <v>80</v>
      </c>
      <c r="I704" s="44">
        <v>0</v>
      </c>
      <c r="J704" s="45">
        <v>321441</v>
      </c>
      <c r="K704" s="45">
        <v>0</v>
      </c>
      <c r="L704" s="44">
        <v>4018.01</v>
      </c>
      <c r="M704" s="43" t="s">
        <v>5347</v>
      </c>
      <c r="N704" s="45">
        <v>15244.1193</v>
      </c>
      <c r="O704" s="45">
        <v>1313.6112000000001</v>
      </c>
    </row>
    <row r="705" spans="1:15" x14ac:dyDescent="0.25">
      <c r="A705" s="43" t="s">
        <v>6598</v>
      </c>
      <c r="B705" s="43" t="s">
        <v>6599</v>
      </c>
      <c r="C705" s="43" t="s">
        <v>627</v>
      </c>
      <c r="D705" s="43" t="s">
        <v>653</v>
      </c>
      <c r="E705" s="43" t="s">
        <v>654</v>
      </c>
      <c r="F705" s="43" t="s">
        <v>6737</v>
      </c>
      <c r="G705" s="43" t="s">
        <v>6738</v>
      </c>
      <c r="H705" s="44">
        <v>152</v>
      </c>
      <c r="I705" s="44">
        <v>0</v>
      </c>
      <c r="J705" s="45">
        <v>518866</v>
      </c>
      <c r="K705" s="45">
        <v>0</v>
      </c>
      <c r="L705" s="44">
        <v>3413.59</v>
      </c>
      <c r="M705" s="43" t="s">
        <v>5347</v>
      </c>
      <c r="N705" s="45">
        <v>24606.9617</v>
      </c>
      <c r="O705" s="45">
        <v>2120.4229</v>
      </c>
    </row>
    <row r="706" spans="1:15" x14ac:dyDescent="0.25">
      <c r="A706" s="43" t="s">
        <v>6598</v>
      </c>
      <c r="B706" s="43" t="s">
        <v>6599</v>
      </c>
      <c r="C706" s="43" t="s">
        <v>627</v>
      </c>
      <c r="D706" s="43" t="s">
        <v>653</v>
      </c>
      <c r="E706" s="43" t="s">
        <v>654</v>
      </c>
      <c r="F706" s="43" t="s">
        <v>6739</v>
      </c>
      <c r="G706" s="43" t="s">
        <v>6740</v>
      </c>
      <c r="H706" s="44">
        <v>81</v>
      </c>
      <c r="I706" s="44">
        <v>0</v>
      </c>
      <c r="J706" s="45">
        <v>325462</v>
      </c>
      <c r="K706" s="45">
        <v>0</v>
      </c>
      <c r="L706" s="44">
        <v>4018.05</v>
      </c>
      <c r="M706" s="43" t="s">
        <v>5347</v>
      </c>
      <c r="N706" s="45">
        <v>15434.8658</v>
      </c>
      <c r="O706" s="45">
        <v>1330.0481</v>
      </c>
    </row>
    <row r="707" spans="1:15" x14ac:dyDescent="0.25">
      <c r="A707" s="43" t="s">
        <v>6598</v>
      </c>
      <c r="B707" s="43" t="s">
        <v>6599</v>
      </c>
      <c r="C707" s="43" t="s">
        <v>627</v>
      </c>
      <c r="D707" s="43" t="s">
        <v>653</v>
      </c>
      <c r="E707" s="43" t="s">
        <v>654</v>
      </c>
      <c r="F707" s="43" t="s">
        <v>6741</v>
      </c>
      <c r="G707" s="43" t="s">
        <v>6742</v>
      </c>
      <c r="H707" s="44">
        <v>50</v>
      </c>
      <c r="I707" s="44">
        <v>0</v>
      </c>
      <c r="J707" s="45">
        <v>66266</v>
      </c>
      <c r="K707" s="45">
        <v>0</v>
      </c>
      <c r="L707" s="44">
        <v>1325.32</v>
      </c>
      <c r="M707" s="43" t="s">
        <v>5347</v>
      </c>
      <c r="N707" s="45">
        <v>3142.6143999999999</v>
      </c>
      <c r="O707" s="45">
        <v>270.80430000000001</v>
      </c>
    </row>
    <row r="708" spans="1:15" x14ac:dyDescent="0.25">
      <c r="A708" s="43" t="s">
        <v>6598</v>
      </c>
      <c r="B708" s="43" t="s">
        <v>6599</v>
      </c>
      <c r="C708" s="43" t="s">
        <v>627</v>
      </c>
      <c r="D708" s="43" t="s">
        <v>653</v>
      </c>
      <c r="E708" s="43" t="s">
        <v>654</v>
      </c>
      <c r="F708" s="43" t="s">
        <v>6743</v>
      </c>
      <c r="G708" s="43" t="s">
        <v>6744</v>
      </c>
      <c r="H708" s="44">
        <v>2</v>
      </c>
      <c r="I708" s="44">
        <v>0</v>
      </c>
      <c r="J708" s="45">
        <v>5619</v>
      </c>
      <c r="K708" s="45">
        <v>0</v>
      </c>
      <c r="L708" s="44">
        <v>2809.5</v>
      </c>
      <c r="M708" s="43" t="s">
        <v>5347</v>
      </c>
      <c r="N708" s="45">
        <v>266.48070000000001</v>
      </c>
      <c r="O708" s="45">
        <v>22.963100000000001</v>
      </c>
    </row>
    <row r="709" spans="1:15" x14ac:dyDescent="0.25">
      <c r="A709" s="43" t="s">
        <v>6598</v>
      </c>
      <c r="B709" s="43" t="s">
        <v>6599</v>
      </c>
      <c r="C709" s="43" t="s">
        <v>627</v>
      </c>
      <c r="D709" s="43" t="s">
        <v>653</v>
      </c>
      <c r="E709" s="43" t="s">
        <v>654</v>
      </c>
      <c r="F709" s="43" t="s">
        <v>6745</v>
      </c>
      <c r="G709" s="43" t="s">
        <v>6746</v>
      </c>
      <c r="H709" s="44">
        <v>3</v>
      </c>
      <c r="I709" s="44">
        <v>0</v>
      </c>
      <c r="J709" s="45">
        <v>5682</v>
      </c>
      <c r="K709" s="45">
        <v>0</v>
      </c>
      <c r="L709" s="44">
        <v>1894</v>
      </c>
      <c r="M709" s="43" t="s">
        <v>5347</v>
      </c>
      <c r="N709" s="45">
        <v>269.48970000000003</v>
      </c>
      <c r="O709" s="45">
        <v>23.2224</v>
      </c>
    </row>
    <row r="710" spans="1:15" x14ac:dyDescent="0.25">
      <c r="A710" s="43" t="s">
        <v>6598</v>
      </c>
      <c r="B710" s="43" t="s">
        <v>6599</v>
      </c>
      <c r="C710" s="43" t="s">
        <v>627</v>
      </c>
      <c r="D710" s="43" t="s">
        <v>655</v>
      </c>
      <c r="E710" s="43" t="s">
        <v>656</v>
      </c>
      <c r="F710" s="43" t="s">
        <v>6747</v>
      </c>
      <c r="G710" s="43" t="s">
        <v>6748</v>
      </c>
      <c r="H710" s="44">
        <v>99</v>
      </c>
      <c r="I710" s="44">
        <v>0</v>
      </c>
      <c r="J710" s="45">
        <v>218893</v>
      </c>
      <c r="K710" s="45">
        <v>0</v>
      </c>
      <c r="L710" s="44">
        <v>2211.04</v>
      </c>
      <c r="M710" s="43" t="s">
        <v>5378</v>
      </c>
      <c r="N710" s="45">
        <v>-2960.4423999999999</v>
      </c>
      <c r="O710" s="45">
        <v>0</v>
      </c>
    </row>
    <row r="711" spans="1:15" x14ac:dyDescent="0.25">
      <c r="A711" s="43" t="s">
        <v>6598</v>
      </c>
      <c r="B711" s="43" t="s">
        <v>6599</v>
      </c>
      <c r="C711" s="43" t="s">
        <v>627</v>
      </c>
      <c r="D711" s="43" t="s">
        <v>657</v>
      </c>
      <c r="E711" s="43" t="s">
        <v>17653</v>
      </c>
      <c r="F711" s="43" t="s">
        <v>6749</v>
      </c>
      <c r="G711" s="43" t="s">
        <v>6750</v>
      </c>
      <c r="H711" s="44">
        <v>206</v>
      </c>
      <c r="I711" s="44">
        <v>0</v>
      </c>
      <c r="J711" s="45">
        <v>665496</v>
      </c>
      <c r="K711" s="45">
        <v>0</v>
      </c>
      <c r="L711" s="44">
        <v>3230.56</v>
      </c>
      <c r="M711" s="43" t="s">
        <v>5347</v>
      </c>
      <c r="N711" s="45">
        <v>31560.782599999999</v>
      </c>
      <c r="O711" s="45">
        <v>2719.6451999999999</v>
      </c>
    </row>
    <row r="712" spans="1:15" x14ac:dyDescent="0.25">
      <c r="A712" s="43" t="s">
        <v>6598</v>
      </c>
      <c r="B712" s="43" t="s">
        <v>6599</v>
      </c>
      <c r="C712" s="43" t="s">
        <v>627</v>
      </c>
      <c r="D712" s="43" t="s">
        <v>657</v>
      </c>
      <c r="E712" s="43" t="s">
        <v>17653</v>
      </c>
      <c r="F712" s="43" t="s">
        <v>6751</v>
      </c>
      <c r="G712" s="43" t="s">
        <v>6752</v>
      </c>
      <c r="H712" s="44">
        <v>140</v>
      </c>
      <c r="I712" s="44">
        <v>0</v>
      </c>
      <c r="J712" s="45">
        <v>389629</v>
      </c>
      <c r="K712" s="45">
        <v>0</v>
      </c>
      <c r="L712" s="44">
        <v>2783.06</v>
      </c>
      <c r="M712" s="43" t="s">
        <v>5347</v>
      </c>
      <c r="N712" s="45">
        <v>18477.9427</v>
      </c>
      <c r="O712" s="45">
        <v>1592.2751000000001</v>
      </c>
    </row>
    <row r="713" spans="1:15" x14ac:dyDescent="0.25">
      <c r="A713" s="43" t="s">
        <v>6598</v>
      </c>
      <c r="B713" s="43" t="s">
        <v>6599</v>
      </c>
      <c r="C713" s="43" t="s">
        <v>627</v>
      </c>
      <c r="D713" s="43" t="s">
        <v>657</v>
      </c>
      <c r="E713" s="43" t="s">
        <v>17653</v>
      </c>
      <c r="F713" s="43" t="s">
        <v>6753</v>
      </c>
      <c r="G713" s="43" t="s">
        <v>6754</v>
      </c>
      <c r="H713" s="44">
        <v>200</v>
      </c>
      <c r="I713" s="44">
        <v>0</v>
      </c>
      <c r="J713" s="45">
        <v>547163</v>
      </c>
      <c r="K713" s="45">
        <v>0</v>
      </c>
      <c r="L713" s="44">
        <v>2735.82</v>
      </c>
      <c r="M713" s="43" t="s">
        <v>5347</v>
      </c>
      <c r="N713" s="45">
        <v>25948.8874</v>
      </c>
      <c r="O713" s="45">
        <v>2236.0589</v>
      </c>
    </row>
    <row r="714" spans="1:15" x14ac:dyDescent="0.25">
      <c r="A714" s="43" t="s">
        <v>6598</v>
      </c>
      <c r="B714" s="43" t="s">
        <v>6599</v>
      </c>
      <c r="C714" s="43" t="s">
        <v>627</v>
      </c>
      <c r="D714" s="43" t="s">
        <v>659</v>
      </c>
      <c r="E714" s="43" t="s">
        <v>660</v>
      </c>
      <c r="F714" s="43" t="s">
        <v>6755</v>
      </c>
      <c r="G714" s="43" t="s">
        <v>6756</v>
      </c>
      <c r="H714" s="44">
        <v>124</v>
      </c>
      <c r="I714" s="44">
        <v>0</v>
      </c>
      <c r="J714" s="45">
        <v>511207</v>
      </c>
      <c r="K714" s="45">
        <v>0</v>
      </c>
      <c r="L714" s="44">
        <v>4122.6400000000003</v>
      </c>
      <c r="M714" s="43" t="s">
        <v>5378</v>
      </c>
      <c r="N714" s="45">
        <v>-6913.8720999999996</v>
      </c>
      <c r="O714" s="45">
        <v>0</v>
      </c>
    </row>
    <row r="715" spans="1:15" x14ac:dyDescent="0.25">
      <c r="A715" s="43" t="s">
        <v>6598</v>
      </c>
      <c r="B715" s="43" t="s">
        <v>6599</v>
      </c>
      <c r="C715" s="43" t="s">
        <v>627</v>
      </c>
      <c r="D715" s="43" t="s">
        <v>661</v>
      </c>
      <c r="E715" s="43" t="s">
        <v>662</v>
      </c>
      <c r="F715" s="43" t="s">
        <v>6757</v>
      </c>
      <c r="G715" s="43" t="s">
        <v>6758</v>
      </c>
      <c r="H715" s="44">
        <v>80</v>
      </c>
      <c r="I715" s="44">
        <v>0</v>
      </c>
      <c r="J715" s="45">
        <v>212453</v>
      </c>
      <c r="K715" s="45">
        <v>0</v>
      </c>
      <c r="L715" s="44">
        <v>2655.66</v>
      </c>
      <c r="M715" s="43" t="s">
        <v>5347</v>
      </c>
      <c r="N715" s="45">
        <v>10075.4905</v>
      </c>
      <c r="O715" s="45">
        <v>868.22180000000003</v>
      </c>
    </row>
    <row r="716" spans="1:15" x14ac:dyDescent="0.25">
      <c r="A716" s="43" t="s">
        <v>6598</v>
      </c>
      <c r="B716" s="43" t="s">
        <v>6599</v>
      </c>
      <c r="C716" s="43" t="s">
        <v>627</v>
      </c>
      <c r="D716" s="43" t="s">
        <v>661</v>
      </c>
      <c r="E716" s="43" t="s">
        <v>662</v>
      </c>
      <c r="F716" s="43" t="s">
        <v>6759</v>
      </c>
      <c r="G716" s="43" t="s">
        <v>6760</v>
      </c>
      <c r="H716" s="44">
        <v>26</v>
      </c>
      <c r="I716" s="44">
        <v>0</v>
      </c>
      <c r="J716" s="45">
        <v>53500</v>
      </c>
      <c r="K716" s="45">
        <v>0</v>
      </c>
      <c r="L716" s="44">
        <v>2057.69</v>
      </c>
      <c r="M716" s="43" t="s">
        <v>5347</v>
      </c>
      <c r="N716" s="45">
        <v>2537.1903000000002</v>
      </c>
      <c r="O716" s="45">
        <v>218.63390000000001</v>
      </c>
    </row>
    <row r="717" spans="1:15" x14ac:dyDescent="0.25">
      <c r="A717" s="43" t="s">
        <v>6598</v>
      </c>
      <c r="B717" s="43" t="s">
        <v>6599</v>
      </c>
      <c r="C717" s="43" t="s">
        <v>627</v>
      </c>
      <c r="D717" s="43" t="s">
        <v>663</v>
      </c>
      <c r="E717" s="43" t="s">
        <v>664</v>
      </c>
      <c r="F717" s="43" t="s">
        <v>6761</v>
      </c>
      <c r="G717" s="43" t="s">
        <v>6762</v>
      </c>
      <c r="H717" s="44">
        <v>110</v>
      </c>
      <c r="I717" s="44">
        <v>0</v>
      </c>
      <c r="J717" s="45">
        <v>296037</v>
      </c>
      <c r="K717" s="45">
        <v>0</v>
      </c>
      <c r="L717" s="44">
        <v>2691.25</v>
      </c>
      <c r="M717" s="43" t="s">
        <v>5378</v>
      </c>
      <c r="N717" s="45">
        <v>-4003.7829000000002</v>
      </c>
      <c r="O717" s="45">
        <v>0</v>
      </c>
    </row>
    <row r="718" spans="1:15" x14ac:dyDescent="0.25">
      <c r="A718" s="43" t="s">
        <v>6598</v>
      </c>
      <c r="B718" s="43" t="s">
        <v>6599</v>
      </c>
      <c r="C718" s="43" t="s">
        <v>627</v>
      </c>
      <c r="D718" s="43" t="s">
        <v>663</v>
      </c>
      <c r="E718" s="43" t="s">
        <v>664</v>
      </c>
      <c r="F718" s="43" t="s">
        <v>6763</v>
      </c>
      <c r="G718" s="43" t="s">
        <v>6764</v>
      </c>
      <c r="H718" s="44">
        <v>207</v>
      </c>
      <c r="I718" s="44">
        <v>0</v>
      </c>
      <c r="J718" s="45">
        <v>556783</v>
      </c>
      <c r="K718" s="45">
        <v>0</v>
      </c>
      <c r="L718" s="44">
        <v>2689.77</v>
      </c>
      <c r="M718" s="43" t="s">
        <v>5378</v>
      </c>
      <c r="N718" s="45">
        <v>-7530.2565000000004</v>
      </c>
      <c r="O718" s="45">
        <v>0</v>
      </c>
    </row>
    <row r="719" spans="1:15" x14ac:dyDescent="0.25">
      <c r="A719" s="43" t="s">
        <v>6598</v>
      </c>
      <c r="B719" s="43" t="s">
        <v>6599</v>
      </c>
      <c r="C719" s="43" t="s">
        <v>627</v>
      </c>
      <c r="D719" s="43" t="s">
        <v>665</v>
      </c>
      <c r="E719" s="43" t="s">
        <v>666</v>
      </c>
      <c r="F719" s="43" t="s">
        <v>6765</v>
      </c>
      <c r="G719" s="43" t="s">
        <v>6766</v>
      </c>
      <c r="H719" s="44">
        <v>101</v>
      </c>
      <c r="I719" s="44">
        <v>0</v>
      </c>
      <c r="J719" s="45">
        <v>405423</v>
      </c>
      <c r="K719" s="45">
        <v>0</v>
      </c>
      <c r="L719" s="44">
        <v>4014.09</v>
      </c>
      <c r="M719" s="43" t="s">
        <v>5347</v>
      </c>
      <c r="N719" s="45">
        <v>19226.943500000001</v>
      </c>
      <c r="O719" s="45">
        <v>1656.8178</v>
      </c>
    </row>
    <row r="720" spans="1:15" x14ac:dyDescent="0.25">
      <c r="A720" s="43" t="s">
        <v>6598</v>
      </c>
      <c r="B720" s="43" t="s">
        <v>6599</v>
      </c>
      <c r="C720" s="43" t="s">
        <v>627</v>
      </c>
      <c r="D720" s="43" t="s">
        <v>665</v>
      </c>
      <c r="E720" s="43" t="s">
        <v>666</v>
      </c>
      <c r="F720" s="43" t="s">
        <v>6767</v>
      </c>
      <c r="G720" s="43" t="s">
        <v>6768</v>
      </c>
      <c r="H720" s="44">
        <v>200</v>
      </c>
      <c r="I720" s="44">
        <v>0</v>
      </c>
      <c r="J720" s="45">
        <v>609917</v>
      </c>
      <c r="K720" s="45">
        <v>0</v>
      </c>
      <c r="L720" s="44">
        <v>3049.58</v>
      </c>
      <c r="M720" s="43" t="s">
        <v>5347</v>
      </c>
      <c r="N720" s="45">
        <v>28924.944500000001</v>
      </c>
      <c r="O720" s="45">
        <v>2492.5106999999998</v>
      </c>
    </row>
    <row r="721" spans="1:15" x14ac:dyDescent="0.25">
      <c r="A721" s="43" t="s">
        <v>6598</v>
      </c>
      <c r="B721" s="43" t="s">
        <v>6599</v>
      </c>
      <c r="C721" s="43" t="s">
        <v>627</v>
      </c>
      <c r="D721" s="43" t="s">
        <v>667</v>
      </c>
      <c r="E721" s="43" t="s">
        <v>668</v>
      </c>
      <c r="F721" s="43" t="s">
        <v>6769</v>
      </c>
      <c r="G721" s="43" t="s">
        <v>6770</v>
      </c>
      <c r="H721" s="44">
        <v>145</v>
      </c>
      <c r="I721" s="44">
        <v>0</v>
      </c>
      <c r="J721" s="45">
        <v>466052</v>
      </c>
      <c r="K721" s="45">
        <v>0</v>
      </c>
      <c r="L721" s="44">
        <v>3214.15</v>
      </c>
      <c r="M721" s="43" t="s">
        <v>5347</v>
      </c>
      <c r="N721" s="45">
        <v>22102.221099999999</v>
      </c>
      <c r="O721" s="45">
        <v>1904.5852</v>
      </c>
    </row>
    <row r="722" spans="1:15" x14ac:dyDescent="0.25">
      <c r="A722" s="43" t="s">
        <v>6598</v>
      </c>
      <c r="B722" s="43" t="s">
        <v>6599</v>
      </c>
      <c r="C722" s="43" t="s">
        <v>627</v>
      </c>
      <c r="D722" s="43" t="s">
        <v>667</v>
      </c>
      <c r="E722" s="43" t="s">
        <v>668</v>
      </c>
      <c r="F722" s="43" t="s">
        <v>6771</v>
      </c>
      <c r="G722" s="43" t="s">
        <v>6772</v>
      </c>
      <c r="H722" s="44">
        <v>40</v>
      </c>
      <c r="I722" s="44">
        <v>0</v>
      </c>
      <c r="J722" s="45">
        <v>85741</v>
      </c>
      <c r="K722" s="45">
        <v>0</v>
      </c>
      <c r="L722" s="44">
        <v>2143.52</v>
      </c>
      <c r="M722" s="43" t="s">
        <v>5347</v>
      </c>
      <c r="N722" s="45">
        <v>4066.2539999999999</v>
      </c>
      <c r="O722" s="45">
        <v>350.39589999999998</v>
      </c>
    </row>
    <row r="723" spans="1:15" x14ac:dyDescent="0.25">
      <c r="A723" s="43" t="s">
        <v>6598</v>
      </c>
      <c r="B723" s="43" t="s">
        <v>6599</v>
      </c>
      <c r="C723" s="43" t="s">
        <v>627</v>
      </c>
      <c r="D723" s="43" t="s">
        <v>667</v>
      </c>
      <c r="E723" s="43" t="s">
        <v>668</v>
      </c>
      <c r="F723" s="43" t="s">
        <v>6773</v>
      </c>
      <c r="G723" s="43" t="s">
        <v>6774</v>
      </c>
      <c r="H723" s="44">
        <v>40</v>
      </c>
      <c r="I723" s="44">
        <v>0</v>
      </c>
      <c r="J723" s="45">
        <v>75021</v>
      </c>
      <c r="K723" s="45">
        <v>0</v>
      </c>
      <c r="L723" s="44">
        <v>1875.52</v>
      </c>
      <c r="M723" s="43" t="s">
        <v>5347</v>
      </c>
      <c r="N723" s="45">
        <v>3557.8240999999998</v>
      </c>
      <c r="O723" s="45">
        <v>306.58359999999999</v>
      </c>
    </row>
    <row r="724" spans="1:15" x14ac:dyDescent="0.25">
      <c r="A724" s="43" t="s">
        <v>6598</v>
      </c>
      <c r="B724" s="43" t="s">
        <v>6599</v>
      </c>
      <c r="C724" s="43" t="s">
        <v>627</v>
      </c>
      <c r="D724" s="43" t="s">
        <v>669</v>
      </c>
      <c r="E724" s="43" t="s">
        <v>670</v>
      </c>
      <c r="F724" s="43" t="s">
        <v>6775</v>
      </c>
      <c r="G724" s="43" t="s">
        <v>6776</v>
      </c>
      <c r="H724" s="44">
        <v>159</v>
      </c>
      <c r="I724" s="44">
        <v>103</v>
      </c>
      <c r="J724" s="45">
        <v>742738</v>
      </c>
      <c r="K724" s="45">
        <v>291992</v>
      </c>
      <c r="L724" s="44">
        <v>2834.88</v>
      </c>
      <c r="M724" s="43" t="s">
        <v>5347</v>
      </c>
      <c r="N724" s="45">
        <v>35223.929300000003</v>
      </c>
      <c r="O724" s="45">
        <v>3035.3047000000001</v>
      </c>
    </row>
    <row r="725" spans="1:15" x14ac:dyDescent="0.25">
      <c r="A725" s="43" t="s">
        <v>6598</v>
      </c>
      <c r="B725" s="43" t="s">
        <v>6599</v>
      </c>
      <c r="C725" s="43" t="s">
        <v>627</v>
      </c>
      <c r="D725" s="43" t="s">
        <v>669</v>
      </c>
      <c r="E725" s="43" t="s">
        <v>670</v>
      </c>
      <c r="F725" s="43" t="s">
        <v>6777</v>
      </c>
      <c r="G725" s="43" t="s">
        <v>6778</v>
      </c>
      <c r="H725" s="44">
        <v>0</v>
      </c>
      <c r="I725" s="44">
        <v>254</v>
      </c>
      <c r="J725" s="45">
        <v>646956</v>
      </c>
      <c r="K725" s="45">
        <v>646956</v>
      </c>
      <c r="L725" s="44">
        <v>2547.0700000000002</v>
      </c>
      <c r="M725" s="43" t="s">
        <v>5347</v>
      </c>
      <c r="N725" s="45">
        <v>30681.5435</v>
      </c>
      <c r="O725" s="45">
        <v>2643.8797</v>
      </c>
    </row>
    <row r="726" spans="1:15" x14ac:dyDescent="0.25">
      <c r="A726" s="43" t="s">
        <v>6598</v>
      </c>
      <c r="B726" s="43" t="s">
        <v>6599</v>
      </c>
      <c r="C726" s="43" t="s">
        <v>627</v>
      </c>
      <c r="D726" s="43" t="s">
        <v>669</v>
      </c>
      <c r="E726" s="43" t="s">
        <v>670</v>
      </c>
      <c r="F726" s="43" t="s">
        <v>6779</v>
      </c>
      <c r="G726" s="43" t="s">
        <v>6780</v>
      </c>
      <c r="H726" s="44">
        <v>99</v>
      </c>
      <c r="I726" s="44">
        <v>0</v>
      </c>
      <c r="J726" s="45">
        <v>337026</v>
      </c>
      <c r="K726" s="45">
        <v>0</v>
      </c>
      <c r="L726" s="44">
        <v>3404.3</v>
      </c>
      <c r="M726" s="43" t="s">
        <v>5347</v>
      </c>
      <c r="N726" s="45">
        <v>15983.284600000001</v>
      </c>
      <c r="O726" s="45">
        <v>1377.3063</v>
      </c>
    </row>
    <row r="727" spans="1:15" ht="30" x14ac:dyDescent="0.25">
      <c r="A727" s="43" t="s">
        <v>6598</v>
      </c>
      <c r="B727" s="43" t="s">
        <v>6599</v>
      </c>
      <c r="C727" s="43" t="s">
        <v>627</v>
      </c>
      <c r="D727" s="43" t="s">
        <v>671</v>
      </c>
      <c r="E727" s="43" t="s">
        <v>672</v>
      </c>
      <c r="F727" s="43" t="s">
        <v>6781</v>
      </c>
      <c r="G727" s="43" t="s">
        <v>6782</v>
      </c>
      <c r="H727" s="44">
        <v>44</v>
      </c>
      <c r="I727" s="44">
        <v>0</v>
      </c>
      <c r="J727" s="45">
        <v>147192</v>
      </c>
      <c r="K727" s="45">
        <v>0</v>
      </c>
      <c r="L727" s="44">
        <v>3345.27</v>
      </c>
      <c r="M727" s="43" t="s">
        <v>5378</v>
      </c>
      <c r="N727" s="45">
        <v>-1990.7052000000001</v>
      </c>
      <c r="O727" s="45">
        <v>0</v>
      </c>
    </row>
    <row r="728" spans="1:15" ht="30" x14ac:dyDescent="0.25">
      <c r="A728" s="43" t="s">
        <v>6598</v>
      </c>
      <c r="B728" s="43" t="s">
        <v>6599</v>
      </c>
      <c r="C728" s="43" t="s">
        <v>627</v>
      </c>
      <c r="D728" s="43" t="s">
        <v>671</v>
      </c>
      <c r="E728" s="43" t="s">
        <v>672</v>
      </c>
      <c r="F728" s="43" t="s">
        <v>6783</v>
      </c>
      <c r="G728" s="43" t="s">
        <v>6784</v>
      </c>
      <c r="H728" s="44">
        <v>50</v>
      </c>
      <c r="I728" s="44">
        <v>0</v>
      </c>
      <c r="J728" s="45">
        <v>116409</v>
      </c>
      <c r="K728" s="45">
        <v>0</v>
      </c>
      <c r="L728" s="44">
        <v>2328.1799999999998</v>
      </c>
      <c r="M728" s="43" t="s">
        <v>5378</v>
      </c>
      <c r="N728" s="45">
        <v>-1574.3905</v>
      </c>
      <c r="O728" s="45">
        <v>0</v>
      </c>
    </row>
    <row r="729" spans="1:15" ht="30" x14ac:dyDescent="0.25">
      <c r="A729" s="43" t="s">
        <v>6598</v>
      </c>
      <c r="B729" s="43" t="s">
        <v>6599</v>
      </c>
      <c r="C729" s="43" t="s">
        <v>627</v>
      </c>
      <c r="D729" s="43" t="s">
        <v>671</v>
      </c>
      <c r="E729" s="43" t="s">
        <v>672</v>
      </c>
      <c r="F729" s="43" t="s">
        <v>6785</v>
      </c>
      <c r="G729" s="43" t="s">
        <v>6786</v>
      </c>
      <c r="H729" s="44">
        <v>43</v>
      </c>
      <c r="I729" s="44">
        <v>0</v>
      </c>
      <c r="J729" s="45">
        <v>105425</v>
      </c>
      <c r="K729" s="45">
        <v>0</v>
      </c>
      <c r="L729" s="44">
        <v>2451.7399999999998</v>
      </c>
      <c r="M729" s="43" t="s">
        <v>5378</v>
      </c>
      <c r="N729" s="45">
        <v>-1425.8369</v>
      </c>
      <c r="O729" s="45">
        <v>0</v>
      </c>
    </row>
    <row r="730" spans="1:15" ht="30" x14ac:dyDescent="0.25">
      <c r="A730" s="43" t="s">
        <v>6598</v>
      </c>
      <c r="B730" s="43" t="s">
        <v>6599</v>
      </c>
      <c r="C730" s="43" t="s">
        <v>627</v>
      </c>
      <c r="D730" s="43" t="s">
        <v>671</v>
      </c>
      <c r="E730" s="43" t="s">
        <v>672</v>
      </c>
      <c r="F730" s="43" t="s">
        <v>6787</v>
      </c>
      <c r="G730" s="43" t="s">
        <v>6788</v>
      </c>
      <c r="H730" s="44">
        <v>110</v>
      </c>
      <c r="I730" s="44">
        <v>0</v>
      </c>
      <c r="J730" s="45">
        <v>260708</v>
      </c>
      <c r="K730" s="45">
        <v>0</v>
      </c>
      <c r="L730" s="44">
        <v>2370.0700000000002</v>
      </c>
      <c r="M730" s="43" t="s">
        <v>5378</v>
      </c>
      <c r="N730" s="45">
        <v>-3525.9733999999999</v>
      </c>
      <c r="O730" s="45">
        <v>0</v>
      </c>
    </row>
    <row r="731" spans="1:15" ht="30" x14ac:dyDescent="0.25">
      <c r="A731" s="43" t="s">
        <v>6598</v>
      </c>
      <c r="B731" s="43" t="s">
        <v>6599</v>
      </c>
      <c r="C731" s="43" t="s">
        <v>627</v>
      </c>
      <c r="D731" s="43" t="s">
        <v>671</v>
      </c>
      <c r="E731" s="43" t="s">
        <v>672</v>
      </c>
      <c r="F731" s="43" t="s">
        <v>6789</v>
      </c>
      <c r="G731" s="43" t="s">
        <v>6790</v>
      </c>
      <c r="H731" s="44">
        <v>65</v>
      </c>
      <c r="I731" s="44">
        <v>0</v>
      </c>
      <c r="J731" s="45">
        <v>170252</v>
      </c>
      <c r="K731" s="45">
        <v>0</v>
      </c>
      <c r="L731" s="44">
        <v>2619.2600000000002</v>
      </c>
      <c r="M731" s="43" t="s">
        <v>5378</v>
      </c>
      <c r="N731" s="45">
        <v>-2302.5938000000001</v>
      </c>
      <c r="O731" s="45">
        <v>0</v>
      </c>
    </row>
    <row r="732" spans="1:15" ht="30" x14ac:dyDescent="0.25">
      <c r="A732" s="43" t="s">
        <v>6598</v>
      </c>
      <c r="B732" s="43" t="s">
        <v>6599</v>
      </c>
      <c r="C732" s="43" t="s">
        <v>627</v>
      </c>
      <c r="D732" s="43" t="s">
        <v>671</v>
      </c>
      <c r="E732" s="43" t="s">
        <v>672</v>
      </c>
      <c r="F732" s="43" t="s">
        <v>6791</v>
      </c>
      <c r="G732" s="43" t="s">
        <v>6792</v>
      </c>
      <c r="H732" s="44">
        <v>18</v>
      </c>
      <c r="I732" s="44">
        <v>0</v>
      </c>
      <c r="J732" s="45">
        <v>40876</v>
      </c>
      <c r="K732" s="45">
        <v>0</v>
      </c>
      <c r="L732" s="44">
        <v>2270.89</v>
      </c>
      <c r="M732" s="43" t="s">
        <v>5378</v>
      </c>
      <c r="N732" s="45">
        <v>-552.82749999999999</v>
      </c>
      <c r="O732" s="45">
        <v>0</v>
      </c>
    </row>
    <row r="733" spans="1:15" x14ac:dyDescent="0.25">
      <c r="A733" s="43" t="s">
        <v>6598</v>
      </c>
      <c r="B733" s="43" t="s">
        <v>6599</v>
      </c>
      <c r="C733" s="43" t="s">
        <v>627</v>
      </c>
      <c r="D733" s="43" t="s">
        <v>673</v>
      </c>
      <c r="E733" s="43" t="s">
        <v>674</v>
      </c>
      <c r="F733" s="43" t="s">
        <v>6793</v>
      </c>
      <c r="G733" s="43" t="s">
        <v>6794</v>
      </c>
      <c r="H733" s="44">
        <v>200</v>
      </c>
      <c r="I733" s="44">
        <v>0</v>
      </c>
      <c r="J733" s="45">
        <v>403415</v>
      </c>
      <c r="K733" s="45">
        <v>0</v>
      </c>
      <c r="L733" s="44">
        <v>2017.08</v>
      </c>
      <c r="M733" s="43" t="s">
        <v>5378</v>
      </c>
      <c r="N733" s="45">
        <v>-5456.0285999999996</v>
      </c>
      <c r="O733" s="45">
        <v>0</v>
      </c>
    </row>
    <row r="734" spans="1:15" x14ac:dyDescent="0.25">
      <c r="A734" s="43" t="s">
        <v>6598</v>
      </c>
      <c r="B734" s="43" t="s">
        <v>6599</v>
      </c>
      <c r="C734" s="43" t="s">
        <v>627</v>
      </c>
      <c r="D734" s="43" t="s">
        <v>673</v>
      </c>
      <c r="E734" s="43" t="s">
        <v>674</v>
      </c>
      <c r="F734" s="43" t="s">
        <v>6795</v>
      </c>
      <c r="G734" s="43" t="s">
        <v>6796</v>
      </c>
      <c r="H734" s="44">
        <v>100</v>
      </c>
      <c r="I734" s="44">
        <v>0</v>
      </c>
      <c r="J734" s="45">
        <v>211819</v>
      </c>
      <c r="K734" s="45">
        <v>0</v>
      </c>
      <c r="L734" s="44">
        <v>2118.19</v>
      </c>
      <c r="M734" s="43" t="s">
        <v>5378</v>
      </c>
      <c r="N734" s="45">
        <v>-2864.7712999999999</v>
      </c>
      <c r="O734" s="45">
        <v>0</v>
      </c>
    </row>
    <row r="735" spans="1:15" x14ac:dyDescent="0.25">
      <c r="A735" s="43" t="s">
        <v>6598</v>
      </c>
      <c r="B735" s="43" t="s">
        <v>6599</v>
      </c>
      <c r="C735" s="43" t="s">
        <v>627</v>
      </c>
      <c r="D735" s="43" t="s">
        <v>673</v>
      </c>
      <c r="E735" s="43" t="s">
        <v>674</v>
      </c>
      <c r="F735" s="43" t="s">
        <v>6797</v>
      </c>
      <c r="G735" s="43" t="s">
        <v>6798</v>
      </c>
      <c r="H735" s="44">
        <v>56</v>
      </c>
      <c r="I735" s="44">
        <v>0</v>
      </c>
      <c r="J735" s="45">
        <v>62806</v>
      </c>
      <c r="K735" s="45">
        <v>0</v>
      </c>
      <c r="L735" s="44">
        <v>1121.54</v>
      </c>
      <c r="M735" s="43" t="s">
        <v>5378</v>
      </c>
      <c r="N735" s="45">
        <v>-849.42639999999994</v>
      </c>
      <c r="O735" s="45">
        <v>0</v>
      </c>
    </row>
    <row r="736" spans="1:15" x14ac:dyDescent="0.25">
      <c r="A736" s="43" t="s">
        <v>6598</v>
      </c>
      <c r="B736" s="43" t="s">
        <v>6599</v>
      </c>
      <c r="C736" s="43" t="s">
        <v>627</v>
      </c>
      <c r="D736" s="43" t="s">
        <v>673</v>
      </c>
      <c r="E736" s="43" t="s">
        <v>674</v>
      </c>
      <c r="F736" s="43" t="s">
        <v>6799</v>
      </c>
      <c r="G736" s="43" t="s">
        <v>6800</v>
      </c>
      <c r="H736" s="44">
        <v>35</v>
      </c>
      <c r="I736" s="44">
        <v>0</v>
      </c>
      <c r="J736" s="45">
        <v>36019</v>
      </c>
      <c r="K736" s="45">
        <v>0</v>
      </c>
      <c r="L736" s="44">
        <v>1029.1099999999999</v>
      </c>
      <c r="M736" s="43" t="s">
        <v>5378</v>
      </c>
      <c r="N736" s="45">
        <v>-487.14030000000002</v>
      </c>
      <c r="O736" s="45">
        <v>0</v>
      </c>
    </row>
    <row r="737" spans="1:15" x14ac:dyDescent="0.25">
      <c r="A737" s="43" t="s">
        <v>6598</v>
      </c>
      <c r="B737" s="43" t="s">
        <v>6599</v>
      </c>
      <c r="C737" s="43" t="s">
        <v>627</v>
      </c>
      <c r="D737" s="43" t="s">
        <v>673</v>
      </c>
      <c r="E737" s="43" t="s">
        <v>674</v>
      </c>
      <c r="F737" s="43" t="s">
        <v>6801</v>
      </c>
      <c r="G737" s="43" t="s">
        <v>6802</v>
      </c>
      <c r="H737" s="44">
        <v>39</v>
      </c>
      <c r="I737" s="44">
        <v>0</v>
      </c>
      <c r="J737" s="45">
        <v>51976</v>
      </c>
      <c r="K737" s="45">
        <v>0</v>
      </c>
      <c r="L737" s="44">
        <v>1332.72</v>
      </c>
      <c r="M737" s="43" t="s">
        <v>5378</v>
      </c>
      <c r="N737" s="45">
        <v>-702.94799999999998</v>
      </c>
      <c r="O737" s="45">
        <v>0</v>
      </c>
    </row>
    <row r="738" spans="1:15" ht="30" x14ac:dyDescent="0.25">
      <c r="A738" s="43" t="s">
        <v>6598</v>
      </c>
      <c r="B738" s="43" t="s">
        <v>6599</v>
      </c>
      <c r="C738" s="43" t="s">
        <v>627</v>
      </c>
      <c r="D738" s="43" t="s">
        <v>675</v>
      </c>
      <c r="E738" s="43" t="s">
        <v>676</v>
      </c>
      <c r="F738" s="43" t="s">
        <v>6803</v>
      </c>
      <c r="G738" s="43" t="s">
        <v>6804</v>
      </c>
      <c r="H738" s="44">
        <v>76</v>
      </c>
      <c r="I738" s="44">
        <v>0</v>
      </c>
      <c r="J738" s="45">
        <v>167807</v>
      </c>
      <c r="K738" s="45">
        <v>0</v>
      </c>
      <c r="L738" s="44">
        <v>2207.9899999999998</v>
      </c>
      <c r="M738" s="43" t="s">
        <v>5378</v>
      </c>
      <c r="N738" s="45">
        <v>-2269.5236</v>
      </c>
      <c r="O738" s="45">
        <v>0</v>
      </c>
    </row>
    <row r="739" spans="1:15" x14ac:dyDescent="0.25">
      <c r="A739" s="43" t="s">
        <v>6598</v>
      </c>
      <c r="B739" s="43" t="s">
        <v>6599</v>
      </c>
      <c r="C739" s="43" t="s">
        <v>627</v>
      </c>
      <c r="D739" s="43" t="s">
        <v>677</v>
      </c>
      <c r="E739" s="43" t="s">
        <v>678</v>
      </c>
      <c r="F739" s="43" t="s">
        <v>6805</v>
      </c>
      <c r="G739" s="43" t="s">
        <v>6806</v>
      </c>
      <c r="H739" s="44">
        <v>80</v>
      </c>
      <c r="I739" s="44">
        <v>0</v>
      </c>
      <c r="J739" s="45">
        <v>166021</v>
      </c>
      <c r="K739" s="45">
        <v>0</v>
      </c>
      <c r="L739" s="44">
        <v>2075.2600000000002</v>
      </c>
      <c r="M739" s="43" t="s">
        <v>5347</v>
      </c>
      <c r="N739" s="45">
        <v>7873.4737999999998</v>
      </c>
      <c r="O739" s="45">
        <v>678.47040000000004</v>
      </c>
    </row>
    <row r="740" spans="1:15" x14ac:dyDescent="0.25">
      <c r="A740" s="43" t="s">
        <v>6598</v>
      </c>
      <c r="B740" s="43" t="s">
        <v>6599</v>
      </c>
      <c r="C740" s="43" t="s">
        <v>627</v>
      </c>
      <c r="D740" s="43" t="s">
        <v>677</v>
      </c>
      <c r="E740" s="43" t="s">
        <v>678</v>
      </c>
      <c r="F740" s="43" t="s">
        <v>6807</v>
      </c>
      <c r="G740" s="43" t="s">
        <v>6808</v>
      </c>
      <c r="H740" s="44">
        <v>40</v>
      </c>
      <c r="I740" s="44">
        <v>0</v>
      </c>
      <c r="J740" s="45">
        <v>74728</v>
      </c>
      <c r="K740" s="45">
        <v>0</v>
      </c>
      <c r="L740" s="44">
        <v>1868.2</v>
      </c>
      <c r="M740" s="43" t="s">
        <v>5347</v>
      </c>
      <c r="N740" s="45">
        <v>3543.9371000000001</v>
      </c>
      <c r="O740" s="45">
        <v>305.387</v>
      </c>
    </row>
    <row r="741" spans="1:15" x14ac:dyDescent="0.25">
      <c r="A741" s="43" t="s">
        <v>6598</v>
      </c>
      <c r="B741" s="43" t="s">
        <v>6599</v>
      </c>
      <c r="C741" s="43" t="s">
        <v>627</v>
      </c>
      <c r="D741" s="43" t="s">
        <v>679</v>
      </c>
      <c r="E741" s="43" t="s">
        <v>680</v>
      </c>
      <c r="F741" s="43" t="s">
        <v>6809</v>
      </c>
      <c r="G741" s="43" t="s">
        <v>6810</v>
      </c>
      <c r="H741" s="44">
        <v>48</v>
      </c>
      <c r="I741" s="44">
        <v>0</v>
      </c>
      <c r="J741" s="45">
        <v>177520</v>
      </c>
      <c r="K741" s="45">
        <v>0</v>
      </c>
      <c r="L741" s="44">
        <v>3698.33</v>
      </c>
      <c r="M741" s="43" t="s">
        <v>5347</v>
      </c>
      <c r="N741" s="45">
        <v>8418.8269</v>
      </c>
      <c r="O741" s="45">
        <v>725.46429999999998</v>
      </c>
    </row>
    <row r="742" spans="1:15" x14ac:dyDescent="0.25">
      <c r="A742" s="43" t="s">
        <v>6598</v>
      </c>
      <c r="B742" s="43" t="s">
        <v>6599</v>
      </c>
      <c r="C742" s="43" t="s">
        <v>627</v>
      </c>
      <c r="D742" s="43" t="s">
        <v>681</v>
      </c>
      <c r="E742" s="43" t="s">
        <v>682</v>
      </c>
      <c r="F742" s="43" t="s">
        <v>6811</v>
      </c>
      <c r="G742" s="43" t="s">
        <v>6812</v>
      </c>
      <c r="H742" s="44">
        <v>199</v>
      </c>
      <c r="I742" s="44">
        <v>0</v>
      </c>
      <c r="J742" s="45">
        <v>779351</v>
      </c>
      <c r="K742" s="45">
        <v>0</v>
      </c>
      <c r="L742" s="44">
        <v>3916.34</v>
      </c>
      <c r="M742" s="43" t="s">
        <v>5378</v>
      </c>
      <c r="N742" s="45">
        <v>-10540.4043</v>
      </c>
      <c r="O742" s="45">
        <v>0</v>
      </c>
    </row>
    <row r="743" spans="1:15" x14ac:dyDescent="0.25">
      <c r="A743" s="43" t="s">
        <v>6598</v>
      </c>
      <c r="B743" s="43" t="s">
        <v>6599</v>
      </c>
      <c r="C743" s="43" t="s">
        <v>627</v>
      </c>
      <c r="D743" s="43" t="s">
        <v>683</v>
      </c>
      <c r="E743" s="43" t="s">
        <v>684</v>
      </c>
      <c r="F743" s="43" t="s">
        <v>6813</v>
      </c>
      <c r="G743" s="43" t="s">
        <v>6814</v>
      </c>
      <c r="H743" s="44">
        <v>104</v>
      </c>
      <c r="I743" s="44">
        <v>0</v>
      </c>
      <c r="J743" s="45">
        <v>357901</v>
      </c>
      <c r="K743" s="45">
        <v>0</v>
      </c>
      <c r="L743" s="44">
        <v>3441.36</v>
      </c>
      <c r="M743" s="43" t="s">
        <v>5347</v>
      </c>
      <c r="N743" s="45">
        <v>16973.233199999999</v>
      </c>
      <c r="O743" s="45">
        <v>1462.6117999999999</v>
      </c>
    </row>
    <row r="744" spans="1:15" x14ac:dyDescent="0.25">
      <c r="A744" s="43" t="s">
        <v>6598</v>
      </c>
      <c r="B744" s="43" t="s">
        <v>6599</v>
      </c>
      <c r="C744" s="43" t="s">
        <v>627</v>
      </c>
      <c r="D744" s="43" t="s">
        <v>683</v>
      </c>
      <c r="E744" s="43" t="s">
        <v>684</v>
      </c>
      <c r="F744" s="43" t="s">
        <v>6815</v>
      </c>
      <c r="G744" s="43" t="s">
        <v>6816</v>
      </c>
      <c r="H744" s="44">
        <v>32</v>
      </c>
      <c r="I744" s="44">
        <v>0</v>
      </c>
      <c r="J744" s="45">
        <v>97282</v>
      </c>
      <c r="K744" s="45">
        <v>0</v>
      </c>
      <c r="L744" s="44">
        <v>3040.06</v>
      </c>
      <c r="M744" s="43" t="s">
        <v>5347</v>
      </c>
      <c r="N744" s="45">
        <v>4613.5409</v>
      </c>
      <c r="O744" s="45">
        <v>397.55650000000003</v>
      </c>
    </row>
    <row r="745" spans="1:15" x14ac:dyDescent="0.25">
      <c r="A745" s="43" t="s">
        <v>6598</v>
      </c>
      <c r="B745" s="43" t="s">
        <v>6599</v>
      </c>
      <c r="C745" s="43" t="s">
        <v>627</v>
      </c>
      <c r="D745" s="43" t="s">
        <v>685</v>
      </c>
      <c r="E745" s="43" t="s">
        <v>686</v>
      </c>
      <c r="F745" s="43" t="s">
        <v>6817</v>
      </c>
      <c r="G745" s="43" t="s">
        <v>6818</v>
      </c>
      <c r="H745" s="44">
        <v>15</v>
      </c>
      <c r="I745" s="44">
        <v>0</v>
      </c>
      <c r="J745" s="45">
        <v>55922</v>
      </c>
      <c r="K745" s="45">
        <v>0</v>
      </c>
      <c r="L745" s="44">
        <v>3728.13</v>
      </c>
      <c r="M745" s="43" t="s">
        <v>5378</v>
      </c>
      <c r="N745" s="45">
        <v>-756.32460000000003</v>
      </c>
      <c r="O745" s="45">
        <v>0</v>
      </c>
    </row>
    <row r="746" spans="1:15" x14ac:dyDescent="0.25">
      <c r="A746" s="43" t="s">
        <v>6598</v>
      </c>
      <c r="B746" s="43" t="s">
        <v>6599</v>
      </c>
      <c r="C746" s="43" t="s">
        <v>627</v>
      </c>
      <c r="D746" s="43" t="s">
        <v>685</v>
      </c>
      <c r="E746" s="43" t="s">
        <v>686</v>
      </c>
      <c r="F746" s="43" t="s">
        <v>6819</v>
      </c>
      <c r="G746" s="43" t="s">
        <v>6820</v>
      </c>
      <c r="H746" s="44">
        <v>1</v>
      </c>
      <c r="I746" s="44">
        <v>0</v>
      </c>
      <c r="J746" s="45">
        <v>3494</v>
      </c>
      <c r="K746" s="45">
        <v>0</v>
      </c>
      <c r="L746" s="44">
        <v>3494</v>
      </c>
      <c r="M746" s="43" t="s">
        <v>5378</v>
      </c>
      <c r="N746" s="45">
        <v>-47.259</v>
      </c>
      <c r="O746" s="45">
        <v>0</v>
      </c>
    </row>
    <row r="747" spans="1:15" x14ac:dyDescent="0.25">
      <c r="A747" s="43" t="s">
        <v>6598</v>
      </c>
      <c r="B747" s="43" t="s">
        <v>6599</v>
      </c>
      <c r="C747" s="43" t="s">
        <v>627</v>
      </c>
      <c r="D747" s="43" t="s">
        <v>687</v>
      </c>
      <c r="E747" s="43" t="s">
        <v>688</v>
      </c>
      <c r="F747" s="43" t="s">
        <v>6821</v>
      </c>
      <c r="G747" s="43" t="s">
        <v>5535</v>
      </c>
      <c r="H747" s="44">
        <v>11</v>
      </c>
      <c r="I747" s="44">
        <v>0</v>
      </c>
      <c r="J747" s="45">
        <v>29629</v>
      </c>
      <c r="K747" s="45">
        <v>0</v>
      </c>
      <c r="L747" s="44">
        <v>2693.55</v>
      </c>
      <c r="M747" s="43" t="s">
        <v>5378</v>
      </c>
      <c r="N747" s="45">
        <v>-400.72500000000002</v>
      </c>
      <c r="O747" s="45">
        <v>0</v>
      </c>
    </row>
    <row r="748" spans="1:15" x14ac:dyDescent="0.25">
      <c r="A748" s="43" t="s">
        <v>6822</v>
      </c>
      <c r="B748" s="43" t="s">
        <v>6823</v>
      </c>
      <c r="C748" s="43" t="s">
        <v>690</v>
      </c>
      <c r="D748" s="43" t="s">
        <v>689</v>
      </c>
      <c r="E748" s="43" t="s">
        <v>691</v>
      </c>
      <c r="F748" s="43" t="s">
        <v>6824</v>
      </c>
      <c r="G748" s="43" t="s">
        <v>6825</v>
      </c>
      <c r="H748" s="44">
        <v>7</v>
      </c>
      <c r="I748" s="44">
        <v>0</v>
      </c>
      <c r="J748" s="45">
        <v>27465</v>
      </c>
      <c r="K748" s="45">
        <v>0</v>
      </c>
      <c r="L748" s="44">
        <v>3923.57</v>
      </c>
      <c r="M748" s="43" t="s">
        <v>5378</v>
      </c>
      <c r="N748" s="45">
        <v>-371.44639999999998</v>
      </c>
      <c r="O748" s="45">
        <v>0</v>
      </c>
    </row>
    <row r="749" spans="1:15" x14ac:dyDescent="0.25">
      <c r="A749" s="43" t="s">
        <v>6822</v>
      </c>
      <c r="B749" s="43" t="s">
        <v>6823</v>
      </c>
      <c r="C749" s="43" t="s">
        <v>690</v>
      </c>
      <c r="D749" s="43" t="s">
        <v>689</v>
      </c>
      <c r="E749" s="43" t="s">
        <v>691</v>
      </c>
      <c r="F749" s="43" t="s">
        <v>6826</v>
      </c>
      <c r="G749" s="43" t="s">
        <v>5535</v>
      </c>
      <c r="H749" s="44">
        <v>6</v>
      </c>
      <c r="I749" s="44">
        <v>0</v>
      </c>
      <c r="J749" s="45">
        <v>26223</v>
      </c>
      <c r="K749" s="45">
        <v>0</v>
      </c>
      <c r="L749" s="44">
        <v>4370.5</v>
      </c>
      <c r="M749" s="43" t="s">
        <v>5378</v>
      </c>
      <c r="N749" s="45">
        <v>-354.66070000000002</v>
      </c>
      <c r="O749" s="45">
        <v>0</v>
      </c>
    </row>
    <row r="750" spans="1:15" x14ac:dyDescent="0.25">
      <c r="A750" s="43" t="s">
        <v>6822</v>
      </c>
      <c r="B750" s="43" t="s">
        <v>6823</v>
      </c>
      <c r="C750" s="43" t="s">
        <v>690</v>
      </c>
      <c r="D750" s="43" t="s">
        <v>689</v>
      </c>
      <c r="E750" s="43" t="s">
        <v>691</v>
      </c>
      <c r="F750" s="43" t="s">
        <v>6827</v>
      </c>
      <c r="G750" s="43" t="s">
        <v>6818</v>
      </c>
      <c r="H750" s="44">
        <v>5</v>
      </c>
      <c r="I750" s="44">
        <v>0</v>
      </c>
      <c r="J750" s="45">
        <v>21417</v>
      </c>
      <c r="K750" s="45">
        <v>0</v>
      </c>
      <c r="L750" s="44">
        <v>4283.3999999999996</v>
      </c>
      <c r="M750" s="43" t="s">
        <v>5378</v>
      </c>
      <c r="N750" s="45">
        <v>-289.65719999999999</v>
      </c>
      <c r="O750" s="45">
        <v>0</v>
      </c>
    </row>
    <row r="751" spans="1:15" x14ac:dyDescent="0.25">
      <c r="A751" s="43" t="s">
        <v>6822</v>
      </c>
      <c r="B751" s="43" t="s">
        <v>6823</v>
      </c>
      <c r="C751" s="43" t="s">
        <v>690</v>
      </c>
      <c r="D751" s="43" t="s">
        <v>689</v>
      </c>
      <c r="E751" s="43" t="s">
        <v>691</v>
      </c>
      <c r="F751" s="43" t="s">
        <v>6828</v>
      </c>
      <c r="G751" s="43" t="s">
        <v>6829</v>
      </c>
      <c r="H751" s="44">
        <v>242</v>
      </c>
      <c r="I751" s="44">
        <v>0</v>
      </c>
      <c r="J751" s="45">
        <v>798258</v>
      </c>
      <c r="K751" s="45">
        <v>0</v>
      </c>
      <c r="L751" s="44">
        <v>3298.59</v>
      </c>
      <c r="M751" s="43" t="s">
        <v>5378</v>
      </c>
      <c r="N751" s="45">
        <v>-10796.1198</v>
      </c>
      <c r="O751" s="45">
        <v>0</v>
      </c>
    </row>
    <row r="752" spans="1:15" x14ac:dyDescent="0.25">
      <c r="A752" s="43" t="s">
        <v>6822</v>
      </c>
      <c r="B752" s="43" t="s">
        <v>6823</v>
      </c>
      <c r="C752" s="43" t="s">
        <v>690</v>
      </c>
      <c r="D752" s="43" t="s">
        <v>689</v>
      </c>
      <c r="E752" s="43" t="s">
        <v>691</v>
      </c>
      <c r="F752" s="43" t="s">
        <v>6830</v>
      </c>
      <c r="G752" s="43" t="s">
        <v>6831</v>
      </c>
      <c r="H752" s="44">
        <v>160</v>
      </c>
      <c r="I752" s="44">
        <v>0</v>
      </c>
      <c r="J752" s="45">
        <v>500752</v>
      </c>
      <c r="K752" s="45">
        <v>0</v>
      </c>
      <c r="L752" s="44">
        <v>3129.7</v>
      </c>
      <c r="M752" s="43" t="s">
        <v>5378</v>
      </c>
      <c r="N752" s="45">
        <v>-6772.4677000000001</v>
      </c>
      <c r="O752" s="45">
        <v>0</v>
      </c>
    </row>
    <row r="753" spans="1:15" x14ac:dyDescent="0.25">
      <c r="A753" s="43" t="s">
        <v>6822</v>
      </c>
      <c r="B753" s="43" t="s">
        <v>6823</v>
      </c>
      <c r="C753" s="43" t="s">
        <v>690</v>
      </c>
      <c r="D753" s="43" t="s">
        <v>689</v>
      </c>
      <c r="E753" s="43" t="s">
        <v>691</v>
      </c>
      <c r="F753" s="43" t="s">
        <v>6832</v>
      </c>
      <c r="G753" s="43" t="s">
        <v>6833</v>
      </c>
      <c r="H753" s="44">
        <v>83</v>
      </c>
      <c r="I753" s="44">
        <v>0</v>
      </c>
      <c r="J753" s="45">
        <v>323079</v>
      </c>
      <c r="K753" s="45">
        <v>0</v>
      </c>
      <c r="L753" s="44">
        <v>3892.52</v>
      </c>
      <c r="M753" s="43" t="s">
        <v>5378</v>
      </c>
      <c r="N753" s="45">
        <v>-4369.5176000000001</v>
      </c>
      <c r="O753" s="45">
        <v>0</v>
      </c>
    </row>
    <row r="754" spans="1:15" x14ac:dyDescent="0.25">
      <c r="A754" s="43" t="s">
        <v>6822</v>
      </c>
      <c r="B754" s="43" t="s">
        <v>6823</v>
      </c>
      <c r="C754" s="43" t="s">
        <v>690</v>
      </c>
      <c r="D754" s="43" t="s">
        <v>689</v>
      </c>
      <c r="E754" s="43" t="s">
        <v>691</v>
      </c>
      <c r="F754" s="43" t="s">
        <v>6834</v>
      </c>
      <c r="G754" s="43" t="s">
        <v>6833</v>
      </c>
      <c r="H754" s="44">
        <v>224</v>
      </c>
      <c r="I754" s="44">
        <v>0</v>
      </c>
      <c r="J754" s="45">
        <v>721151</v>
      </c>
      <c r="K754" s="45">
        <v>0</v>
      </c>
      <c r="L754" s="44">
        <v>3219.42</v>
      </c>
      <c r="M754" s="43" t="s">
        <v>5378</v>
      </c>
      <c r="N754" s="45">
        <v>-9753.2736000000004</v>
      </c>
      <c r="O754" s="45">
        <v>0</v>
      </c>
    </row>
    <row r="755" spans="1:15" x14ac:dyDescent="0.25">
      <c r="A755" s="43" t="s">
        <v>6822</v>
      </c>
      <c r="B755" s="43" t="s">
        <v>6823</v>
      </c>
      <c r="C755" s="43" t="s">
        <v>690</v>
      </c>
      <c r="D755" s="43" t="s">
        <v>689</v>
      </c>
      <c r="E755" s="43" t="s">
        <v>691</v>
      </c>
      <c r="F755" s="43" t="s">
        <v>6835</v>
      </c>
      <c r="G755" s="43" t="s">
        <v>6836</v>
      </c>
      <c r="H755" s="44">
        <v>130</v>
      </c>
      <c r="I755" s="44">
        <v>58</v>
      </c>
      <c r="J755" s="45">
        <v>635883</v>
      </c>
      <c r="K755" s="45">
        <v>196177</v>
      </c>
      <c r="L755" s="44">
        <v>3382.36</v>
      </c>
      <c r="M755" s="43" t="s">
        <v>5378</v>
      </c>
      <c r="N755" s="45">
        <v>-8600.0596000000005</v>
      </c>
      <c r="O755" s="45">
        <v>0</v>
      </c>
    </row>
    <row r="756" spans="1:15" x14ac:dyDescent="0.25">
      <c r="A756" s="43" t="s">
        <v>6822</v>
      </c>
      <c r="B756" s="43" t="s">
        <v>6823</v>
      </c>
      <c r="C756" s="43" t="s">
        <v>690</v>
      </c>
      <c r="D756" s="43" t="s">
        <v>689</v>
      </c>
      <c r="E756" s="43" t="s">
        <v>691</v>
      </c>
      <c r="F756" s="43" t="s">
        <v>6837</v>
      </c>
      <c r="G756" s="43" t="s">
        <v>6838</v>
      </c>
      <c r="H756" s="44">
        <v>50</v>
      </c>
      <c r="I756" s="44">
        <v>0</v>
      </c>
      <c r="J756" s="45">
        <v>190229</v>
      </c>
      <c r="K756" s="45">
        <v>0</v>
      </c>
      <c r="L756" s="44">
        <v>3804.58</v>
      </c>
      <c r="M756" s="43" t="s">
        <v>5378</v>
      </c>
      <c r="N756" s="45">
        <v>-2572.7761999999998</v>
      </c>
      <c r="O756" s="45">
        <v>0</v>
      </c>
    </row>
    <row r="757" spans="1:15" x14ac:dyDescent="0.25">
      <c r="A757" s="43" t="s">
        <v>6822</v>
      </c>
      <c r="B757" s="43" t="s">
        <v>6823</v>
      </c>
      <c r="C757" s="43" t="s">
        <v>690</v>
      </c>
      <c r="D757" s="43" t="s">
        <v>689</v>
      </c>
      <c r="E757" s="43" t="s">
        <v>691</v>
      </c>
      <c r="F757" s="43" t="s">
        <v>6839</v>
      </c>
      <c r="G757" s="43" t="s">
        <v>6840</v>
      </c>
      <c r="H757" s="44">
        <v>228</v>
      </c>
      <c r="I757" s="44">
        <v>0</v>
      </c>
      <c r="J757" s="45">
        <v>700347</v>
      </c>
      <c r="K757" s="45">
        <v>0</v>
      </c>
      <c r="L757" s="44">
        <v>3071.7</v>
      </c>
      <c r="M757" s="43" t="s">
        <v>5378</v>
      </c>
      <c r="N757" s="45">
        <v>-9471.9040000000005</v>
      </c>
      <c r="O757" s="45">
        <v>0</v>
      </c>
    </row>
    <row r="758" spans="1:15" x14ac:dyDescent="0.25">
      <c r="A758" s="43" t="s">
        <v>6822</v>
      </c>
      <c r="B758" s="43" t="s">
        <v>6823</v>
      </c>
      <c r="C758" s="43" t="s">
        <v>690</v>
      </c>
      <c r="D758" s="43" t="s">
        <v>689</v>
      </c>
      <c r="E758" s="43" t="s">
        <v>691</v>
      </c>
      <c r="F758" s="43" t="s">
        <v>6841</v>
      </c>
      <c r="G758" s="43" t="s">
        <v>6842</v>
      </c>
      <c r="H758" s="44">
        <v>124</v>
      </c>
      <c r="I758" s="44">
        <v>0</v>
      </c>
      <c r="J758" s="45">
        <v>393695</v>
      </c>
      <c r="K758" s="45">
        <v>0</v>
      </c>
      <c r="L758" s="44">
        <v>3174.96</v>
      </c>
      <c r="M758" s="43" t="s">
        <v>5378</v>
      </c>
      <c r="N758" s="45">
        <v>-5324.5695999999998</v>
      </c>
      <c r="O758" s="45">
        <v>0</v>
      </c>
    </row>
    <row r="759" spans="1:15" x14ac:dyDescent="0.25">
      <c r="A759" s="43" t="s">
        <v>6822</v>
      </c>
      <c r="B759" s="43" t="s">
        <v>6823</v>
      </c>
      <c r="C759" s="43" t="s">
        <v>690</v>
      </c>
      <c r="D759" s="43" t="s">
        <v>689</v>
      </c>
      <c r="E759" s="43" t="s">
        <v>691</v>
      </c>
      <c r="F759" s="43" t="s">
        <v>6843</v>
      </c>
      <c r="G759" s="43" t="s">
        <v>6844</v>
      </c>
      <c r="H759" s="44">
        <v>66</v>
      </c>
      <c r="I759" s="44">
        <v>0</v>
      </c>
      <c r="J759" s="45">
        <v>253456</v>
      </c>
      <c r="K759" s="45">
        <v>0</v>
      </c>
      <c r="L759" s="44">
        <v>3840.24</v>
      </c>
      <c r="M759" s="43" t="s">
        <v>5378</v>
      </c>
      <c r="N759" s="45">
        <v>-3427.8912</v>
      </c>
      <c r="O759" s="45">
        <v>0</v>
      </c>
    </row>
    <row r="760" spans="1:15" ht="30" x14ac:dyDescent="0.25">
      <c r="A760" s="43" t="s">
        <v>6822</v>
      </c>
      <c r="B760" s="43" t="s">
        <v>6823</v>
      </c>
      <c r="C760" s="43" t="s">
        <v>690</v>
      </c>
      <c r="D760" s="43" t="s">
        <v>689</v>
      </c>
      <c r="E760" s="43" t="s">
        <v>691</v>
      </c>
      <c r="F760" s="43" t="s">
        <v>6845</v>
      </c>
      <c r="G760" s="43" t="s">
        <v>6846</v>
      </c>
      <c r="H760" s="44">
        <v>89</v>
      </c>
      <c r="I760" s="44">
        <v>0</v>
      </c>
      <c r="J760" s="45">
        <v>113756</v>
      </c>
      <c r="K760" s="45">
        <v>0</v>
      </c>
      <c r="L760" s="44">
        <v>1278.1600000000001</v>
      </c>
      <c r="M760" s="43" t="s">
        <v>5378</v>
      </c>
      <c r="N760" s="45">
        <v>-1538.5068000000001</v>
      </c>
      <c r="O760" s="45">
        <v>0</v>
      </c>
    </row>
    <row r="761" spans="1:15" x14ac:dyDescent="0.25">
      <c r="A761" s="43" t="s">
        <v>6822</v>
      </c>
      <c r="B761" s="43" t="s">
        <v>6823</v>
      </c>
      <c r="C761" s="43" t="s">
        <v>690</v>
      </c>
      <c r="D761" s="43" t="s">
        <v>689</v>
      </c>
      <c r="E761" s="43" t="s">
        <v>691</v>
      </c>
      <c r="F761" s="43" t="s">
        <v>6847</v>
      </c>
      <c r="G761" s="43" t="s">
        <v>6848</v>
      </c>
      <c r="H761" s="44">
        <v>343</v>
      </c>
      <c r="I761" s="44">
        <v>0</v>
      </c>
      <c r="J761" s="45">
        <v>957609</v>
      </c>
      <c r="K761" s="45">
        <v>0</v>
      </c>
      <c r="L761" s="44">
        <v>2791.86</v>
      </c>
      <c r="M761" s="43" t="s">
        <v>5378</v>
      </c>
      <c r="N761" s="45">
        <v>-12951.275299999999</v>
      </c>
      <c r="O761" s="45">
        <v>0</v>
      </c>
    </row>
    <row r="762" spans="1:15" x14ac:dyDescent="0.25">
      <c r="A762" s="43" t="s">
        <v>6822</v>
      </c>
      <c r="B762" s="43" t="s">
        <v>6823</v>
      </c>
      <c r="C762" s="43" t="s">
        <v>690</v>
      </c>
      <c r="D762" s="43" t="s">
        <v>689</v>
      </c>
      <c r="E762" s="43" t="s">
        <v>691</v>
      </c>
      <c r="F762" s="43" t="s">
        <v>6849</v>
      </c>
      <c r="G762" s="43" t="s">
        <v>6850</v>
      </c>
      <c r="H762" s="44">
        <v>107</v>
      </c>
      <c r="I762" s="44">
        <v>0</v>
      </c>
      <c r="J762" s="45">
        <v>302987</v>
      </c>
      <c r="K762" s="45">
        <v>0</v>
      </c>
      <c r="L762" s="44">
        <v>2831.65</v>
      </c>
      <c r="M762" s="43" t="s">
        <v>5378</v>
      </c>
      <c r="N762" s="45">
        <v>-4097.777</v>
      </c>
      <c r="O762" s="45">
        <v>0</v>
      </c>
    </row>
    <row r="763" spans="1:15" x14ac:dyDescent="0.25">
      <c r="A763" s="43" t="s">
        <v>6822</v>
      </c>
      <c r="B763" s="43" t="s">
        <v>6823</v>
      </c>
      <c r="C763" s="43" t="s">
        <v>690</v>
      </c>
      <c r="D763" s="43" t="s">
        <v>689</v>
      </c>
      <c r="E763" s="43" t="s">
        <v>691</v>
      </c>
      <c r="F763" s="43" t="s">
        <v>6851</v>
      </c>
      <c r="G763" s="43" t="s">
        <v>6852</v>
      </c>
      <c r="H763" s="44">
        <v>19</v>
      </c>
      <c r="I763" s="44">
        <v>0</v>
      </c>
      <c r="J763" s="45">
        <v>29834</v>
      </c>
      <c r="K763" s="45">
        <v>0</v>
      </c>
      <c r="L763" s="44">
        <v>1570.21</v>
      </c>
      <c r="M763" s="43" t="s">
        <v>5378</v>
      </c>
      <c r="N763" s="45">
        <v>-403.49009999999998</v>
      </c>
      <c r="O763" s="45">
        <v>0</v>
      </c>
    </row>
    <row r="764" spans="1:15" x14ac:dyDescent="0.25">
      <c r="A764" s="43" t="s">
        <v>6822</v>
      </c>
      <c r="B764" s="43" t="s">
        <v>6823</v>
      </c>
      <c r="C764" s="43" t="s">
        <v>690</v>
      </c>
      <c r="D764" s="43" t="s">
        <v>689</v>
      </c>
      <c r="E764" s="43" t="s">
        <v>691</v>
      </c>
      <c r="F764" s="43" t="s">
        <v>6853</v>
      </c>
      <c r="G764" s="43" t="s">
        <v>6854</v>
      </c>
      <c r="H764" s="44">
        <v>120</v>
      </c>
      <c r="I764" s="44">
        <v>0</v>
      </c>
      <c r="J764" s="45">
        <v>340555</v>
      </c>
      <c r="K764" s="45">
        <v>0</v>
      </c>
      <c r="L764" s="44">
        <v>2837.96</v>
      </c>
      <c r="M764" s="43" t="s">
        <v>5378</v>
      </c>
      <c r="N764" s="45">
        <v>-4605.8716999999997</v>
      </c>
      <c r="O764" s="45">
        <v>0</v>
      </c>
    </row>
    <row r="765" spans="1:15" x14ac:dyDescent="0.25">
      <c r="A765" s="43" t="s">
        <v>6822</v>
      </c>
      <c r="B765" s="43" t="s">
        <v>6823</v>
      </c>
      <c r="C765" s="43" t="s">
        <v>690</v>
      </c>
      <c r="D765" s="43" t="s">
        <v>689</v>
      </c>
      <c r="E765" s="43" t="s">
        <v>691</v>
      </c>
      <c r="F765" s="43" t="s">
        <v>6855</v>
      </c>
      <c r="G765" s="43" t="s">
        <v>6856</v>
      </c>
      <c r="H765" s="44">
        <v>263</v>
      </c>
      <c r="I765" s="44">
        <v>0</v>
      </c>
      <c r="J765" s="45">
        <v>766770</v>
      </c>
      <c r="K765" s="45">
        <v>0</v>
      </c>
      <c r="L765" s="44">
        <v>2915.48</v>
      </c>
      <c r="M765" s="43" t="s">
        <v>5378</v>
      </c>
      <c r="N765" s="45">
        <v>-10370.2567</v>
      </c>
      <c r="O765" s="45">
        <v>0</v>
      </c>
    </row>
    <row r="766" spans="1:15" x14ac:dyDescent="0.25">
      <c r="A766" s="43" t="s">
        <v>6822</v>
      </c>
      <c r="B766" s="43" t="s">
        <v>6823</v>
      </c>
      <c r="C766" s="43" t="s">
        <v>690</v>
      </c>
      <c r="D766" s="43" t="s">
        <v>689</v>
      </c>
      <c r="E766" s="43" t="s">
        <v>691</v>
      </c>
      <c r="F766" s="43" t="s">
        <v>6857</v>
      </c>
      <c r="G766" s="43" t="s">
        <v>6858</v>
      </c>
      <c r="H766" s="44">
        <v>193</v>
      </c>
      <c r="I766" s="44">
        <v>0</v>
      </c>
      <c r="J766" s="45">
        <v>536007</v>
      </c>
      <c r="K766" s="45">
        <v>0</v>
      </c>
      <c r="L766" s="44">
        <v>2777.24</v>
      </c>
      <c r="M766" s="43" t="s">
        <v>5378</v>
      </c>
      <c r="N766" s="45">
        <v>-7249.2745999999997</v>
      </c>
      <c r="O766" s="45">
        <v>0</v>
      </c>
    </row>
    <row r="767" spans="1:15" x14ac:dyDescent="0.25">
      <c r="A767" s="43" t="s">
        <v>6822</v>
      </c>
      <c r="B767" s="43" t="s">
        <v>6823</v>
      </c>
      <c r="C767" s="43" t="s">
        <v>690</v>
      </c>
      <c r="D767" s="43" t="s">
        <v>689</v>
      </c>
      <c r="E767" s="43" t="s">
        <v>691</v>
      </c>
      <c r="F767" s="43" t="s">
        <v>6859</v>
      </c>
      <c r="G767" s="43" t="s">
        <v>6860</v>
      </c>
      <c r="H767" s="44">
        <v>160</v>
      </c>
      <c r="I767" s="44">
        <v>0</v>
      </c>
      <c r="J767" s="45">
        <v>454260</v>
      </c>
      <c r="K767" s="45">
        <v>0</v>
      </c>
      <c r="L767" s="44">
        <v>2839.12</v>
      </c>
      <c r="M767" s="43" t="s">
        <v>5378</v>
      </c>
      <c r="N767" s="45">
        <v>-6143.6806999999999</v>
      </c>
      <c r="O767" s="45">
        <v>0</v>
      </c>
    </row>
    <row r="768" spans="1:15" x14ac:dyDescent="0.25">
      <c r="A768" s="43" t="s">
        <v>6822</v>
      </c>
      <c r="B768" s="43" t="s">
        <v>6823</v>
      </c>
      <c r="C768" s="43" t="s">
        <v>690</v>
      </c>
      <c r="D768" s="43" t="s">
        <v>689</v>
      </c>
      <c r="E768" s="43" t="s">
        <v>691</v>
      </c>
      <c r="F768" s="43" t="s">
        <v>6861</v>
      </c>
      <c r="G768" s="43" t="s">
        <v>6862</v>
      </c>
      <c r="H768" s="44">
        <v>141</v>
      </c>
      <c r="I768" s="44">
        <v>0</v>
      </c>
      <c r="J768" s="45">
        <v>409754</v>
      </c>
      <c r="K768" s="45">
        <v>0</v>
      </c>
      <c r="L768" s="44">
        <v>2906.06</v>
      </c>
      <c r="M768" s="43" t="s">
        <v>5378</v>
      </c>
      <c r="N768" s="45">
        <v>-5541.7511000000004</v>
      </c>
      <c r="O768" s="45">
        <v>0</v>
      </c>
    </row>
    <row r="769" spans="1:15" x14ac:dyDescent="0.25">
      <c r="A769" s="43" t="s">
        <v>6822</v>
      </c>
      <c r="B769" s="43" t="s">
        <v>6823</v>
      </c>
      <c r="C769" s="43" t="s">
        <v>690</v>
      </c>
      <c r="D769" s="43" t="s">
        <v>689</v>
      </c>
      <c r="E769" s="43" t="s">
        <v>691</v>
      </c>
      <c r="F769" s="43" t="s">
        <v>6863</v>
      </c>
      <c r="G769" s="43" t="s">
        <v>5535</v>
      </c>
      <c r="H769" s="44">
        <v>4</v>
      </c>
      <c r="I769" s="44">
        <v>0</v>
      </c>
      <c r="J769" s="45">
        <v>16564</v>
      </c>
      <c r="K769" s="45">
        <v>0</v>
      </c>
      <c r="L769" s="44">
        <v>4141</v>
      </c>
      <c r="M769" s="43" t="s">
        <v>5378</v>
      </c>
      <c r="N769" s="45">
        <v>-224.02260000000001</v>
      </c>
      <c r="O769" s="45">
        <v>0</v>
      </c>
    </row>
    <row r="770" spans="1:15" x14ac:dyDescent="0.25">
      <c r="A770" s="43" t="s">
        <v>6822</v>
      </c>
      <c r="B770" s="43" t="s">
        <v>6823</v>
      </c>
      <c r="C770" s="43" t="s">
        <v>690</v>
      </c>
      <c r="D770" s="43" t="s">
        <v>689</v>
      </c>
      <c r="E770" s="43" t="s">
        <v>691</v>
      </c>
      <c r="F770" s="43" t="s">
        <v>6864</v>
      </c>
      <c r="G770" s="43" t="s">
        <v>6865</v>
      </c>
      <c r="H770" s="44">
        <v>598</v>
      </c>
      <c r="I770" s="44">
        <v>33</v>
      </c>
      <c r="J770" s="45">
        <v>2222589</v>
      </c>
      <c r="K770" s="45">
        <v>116237</v>
      </c>
      <c r="L770" s="44">
        <v>3522.33</v>
      </c>
      <c r="M770" s="43" t="s">
        <v>5378</v>
      </c>
      <c r="N770" s="45">
        <v>-30059.604599999999</v>
      </c>
      <c r="O770" s="45">
        <v>0</v>
      </c>
    </row>
    <row r="771" spans="1:15" x14ac:dyDescent="0.25">
      <c r="A771" s="43" t="s">
        <v>6822</v>
      </c>
      <c r="B771" s="43" t="s">
        <v>6823</v>
      </c>
      <c r="C771" s="43" t="s">
        <v>690</v>
      </c>
      <c r="D771" s="43" t="s">
        <v>689</v>
      </c>
      <c r="E771" s="43" t="s">
        <v>691</v>
      </c>
      <c r="F771" s="43" t="s">
        <v>6866</v>
      </c>
      <c r="G771" s="43" t="s">
        <v>6867</v>
      </c>
      <c r="H771" s="44">
        <v>285</v>
      </c>
      <c r="I771" s="44">
        <v>0</v>
      </c>
      <c r="J771" s="45">
        <v>1072162</v>
      </c>
      <c r="K771" s="45">
        <v>0</v>
      </c>
      <c r="L771" s="44">
        <v>3761.97</v>
      </c>
      <c r="M771" s="43" t="s">
        <v>5378</v>
      </c>
      <c r="N771" s="45">
        <v>-14500.5522</v>
      </c>
      <c r="O771" s="45">
        <v>0</v>
      </c>
    </row>
    <row r="772" spans="1:15" x14ac:dyDescent="0.25">
      <c r="A772" s="43" t="s">
        <v>6822</v>
      </c>
      <c r="B772" s="43" t="s">
        <v>6823</v>
      </c>
      <c r="C772" s="43" t="s">
        <v>690</v>
      </c>
      <c r="D772" s="43" t="s">
        <v>689</v>
      </c>
      <c r="E772" s="43" t="s">
        <v>691</v>
      </c>
      <c r="F772" s="43" t="s">
        <v>6868</v>
      </c>
      <c r="G772" s="43" t="s">
        <v>6869</v>
      </c>
      <c r="H772" s="44">
        <v>357</v>
      </c>
      <c r="I772" s="44">
        <v>0</v>
      </c>
      <c r="J772" s="45">
        <v>1281300</v>
      </c>
      <c r="K772" s="45">
        <v>0</v>
      </c>
      <c r="L772" s="44">
        <v>3589.08</v>
      </c>
      <c r="M772" s="43" t="s">
        <v>5378</v>
      </c>
      <c r="N772" s="45">
        <v>-17329.056499999999</v>
      </c>
      <c r="O772" s="45">
        <v>0</v>
      </c>
    </row>
    <row r="773" spans="1:15" x14ac:dyDescent="0.25">
      <c r="A773" s="43" t="s">
        <v>6822</v>
      </c>
      <c r="B773" s="43" t="s">
        <v>6823</v>
      </c>
      <c r="C773" s="43" t="s">
        <v>690</v>
      </c>
      <c r="D773" s="43" t="s">
        <v>689</v>
      </c>
      <c r="E773" s="43" t="s">
        <v>691</v>
      </c>
      <c r="F773" s="43" t="s">
        <v>6870</v>
      </c>
      <c r="G773" s="43" t="s">
        <v>6871</v>
      </c>
      <c r="H773" s="44">
        <v>274</v>
      </c>
      <c r="I773" s="44">
        <v>0</v>
      </c>
      <c r="J773" s="45">
        <v>813570</v>
      </c>
      <c r="K773" s="45">
        <v>0</v>
      </c>
      <c r="L773" s="44">
        <v>2969.23</v>
      </c>
      <c r="M773" s="43" t="s">
        <v>5378</v>
      </c>
      <c r="N773" s="45">
        <v>-11003.2048</v>
      </c>
      <c r="O773" s="45">
        <v>0</v>
      </c>
    </row>
    <row r="774" spans="1:15" x14ac:dyDescent="0.25">
      <c r="A774" s="43" t="s">
        <v>6822</v>
      </c>
      <c r="B774" s="43" t="s">
        <v>6823</v>
      </c>
      <c r="C774" s="43" t="s">
        <v>690</v>
      </c>
      <c r="D774" s="43" t="s">
        <v>689</v>
      </c>
      <c r="E774" s="43" t="s">
        <v>691</v>
      </c>
      <c r="F774" s="43" t="s">
        <v>6872</v>
      </c>
      <c r="G774" s="43" t="s">
        <v>6825</v>
      </c>
      <c r="H774" s="44">
        <v>35</v>
      </c>
      <c r="I774" s="44">
        <v>0</v>
      </c>
      <c r="J774" s="45">
        <v>136839</v>
      </c>
      <c r="K774" s="45">
        <v>0</v>
      </c>
      <c r="L774" s="44">
        <v>3909.69</v>
      </c>
      <c r="M774" s="43" t="s">
        <v>5378</v>
      </c>
      <c r="N774" s="45">
        <v>-1850.6949</v>
      </c>
      <c r="O774" s="45">
        <v>0</v>
      </c>
    </row>
    <row r="775" spans="1:15" x14ac:dyDescent="0.25">
      <c r="A775" s="43" t="s">
        <v>6822</v>
      </c>
      <c r="B775" s="43" t="s">
        <v>6823</v>
      </c>
      <c r="C775" s="43" t="s">
        <v>690</v>
      </c>
      <c r="D775" s="43" t="s">
        <v>689</v>
      </c>
      <c r="E775" s="43" t="s">
        <v>691</v>
      </c>
      <c r="F775" s="43" t="s">
        <v>6873</v>
      </c>
      <c r="G775" s="43" t="s">
        <v>6874</v>
      </c>
      <c r="H775" s="44">
        <v>40</v>
      </c>
      <c r="I775" s="44">
        <v>406</v>
      </c>
      <c r="J775" s="45">
        <v>1551704</v>
      </c>
      <c r="K775" s="45">
        <v>1412538</v>
      </c>
      <c r="L775" s="44">
        <v>3479.16</v>
      </c>
      <c r="M775" s="43" t="s">
        <v>5378</v>
      </c>
      <c r="N775" s="45">
        <v>-20986.1666</v>
      </c>
      <c r="O775" s="45">
        <v>0</v>
      </c>
    </row>
    <row r="776" spans="1:15" x14ac:dyDescent="0.25">
      <c r="A776" s="43" t="s">
        <v>6822</v>
      </c>
      <c r="B776" s="43" t="s">
        <v>6823</v>
      </c>
      <c r="C776" s="43" t="s">
        <v>690</v>
      </c>
      <c r="D776" s="43" t="s">
        <v>689</v>
      </c>
      <c r="E776" s="43" t="s">
        <v>691</v>
      </c>
      <c r="F776" s="43" t="s">
        <v>6875</v>
      </c>
      <c r="G776" s="43" t="s">
        <v>6876</v>
      </c>
      <c r="H776" s="44">
        <v>100</v>
      </c>
      <c r="I776" s="44">
        <v>0</v>
      </c>
      <c r="J776" s="45">
        <v>144619</v>
      </c>
      <c r="K776" s="45">
        <v>0</v>
      </c>
      <c r="L776" s="44">
        <v>1446.19</v>
      </c>
      <c r="M776" s="43" t="s">
        <v>5378</v>
      </c>
      <c r="N776" s="45">
        <v>-1955.9194</v>
      </c>
      <c r="O776" s="45">
        <v>0</v>
      </c>
    </row>
    <row r="777" spans="1:15" x14ac:dyDescent="0.25">
      <c r="A777" s="43" t="s">
        <v>6822</v>
      </c>
      <c r="B777" s="43" t="s">
        <v>6823</v>
      </c>
      <c r="C777" s="43" t="s">
        <v>690</v>
      </c>
      <c r="D777" s="43" t="s">
        <v>689</v>
      </c>
      <c r="E777" s="43" t="s">
        <v>691</v>
      </c>
      <c r="F777" s="43" t="s">
        <v>6877</v>
      </c>
      <c r="G777" s="43" t="s">
        <v>6876</v>
      </c>
      <c r="H777" s="44">
        <v>48</v>
      </c>
      <c r="I777" s="44">
        <v>0</v>
      </c>
      <c r="J777" s="45">
        <v>96127</v>
      </c>
      <c r="K777" s="45">
        <v>0</v>
      </c>
      <c r="L777" s="44">
        <v>2002.65</v>
      </c>
      <c r="M777" s="43" t="s">
        <v>5378</v>
      </c>
      <c r="N777" s="45">
        <v>-1300.0815</v>
      </c>
      <c r="O777" s="45">
        <v>0</v>
      </c>
    </row>
    <row r="778" spans="1:15" x14ac:dyDescent="0.25">
      <c r="A778" s="43" t="s">
        <v>6822</v>
      </c>
      <c r="B778" s="43" t="s">
        <v>6823</v>
      </c>
      <c r="C778" s="43" t="s">
        <v>690</v>
      </c>
      <c r="D778" s="43" t="s">
        <v>689</v>
      </c>
      <c r="E778" s="43" t="s">
        <v>691</v>
      </c>
      <c r="F778" s="43" t="s">
        <v>6878</v>
      </c>
      <c r="G778" s="43" t="s">
        <v>6879</v>
      </c>
      <c r="H778" s="44">
        <v>158</v>
      </c>
      <c r="I778" s="44">
        <v>0</v>
      </c>
      <c r="J778" s="45">
        <v>551436</v>
      </c>
      <c r="K778" s="45">
        <v>0</v>
      </c>
      <c r="L778" s="44">
        <v>3490.1</v>
      </c>
      <c r="M778" s="43" t="s">
        <v>5378</v>
      </c>
      <c r="N778" s="45">
        <v>-7457.9525999999996</v>
      </c>
      <c r="O778" s="45">
        <v>0</v>
      </c>
    </row>
    <row r="779" spans="1:15" x14ac:dyDescent="0.25">
      <c r="A779" s="43" t="s">
        <v>6822</v>
      </c>
      <c r="B779" s="43" t="s">
        <v>6823</v>
      </c>
      <c r="C779" s="43" t="s">
        <v>690</v>
      </c>
      <c r="D779" s="43" t="s">
        <v>689</v>
      </c>
      <c r="E779" s="43" t="s">
        <v>691</v>
      </c>
      <c r="F779" s="43" t="s">
        <v>6880</v>
      </c>
      <c r="G779" s="43" t="s">
        <v>6881</v>
      </c>
      <c r="H779" s="44">
        <v>376</v>
      </c>
      <c r="I779" s="44">
        <v>0</v>
      </c>
      <c r="J779" s="45">
        <v>1356432</v>
      </c>
      <c r="K779" s="45">
        <v>0</v>
      </c>
      <c r="L779" s="44">
        <v>3607.53</v>
      </c>
      <c r="M779" s="43" t="s">
        <v>5378</v>
      </c>
      <c r="N779" s="45">
        <v>-18345.191900000002</v>
      </c>
      <c r="O779" s="45">
        <v>0</v>
      </c>
    </row>
    <row r="780" spans="1:15" x14ac:dyDescent="0.25">
      <c r="A780" s="43" t="s">
        <v>6822</v>
      </c>
      <c r="B780" s="43" t="s">
        <v>6823</v>
      </c>
      <c r="C780" s="43" t="s">
        <v>690</v>
      </c>
      <c r="D780" s="43" t="s">
        <v>689</v>
      </c>
      <c r="E780" s="43" t="s">
        <v>691</v>
      </c>
      <c r="F780" s="43" t="s">
        <v>6882</v>
      </c>
      <c r="G780" s="43" t="s">
        <v>6883</v>
      </c>
      <c r="H780" s="44">
        <v>96</v>
      </c>
      <c r="I780" s="44">
        <v>0</v>
      </c>
      <c r="J780" s="45">
        <v>315811</v>
      </c>
      <c r="K780" s="45">
        <v>0</v>
      </c>
      <c r="L780" s="44">
        <v>3289.7</v>
      </c>
      <c r="M780" s="43" t="s">
        <v>5378</v>
      </c>
      <c r="N780" s="45">
        <v>-4271.2161999999998</v>
      </c>
      <c r="O780" s="45">
        <v>0</v>
      </c>
    </row>
    <row r="781" spans="1:15" x14ac:dyDescent="0.25">
      <c r="A781" s="43" t="s">
        <v>6822</v>
      </c>
      <c r="B781" s="43" t="s">
        <v>6823</v>
      </c>
      <c r="C781" s="43" t="s">
        <v>690</v>
      </c>
      <c r="D781" s="43" t="s">
        <v>689</v>
      </c>
      <c r="E781" s="43" t="s">
        <v>691</v>
      </c>
      <c r="F781" s="43" t="s">
        <v>6884</v>
      </c>
      <c r="G781" s="43" t="s">
        <v>6885</v>
      </c>
      <c r="H781" s="44">
        <v>118</v>
      </c>
      <c r="I781" s="44">
        <v>0</v>
      </c>
      <c r="J781" s="45">
        <v>444714</v>
      </c>
      <c r="K781" s="45">
        <v>0</v>
      </c>
      <c r="L781" s="44">
        <v>3768.76</v>
      </c>
      <c r="M781" s="43" t="s">
        <v>5378</v>
      </c>
      <c r="N781" s="45">
        <v>-6014.5816000000004</v>
      </c>
      <c r="O781" s="45">
        <v>0</v>
      </c>
    </row>
    <row r="782" spans="1:15" x14ac:dyDescent="0.25">
      <c r="A782" s="43" t="s">
        <v>6822</v>
      </c>
      <c r="B782" s="43" t="s">
        <v>6823</v>
      </c>
      <c r="C782" s="43" t="s">
        <v>690</v>
      </c>
      <c r="D782" s="43" t="s">
        <v>689</v>
      </c>
      <c r="E782" s="43" t="s">
        <v>691</v>
      </c>
      <c r="F782" s="43" t="s">
        <v>6886</v>
      </c>
      <c r="G782" s="43" t="s">
        <v>6825</v>
      </c>
      <c r="H782" s="44">
        <v>20</v>
      </c>
      <c r="I782" s="44">
        <v>0</v>
      </c>
      <c r="J782" s="45">
        <v>83238</v>
      </c>
      <c r="K782" s="45">
        <v>0</v>
      </c>
      <c r="L782" s="44">
        <v>4161.8999999999996</v>
      </c>
      <c r="M782" s="43" t="s">
        <v>5378</v>
      </c>
      <c r="N782" s="45">
        <v>-1125.7614000000001</v>
      </c>
      <c r="O782" s="45">
        <v>0</v>
      </c>
    </row>
    <row r="783" spans="1:15" x14ac:dyDescent="0.25">
      <c r="A783" s="43" t="s">
        <v>6822</v>
      </c>
      <c r="B783" s="43" t="s">
        <v>6823</v>
      </c>
      <c r="C783" s="43" t="s">
        <v>690</v>
      </c>
      <c r="D783" s="43" t="s">
        <v>689</v>
      </c>
      <c r="E783" s="43" t="s">
        <v>691</v>
      </c>
      <c r="F783" s="43" t="s">
        <v>6887</v>
      </c>
      <c r="G783" s="43" t="s">
        <v>6888</v>
      </c>
      <c r="H783" s="44">
        <v>457</v>
      </c>
      <c r="I783" s="44">
        <v>0</v>
      </c>
      <c r="J783" s="45">
        <v>1595164</v>
      </c>
      <c r="K783" s="45">
        <v>0</v>
      </c>
      <c r="L783" s="44">
        <v>3490.51</v>
      </c>
      <c r="M783" s="43" t="s">
        <v>5378</v>
      </c>
      <c r="N783" s="45">
        <v>-21573.936900000001</v>
      </c>
      <c r="O783" s="45">
        <v>0</v>
      </c>
    </row>
    <row r="784" spans="1:15" x14ac:dyDescent="0.25">
      <c r="A784" s="43" t="s">
        <v>6822</v>
      </c>
      <c r="B784" s="43" t="s">
        <v>6823</v>
      </c>
      <c r="C784" s="43" t="s">
        <v>690</v>
      </c>
      <c r="D784" s="43" t="s">
        <v>689</v>
      </c>
      <c r="E784" s="43" t="s">
        <v>691</v>
      </c>
      <c r="F784" s="43" t="s">
        <v>6889</v>
      </c>
      <c r="G784" s="43" t="s">
        <v>6890</v>
      </c>
      <c r="H784" s="44">
        <v>174</v>
      </c>
      <c r="I784" s="44">
        <v>0</v>
      </c>
      <c r="J784" s="45">
        <v>603945</v>
      </c>
      <c r="K784" s="45">
        <v>0</v>
      </c>
      <c r="L784" s="44">
        <v>3470.95</v>
      </c>
      <c r="M784" s="43" t="s">
        <v>5378</v>
      </c>
      <c r="N784" s="45">
        <v>-8168.1115</v>
      </c>
      <c r="O784" s="45">
        <v>0</v>
      </c>
    </row>
    <row r="785" spans="1:15" x14ac:dyDescent="0.25">
      <c r="A785" s="43" t="s">
        <v>6822</v>
      </c>
      <c r="B785" s="43" t="s">
        <v>6823</v>
      </c>
      <c r="C785" s="43" t="s">
        <v>690</v>
      </c>
      <c r="D785" s="43" t="s">
        <v>689</v>
      </c>
      <c r="E785" s="43" t="s">
        <v>691</v>
      </c>
      <c r="F785" s="43" t="s">
        <v>6891</v>
      </c>
      <c r="G785" s="43" t="s">
        <v>6892</v>
      </c>
      <c r="H785" s="44">
        <v>118</v>
      </c>
      <c r="I785" s="44">
        <v>0</v>
      </c>
      <c r="J785" s="45">
        <v>364136</v>
      </c>
      <c r="K785" s="45">
        <v>0</v>
      </c>
      <c r="L785" s="44">
        <v>3085.9</v>
      </c>
      <c r="M785" s="43" t="s">
        <v>5378</v>
      </c>
      <c r="N785" s="45">
        <v>-4924.7869000000001</v>
      </c>
      <c r="O785" s="45">
        <v>0</v>
      </c>
    </row>
    <row r="786" spans="1:15" x14ac:dyDescent="0.25">
      <c r="A786" s="43" t="s">
        <v>6822</v>
      </c>
      <c r="B786" s="43" t="s">
        <v>6823</v>
      </c>
      <c r="C786" s="43" t="s">
        <v>690</v>
      </c>
      <c r="D786" s="43" t="s">
        <v>689</v>
      </c>
      <c r="E786" s="43" t="s">
        <v>691</v>
      </c>
      <c r="F786" s="43" t="s">
        <v>6893</v>
      </c>
      <c r="G786" s="43" t="s">
        <v>6894</v>
      </c>
      <c r="H786" s="44">
        <v>352</v>
      </c>
      <c r="I786" s="44">
        <v>0</v>
      </c>
      <c r="J786" s="45">
        <v>1210501</v>
      </c>
      <c r="K786" s="45">
        <v>0</v>
      </c>
      <c r="L786" s="44">
        <v>3438.92</v>
      </c>
      <c r="M786" s="43" t="s">
        <v>5378</v>
      </c>
      <c r="N786" s="45">
        <v>-16371.534</v>
      </c>
      <c r="O786" s="45">
        <v>0</v>
      </c>
    </row>
    <row r="787" spans="1:15" x14ac:dyDescent="0.25">
      <c r="A787" s="43" t="s">
        <v>6822</v>
      </c>
      <c r="B787" s="43" t="s">
        <v>6823</v>
      </c>
      <c r="C787" s="43" t="s">
        <v>690</v>
      </c>
      <c r="D787" s="43" t="s">
        <v>689</v>
      </c>
      <c r="E787" s="43" t="s">
        <v>691</v>
      </c>
      <c r="F787" s="43" t="s">
        <v>6895</v>
      </c>
      <c r="G787" s="43" t="s">
        <v>6896</v>
      </c>
      <c r="H787" s="44">
        <v>201</v>
      </c>
      <c r="I787" s="44">
        <v>89</v>
      </c>
      <c r="J787" s="45">
        <v>1099665</v>
      </c>
      <c r="K787" s="45">
        <v>337483</v>
      </c>
      <c r="L787" s="44">
        <v>3791.95</v>
      </c>
      <c r="M787" s="43" t="s">
        <v>5378</v>
      </c>
      <c r="N787" s="45">
        <v>-14872.517599999999</v>
      </c>
      <c r="O787" s="45">
        <v>0</v>
      </c>
    </row>
    <row r="788" spans="1:15" x14ac:dyDescent="0.25">
      <c r="A788" s="43" t="s">
        <v>6822</v>
      </c>
      <c r="B788" s="43" t="s">
        <v>6823</v>
      </c>
      <c r="C788" s="43" t="s">
        <v>690</v>
      </c>
      <c r="D788" s="43" t="s">
        <v>689</v>
      </c>
      <c r="E788" s="43" t="s">
        <v>691</v>
      </c>
      <c r="F788" s="43" t="s">
        <v>6897</v>
      </c>
      <c r="G788" s="43" t="s">
        <v>6898</v>
      </c>
      <c r="H788" s="44">
        <v>68</v>
      </c>
      <c r="I788" s="44">
        <v>0</v>
      </c>
      <c r="J788" s="45">
        <v>150379</v>
      </c>
      <c r="K788" s="45">
        <v>0</v>
      </c>
      <c r="L788" s="44">
        <v>2211.46</v>
      </c>
      <c r="M788" s="43" t="s">
        <v>5378</v>
      </c>
      <c r="N788" s="45">
        <v>-2033.8153</v>
      </c>
      <c r="O788" s="45">
        <v>0</v>
      </c>
    </row>
    <row r="789" spans="1:15" x14ac:dyDescent="0.25">
      <c r="A789" s="43" t="s">
        <v>6822</v>
      </c>
      <c r="B789" s="43" t="s">
        <v>6823</v>
      </c>
      <c r="C789" s="43" t="s">
        <v>690</v>
      </c>
      <c r="D789" s="43" t="s">
        <v>689</v>
      </c>
      <c r="E789" s="43" t="s">
        <v>691</v>
      </c>
      <c r="F789" s="43" t="s">
        <v>6899</v>
      </c>
      <c r="G789" s="43" t="s">
        <v>6892</v>
      </c>
      <c r="H789" s="44">
        <v>12</v>
      </c>
      <c r="I789" s="44">
        <v>0</v>
      </c>
      <c r="J789" s="45">
        <v>24973</v>
      </c>
      <c r="K789" s="45">
        <v>0</v>
      </c>
      <c r="L789" s="44">
        <v>2081.08</v>
      </c>
      <c r="M789" s="43" t="s">
        <v>5378</v>
      </c>
      <c r="N789" s="45">
        <v>-337.7484</v>
      </c>
      <c r="O789" s="45">
        <v>0</v>
      </c>
    </row>
    <row r="790" spans="1:15" x14ac:dyDescent="0.25">
      <c r="A790" s="43" t="s">
        <v>6822</v>
      </c>
      <c r="B790" s="43" t="s">
        <v>6823</v>
      </c>
      <c r="C790" s="43" t="s">
        <v>690</v>
      </c>
      <c r="D790" s="43" t="s">
        <v>689</v>
      </c>
      <c r="E790" s="43" t="s">
        <v>691</v>
      </c>
      <c r="F790" s="43" t="s">
        <v>6900</v>
      </c>
      <c r="G790" s="43" t="s">
        <v>6901</v>
      </c>
      <c r="H790" s="44">
        <v>62</v>
      </c>
      <c r="I790" s="44">
        <v>0</v>
      </c>
      <c r="J790" s="45">
        <v>130650</v>
      </c>
      <c r="K790" s="45">
        <v>0</v>
      </c>
      <c r="L790" s="44">
        <v>2107.2600000000002</v>
      </c>
      <c r="M790" s="43" t="s">
        <v>5378</v>
      </c>
      <c r="N790" s="45">
        <v>-1766.9915000000001</v>
      </c>
      <c r="O790" s="45">
        <v>0</v>
      </c>
    </row>
    <row r="791" spans="1:15" x14ac:dyDescent="0.25">
      <c r="A791" s="43" t="s">
        <v>6822</v>
      </c>
      <c r="B791" s="43" t="s">
        <v>6823</v>
      </c>
      <c r="C791" s="43" t="s">
        <v>690</v>
      </c>
      <c r="D791" s="43" t="s">
        <v>689</v>
      </c>
      <c r="E791" s="43" t="s">
        <v>691</v>
      </c>
      <c r="F791" s="43" t="s">
        <v>6902</v>
      </c>
      <c r="G791" s="43" t="s">
        <v>6903</v>
      </c>
      <c r="H791" s="44">
        <v>30</v>
      </c>
      <c r="I791" s="44">
        <v>0</v>
      </c>
      <c r="J791" s="45">
        <v>55685</v>
      </c>
      <c r="K791" s="45">
        <v>0</v>
      </c>
      <c r="L791" s="44">
        <v>1856.17</v>
      </c>
      <c r="M791" s="43" t="s">
        <v>5378</v>
      </c>
      <c r="N791" s="45">
        <v>-753.11609999999996</v>
      </c>
      <c r="O791" s="45">
        <v>0</v>
      </c>
    </row>
    <row r="792" spans="1:15" x14ac:dyDescent="0.25">
      <c r="A792" s="43" t="s">
        <v>6822</v>
      </c>
      <c r="B792" s="43" t="s">
        <v>6823</v>
      </c>
      <c r="C792" s="43" t="s">
        <v>690</v>
      </c>
      <c r="D792" s="43" t="s">
        <v>689</v>
      </c>
      <c r="E792" s="43" t="s">
        <v>691</v>
      </c>
      <c r="F792" s="43" t="s">
        <v>6904</v>
      </c>
      <c r="G792" s="43" t="s">
        <v>6905</v>
      </c>
      <c r="H792" s="44">
        <v>51</v>
      </c>
      <c r="I792" s="44">
        <v>0</v>
      </c>
      <c r="J792" s="45">
        <v>78526</v>
      </c>
      <c r="K792" s="45">
        <v>0</v>
      </c>
      <c r="L792" s="44">
        <v>1539.73</v>
      </c>
      <c r="M792" s="43" t="s">
        <v>5378</v>
      </c>
      <c r="N792" s="45">
        <v>-1062.0260000000001</v>
      </c>
      <c r="O792" s="45">
        <v>0</v>
      </c>
    </row>
    <row r="793" spans="1:15" x14ac:dyDescent="0.25">
      <c r="A793" s="43" t="s">
        <v>6822</v>
      </c>
      <c r="B793" s="43" t="s">
        <v>6823</v>
      </c>
      <c r="C793" s="43" t="s">
        <v>690</v>
      </c>
      <c r="D793" s="43" t="s">
        <v>689</v>
      </c>
      <c r="E793" s="43" t="s">
        <v>691</v>
      </c>
      <c r="F793" s="43" t="s">
        <v>6906</v>
      </c>
      <c r="G793" s="43" t="s">
        <v>6907</v>
      </c>
      <c r="H793" s="44">
        <v>139</v>
      </c>
      <c r="I793" s="44">
        <v>0</v>
      </c>
      <c r="J793" s="45">
        <v>211037</v>
      </c>
      <c r="K793" s="45">
        <v>0</v>
      </c>
      <c r="L793" s="44">
        <v>1518.25</v>
      </c>
      <c r="M793" s="43" t="s">
        <v>5378</v>
      </c>
      <c r="N793" s="45">
        <v>-2854.1950000000002</v>
      </c>
      <c r="O793" s="45">
        <v>0</v>
      </c>
    </row>
    <row r="794" spans="1:15" x14ac:dyDescent="0.25">
      <c r="A794" s="43" t="s">
        <v>6822</v>
      </c>
      <c r="B794" s="43" t="s">
        <v>6823</v>
      </c>
      <c r="C794" s="43" t="s">
        <v>690</v>
      </c>
      <c r="D794" s="43" t="s">
        <v>689</v>
      </c>
      <c r="E794" s="43" t="s">
        <v>691</v>
      </c>
      <c r="F794" s="43" t="s">
        <v>6908</v>
      </c>
      <c r="G794" s="43" t="s">
        <v>6825</v>
      </c>
      <c r="H794" s="44">
        <v>1</v>
      </c>
      <c r="I794" s="44">
        <v>0</v>
      </c>
      <c r="J794" s="45">
        <v>3956</v>
      </c>
      <c r="K794" s="45">
        <v>0</v>
      </c>
      <c r="L794" s="44">
        <v>3956</v>
      </c>
      <c r="M794" s="43" t="s">
        <v>5378</v>
      </c>
      <c r="N794" s="45">
        <v>-53.502699999999997</v>
      </c>
      <c r="O794" s="45">
        <v>0</v>
      </c>
    </row>
    <row r="795" spans="1:15" x14ac:dyDescent="0.25">
      <c r="A795" s="43" t="s">
        <v>6822</v>
      </c>
      <c r="B795" s="43" t="s">
        <v>6823</v>
      </c>
      <c r="C795" s="43" t="s">
        <v>690</v>
      </c>
      <c r="D795" s="43" t="s">
        <v>689</v>
      </c>
      <c r="E795" s="43" t="s">
        <v>691</v>
      </c>
      <c r="F795" s="43" t="s">
        <v>6909</v>
      </c>
      <c r="G795" s="43" t="s">
        <v>6910</v>
      </c>
      <c r="H795" s="44">
        <v>86</v>
      </c>
      <c r="I795" s="44">
        <v>0</v>
      </c>
      <c r="J795" s="45">
        <v>199914</v>
      </c>
      <c r="K795" s="45">
        <v>0</v>
      </c>
      <c r="L795" s="44">
        <v>2324.58</v>
      </c>
      <c r="M795" s="43" t="s">
        <v>5378</v>
      </c>
      <c r="N795" s="45">
        <v>-2703.7575000000002</v>
      </c>
      <c r="O795" s="45">
        <v>0</v>
      </c>
    </row>
    <row r="796" spans="1:15" x14ac:dyDescent="0.25">
      <c r="A796" s="43" t="s">
        <v>6822</v>
      </c>
      <c r="B796" s="43" t="s">
        <v>6823</v>
      </c>
      <c r="C796" s="43" t="s">
        <v>690</v>
      </c>
      <c r="D796" s="43" t="s">
        <v>689</v>
      </c>
      <c r="E796" s="43" t="s">
        <v>691</v>
      </c>
      <c r="F796" s="43" t="s">
        <v>6911</v>
      </c>
      <c r="G796" s="43" t="s">
        <v>6912</v>
      </c>
      <c r="H796" s="44">
        <v>61</v>
      </c>
      <c r="I796" s="44">
        <v>0</v>
      </c>
      <c r="J796" s="45">
        <v>135880</v>
      </c>
      <c r="K796" s="45">
        <v>0</v>
      </c>
      <c r="L796" s="44">
        <v>2227.54</v>
      </c>
      <c r="M796" s="43" t="s">
        <v>5378</v>
      </c>
      <c r="N796" s="45">
        <v>-1837.7189000000001</v>
      </c>
      <c r="O796" s="45">
        <v>0</v>
      </c>
    </row>
    <row r="797" spans="1:15" ht="30" x14ac:dyDescent="0.25">
      <c r="A797" s="43" t="s">
        <v>6822</v>
      </c>
      <c r="B797" s="43" t="s">
        <v>6823</v>
      </c>
      <c r="C797" s="43" t="s">
        <v>690</v>
      </c>
      <c r="D797" s="43" t="s">
        <v>689</v>
      </c>
      <c r="E797" s="43" t="s">
        <v>691</v>
      </c>
      <c r="F797" s="43" t="s">
        <v>6913</v>
      </c>
      <c r="G797" s="43" t="s">
        <v>6914</v>
      </c>
      <c r="H797" s="44">
        <v>45</v>
      </c>
      <c r="I797" s="44">
        <v>0</v>
      </c>
      <c r="J797" s="45">
        <v>83214</v>
      </c>
      <c r="K797" s="45">
        <v>0</v>
      </c>
      <c r="L797" s="44">
        <v>1849.2</v>
      </c>
      <c r="M797" s="43" t="s">
        <v>5378</v>
      </c>
      <c r="N797" s="45">
        <v>-1125.4321</v>
      </c>
      <c r="O797" s="45">
        <v>0</v>
      </c>
    </row>
    <row r="798" spans="1:15" x14ac:dyDescent="0.25">
      <c r="A798" s="43" t="s">
        <v>6822</v>
      </c>
      <c r="B798" s="43" t="s">
        <v>6823</v>
      </c>
      <c r="C798" s="43" t="s">
        <v>690</v>
      </c>
      <c r="D798" s="43" t="s">
        <v>689</v>
      </c>
      <c r="E798" s="43" t="s">
        <v>691</v>
      </c>
      <c r="F798" s="43" t="s">
        <v>6915</v>
      </c>
      <c r="G798" s="43" t="s">
        <v>6916</v>
      </c>
      <c r="H798" s="44">
        <v>53</v>
      </c>
      <c r="I798" s="44">
        <v>0</v>
      </c>
      <c r="J798" s="45">
        <v>95895</v>
      </c>
      <c r="K798" s="45">
        <v>0</v>
      </c>
      <c r="L798" s="44">
        <v>1809.34</v>
      </c>
      <c r="M798" s="43" t="s">
        <v>5378</v>
      </c>
      <c r="N798" s="45">
        <v>-1296.9422999999999</v>
      </c>
      <c r="O798" s="45">
        <v>0</v>
      </c>
    </row>
    <row r="799" spans="1:15" ht="30" x14ac:dyDescent="0.25">
      <c r="A799" s="43" t="s">
        <v>6822</v>
      </c>
      <c r="B799" s="43" t="s">
        <v>6823</v>
      </c>
      <c r="C799" s="43" t="s">
        <v>690</v>
      </c>
      <c r="D799" s="43" t="s">
        <v>689</v>
      </c>
      <c r="E799" s="43" t="s">
        <v>691</v>
      </c>
      <c r="F799" s="43" t="s">
        <v>6917</v>
      </c>
      <c r="G799" s="43" t="s">
        <v>6918</v>
      </c>
      <c r="H799" s="44">
        <v>27</v>
      </c>
      <c r="I799" s="44">
        <v>0</v>
      </c>
      <c r="J799" s="45">
        <v>43931</v>
      </c>
      <c r="K799" s="45">
        <v>0</v>
      </c>
      <c r="L799" s="44">
        <v>1627.07</v>
      </c>
      <c r="M799" s="43" t="s">
        <v>5378</v>
      </c>
      <c r="N799" s="45">
        <v>-594.15239999999994</v>
      </c>
      <c r="O799" s="45">
        <v>0</v>
      </c>
    </row>
    <row r="800" spans="1:15" ht="30" x14ac:dyDescent="0.25">
      <c r="A800" s="43" t="s">
        <v>6822</v>
      </c>
      <c r="B800" s="43" t="s">
        <v>6823</v>
      </c>
      <c r="C800" s="43" t="s">
        <v>690</v>
      </c>
      <c r="D800" s="43" t="s">
        <v>689</v>
      </c>
      <c r="E800" s="43" t="s">
        <v>691</v>
      </c>
      <c r="F800" s="43" t="s">
        <v>6919</v>
      </c>
      <c r="G800" s="43" t="s">
        <v>6920</v>
      </c>
      <c r="H800" s="44">
        <v>36</v>
      </c>
      <c r="I800" s="44">
        <v>0</v>
      </c>
      <c r="J800" s="45">
        <v>55690</v>
      </c>
      <c r="K800" s="45">
        <v>0</v>
      </c>
      <c r="L800" s="44">
        <v>1546.94</v>
      </c>
      <c r="M800" s="43" t="s">
        <v>5378</v>
      </c>
      <c r="N800" s="45">
        <v>-753.18619999999999</v>
      </c>
      <c r="O800" s="45">
        <v>0</v>
      </c>
    </row>
    <row r="801" spans="1:15" x14ac:dyDescent="0.25">
      <c r="A801" s="43" t="s">
        <v>6822</v>
      </c>
      <c r="B801" s="43" t="s">
        <v>6823</v>
      </c>
      <c r="C801" s="43" t="s">
        <v>690</v>
      </c>
      <c r="D801" s="43" t="s">
        <v>689</v>
      </c>
      <c r="E801" s="43" t="s">
        <v>691</v>
      </c>
      <c r="F801" s="43" t="s">
        <v>6921</v>
      </c>
      <c r="G801" s="43" t="s">
        <v>6922</v>
      </c>
      <c r="H801" s="44">
        <v>42</v>
      </c>
      <c r="I801" s="44">
        <v>0</v>
      </c>
      <c r="J801" s="45">
        <v>82972</v>
      </c>
      <c r="K801" s="45">
        <v>0</v>
      </c>
      <c r="L801" s="44">
        <v>1975.52</v>
      </c>
      <c r="M801" s="43" t="s">
        <v>5378</v>
      </c>
      <c r="N801" s="45">
        <v>-1122.1647</v>
      </c>
      <c r="O801" s="45">
        <v>0</v>
      </c>
    </row>
    <row r="802" spans="1:15" ht="30" x14ac:dyDescent="0.25">
      <c r="A802" s="43" t="s">
        <v>6822</v>
      </c>
      <c r="B802" s="43" t="s">
        <v>6823</v>
      </c>
      <c r="C802" s="43" t="s">
        <v>690</v>
      </c>
      <c r="D802" s="43" t="s">
        <v>689</v>
      </c>
      <c r="E802" s="43" t="s">
        <v>691</v>
      </c>
      <c r="F802" s="43" t="s">
        <v>6923</v>
      </c>
      <c r="G802" s="43" t="s">
        <v>6924</v>
      </c>
      <c r="H802" s="44">
        <v>23</v>
      </c>
      <c r="I802" s="44">
        <v>0</v>
      </c>
      <c r="J802" s="45">
        <v>43132</v>
      </c>
      <c r="K802" s="45">
        <v>0</v>
      </c>
      <c r="L802" s="44">
        <v>1875.3</v>
      </c>
      <c r="M802" s="43" t="s">
        <v>5378</v>
      </c>
      <c r="N802" s="45">
        <v>-583.33989999999994</v>
      </c>
      <c r="O802" s="45">
        <v>0</v>
      </c>
    </row>
    <row r="803" spans="1:15" x14ac:dyDescent="0.25">
      <c r="A803" s="43" t="s">
        <v>6822</v>
      </c>
      <c r="B803" s="43" t="s">
        <v>6823</v>
      </c>
      <c r="C803" s="43" t="s">
        <v>690</v>
      </c>
      <c r="D803" s="43" t="s">
        <v>689</v>
      </c>
      <c r="E803" s="43" t="s">
        <v>691</v>
      </c>
      <c r="F803" s="43" t="s">
        <v>6925</v>
      </c>
      <c r="G803" s="43" t="s">
        <v>6926</v>
      </c>
      <c r="H803" s="44">
        <v>65</v>
      </c>
      <c r="I803" s="44">
        <v>0</v>
      </c>
      <c r="J803" s="45">
        <v>130465</v>
      </c>
      <c r="K803" s="45">
        <v>0</v>
      </c>
      <c r="L803" s="44">
        <v>2007.15</v>
      </c>
      <c r="M803" s="43" t="s">
        <v>5378</v>
      </c>
      <c r="N803" s="45">
        <v>-1764.4909</v>
      </c>
      <c r="O803" s="45">
        <v>0</v>
      </c>
    </row>
    <row r="804" spans="1:15" x14ac:dyDescent="0.25">
      <c r="A804" s="43" t="s">
        <v>6822</v>
      </c>
      <c r="B804" s="43" t="s">
        <v>6823</v>
      </c>
      <c r="C804" s="43" t="s">
        <v>690</v>
      </c>
      <c r="D804" s="43" t="s">
        <v>689</v>
      </c>
      <c r="E804" s="43" t="s">
        <v>691</v>
      </c>
      <c r="F804" s="43" t="s">
        <v>6927</v>
      </c>
      <c r="G804" s="43" t="s">
        <v>6928</v>
      </c>
      <c r="H804" s="44">
        <v>212</v>
      </c>
      <c r="I804" s="44">
        <v>0</v>
      </c>
      <c r="J804" s="45">
        <v>735668</v>
      </c>
      <c r="K804" s="45">
        <v>0</v>
      </c>
      <c r="L804" s="44">
        <v>3470.13</v>
      </c>
      <c r="M804" s="43" t="s">
        <v>5378</v>
      </c>
      <c r="N804" s="45">
        <v>-9949.6075000000001</v>
      </c>
      <c r="O804" s="45">
        <v>0</v>
      </c>
    </row>
    <row r="805" spans="1:15" x14ac:dyDescent="0.25">
      <c r="A805" s="43" t="s">
        <v>6822</v>
      </c>
      <c r="B805" s="43" t="s">
        <v>6823</v>
      </c>
      <c r="C805" s="43" t="s">
        <v>690</v>
      </c>
      <c r="D805" s="43" t="s">
        <v>689</v>
      </c>
      <c r="E805" s="43" t="s">
        <v>691</v>
      </c>
      <c r="F805" s="43" t="s">
        <v>6929</v>
      </c>
      <c r="G805" s="43" t="s">
        <v>6930</v>
      </c>
      <c r="H805" s="44">
        <v>76</v>
      </c>
      <c r="I805" s="44">
        <v>0</v>
      </c>
      <c r="J805" s="45">
        <v>93621</v>
      </c>
      <c r="K805" s="45">
        <v>0</v>
      </c>
      <c r="L805" s="44">
        <v>1231.8599999999999</v>
      </c>
      <c r="M805" s="43" t="s">
        <v>5378</v>
      </c>
      <c r="N805" s="45">
        <v>-1266.1840999999999</v>
      </c>
      <c r="O805" s="45">
        <v>0</v>
      </c>
    </row>
    <row r="806" spans="1:15" x14ac:dyDescent="0.25">
      <c r="A806" s="43" t="s">
        <v>6822</v>
      </c>
      <c r="B806" s="43" t="s">
        <v>6823</v>
      </c>
      <c r="C806" s="43" t="s">
        <v>690</v>
      </c>
      <c r="D806" s="43" t="s">
        <v>689</v>
      </c>
      <c r="E806" s="43" t="s">
        <v>691</v>
      </c>
      <c r="F806" s="43" t="s">
        <v>6931</v>
      </c>
      <c r="G806" s="43" t="s">
        <v>6932</v>
      </c>
      <c r="H806" s="44">
        <v>39</v>
      </c>
      <c r="I806" s="44">
        <v>0</v>
      </c>
      <c r="J806" s="45">
        <v>74536</v>
      </c>
      <c r="K806" s="45">
        <v>0</v>
      </c>
      <c r="L806" s="44">
        <v>1911.18</v>
      </c>
      <c r="M806" s="43" t="s">
        <v>5378</v>
      </c>
      <c r="N806" s="45">
        <v>-1008.0751</v>
      </c>
      <c r="O806" s="45">
        <v>0</v>
      </c>
    </row>
    <row r="807" spans="1:15" x14ac:dyDescent="0.25">
      <c r="A807" s="43" t="s">
        <v>6822</v>
      </c>
      <c r="B807" s="43" t="s">
        <v>6823</v>
      </c>
      <c r="C807" s="43" t="s">
        <v>690</v>
      </c>
      <c r="D807" s="43" t="s">
        <v>689</v>
      </c>
      <c r="E807" s="43" t="s">
        <v>691</v>
      </c>
      <c r="F807" s="43" t="s">
        <v>6933</v>
      </c>
      <c r="G807" s="43" t="s">
        <v>6934</v>
      </c>
      <c r="H807" s="44">
        <v>50</v>
      </c>
      <c r="I807" s="44">
        <v>0</v>
      </c>
      <c r="J807" s="45">
        <v>109134</v>
      </c>
      <c r="K807" s="45">
        <v>0</v>
      </c>
      <c r="L807" s="44">
        <v>2182.6799999999998</v>
      </c>
      <c r="M807" s="43" t="s">
        <v>5378</v>
      </c>
      <c r="N807" s="45">
        <v>-1475.9991</v>
      </c>
      <c r="O807" s="45">
        <v>0</v>
      </c>
    </row>
    <row r="808" spans="1:15" x14ac:dyDescent="0.25">
      <c r="A808" s="43" t="s">
        <v>6822</v>
      </c>
      <c r="B808" s="43" t="s">
        <v>6823</v>
      </c>
      <c r="C808" s="43" t="s">
        <v>690</v>
      </c>
      <c r="D808" s="43" t="s">
        <v>689</v>
      </c>
      <c r="E808" s="43" t="s">
        <v>691</v>
      </c>
      <c r="F808" s="43" t="s">
        <v>6935</v>
      </c>
      <c r="G808" s="43" t="s">
        <v>6936</v>
      </c>
      <c r="H808" s="44">
        <v>30</v>
      </c>
      <c r="I808" s="44">
        <v>0</v>
      </c>
      <c r="J808" s="45">
        <v>53556</v>
      </c>
      <c r="K808" s="45">
        <v>0</v>
      </c>
      <c r="L808" s="44">
        <v>1785.2</v>
      </c>
      <c r="M808" s="43" t="s">
        <v>5378</v>
      </c>
      <c r="N808" s="45">
        <v>-724.32960000000003</v>
      </c>
      <c r="O808" s="45">
        <v>0</v>
      </c>
    </row>
    <row r="809" spans="1:15" x14ac:dyDescent="0.25">
      <c r="A809" s="43" t="s">
        <v>6822</v>
      </c>
      <c r="B809" s="43" t="s">
        <v>6823</v>
      </c>
      <c r="C809" s="43" t="s">
        <v>690</v>
      </c>
      <c r="D809" s="43" t="s">
        <v>689</v>
      </c>
      <c r="E809" s="43" t="s">
        <v>691</v>
      </c>
      <c r="F809" s="43" t="s">
        <v>17572</v>
      </c>
      <c r="G809" s="43" t="s">
        <v>17573</v>
      </c>
      <c r="H809" s="44">
        <v>162</v>
      </c>
      <c r="I809" s="44">
        <v>0</v>
      </c>
      <c r="J809" s="45">
        <v>245409</v>
      </c>
      <c r="K809" s="45">
        <v>0</v>
      </c>
      <c r="L809" s="44">
        <v>1514.87</v>
      </c>
      <c r="M809" s="43" t="s">
        <v>5378</v>
      </c>
      <c r="N809" s="45">
        <v>-3319.0554000000002</v>
      </c>
      <c r="O809" s="45">
        <v>0</v>
      </c>
    </row>
    <row r="810" spans="1:15" x14ac:dyDescent="0.25">
      <c r="A810" s="43" t="s">
        <v>6937</v>
      </c>
      <c r="B810" s="43" t="s">
        <v>6938</v>
      </c>
      <c r="C810" s="43" t="s">
        <v>693</v>
      </c>
      <c r="D810" s="43" t="s">
        <v>692</v>
      </c>
      <c r="E810" s="43" t="s">
        <v>694</v>
      </c>
      <c r="F810" s="43" t="s">
        <v>6939</v>
      </c>
      <c r="G810" s="43" t="s">
        <v>6940</v>
      </c>
      <c r="H810" s="44">
        <v>182</v>
      </c>
      <c r="I810" s="44">
        <v>1</v>
      </c>
      <c r="J810" s="45">
        <v>674261</v>
      </c>
      <c r="K810" s="45">
        <v>3684</v>
      </c>
      <c r="L810" s="44">
        <v>3684.49</v>
      </c>
      <c r="M810" s="43" t="s">
        <v>5378</v>
      </c>
      <c r="N810" s="45">
        <v>-9119.1116000000002</v>
      </c>
      <c r="O810" s="45">
        <v>0</v>
      </c>
    </row>
    <row r="811" spans="1:15" x14ac:dyDescent="0.25">
      <c r="A811" s="43" t="s">
        <v>6937</v>
      </c>
      <c r="B811" s="43" t="s">
        <v>6938</v>
      </c>
      <c r="C811" s="43" t="s">
        <v>693</v>
      </c>
      <c r="D811" s="43" t="s">
        <v>692</v>
      </c>
      <c r="E811" s="43" t="s">
        <v>694</v>
      </c>
      <c r="F811" s="43" t="s">
        <v>6941</v>
      </c>
      <c r="G811" s="43" t="s">
        <v>6942</v>
      </c>
      <c r="H811" s="44">
        <v>273</v>
      </c>
      <c r="I811" s="44">
        <v>0</v>
      </c>
      <c r="J811" s="45">
        <v>1070546</v>
      </c>
      <c r="K811" s="45">
        <v>0</v>
      </c>
      <c r="L811" s="44">
        <v>3921.41</v>
      </c>
      <c r="M811" s="43" t="s">
        <v>5378</v>
      </c>
      <c r="N811" s="45">
        <v>-14478.698700000001</v>
      </c>
      <c r="O811" s="45">
        <v>0</v>
      </c>
    </row>
    <row r="812" spans="1:15" x14ac:dyDescent="0.25">
      <c r="A812" s="43" t="s">
        <v>6937</v>
      </c>
      <c r="B812" s="43" t="s">
        <v>6938</v>
      </c>
      <c r="C812" s="43" t="s">
        <v>693</v>
      </c>
      <c r="D812" s="43" t="s">
        <v>692</v>
      </c>
      <c r="E812" s="43" t="s">
        <v>694</v>
      </c>
      <c r="F812" s="43" t="s">
        <v>6943</v>
      </c>
      <c r="G812" s="43" t="s">
        <v>6944</v>
      </c>
      <c r="H812" s="44">
        <v>191</v>
      </c>
      <c r="I812" s="44">
        <v>0</v>
      </c>
      <c r="J812" s="45">
        <v>672257</v>
      </c>
      <c r="K812" s="45">
        <v>0</v>
      </c>
      <c r="L812" s="44">
        <v>3519.67</v>
      </c>
      <c r="M812" s="43" t="s">
        <v>5378</v>
      </c>
      <c r="N812" s="45">
        <v>-9092.0030999999999</v>
      </c>
      <c r="O812" s="45">
        <v>0</v>
      </c>
    </row>
    <row r="813" spans="1:15" x14ac:dyDescent="0.25">
      <c r="A813" s="43" t="s">
        <v>6937</v>
      </c>
      <c r="B813" s="43" t="s">
        <v>6938</v>
      </c>
      <c r="C813" s="43" t="s">
        <v>693</v>
      </c>
      <c r="D813" s="43" t="s">
        <v>692</v>
      </c>
      <c r="E813" s="43" t="s">
        <v>694</v>
      </c>
      <c r="F813" s="43" t="s">
        <v>6945</v>
      </c>
      <c r="G813" s="43" t="s">
        <v>6946</v>
      </c>
      <c r="H813" s="44">
        <v>113</v>
      </c>
      <c r="I813" s="44">
        <v>0</v>
      </c>
      <c r="J813" s="45">
        <v>383284</v>
      </c>
      <c r="K813" s="45">
        <v>0</v>
      </c>
      <c r="L813" s="44">
        <v>3391.89</v>
      </c>
      <c r="M813" s="43" t="s">
        <v>5378</v>
      </c>
      <c r="N813" s="45">
        <v>-5183.7586000000001</v>
      </c>
      <c r="O813" s="45">
        <v>0</v>
      </c>
    </row>
    <row r="814" spans="1:15" x14ac:dyDescent="0.25">
      <c r="A814" s="43" t="s">
        <v>6937</v>
      </c>
      <c r="B814" s="43" t="s">
        <v>6938</v>
      </c>
      <c r="C814" s="43" t="s">
        <v>693</v>
      </c>
      <c r="D814" s="43" t="s">
        <v>692</v>
      </c>
      <c r="E814" s="43" t="s">
        <v>694</v>
      </c>
      <c r="F814" s="43" t="s">
        <v>6947</v>
      </c>
      <c r="G814" s="43" t="s">
        <v>6948</v>
      </c>
      <c r="H814" s="44">
        <v>104</v>
      </c>
      <c r="I814" s="44">
        <v>11</v>
      </c>
      <c r="J814" s="45">
        <v>490040</v>
      </c>
      <c r="K814" s="45">
        <v>46873</v>
      </c>
      <c r="L814" s="44">
        <v>4261.22</v>
      </c>
      <c r="M814" s="43" t="s">
        <v>5378</v>
      </c>
      <c r="N814" s="45">
        <v>-6627.5944</v>
      </c>
      <c r="O814" s="45">
        <v>0</v>
      </c>
    </row>
    <row r="815" spans="1:15" x14ac:dyDescent="0.25">
      <c r="A815" s="43" t="s">
        <v>6937</v>
      </c>
      <c r="B815" s="43" t="s">
        <v>6938</v>
      </c>
      <c r="C815" s="43" t="s">
        <v>693</v>
      </c>
      <c r="D815" s="43" t="s">
        <v>692</v>
      </c>
      <c r="E815" s="43" t="s">
        <v>694</v>
      </c>
      <c r="F815" s="43" t="s">
        <v>6949</v>
      </c>
      <c r="G815" s="43" t="s">
        <v>6950</v>
      </c>
      <c r="H815" s="44">
        <v>330</v>
      </c>
      <c r="I815" s="44">
        <v>0</v>
      </c>
      <c r="J815" s="45">
        <v>1120472</v>
      </c>
      <c r="K815" s="45">
        <v>0</v>
      </c>
      <c r="L815" s="44">
        <v>3395.37</v>
      </c>
      <c r="M815" s="43" t="s">
        <v>5378</v>
      </c>
      <c r="N815" s="45">
        <v>-15153.925800000001</v>
      </c>
      <c r="O815" s="45">
        <v>0</v>
      </c>
    </row>
    <row r="816" spans="1:15" x14ac:dyDescent="0.25">
      <c r="A816" s="43" t="s">
        <v>6937</v>
      </c>
      <c r="B816" s="43" t="s">
        <v>6938</v>
      </c>
      <c r="C816" s="43" t="s">
        <v>693</v>
      </c>
      <c r="D816" s="43" t="s">
        <v>692</v>
      </c>
      <c r="E816" s="43" t="s">
        <v>694</v>
      </c>
      <c r="F816" s="43" t="s">
        <v>6951</v>
      </c>
      <c r="G816" s="43" t="s">
        <v>6952</v>
      </c>
      <c r="H816" s="44">
        <v>108</v>
      </c>
      <c r="I816" s="44">
        <v>26</v>
      </c>
      <c r="J816" s="45">
        <v>569990</v>
      </c>
      <c r="K816" s="45">
        <v>110595</v>
      </c>
      <c r="L816" s="44">
        <v>4253.66</v>
      </c>
      <c r="M816" s="43" t="s">
        <v>5378</v>
      </c>
      <c r="N816" s="45">
        <v>-7708.8834999999999</v>
      </c>
      <c r="O816" s="45">
        <v>0</v>
      </c>
    </row>
    <row r="817" spans="1:15" x14ac:dyDescent="0.25">
      <c r="A817" s="43" t="s">
        <v>6937</v>
      </c>
      <c r="B817" s="43" t="s">
        <v>6938</v>
      </c>
      <c r="C817" s="43" t="s">
        <v>693</v>
      </c>
      <c r="D817" s="43" t="s">
        <v>692</v>
      </c>
      <c r="E817" s="43" t="s">
        <v>694</v>
      </c>
      <c r="F817" s="43" t="s">
        <v>6953</v>
      </c>
      <c r="G817" s="43" t="s">
        <v>6954</v>
      </c>
      <c r="H817" s="44">
        <v>70</v>
      </c>
      <c r="I817" s="44">
        <v>0</v>
      </c>
      <c r="J817" s="45">
        <v>155601</v>
      </c>
      <c r="K817" s="45">
        <v>0</v>
      </c>
      <c r="L817" s="44">
        <v>2222.87</v>
      </c>
      <c r="M817" s="43" t="s">
        <v>5378</v>
      </c>
      <c r="N817" s="45">
        <v>-2104.4386</v>
      </c>
      <c r="O817" s="45">
        <v>0</v>
      </c>
    </row>
    <row r="818" spans="1:15" x14ac:dyDescent="0.25">
      <c r="A818" s="43" t="s">
        <v>6937</v>
      </c>
      <c r="B818" s="43" t="s">
        <v>6938</v>
      </c>
      <c r="C818" s="43" t="s">
        <v>693</v>
      </c>
      <c r="D818" s="43" t="s">
        <v>692</v>
      </c>
      <c r="E818" s="43" t="s">
        <v>694</v>
      </c>
      <c r="F818" s="43" t="s">
        <v>6955</v>
      </c>
      <c r="G818" s="43" t="s">
        <v>6956</v>
      </c>
      <c r="H818" s="44">
        <v>4</v>
      </c>
      <c r="I818" s="44">
        <v>0</v>
      </c>
      <c r="J818" s="45">
        <v>9529</v>
      </c>
      <c r="K818" s="45">
        <v>0</v>
      </c>
      <c r="L818" s="44">
        <v>2382.25</v>
      </c>
      <c r="M818" s="43" t="s">
        <v>5378</v>
      </c>
      <c r="N818" s="45">
        <v>-128.8784</v>
      </c>
      <c r="O818" s="45">
        <v>0</v>
      </c>
    </row>
    <row r="819" spans="1:15" x14ac:dyDescent="0.25">
      <c r="A819" s="43" t="s">
        <v>6937</v>
      </c>
      <c r="B819" s="43" t="s">
        <v>6938</v>
      </c>
      <c r="C819" s="43" t="s">
        <v>693</v>
      </c>
      <c r="D819" s="43" t="s">
        <v>695</v>
      </c>
      <c r="E819" s="43" t="s">
        <v>696</v>
      </c>
      <c r="F819" s="43" t="s">
        <v>6957</v>
      </c>
      <c r="G819" s="43" t="s">
        <v>6958</v>
      </c>
      <c r="H819" s="44">
        <v>117</v>
      </c>
      <c r="I819" s="44">
        <v>0</v>
      </c>
      <c r="J819" s="45">
        <v>456536</v>
      </c>
      <c r="K819" s="45">
        <v>0</v>
      </c>
      <c r="L819" s="44">
        <v>3902.02</v>
      </c>
      <c r="M819" s="43" t="s">
        <v>5378</v>
      </c>
      <c r="N819" s="45">
        <v>-6174.4661999999998</v>
      </c>
      <c r="O819" s="45">
        <v>0</v>
      </c>
    </row>
    <row r="820" spans="1:15" x14ac:dyDescent="0.25">
      <c r="A820" s="43" t="s">
        <v>6937</v>
      </c>
      <c r="B820" s="43" t="s">
        <v>6938</v>
      </c>
      <c r="C820" s="43" t="s">
        <v>693</v>
      </c>
      <c r="D820" s="43" t="s">
        <v>695</v>
      </c>
      <c r="E820" s="43" t="s">
        <v>696</v>
      </c>
      <c r="F820" s="43" t="s">
        <v>6959</v>
      </c>
      <c r="G820" s="43" t="s">
        <v>6960</v>
      </c>
      <c r="H820" s="44">
        <v>113</v>
      </c>
      <c r="I820" s="44">
        <v>0</v>
      </c>
      <c r="J820" s="45">
        <v>394093</v>
      </c>
      <c r="K820" s="45">
        <v>0</v>
      </c>
      <c r="L820" s="44">
        <v>3487.55</v>
      </c>
      <c r="M820" s="43" t="s">
        <v>5378</v>
      </c>
      <c r="N820" s="45">
        <v>-5329.9463999999998</v>
      </c>
      <c r="O820" s="45">
        <v>0</v>
      </c>
    </row>
    <row r="821" spans="1:15" x14ac:dyDescent="0.25">
      <c r="A821" s="43" t="s">
        <v>6937</v>
      </c>
      <c r="B821" s="43" t="s">
        <v>6938</v>
      </c>
      <c r="C821" s="43" t="s">
        <v>693</v>
      </c>
      <c r="D821" s="43" t="s">
        <v>695</v>
      </c>
      <c r="E821" s="43" t="s">
        <v>696</v>
      </c>
      <c r="F821" s="43" t="s">
        <v>6961</v>
      </c>
      <c r="G821" s="43" t="s">
        <v>6962</v>
      </c>
      <c r="H821" s="44">
        <v>0</v>
      </c>
      <c r="I821" s="44">
        <v>30</v>
      </c>
      <c r="J821" s="45">
        <v>99813</v>
      </c>
      <c r="K821" s="45">
        <v>99813</v>
      </c>
      <c r="L821" s="44">
        <v>3327.1</v>
      </c>
      <c r="M821" s="43" t="s">
        <v>5378</v>
      </c>
      <c r="N821" s="45">
        <v>-1349.9290000000001</v>
      </c>
      <c r="O821" s="45">
        <v>0</v>
      </c>
    </row>
    <row r="822" spans="1:15" x14ac:dyDescent="0.25">
      <c r="A822" s="43" t="s">
        <v>6937</v>
      </c>
      <c r="B822" s="43" t="s">
        <v>6938</v>
      </c>
      <c r="C822" s="43" t="s">
        <v>693</v>
      </c>
      <c r="D822" s="43" t="s">
        <v>695</v>
      </c>
      <c r="E822" s="43" t="s">
        <v>696</v>
      </c>
      <c r="F822" s="43" t="s">
        <v>6963</v>
      </c>
      <c r="G822" s="43" t="s">
        <v>6964</v>
      </c>
      <c r="H822" s="44">
        <v>3</v>
      </c>
      <c r="I822" s="44">
        <v>0</v>
      </c>
      <c r="J822" s="45">
        <v>7361</v>
      </c>
      <c r="K822" s="45">
        <v>0</v>
      </c>
      <c r="L822" s="44">
        <v>2453.67</v>
      </c>
      <c r="M822" s="43" t="s">
        <v>5378</v>
      </c>
      <c r="N822" s="45">
        <v>-99.5535</v>
      </c>
      <c r="O822" s="45">
        <v>0</v>
      </c>
    </row>
    <row r="823" spans="1:15" x14ac:dyDescent="0.25">
      <c r="A823" s="43" t="s">
        <v>6937</v>
      </c>
      <c r="B823" s="43" t="s">
        <v>6938</v>
      </c>
      <c r="C823" s="43" t="s">
        <v>693</v>
      </c>
      <c r="D823" s="43" t="s">
        <v>695</v>
      </c>
      <c r="E823" s="43" t="s">
        <v>696</v>
      </c>
      <c r="F823" s="43" t="s">
        <v>6965</v>
      </c>
      <c r="G823" s="43" t="s">
        <v>6820</v>
      </c>
      <c r="H823" s="44">
        <v>3</v>
      </c>
      <c r="I823" s="44">
        <v>0</v>
      </c>
      <c r="J823" s="45">
        <v>7026</v>
      </c>
      <c r="K823" s="45">
        <v>0</v>
      </c>
      <c r="L823" s="44">
        <v>2342</v>
      </c>
      <c r="M823" s="43" t="s">
        <v>5378</v>
      </c>
      <c r="N823" s="45">
        <v>-95.024500000000003</v>
      </c>
      <c r="O823" s="45">
        <v>0</v>
      </c>
    </row>
    <row r="824" spans="1:15" x14ac:dyDescent="0.25">
      <c r="A824" s="43" t="s">
        <v>6937</v>
      </c>
      <c r="B824" s="43" t="s">
        <v>6938</v>
      </c>
      <c r="C824" s="43" t="s">
        <v>693</v>
      </c>
      <c r="D824" s="43" t="s">
        <v>697</v>
      </c>
      <c r="E824" s="43" t="s">
        <v>698</v>
      </c>
      <c r="F824" s="43" t="s">
        <v>6966</v>
      </c>
      <c r="G824" s="43" t="s">
        <v>6967</v>
      </c>
      <c r="H824" s="44">
        <v>54</v>
      </c>
      <c r="I824" s="44">
        <v>0</v>
      </c>
      <c r="J824" s="45">
        <v>162125</v>
      </c>
      <c r="K824" s="45">
        <v>0</v>
      </c>
      <c r="L824" s="44">
        <v>3002.31</v>
      </c>
      <c r="M824" s="43" t="s">
        <v>5347</v>
      </c>
      <c r="N824" s="45">
        <v>7688.6800999999996</v>
      </c>
      <c r="O824" s="45">
        <v>662.54639999999995</v>
      </c>
    </row>
    <row r="825" spans="1:15" x14ac:dyDescent="0.25">
      <c r="A825" s="43" t="s">
        <v>6937</v>
      </c>
      <c r="B825" s="43" t="s">
        <v>6938</v>
      </c>
      <c r="C825" s="43" t="s">
        <v>693</v>
      </c>
      <c r="D825" s="43" t="s">
        <v>697</v>
      </c>
      <c r="E825" s="43" t="s">
        <v>698</v>
      </c>
      <c r="F825" s="43" t="s">
        <v>6968</v>
      </c>
      <c r="G825" s="43" t="s">
        <v>6969</v>
      </c>
      <c r="H825" s="44">
        <v>42</v>
      </c>
      <c r="I825" s="44">
        <v>0</v>
      </c>
      <c r="J825" s="45">
        <v>99376</v>
      </c>
      <c r="K825" s="45">
        <v>0</v>
      </c>
      <c r="L825" s="44">
        <v>2366.1</v>
      </c>
      <c r="M825" s="43" t="s">
        <v>5347</v>
      </c>
      <c r="N825" s="45">
        <v>4712.8459000000003</v>
      </c>
      <c r="O825" s="45">
        <v>406.11380000000003</v>
      </c>
    </row>
    <row r="826" spans="1:15" x14ac:dyDescent="0.25">
      <c r="A826" s="43" t="s">
        <v>6937</v>
      </c>
      <c r="B826" s="43" t="s">
        <v>6938</v>
      </c>
      <c r="C826" s="43" t="s">
        <v>693</v>
      </c>
      <c r="D826" s="43" t="s">
        <v>699</v>
      </c>
      <c r="E826" s="43" t="s">
        <v>700</v>
      </c>
      <c r="F826" s="43" t="s">
        <v>6970</v>
      </c>
      <c r="G826" s="43" t="s">
        <v>6971</v>
      </c>
      <c r="H826" s="44">
        <v>54</v>
      </c>
      <c r="I826" s="44">
        <v>0</v>
      </c>
      <c r="J826" s="45">
        <v>235308</v>
      </c>
      <c r="K826" s="45">
        <v>0</v>
      </c>
      <c r="L826" s="44">
        <v>4357.5600000000004</v>
      </c>
      <c r="M826" s="43" t="s">
        <v>5347</v>
      </c>
      <c r="N826" s="45">
        <v>11159.3217</v>
      </c>
      <c r="O826" s="45">
        <v>961.6173</v>
      </c>
    </row>
    <row r="827" spans="1:15" x14ac:dyDescent="0.25">
      <c r="A827" s="43" t="s">
        <v>6937</v>
      </c>
      <c r="B827" s="43" t="s">
        <v>6938</v>
      </c>
      <c r="C827" s="43" t="s">
        <v>693</v>
      </c>
      <c r="D827" s="43" t="s">
        <v>699</v>
      </c>
      <c r="E827" s="43" t="s">
        <v>700</v>
      </c>
      <c r="F827" s="43" t="s">
        <v>6972</v>
      </c>
      <c r="G827" s="43" t="s">
        <v>6973</v>
      </c>
      <c r="H827" s="44">
        <v>51</v>
      </c>
      <c r="I827" s="44">
        <v>0</v>
      </c>
      <c r="J827" s="45">
        <v>214990</v>
      </c>
      <c r="K827" s="45">
        <v>0</v>
      </c>
      <c r="L827" s="44">
        <v>4215.49</v>
      </c>
      <c r="M827" s="43" t="s">
        <v>5347</v>
      </c>
      <c r="N827" s="45">
        <v>10195.751399999999</v>
      </c>
      <c r="O827" s="45">
        <v>878.58489999999995</v>
      </c>
    </row>
    <row r="828" spans="1:15" x14ac:dyDescent="0.25">
      <c r="A828" s="43" t="s">
        <v>6937</v>
      </c>
      <c r="B828" s="43" t="s">
        <v>6938</v>
      </c>
      <c r="C828" s="43" t="s">
        <v>693</v>
      </c>
      <c r="D828" s="43" t="s">
        <v>699</v>
      </c>
      <c r="E828" s="43" t="s">
        <v>700</v>
      </c>
      <c r="F828" s="43" t="s">
        <v>6974</v>
      </c>
      <c r="G828" s="43" t="s">
        <v>6975</v>
      </c>
      <c r="H828" s="44">
        <v>50</v>
      </c>
      <c r="I828" s="44">
        <v>0</v>
      </c>
      <c r="J828" s="45">
        <v>205076</v>
      </c>
      <c r="K828" s="45">
        <v>0</v>
      </c>
      <c r="L828" s="44">
        <v>4101.5200000000004</v>
      </c>
      <c r="M828" s="43" t="s">
        <v>5347</v>
      </c>
      <c r="N828" s="45">
        <v>9725.6236000000008</v>
      </c>
      <c r="O828" s="45">
        <v>838.07320000000004</v>
      </c>
    </row>
    <row r="829" spans="1:15" x14ac:dyDescent="0.25">
      <c r="A829" s="43" t="s">
        <v>6937</v>
      </c>
      <c r="B829" s="43" t="s">
        <v>6938</v>
      </c>
      <c r="C829" s="43" t="s">
        <v>693</v>
      </c>
      <c r="D829" s="43" t="s">
        <v>699</v>
      </c>
      <c r="E829" s="43" t="s">
        <v>700</v>
      </c>
      <c r="F829" s="43" t="s">
        <v>6976</v>
      </c>
      <c r="G829" s="43" t="s">
        <v>6977</v>
      </c>
      <c r="H829" s="44">
        <v>4</v>
      </c>
      <c r="I829" s="44">
        <v>0</v>
      </c>
      <c r="J829" s="45">
        <v>18126</v>
      </c>
      <c r="K829" s="45">
        <v>0</v>
      </c>
      <c r="L829" s="44">
        <v>4531.5</v>
      </c>
      <c r="M829" s="43" t="s">
        <v>5347</v>
      </c>
      <c r="N829" s="45">
        <v>859.62750000000005</v>
      </c>
      <c r="O829" s="45">
        <v>74.075500000000005</v>
      </c>
    </row>
    <row r="830" spans="1:15" x14ac:dyDescent="0.25">
      <c r="A830" s="43" t="s">
        <v>6937</v>
      </c>
      <c r="B830" s="43" t="s">
        <v>6938</v>
      </c>
      <c r="C830" s="43" t="s">
        <v>693</v>
      </c>
      <c r="D830" s="43" t="s">
        <v>699</v>
      </c>
      <c r="E830" s="43" t="s">
        <v>700</v>
      </c>
      <c r="F830" s="43" t="s">
        <v>6978</v>
      </c>
      <c r="G830" s="43" t="s">
        <v>6979</v>
      </c>
      <c r="H830" s="44">
        <v>55</v>
      </c>
      <c r="I830" s="44">
        <v>0</v>
      </c>
      <c r="J830" s="45">
        <v>121661</v>
      </c>
      <c r="K830" s="45">
        <v>0</v>
      </c>
      <c r="L830" s="44">
        <v>2212.02</v>
      </c>
      <c r="M830" s="43" t="s">
        <v>5347</v>
      </c>
      <c r="N830" s="45">
        <v>5769.7295999999997</v>
      </c>
      <c r="O830" s="45">
        <v>497.18720000000002</v>
      </c>
    </row>
    <row r="831" spans="1:15" x14ac:dyDescent="0.25">
      <c r="A831" s="43" t="s">
        <v>6937</v>
      </c>
      <c r="B831" s="43" t="s">
        <v>6938</v>
      </c>
      <c r="C831" s="43" t="s">
        <v>693</v>
      </c>
      <c r="D831" s="43" t="s">
        <v>699</v>
      </c>
      <c r="E831" s="43" t="s">
        <v>700</v>
      </c>
      <c r="F831" s="43" t="s">
        <v>6980</v>
      </c>
      <c r="G831" s="43" t="s">
        <v>6981</v>
      </c>
      <c r="H831" s="44">
        <v>6</v>
      </c>
      <c r="I831" s="44">
        <v>0</v>
      </c>
      <c r="J831" s="45">
        <v>15113</v>
      </c>
      <c r="K831" s="45">
        <v>0</v>
      </c>
      <c r="L831" s="44">
        <v>2518.83</v>
      </c>
      <c r="M831" s="43" t="s">
        <v>5347</v>
      </c>
      <c r="N831" s="45">
        <v>716.73389999999995</v>
      </c>
      <c r="O831" s="45">
        <v>61.7622</v>
      </c>
    </row>
    <row r="832" spans="1:15" ht="30" x14ac:dyDescent="0.25">
      <c r="A832" s="43" t="s">
        <v>6937</v>
      </c>
      <c r="B832" s="43" t="s">
        <v>6938</v>
      </c>
      <c r="C832" s="43" t="s">
        <v>693</v>
      </c>
      <c r="D832" s="43" t="s">
        <v>699</v>
      </c>
      <c r="E832" s="43" t="s">
        <v>700</v>
      </c>
      <c r="F832" s="43" t="s">
        <v>6982</v>
      </c>
      <c r="G832" s="43" t="s">
        <v>6983</v>
      </c>
      <c r="H832" s="44">
        <v>70</v>
      </c>
      <c r="I832" s="44">
        <v>0</v>
      </c>
      <c r="J832" s="45">
        <v>258779</v>
      </c>
      <c r="K832" s="45">
        <v>0</v>
      </c>
      <c r="L832" s="44">
        <v>3696.84</v>
      </c>
      <c r="M832" s="43" t="s">
        <v>5347</v>
      </c>
      <c r="N832" s="45">
        <v>12272.4517</v>
      </c>
      <c r="O832" s="45">
        <v>1057.5376000000001</v>
      </c>
    </row>
    <row r="833" spans="1:15" x14ac:dyDescent="0.25">
      <c r="A833" s="43" t="s">
        <v>6984</v>
      </c>
      <c r="B833" s="43" t="s">
        <v>7260</v>
      </c>
      <c r="C833" s="43" t="s">
        <v>702</v>
      </c>
      <c r="D833" s="43" t="s">
        <v>701</v>
      </c>
      <c r="E833" s="43" t="s">
        <v>445</v>
      </c>
      <c r="F833" s="43" t="s">
        <v>7261</v>
      </c>
      <c r="G833" s="43" t="s">
        <v>7262</v>
      </c>
      <c r="H833" s="44">
        <v>0</v>
      </c>
      <c r="I833" s="44">
        <v>38</v>
      </c>
      <c r="J833" s="45">
        <v>150192</v>
      </c>
      <c r="K833" s="45">
        <v>150192</v>
      </c>
      <c r="L833" s="44">
        <v>3952.42</v>
      </c>
      <c r="M833" s="43" t="s">
        <v>5347</v>
      </c>
      <c r="N833" s="45">
        <v>7122.7852999999996</v>
      </c>
      <c r="O833" s="45">
        <v>613.78229999999996</v>
      </c>
    </row>
    <row r="834" spans="1:15" x14ac:dyDescent="0.25">
      <c r="A834" s="43" t="s">
        <v>6984</v>
      </c>
      <c r="B834" s="43" t="s">
        <v>7260</v>
      </c>
      <c r="C834" s="43" t="s">
        <v>702</v>
      </c>
      <c r="D834" s="43" t="s">
        <v>701</v>
      </c>
      <c r="E834" s="43" t="s">
        <v>445</v>
      </c>
      <c r="F834" s="43" t="s">
        <v>7263</v>
      </c>
      <c r="G834" s="43" t="s">
        <v>7264</v>
      </c>
      <c r="H834" s="44">
        <v>201</v>
      </c>
      <c r="I834" s="44">
        <v>0</v>
      </c>
      <c r="J834" s="45">
        <v>551603</v>
      </c>
      <c r="K834" s="45">
        <v>0</v>
      </c>
      <c r="L834" s="44">
        <v>2744.29</v>
      </c>
      <c r="M834" s="43" t="s">
        <v>5347</v>
      </c>
      <c r="N834" s="45">
        <v>26159.463199999998</v>
      </c>
      <c r="O834" s="45">
        <v>2254.2044999999998</v>
      </c>
    </row>
    <row r="835" spans="1:15" x14ac:dyDescent="0.25">
      <c r="A835" s="43" t="s">
        <v>6984</v>
      </c>
      <c r="B835" s="43" t="s">
        <v>7260</v>
      </c>
      <c r="C835" s="43" t="s">
        <v>702</v>
      </c>
      <c r="D835" s="43" t="s">
        <v>701</v>
      </c>
      <c r="E835" s="43" t="s">
        <v>445</v>
      </c>
      <c r="F835" s="43" t="s">
        <v>7265</v>
      </c>
      <c r="G835" s="43" t="s">
        <v>7266</v>
      </c>
      <c r="H835" s="44">
        <v>73</v>
      </c>
      <c r="I835" s="44">
        <v>0</v>
      </c>
      <c r="J835" s="45">
        <v>267465</v>
      </c>
      <c r="K835" s="45">
        <v>0</v>
      </c>
      <c r="L835" s="44">
        <v>3663.9</v>
      </c>
      <c r="M835" s="43" t="s">
        <v>5347</v>
      </c>
      <c r="N835" s="45">
        <v>12684.3593</v>
      </c>
      <c r="O835" s="45">
        <v>1093.0324000000001</v>
      </c>
    </row>
    <row r="836" spans="1:15" x14ac:dyDescent="0.25">
      <c r="A836" s="43" t="s">
        <v>6984</v>
      </c>
      <c r="B836" s="43" t="s">
        <v>7260</v>
      </c>
      <c r="C836" s="43" t="s">
        <v>702</v>
      </c>
      <c r="D836" s="43" t="s">
        <v>701</v>
      </c>
      <c r="E836" s="43" t="s">
        <v>445</v>
      </c>
      <c r="F836" s="43" t="s">
        <v>7267</v>
      </c>
      <c r="G836" s="43" t="s">
        <v>7268</v>
      </c>
      <c r="H836" s="44">
        <v>250</v>
      </c>
      <c r="I836" s="44">
        <v>0</v>
      </c>
      <c r="J836" s="45">
        <v>897654</v>
      </c>
      <c r="K836" s="45">
        <v>0</v>
      </c>
      <c r="L836" s="44">
        <v>3590.62</v>
      </c>
      <c r="M836" s="43" t="s">
        <v>5347</v>
      </c>
      <c r="N836" s="45">
        <v>42570.767099999997</v>
      </c>
      <c r="O836" s="45">
        <v>3668.3939</v>
      </c>
    </row>
    <row r="837" spans="1:15" x14ac:dyDescent="0.25">
      <c r="A837" s="43" t="s">
        <v>6984</v>
      </c>
      <c r="B837" s="43" t="s">
        <v>7260</v>
      </c>
      <c r="C837" s="43" t="s">
        <v>702</v>
      </c>
      <c r="D837" s="43" t="s">
        <v>701</v>
      </c>
      <c r="E837" s="43" t="s">
        <v>445</v>
      </c>
      <c r="F837" s="43" t="s">
        <v>7269</v>
      </c>
      <c r="G837" s="43" t="s">
        <v>7270</v>
      </c>
      <c r="H837" s="44">
        <v>200</v>
      </c>
      <c r="I837" s="44">
        <v>0</v>
      </c>
      <c r="J837" s="45">
        <v>711496</v>
      </c>
      <c r="K837" s="45">
        <v>0</v>
      </c>
      <c r="L837" s="44">
        <v>3557.48</v>
      </c>
      <c r="M837" s="43" t="s">
        <v>5347</v>
      </c>
      <c r="N837" s="45">
        <v>33742.268300000003</v>
      </c>
      <c r="O837" s="45">
        <v>2907.6275000000001</v>
      </c>
    </row>
    <row r="838" spans="1:15" ht="30" x14ac:dyDescent="0.25">
      <c r="A838" s="43" t="s">
        <v>6984</v>
      </c>
      <c r="B838" s="43" t="s">
        <v>7260</v>
      </c>
      <c r="C838" s="43" t="s">
        <v>702</v>
      </c>
      <c r="D838" s="43" t="s">
        <v>701</v>
      </c>
      <c r="E838" s="43" t="s">
        <v>445</v>
      </c>
      <c r="F838" s="43" t="s">
        <v>7271</v>
      </c>
      <c r="G838" s="43" t="s">
        <v>7272</v>
      </c>
      <c r="H838" s="44">
        <v>193</v>
      </c>
      <c r="I838" s="44">
        <v>0</v>
      </c>
      <c r="J838" s="45">
        <v>694026</v>
      </c>
      <c r="K838" s="45">
        <v>0</v>
      </c>
      <c r="L838" s="44">
        <v>3595.99</v>
      </c>
      <c r="M838" s="43" t="s">
        <v>5347</v>
      </c>
      <c r="N838" s="45">
        <v>32913.7886</v>
      </c>
      <c r="O838" s="45">
        <v>2836.2359999999999</v>
      </c>
    </row>
    <row r="839" spans="1:15" x14ac:dyDescent="0.25">
      <c r="A839" s="43" t="s">
        <v>6984</v>
      </c>
      <c r="B839" s="43" t="s">
        <v>7260</v>
      </c>
      <c r="C839" s="43" t="s">
        <v>702</v>
      </c>
      <c r="D839" s="43" t="s">
        <v>701</v>
      </c>
      <c r="E839" s="43" t="s">
        <v>445</v>
      </c>
      <c r="F839" s="43" t="s">
        <v>7273</v>
      </c>
      <c r="G839" s="43" t="s">
        <v>7274</v>
      </c>
      <c r="H839" s="44">
        <v>90</v>
      </c>
      <c r="I839" s="44">
        <v>0</v>
      </c>
      <c r="J839" s="45">
        <v>339358</v>
      </c>
      <c r="K839" s="45">
        <v>0</v>
      </c>
      <c r="L839" s="44">
        <v>3770.64</v>
      </c>
      <c r="M839" s="43" t="s">
        <v>5347</v>
      </c>
      <c r="N839" s="45">
        <v>16093.8622</v>
      </c>
      <c r="O839" s="45">
        <v>1386.8349000000001</v>
      </c>
    </row>
    <row r="840" spans="1:15" x14ac:dyDescent="0.25">
      <c r="A840" s="43" t="s">
        <v>6984</v>
      </c>
      <c r="B840" s="43" t="s">
        <v>7260</v>
      </c>
      <c r="C840" s="43" t="s">
        <v>702</v>
      </c>
      <c r="D840" s="43" t="s">
        <v>701</v>
      </c>
      <c r="E840" s="43" t="s">
        <v>445</v>
      </c>
      <c r="F840" s="43" t="s">
        <v>7275</v>
      </c>
      <c r="G840" s="43" t="s">
        <v>5535</v>
      </c>
      <c r="H840" s="44">
        <v>248</v>
      </c>
      <c r="I840" s="44">
        <v>4</v>
      </c>
      <c r="J840" s="45">
        <v>969865</v>
      </c>
      <c r="K840" s="45">
        <v>15395</v>
      </c>
      <c r="L840" s="44">
        <v>3848.67</v>
      </c>
      <c r="M840" s="43" t="s">
        <v>5347</v>
      </c>
      <c r="N840" s="45">
        <v>45995.356</v>
      </c>
      <c r="O840" s="45">
        <v>3963.4965000000002</v>
      </c>
    </row>
    <row r="841" spans="1:15" x14ac:dyDescent="0.25">
      <c r="A841" s="43" t="s">
        <v>6984</v>
      </c>
      <c r="B841" s="43" t="s">
        <v>7260</v>
      </c>
      <c r="C841" s="43" t="s">
        <v>702</v>
      </c>
      <c r="D841" s="43" t="s">
        <v>701</v>
      </c>
      <c r="E841" s="43" t="s">
        <v>445</v>
      </c>
      <c r="F841" s="43" t="s">
        <v>7276</v>
      </c>
      <c r="G841" s="43" t="s">
        <v>7277</v>
      </c>
      <c r="H841" s="44">
        <v>158</v>
      </c>
      <c r="I841" s="44">
        <v>0</v>
      </c>
      <c r="J841" s="45">
        <v>395070</v>
      </c>
      <c r="K841" s="45">
        <v>0</v>
      </c>
      <c r="L841" s="44">
        <v>2500.44</v>
      </c>
      <c r="M841" s="43" t="s">
        <v>5347</v>
      </c>
      <c r="N841" s="45">
        <v>18735.957699999999</v>
      </c>
      <c r="O841" s="45">
        <v>1614.5087000000001</v>
      </c>
    </row>
    <row r="842" spans="1:15" x14ac:dyDescent="0.25">
      <c r="A842" s="43" t="s">
        <v>6984</v>
      </c>
      <c r="B842" s="43" t="s">
        <v>7260</v>
      </c>
      <c r="C842" s="43" t="s">
        <v>702</v>
      </c>
      <c r="D842" s="43" t="s">
        <v>701</v>
      </c>
      <c r="E842" s="43" t="s">
        <v>445</v>
      </c>
      <c r="F842" s="43" t="s">
        <v>7278</v>
      </c>
      <c r="G842" s="43" t="s">
        <v>7279</v>
      </c>
      <c r="H842" s="44">
        <v>208</v>
      </c>
      <c r="I842" s="44">
        <v>0</v>
      </c>
      <c r="J842" s="45">
        <v>426647</v>
      </c>
      <c r="K842" s="45">
        <v>0</v>
      </c>
      <c r="L842" s="44">
        <v>2051.19</v>
      </c>
      <c r="M842" s="43" t="s">
        <v>5347</v>
      </c>
      <c r="N842" s="45">
        <v>20233.483899999999</v>
      </c>
      <c r="O842" s="45">
        <v>1743.5530000000001</v>
      </c>
    </row>
    <row r="843" spans="1:15" x14ac:dyDescent="0.25">
      <c r="A843" s="43" t="s">
        <v>6984</v>
      </c>
      <c r="B843" s="43" t="s">
        <v>7260</v>
      </c>
      <c r="C843" s="43" t="s">
        <v>702</v>
      </c>
      <c r="D843" s="43" t="s">
        <v>701</v>
      </c>
      <c r="E843" s="43" t="s">
        <v>445</v>
      </c>
      <c r="F843" s="43" t="s">
        <v>7280</v>
      </c>
      <c r="G843" s="43" t="s">
        <v>7281</v>
      </c>
      <c r="H843" s="44">
        <v>84</v>
      </c>
      <c r="I843" s="44">
        <v>0</v>
      </c>
      <c r="J843" s="45">
        <v>166091</v>
      </c>
      <c r="K843" s="45">
        <v>0</v>
      </c>
      <c r="L843" s="44">
        <v>1977.27</v>
      </c>
      <c r="M843" s="43" t="s">
        <v>5347</v>
      </c>
      <c r="N843" s="45">
        <v>7876.7642999999998</v>
      </c>
      <c r="O843" s="45">
        <v>678.75390000000004</v>
      </c>
    </row>
    <row r="844" spans="1:15" x14ac:dyDescent="0.25">
      <c r="A844" s="43" t="s">
        <v>6984</v>
      </c>
      <c r="B844" s="43" t="s">
        <v>7260</v>
      </c>
      <c r="C844" s="43" t="s">
        <v>702</v>
      </c>
      <c r="D844" s="43" t="s">
        <v>701</v>
      </c>
      <c r="E844" s="43" t="s">
        <v>445</v>
      </c>
      <c r="F844" s="43" t="s">
        <v>7282</v>
      </c>
      <c r="G844" s="43" t="s">
        <v>7283</v>
      </c>
      <c r="H844" s="44">
        <v>118</v>
      </c>
      <c r="I844" s="44">
        <v>0</v>
      </c>
      <c r="J844" s="45">
        <v>271674</v>
      </c>
      <c r="K844" s="45">
        <v>0</v>
      </c>
      <c r="L844" s="44">
        <v>2302.3200000000002</v>
      </c>
      <c r="M844" s="43" t="s">
        <v>5347</v>
      </c>
      <c r="N844" s="45">
        <v>12884.0149</v>
      </c>
      <c r="O844" s="45">
        <v>1110.2370000000001</v>
      </c>
    </row>
    <row r="845" spans="1:15" x14ac:dyDescent="0.25">
      <c r="A845" s="43" t="s">
        <v>6984</v>
      </c>
      <c r="B845" s="43" t="s">
        <v>7260</v>
      </c>
      <c r="C845" s="43" t="s">
        <v>702</v>
      </c>
      <c r="D845" s="43" t="s">
        <v>701</v>
      </c>
      <c r="E845" s="43" t="s">
        <v>445</v>
      </c>
      <c r="F845" s="43" t="s">
        <v>7284</v>
      </c>
      <c r="G845" s="43" t="s">
        <v>7285</v>
      </c>
      <c r="H845" s="44">
        <v>139</v>
      </c>
      <c r="I845" s="44">
        <v>0</v>
      </c>
      <c r="J845" s="45">
        <v>287713</v>
      </c>
      <c r="K845" s="45">
        <v>0</v>
      </c>
      <c r="L845" s="44">
        <v>2069.88</v>
      </c>
      <c r="M845" s="43" t="s">
        <v>5347</v>
      </c>
      <c r="N845" s="45">
        <v>13644.633</v>
      </c>
      <c r="O845" s="45">
        <v>1175.7808</v>
      </c>
    </row>
    <row r="846" spans="1:15" x14ac:dyDescent="0.25">
      <c r="A846" s="43" t="s">
        <v>6984</v>
      </c>
      <c r="B846" s="43" t="s">
        <v>7260</v>
      </c>
      <c r="C846" s="43" t="s">
        <v>702</v>
      </c>
      <c r="D846" s="43" t="s">
        <v>701</v>
      </c>
      <c r="E846" s="43" t="s">
        <v>445</v>
      </c>
      <c r="F846" s="43" t="s">
        <v>7286</v>
      </c>
      <c r="G846" s="43" t="s">
        <v>7287</v>
      </c>
      <c r="H846" s="44">
        <v>226</v>
      </c>
      <c r="I846" s="44">
        <v>0</v>
      </c>
      <c r="J846" s="45">
        <v>448771</v>
      </c>
      <c r="K846" s="45">
        <v>0</v>
      </c>
      <c r="L846" s="44">
        <v>1985.71</v>
      </c>
      <c r="M846" s="43" t="s">
        <v>5347</v>
      </c>
      <c r="N846" s="45">
        <v>21282.732899999999</v>
      </c>
      <c r="O846" s="45">
        <v>1833.9685999999999</v>
      </c>
    </row>
    <row r="847" spans="1:15" ht="30" x14ac:dyDescent="0.25">
      <c r="A847" s="43" t="s">
        <v>6984</v>
      </c>
      <c r="B847" s="43" t="s">
        <v>7260</v>
      </c>
      <c r="C847" s="43" t="s">
        <v>702</v>
      </c>
      <c r="D847" s="43" t="s">
        <v>701</v>
      </c>
      <c r="E847" s="43" t="s">
        <v>445</v>
      </c>
      <c r="F847" s="43" t="s">
        <v>7288</v>
      </c>
      <c r="G847" s="43" t="s">
        <v>7289</v>
      </c>
      <c r="H847" s="44">
        <v>141</v>
      </c>
      <c r="I847" s="44">
        <v>0</v>
      </c>
      <c r="J847" s="45">
        <v>297515</v>
      </c>
      <c r="K847" s="45">
        <v>0</v>
      </c>
      <c r="L847" s="44">
        <v>2110.04</v>
      </c>
      <c r="M847" s="43" t="s">
        <v>5347</v>
      </c>
      <c r="N847" s="45">
        <v>14109.4818</v>
      </c>
      <c r="O847" s="45">
        <v>1215.8376000000001</v>
      </c>
    </row>
    <row r="848" spans="1:15" ht="30" x14ac:dyDescent="0.25">
      <c r="A848" s="43" t="s">
        <v>6984</v>
      </c>
      <c r="B848" s="43" t="s">
        <v>6985</v>
      </c>
      <c r="C848" s="43" t="s">
        <v>704</v>
      </c>
      <c r="D848" s="43" t="s">
        <v>703</v>
      </c>
      <c r="E848" s="43" t="s">
        <v>705</v>
      </c>
      <c r="F848" s="43" t="s">
        <v>6986</v>
      </c>
      <c r="G848" s="43" t="s">
        <v>6987</v>
      </c>
      <c r="H848" s="44">
        <v>134</v>
      </c>
      <c r="I848" s="44">
        <v>0</v>
      </c>
      <c r="J848" s="45">
        <v>297245</v>
      </c>
      <c r="K848" s="45">
        <v>0</v>
      </c>
      <c r="L848" s="44">
        <v>2218.25</v>
      </c>
      <c r="M848" s="43" t="s">
        <v>5347</v>
      </c>
      <c r="N848" s="45">
        <v>14096.6718</v>
      </c>
      <c r="O848" s="45">
        <v>1214.7337</v>
      </c>
    </row>
    <row r="849" spans="1:15" ht="30" x14ac:dyDescent="0.25">
      <c r="A849" s="43" t="s">
        <v>6984</v>
      </c>
      <c r="B849" s="43" t="s">
        <v>6985</v>
      </c>
      <c r="C849" s="43" t="s">
        <v>704</v>
      </c>
      <c r="D849" s="43" t="s">
        <v>703</v>
      </c>
      <c r="E849" s="43" t="s">
        <v>705</v>
      </c>
      <c r="F849" s="43" t="s">
        <v>6988</v>
      </c>
      <c r="G849" s="43" t="s">
        <v>6989</v>
      </c>
      <c r="H849" s="44">
        <v>0</v>
      </c>
      <c r="I849" s="44">
        <v>237</v>
      </c>
      <c r="J849" s="45">
        <v>557126</v>
      </c>
      <c r="K849" s="45">
        <v>557126</v>
      </c>
      <c r="L849" s="44">
        <v>2350.7399999999998</v>
      </c>
      <c r="M849" s="43" t="s">
        <v>5347</v>
      </c>
      <c r="N849" s="45">
        <v>26421.376199999999</v>
      </c>
      <c r="O849" s="45">
        <v>2276.7739999999999</v>
      </c>
    </row>
    <row r="850" spans="1:15" x14ac:dyDescent="0.25">
      <c r="A850" s="43" t="s">
        <v>6984</v>
      </c>
      <c r="B850" s="43" t="s">
        <v>6985</v>
      </c>
      <c r="C850" s="43" t="s">
        <v>704</v>
      </c>
      <c r="D850" s="43" t="s">
        <v>706</v>
      </c>
      <c r="E850" s="43" t="s">
        <v>707</v>
      </c>
      <c r="F850" s="43" t="s">
        <v>6990</v>
      </c>
      <c r="G850" s="43" t="s">
        <v>6991</v>
      </c>
      <c r="H850" s="44">
        <v>25</v>
      </c>
      <c r="I850" s="44">
        <v>0</v>
      </c>
      <c r="J850" s="45">
        <v>58008</v>
      </c>
      <c r="K850" s="45">
        <v>0</v>
      </c>
      <c r="L850" s="44">
        <v>2320.3200000000002</v>
      </c>
      <c r="M850" s="43" t="s">
        <v>5378</v>
      </c>
      <c r="N850" s="45">
        <v>-784.53639999999996</v>
      </c>
      <c r="O850" s="45">
        <v>0</v>
      </c>
    </row>
    <row r="851" spans="1:15" x14ac:dyDescent="0.25">
      <c r="A851" s="43" t="s">
        <v>6984</v>
      </c>
      <c r="B851" s="43" t="s">
        <v>6985</v>
      </c>
      <c r="C851" s="43" t="s">
        <v>704</v>
      </c>
      <c r="D851" s="43" t="s">
        <v>706</v>
      </c>
      <c r="E851" s="43" t="s">
        <v>707</v>
      </c>
      <c r="F851" s="43" t="s">
        <v>6992</v>
      </c>
      <c r="G851" s="43" t="s">
        <v>6993</v>
      </c>
      <c r="H851" s="44">
        <v>205</v>
      </c>
      <c r="I851" s="44">
        <v>0</v>
      </c>
      <c r="J851" s="45">
        <v>430792</v>
      </c>
      <c r="K851" s="45">
        <v>0</v>
      </c>
      <c r="L851" s="44">
        <v>2101.42</v>
      </c>
      <c r="M851" s="43" t="s">
        <v>5378</v>
      </c>
      <c r="N851" s="45">
        <v>-5826.2826999999997</v>
      </c>
      <c r="O851" s="45">
        <v>0</v>
      </c>
    </row>
    <row r="852" spans="1:15" ht="30" x14ac:dyDescent="0.25">
      <c r="A852" s="43" t="s">
        <v>6984</v>
      </c>
      <c r="B852" s="43" t="s">
        <v>6985</v>
      </c>
      <c r="C852" s="43" t="s">
        <v>704</v>
      </c>
      <c r="D852" s="43" t="s">
        <v>706</v>
      </c>
      <c r="E852" s="43" t="s">
        <v>707</v>
      </c>
      <c r="F852" s="43" t="s">
        <v>6994</v>
      </c>
      <c r="G852" s="43" t="s">
        <v>6995</v>
      </c>
      <c r="H852" s="44">
        <v>0</v>
      </c>
      <c r="I852" s="44">
        <v>19</v>
      </c>
      <c r="J852" s="45">
        <v>49355</v>
      </c>
      <c r="K852" s="45">
        <v>49355</v>
      </c>
      <c r="L852" s="44">
        <v>2597.63</v>
      </c>
      <c r="M852" s="43" t="s">
        <v>5378</v>
      </c>
      <c r="N852" s="45">
        <v>-667.50210000000004</v>
      </c>
      <c r="O852" s="45">
        <v>0</v>
      </c>
    </row>
    <row r="853" spans="1:15" x14ac:dyDescent="0.25">
      <c r="A853" s="43" t="s">
        <v>6984</v>
      </c>
      <c r="B853" s="43" t="s">
        <v>6985</v>
      </c>
      <c r="C853" s="43" t="s">
        <v>704</v>
      </c>
      <c r="D853" s="43" t="s">
        <v>706</v>
      </c>
      <c r="E853" s="43" t="s">
        <v>707</v>
      </c>
      <c r="F853" s="43" t="s">
        <v>6996</v>
      </c>
      <c r="G853" s="43" t="s">
        <v>6997</v>
      </c>
      <c r="H853" s="44">
        <v>8</v>
      </c>
      <c r="I853" s="44">
        <v>0</v>
      </c>
      <c r="J853" s="45">
        <v>15848</v>
      </c>
      <c r="K853" s="45">
        <v>0</v>
      </c>
      <c r="L853" s="44">
        <v>1981</v>
      </c>
      <c r="M853" s="43" t="s">
        <v>5378</v>
      </c>
      <c r="N853" s="45">
        <v>-214.34110000000001</v>
      </c>
      <c r="O853" s="45">
        <v>0</v>
      </c>
    </row>
    <row r="854" spans="1:15" x14ac:dyDescent="0.25">
      <c r="A854" s="43" t="s">
        <v>6984</v>
      </c>
      <c r="B854" s="43" t="s">
        <v>6985</v>
      </c>
      <c r="C854" s="43" t="s">
        <v>704</v>
      </c>
      <c r="D854" s="43" t="s">
        <v>706</v>
      </c>
      <c r="E854" s="43" t="s">
        <v>707</v>
      </c>
      <c r="F854" s="43" t="s">
        <v>6998</v>
      </c>
      <c r="G854" s="43" t="s">
        <v>6999</v>
      </c>
      <c r="H854" s="44">
        <v>20</v>
      </c>
      <c r="I854" s="44">
        <v>0</v>
      </c>
      <c r="J854" s="45">
        <v>39337</v>
      </c>
      <c r="K854" s="45">
        <v>0</v>
      </c>
      <c r="L854" s="44">
        <v>1966.85</v>
      </c>
      <c r="M854" s="43" t="s">
        <v>5378</v>
      </c>
      <c r="N854" s="45">
        <v>-532.01350000000002</v>
      </c>
      <c r="O854" s="45">
        <v>0</v>
      </c>
    </row>
    <row r="855" spans="1:15" ht="30" x14ac:dyDescent="0.25">
      <c r="A855" s="43" t="s">
        <v>6984</v>
      </c>
      <c r="B855" s="43" t="s">
        <v>6985</v>
      </c>
      <c r="C855" s="43" t="s">
        <v>704</v>
      </c>
      <c r="D855" s="43" t="s">
        <v>706</v>
      </c>
      <c r="E855" s="43" t="s">
        <v>707</v>
      </c>
      <c r="F855" s="43" t="s">
        <v>7000</v>
      </c>
      <c r="G855" s="43" t="s">
        <v>7001</v>
      </c>
      <c r="H855" s="44">
        <v>13</v>
      </c>
      <c r="I855" s="44">
        <v>0</v>
      </c>
      <c r="J855" s="45">
        <v>26086</v>
      </c>
      <c r="K855" s="45">
        <v>0</v>
      </c>
      <c r="L855" s="44">
        <v>2006.62</v>
      </c>
      <c r="M855" s="43" t="s">
        <v>5378</v>
      </c>
      <c r="N855" s="45">
        <v>-352.7978</v>
      </c>
      <c r="O855" s="45">
        <v>0</v>
      </c>
    </row>
    <row r="856" spans="1:15" x14ac:dyDescent="0.25">
      <c r="A856" s="43" t="s">
        <v>6984</v>
      </c>
      <c r="B856" s="43" t="s">
        <v>7260</v>
      </c>
      <c r="C856" s="43" t="s">
        <v>702</v>
      </c>
      <c r="D856" s="43" t="s">
        <v>708</v>
      </c>
      <c r="E856" s="43" t="s">
        <v>709</v>
      </c>
      <c r="F856" s="43" t="s">
        <v>7002</v>
      </c>
      <c r="G856" s="43" t="s">
        <v>7003</v>
      </c>
      <c r="H856" s="44">
        <v>6</v>
      </c>
      <c r="I856" s="44">
        <v>166</v>
      </c>
      <c r="J856" s="45">
        <v>560173</v>
      </c>
      <c r="K856" s="45">
        <v>540632</v>
      </c>
      <c r="L856" s="44">
        <v>3256.82</v>
      </c>
      <c r="M856" s="43" t="s">
        <v>5347</v>
      </c>
      <c r="N856" s="45">
        <v>26565.886399999999</v>
      </c>
      <c r="O856" s="45">
        <v>2289.2267000000002</v>
      </c>
    </row>
    <row r="857" spans="1:15" x14ac:dyDescent="0.25">
      <c r="A857" s="43" t="s">
        <v>6984</v>
      </c>
      <c r="B857" s="43" t="s">
        <v>7260</v>
      </c>
      <c r="C857" s="43" t="s">
        <v>702</v>
      </c>
      <c r="D857" s="43" t="s">
        <v>708</v>
      </c>
      <c r="E857" s="43" t="s">
        <v>709</v>
      </c>
      <c r="F857" s="43" t="s">
        <v>7004</v>
      </c>
      <c r="G857" s="43" t="s">
        <v>7005</v>
      </c>
      <c r="H857" s="44">
        <v>224</v>
      </c>
      <c r="I857" s="44">
        <v>0</v>
      </c>
      <c r="J857" s="45">
        <v>708349</v>
      </c>
      <c r="K857" s="45">
        <v>0</v>
      </c>
      <c r="L857" s="44">
        <v>3162.27</v>
      </c>
      <c r="M857" s="43" t="s">
        <v>5347</v>
      </c>
      <c r="N857" s="45">
        <v>33593.0674</v>
      </c>
      <c r="O857" s="45">
        <v>2894.7705999999998</v>
      </c>
    </row>
    <row r="858" spans="1:15" x14ac:dyDescent="0.25">
      <c r="A858" s="43" t="s">
        <v>6984</v>
      </c>
      <c r="B858" s="43" t="s">
        <v>7260</v>
      </c>
      <c r="C858" s="43" t="s">
        <v>702</v>
      </c>
      <c r="D858" s="43" t="s">
        <v>708</v>
      </c>
      <c r="E858" s="43" t="s">
        <v>709</v>
      </c>
      <c r="F858" s="43" t="s">
        <v>7006</v>
      </c>
      <c r="G858" s="43" t="s">
        <v>7007</v>
      </c>
      <c r="H858" s="44">
        <v>210</v>
      </c>
      <c r="I858" s="44">
        <v>0</v>
      </c>
      <c r="J858" s="45">
        <v>773256</v>
      </c>
      <c r="K858" s="45">
        <v>0</v>
      </c>
      <c r="L858" s="44">
        <v>3682.17</v>
      </c>
      <c r="M858" s="43" t="s">
        <v>5347</v>
      </c>
      <c r="N858" s="45">
        <v>36671.222999999998</v>
      </c>
      <c r="O858" s="45">
        <v>3160.0203999999999</v>
      </c>
    </row>
    <row r="859" spans="1:15" x14ac:dyDescent="0.25">
      <c r="A859" s="43" t="s">
        <v>6984</v>
      </c>
      <c r="B859" s="43" t="s">
        <v>7260</v>
      </c>
      <c r="C859" s="43" t="s">
        <v>702</v>
      </c>
      <c r="D859" s="43" t="s">
        <v>708</v>
      </c>
      <c r="E859" s="43" t="s">
        <v>709</v>
      </c>
      <c r="F859" s="43" t="s">
        <v>7008</v>
      </c>
      <c r="G859" s="43" t="s">
        <v>7009</v>
      </c>
      <c r="H859" s="44">
        <v>190</v>
      </c>
      <c r="I859" s="44">
        <v>0</v>
      </c>
      <c r="J859" s="45">
        <v>683594</v>
      </c>
      <c r="K859" s="45">
        <v>0</v>
      </c>
      <c r="L859" s="44">
        <v>3597.86</v>
      </c>
      <c r="M859" s="43" t="s">
        <v>5347</v>
      </c>
      <c r="N859" s="45">
        <v>32419.069100000001</v>
      </c>
      <c r="O859" s="45">
        <v>2793.6052</v>
      </c>
    </row>
    <row r="860" spans="1:15" x14ac:dyDescent="0.25">
      <c r="A860" s="43" t="s">
        <v>6984</v>
      </c>
      <c r="B860" s="43" t="s">
        <v>7260</v>
      </c>
      <c r="C860" s="43" t="s">
        <v>702</v>
      </c>
      <c r="D860" s="43" t="s">
        <v>708</v>
      </c>
      <c r="E860" s="43" t="s">
        <v>709</v>
      </c>
      <c r="F860" s="43" t="s">
        <v>7010</v>
      </c>
      <c r="G860" s="43" t="s">
        <v>7011</v>
      </c>
      <c r="H860" s="44">
        <v>184</v>
      </c>
      <c r="I860" s="44">
        <v>0</v>
      </c>
      <c r="J860" s="45">
        <v>752204</v>
      </c>
      <c r="K860" s="45">
        <v>0</v>
      </c>
      <c r="L860" s="44">
        <v>4088.07</v>
      </c>
      <c r="M860" s="43" t="s">
        <v>5347</v>
      </c>
      <c r="N860" s="45">
        <v>35672.8796</v>
      </c>
      <c r="O860" s="45">
        <v>3073.9915000000001</v>
      </c>
    </row>
    <row r="861" spans="1:15" x14ac:dyDescent="0.25">
      <c r="A861" s="43" t="s">
        <v>6984</v>
      </c>
      <c r="B861" s="43" t="s">
        <v>7260</v>
      </c>
      <c r="C861" s="43" t="s">
        <v>702</v>
      </c>
      <c r="D861" s="43" t="s">
        <v>708</v>
      </c>
      <c r="E861" s="43" t="s">
        <v>709</v>
      </c>
      <c r="F861" s="43" t="s">
        <v>7012</v>
      </c>
      <c r="G861" s="43" t="s">
        <v>7013</v>
      </c>
      <c r="H861" s="44">
        <v>104</v>
      </c>
      <c r="I861" s="44">
        <v>0</v>
      </c>
      <c r="J861" s="45">
        <v>286606</v>
      </c>
      <c r="K861" s="45">
        <v>0</v>
      </c>
      <c r="L861" s="44">
        <v>2755.83</v>
      </c>
      <c r="M861" s="43" t="s">
        <v>5347</v>
      </c>
      <c r="N861" s="45">
        <v>13592.139499999999</v>
      </c>
      <c r="O861" s="45">
        <v>1171.2573</v>
      </c>
    </row>
    <row r="862" spans="1:15" x14ac:dyDescent="0.25">
      <c r="A862" s="43" t="s">
        <v>6984</v>
      </c>
      <c r="B862" s="43" t="s">
        <v>7260</v>
      </c>
      <c r="C862" s="43" t="s">
        <v>702</v>
      </c>
      <c r="D862" s="43" t="s">
        <v>708</v>
      </c>
      <c r="E862" s="43" t="s">
        <v>709</v>
      </c>
      <c r="F862" s="43" t="s">
        <v>7014</v>
      </c>
      <c r="G862" s="43" t="s">
        <v>7015</v>
      </c>
      <c r="H862" s="44">
        <v>87</v>
      </c>
      <c r="I862" s="44">
        <v>0</v>
      </c>
      <c r="J862" s="45">
        <v>291422</v>
      </c>
      <c r="K862" s="45">
        <v>0</v>
      </c>
      <c r="L862" s="44">
        <v>3349.68</v>
      </c>
      <c r="M862" s="43" t="s">
        <v>5347</v>
      </c>
      <c r="N862" s="45">
        <v>13820.545400000001</v>
      </c>
      <c r="O862" s="45">
        <v>1190.9394</v>
      </c>
    </row>
    <row r="863" spans="1:15" ht="30" x14ac:dyDescent="0.25">
      <c r="A863" s="43" t="s">
        <v>6984</v>
      </c>
      <c r="B863" s="43" t="s">
        <v>7260</v>
      </c>
      <c r="C863" s="43" t="s">
        <v>702</v>
      </c>
      <c r="D863" s="43" t="s">
        <v>708</v>
      </c>
      <c r="E863" s="43" t="s">
        <v>709</v>
      </c>
      <c r="F863" s="43" t="s">
        <v>7016</v>
      </c>
      <c r="G863" s="43" t="s">
        <v>7017</v>
      </c>
      <c r="H863" s="44">
        <v>40</v>
      </c>
      <c r="I863" s="44">
        <v>0</v>
      </c>
      <c r="J863" s="45">
        <v>123378</v>
      </c>
      <c r="K863" s="45">
        <v>0</v>
      </c>
      <c r="L863" s="44">
        <v>3084.45</v>
      </c>
      <c r="M863" s="43" t="s">
        <v>5347</v>
      </c>
      <c r="N863" s="45">
        <v>5851.1409999999996</v>
      </c>
      <c r="O863" s="45">
        <v>504.20260000000002</v>
      </c>
    </row>
    <row r="864" spans="1:15" ht="30" x14ac:dyDescent="0.25">
      <c r="A864" s="43" t="s">
        <v>6984</v>
      </c>
      <c r="B864" s="43" t="s">
        <v>7260</v>
      </c>
      <c r="C864" s="43" t="s">
        <v>702</v>
      </c>
      <c r="D864" s="43" t="s">
        <v>708</v>
      </c>
      <c r="E864" s="43" t="s">
        <v>709</v>
      </c>
      <c r="F864" s="43" t="s">
        <v>7018</v>
      </c>
      <c r="G864" s="43" t="s">
        <v>7019</v>
      </c>
      <c r="H864" s="44">
        <v>119</v>
      </c>
      <c r="I864" s="44">
        <v>0</v>
      </c>
      <c r="J864" s="45">
        <v>485783</v>
      </c>
      <c r="K864" s="45">
        <v>0</v>
      </c>
      <c r="L864" s="44">
        <v>4082.21</v>
      </c>
      <c r="M864" s="43" t="s">
        <v>5347</v>
      </c>
      <c r="N864" s="45">
        <v>23037.996200000001</v>
      </c>
      <c r="O864" s="45">
        <v>1985.2225000000001</v>
      </c>
    </row>
    <row r="865" spans="1:15" x14ac:dyDescent="0.25">
      <c r="A865" s="43" t="s">
        <v>6984</v>
      </c>
      <c r="B865" s="43" t="s">
        <v>7260</v>
      </c>
      <c r="C865" s="43" t="s">
        <v>702</v>
      </c>
      <c r="D865" s="43" t="s">
        <v>708</v>
      </c>
      <c r="E865" s="43" t="s">
        <v>709</v>
      </c>
      <c r="F865" s="43" t="s">
        <v>7020</v>
      </c>
      <c r="G865" s="43" t="s">
        <v>7021</v>
      </c>
      <c r="H865" s="44">
        <v>64</v>
      </c>
      <c r="I865" s="44">
        <v>0</v>
      </c>
      <c r="J865" s="45">
        <v>102488</v>
      </c>
      <c r="K865" s="45">
        <v>0</v>
      </c>
      <c r="L865" s="44">
        <v>1601.38</v>
      </c>
      <c r="M865" s="43" t="s">
        <v>5347</v>
      </c>
      <c r="N865" s="45">
        <v>4860.4123</v>
      </c>
      <c r="O865" s="45">
        <v>418.82979999999998</v>
      </c>
    </row>
    <row r="866" spans="1:15" ht="30" x14ac:dyDescent="0.25">
      <c r="A866" s="43" t="s">
        <v>6984</v>
      </c>
      <c r="B866" s="43" t="s">
        <v>7260</v>
      </c>
      <c r="C866" s="43" t="s">
        <v>702</v>
      </c>
      <c r="D866" s="43" t="s">
        <v>708</v>
      </c>
      <c r="E866" s="43" t="s">
        <v>709</v>
      </c>
      <c r="F866" s="43" t="s">
        <v>7022</v>
      </c>
      <c r="G866" s="43" t="s">
        <v>7023</v>
      </c>
      <c r="H866" s="44">
        <v>30</v>
      </c>
      <c r="I866" s="44">
        <v>0</v>
      </c>
      <c r="J866" s="45">
        <v>71740</v>
      </c>
      <c r="K866" s="45">
        <v>0</v>
      </c>
      <c r="L866" s="44">
        <v>2391.33</v>
      </c>
      <c r="M866" s="43" t="s">
        <v>5347</v>
      </c>
      <c r="N866" s="45">
        <v>3402.2318</v>
      </c>
      <c r="O866" s="45">
        <v>293.17599999999999</v>
      </c>
    </row>
    <row r="867" spans="1:15" ht="30" x14ac:dyDescent="0.25">
      <c r="A867" s="43" t="s">
        <v>6984</v>
      </c>
      <c r="B867" s="43" t="s">
        <v>6985</v>
      </c>
      <c r="C867" s="43" t="s">
        <v>704</v>
      </c>
      <c r="D867" s="43" t="s">
        <v>710</v>
      </c>
      <c r="E867" s="43" t="s">
        <v>711</v>
      </c>
      <c r="F867" s="43" t="s">
        <v>7024</v>
      </c>
      <c r="G867" s="43" t="s">
        <v>7025</v>
      </c>
      <c r="H867" s="44">
        <v>1</v>
      </c>
      <c r="I867" s="44">
        <v>0</v>
      </c>
      <c r="J867" s="45">
        <v>3498</v>
      </c>
      <c r="K867" s="45">
        <v>0</v>
      </c>
      <c r="L867" s="44">
        <v>3498</v>
      </c>
      <c r="M867" s="43" t="s">
        <v>5378</v>
      </c>
      <c r="N867" s="45">
        <v>-47.302700000000002</v>
      </c>
      <c r="O867" s="45">
        <v>0</v>
      </c>
    </row>
    <row r="868" spans="1:15" ht="30" x14ac:dyDescent="0.25">
      <c r="A868" s="43" t="s">
        <v>6984</v>
      </c>
      <c r="B868" s="43" t="s">
        <v>6985</v>
      </c>
      <c r="C868" s="43" t="s">
        <v>704</v>
      </c>
      <c r="D868" s="43" t="s">
        <v>710</v>
      </c>
      <c r="E868" s="43" t="s">
        <v>711</v>
      </c>
      <c r="F868" s="43" t="s">
        <v>7026</v>
      </c>
      <c r="G868" s="43" t="s">
        <v>17574</v>
      </c>
      <c r="H868" s="44">
        <v>4</v>
      </c>
      <c r="I868" s="44">
        <v>0</v>
      </c>
      <c r="J868" s="45">
        <v>14424</v>
      </c>
      <c r="K868" s="45">
        <v>0</v>
      </c>
      <c r="L868" s="44">
        <v>3606</v>
      </c>
      <c r="M868" s="43" t="s">
        <v>5378</v>
      </c>
      <c r="N868" s="45">
        <v>-195.07939999999999</v>
      </c>
      <c r="O868" s="45">
        <v>0</v>
      </c>
    </row>
    <row r="869" spans="1:15" ht="30" x14ac:dyDescent="0.25">
      <c r="A869" s="43" t="s">
        <v>6984</v>
      </c>
      <c r="B869" s="43" t="s">
        <v>6985</v>
      </c>
      <c r="C869" s="43" t="s">
        <v>704</v>
      </c>
      <c r="D869" s="43" t="s">
        <v>710</v>
      </c>
      <c r="E869" s="43" t="s">
        <v>711</v>
      </c>
      <c r="F869" s="43" t="s">
        <v>7027</v>
      </c>
      <c r="G869" s="43" t="s">
        <v>7028</v>
      </c>
      <c r="H869" s="44">
        <v>110</v>
      </c>
      <c r="I869" s="44">
        <v>0</v>
      </c>
      <c r="J869" s="45">
        <v>249541</v>
      </c>
      <c r="K869" s="45">
        <v>0</v>
      </c>
      <c r="L869" s="44">
        <v>2268.5500000000002</v>
      </c>
      <c r="M869" s="43" t="s">
        <v>5378</v>
      </c>
      <c r="N869" s="45">
        <v>-3374.9375</v>
      </c>
      <c r="O869" s="45">
        <v>0</v>
      </c>
    </row>
    <row r="870" spans="1:15" ht="30" x14ac:dyDescent="0.25">
      <c r="A870" s="43" t="s">
        <v>6984</v>
      </c>
      <c r="B870" s="43" t="s">
        <v>6985</v>
      </c>
      <c r="C870" s="43" t="s">
        <v>704</v>
      </c>
      <c r="D870" s="43" t="s">
        <v>710</v>
      </c>
      <c r="E870" s="43" t="s">
        <v>711</v>
      </c>
      <c r="F870" s="43" t="s">
        <v>7029</v>
      </c>
      <c r="G870" s="43" t="s">
        <v>7030</v>
      </c>
      <c r="H870" s="44">
        <v>67</v>
      </c>
      <c r="I870" s="44">
        <v>0</v>
      </c>
      <c r="J870" s="45">
        <v>147797</v>
      </c>
      <c r="K870" s="45">
        <v>0</v>
      </c>
      <c r="L870" s="44">
        <v>2205.9299999999998</v>
      </c>
      <c r="M870" s="43" t="s">
        <v>5378</v>
      </c>
      <c r="N870" s="45">
        <v>-1998.8875</v>
      </c>
      <c r="O870" s="45">
        <v>0</v>
      </c>
    </row>
    <row r="871" spans="1:15" ht="30" x14ac:dyDescent="0.25">
      <c r="A871" s="43" t="s">
        <v>6984</v>
      </c>
      <c r="B871" s="43" t="s">
        <v>6985</v>
      </c>
      <c r="C871" s="43" t="s">
        <v>704</v>
      </c>
      <c r="D871" s="43" t="s">
        <v>710</v>
      </c>
      <c r="E871" s="43" t="s">
        <v>711</v>
      </c>
      <c r="F871" s="43" t="s">
        <v>7031</v>
      </c>
      <c r="G871" s="43" t="s">
        <v>7032</v>
      </c>
      <c r="H871" s="44">
        <v>100</v>
      </c>
      <c r="I871" s="44">
        <v>0</v>
      </c>
      <c r="J871" s="45">
        <v>95646</v>
      </c>
      <c r="K871" s="45">
        <v>0</v>
      </c>
      <c r="L871" s="44">
        <v>956.46</v>
      </c>
      <c r="M871" s="43" t="s">
        <v>5378</v>
      </c>
      <c r="N871" s="45">
        <v>-1293.5787</v>
      </c>
      <c r="O871" s="45">
        <v>0</v>
      </c>
    </row>
    <row r="872" spans="1:15" ht="30" x14ac:dyDescent="0.25">
      <c r="A872" s="43" t="s">
        <v>6984</v>
      </c>
      <c r="B872" s="43" t="s">
        <v>6985</v>
      </c>
      <c r="C872" s="43" t="s">
        <v>704</v>
      </c>
      <c r="D872" s="43" t="s">
        <v>710</v>
      </c>
      <c r="E872" s="43" t="s">
        <v>711</v>
      </c>
      <c r="F872" s="43" t="s">
        <v>7033</v>
      </c>
      <c r="G872" s="43" t="s">
        <v>7034</v>
      </c>
      <c r="H872" s="44">
        <v>325</v>
      </c>
      <c r="I872" s="44">
        <v>0</v>
      </c>
      <c r="J872" s="45">
        <v>922828</v>
      </c>
      <c r="K872" s="45">
        <v>0</v>
      </c>
      <c r="L872" s="44">
        <v>2839.47</v>
      </c>
      <c r="M872" s="43" t="s">
        <v>5378</v>
      </c>
      <c r="N872" s="45">
        <v>-12480.869000000001</v>
      </c>
      <c r="O872" s="45">
        <v>0</v>
      </c>
    </row>
    <row r="873" spans="1:15" ht="30" x14ac:dyDescent="0.25">
      <c r="A873" s="43" t="s">
        <v>6984</v>
      </c>
      <c r="B873" s="43" t="s">
        <v>6985</v>
      </c>
      <c r="C873" s="43" t="s">
        <v>704</v>
      </c>
      <c r="D873" s="43" t="s">
        <v>710</v>
      </c>
      <c r="E873" s="43" t="s">
        <v>711</v>
      </c>
      <c r="F873" s="43" t="s">
        <v>7035</v>
      </c>
      <c r="G873" s="43" t="s">
        <v>7036</v>
      </c>
      <c r="H873" s="44">
        <v>268</v>
      </c>
      <c r="I873" s="44">
        <v>0</v>
      </c>
      <c r="J873" s="45">
        <v>709875</v>
      </c>
      <c r="K873" s="45">
        <v>0</v>
      </c>
      <c r="L873" s="44">
        <v>2648.79</v>
      </c>
      <c r="M873" s="43" t="s">
        <v>5378</v>
      </c>
      <c r="N873" s="45">
        <v>-9600.7733000000007</v>
      </c>
      <c r="O873" s="45">
        <v>0</v>
      </c>
    </row>
    <row r="874" spans="1:15" ht="30" x14ac:dyDescent="0.25">
      <c r="A874" s="43" t="s">
        <v>6984</v>
      </c>
      <c r="B874" s="43" t="s">
        <v>6985</v>
      </c>
      <c r="C874" s="43" t="s">
        <v>704</v>
      </c>
      <c r="D874" s="43" t="s">
        <v>710</v>
      </c>
      <c r="E874" s="43" t="s">
        <v>711</v>
      </c>
      <c r="F874" s="43" t="s">
        <v>7037</v>
      </c>
      <c r="G874" s="43" t="s">
        <v>7038</v>
      </c>
      <c r="H874" s="44">
        <v>376</v>
      </c>
      <c r="I874" s="44">
        <v>0</v>
      </c>
      <c r="J874" s="45">
        <v>1036325</v>
      </c>
      <c r="K874" s="45">
        <v>0</v>
      </c>
      <c r="L874" s="44">
        <v>2756.18</v>
      </c>
      <c r="M874" s="43" t="s">
        <v>5378</v>
      </c>
      <c r="N874" s="45">
        <v>-14015.8766</v>
      </c>
      <c r="O874" s="45">
        <v>0</v>
      </c>
    </row>
    <row r="875" spans="1:15" ht="30" x14ac:dyDescent="0.25">
      <c r="A875" s="43" t="s">
        <v>6984</v>
      </c>
      <c r="B875" s="43" t="s">
        <v>6985</v>
      </c>
      <c r="C875" s="43" t="s">
        <v>704</v>
      </c>
      <c r="D875" s="43" t="s">
        <v>710</v>
      </c>
      <c r="E875" s="43" t="s">
        <v>711</v>
      </c>
      <c r="F875" s="43" t="s">
        <v>7039</v>
      </c>
      <c r="G875" s="43" t="s">
        <v>7040</v>
      </c>
      <c r="H875" s="44">
        <v>394</v>
      </c>
      <c r="I875" s="44">
        <v>0</v>
      </c>
      <c r="J875" s="45">
        <v>1326519</v>
      </c>
      <c r="K875" s="45">
        <v>0</v>
      </c>
      <c r="L875" s="44">
        <v>3366.8</v>
      </c>
      <c r="M875" s="43" t="s">
        <v>5378</v>
      </c>
      <c r="N875" s="45">
        <v>-17940.634999999998</v>
      </c>
      <c r="O875" s="45">
        <v>0</v>
      </c>
    </row>
    <row r="876" spans="1:15" ht="30" x14ac:dyDescent="0.25">
      <c r="A876" s="43" t="s">
        <v>6984</v>
      </c>
      <c r="B876" s="43" t="s">
        <v>6985</v>
      </c>
      <c r="C876" s="43" t="s">
        <v>704</v>
      </c>
      <c r="D876" s="43" t="s">
        <v>710</v>
      </c>
      <c r="E876" s="43" t="s">
        <v>711</v>
      </c>
      <c r="F876" s="43" t="s">
        <v>7041</v>
      </c>
      <c r="G876" s="43" t="s">
        <v>7042</v>
      </c>
      <c r="H876" s="44">
        <v>267</v>
      </c>
      <c r="I876" s="44">
        <v>0</v>
      </c>
      <c r="J876" s="45">
        <v>648762</v>
      </c>
      <c r="K876" s="45">
        <v>0</v>
      </c>
      <c r="L876" s="44">
        <v>2429.8200000000002</v>
      </c>
      <c r="M876" s="43" t="s">
        <v>5378</v>
      </c>
      <c r="N876" s="45">
        <v>-8774.2458999999999</v>
      </c>
      <c r="O876" s="45">
        <v>0</v>
      </c>
    </row>
    <row r="877" spans="1:15" ht="30" x14ac:dyDescent="0.25">
      <c r="A877" s="43" t="s">
        <v>6984</v>
      </c>
      <c r="B877" s="43" t="s">
        <v>6985</v>
      </c>
      <c r="C877" s="43" t="s">
        <v>704</v>
      </c>
      <c r="D877" s="43" t="s">
        <v>710</v>
      </c>
      <c r="E877" s="43" t="s">
        <v>711</v>
      </c>
      <c r="F877" s="43" t="s">
        <v>7043</v>
      </c>
      <c r="G877" s="43" t="s">
        <v>7044</v>
      </c>
      <c r="H877" s="44">
        <v>172</v>
      </c>
      <c r="I877" s="44">
        <v>0</v>
      </c>
      <c r="J877" s="45">
        <v>517995</v>
      </c>
      <c r="K877" s="45">
        <v>0</v>
      </c>
      <c r="L877" s="44">
        <v>3011.6</v>
      </c>
      <c r="M877" s="43" t="s">
        <v>5378</v>
      </c>
      <c r="N877" s="45">
        <v>-7005.6756999999998</v>
      </c>
      <c r="O877" s="45">
        <v>0</v>
      </c>
    </row>
    <row r="878" spans="1:15" ht="30" x14ac:dyDescent="0.25">
      <c r="A878" s="43" t="s">
        <v>6984</v>
      </c>
      <c r="B878" s="43" t="s">
        <v>6985</v>
      </c>
      <c r="C878" s="43" t="s">
        <v>704</v>
      </c>
      <c r="D878" s="43" t="s">
        <v>710</v>
      </c>
      <c r="E878" s="43" t="s">
        <v>711</v>
      </c>
      <c r="F878" s="43" t="s">
        <v>7045</v>
      </c>
      <c r="G878" s="43" t="s">
        <v>7046</v>
      </c>
      <c r="H878" s="44">
        <v>44</v>
      </c>
      <c r="I878" s="44">
        <v>604</v>
      </c>
      <c r="J878" s="45">
        <v>2015034</v>
      </c>
      <c r="K878" s="45">
        <v>1878211</v>
      </c>
      <c r="L878" s="44">
        <v>3109.62</v>
      </c>
      <c r="M878" s="43" t="s">
        <v>5378</v>
      </c>
      <c r="N878" s="45">
        <v>-27252.511399999999</v>
      </c>
      <c r="O878" s="45">
        <v>0</v>
      </c>
    </row>
    <row r="879" spans="1:15" ht="30" x14ac:dyDescent="0.25">
      <c r="A879" s="43" t="s">
        <v>6984</v>
      </c>
      <c r="B879" s="43" t="s">
        <v>6985</v>
      </c>
      <c r="C879" s="43" t="s">
        <v>704</v>
      </c>
      <c r="D879" s="43" t="s">
        <v>710</v>
      </c>
      <c r="E879" s="43" t="s">
        <v>711</v>
      </c>
      <c r="F879" s="43" t="s">
        <v>7047</v>
      </c>
      <c r="G879" s="43" t="s">
        <v>7048</v>
      </c>
      <c r="H879" s="44">
        <v>457</v>
      </c>
      <c r="I879" s="44">
        <v>0</v>
      </c>
      <c r="J879" s="45">
        <v>1208504</v>
      </c>
      <c r="K879" s="45">
        <v>0</v>
      </c>
      <c r="L879" s="44">
        <v>2644.43</v>
      </c>
      <c r="M879" s="43" t="s">
        <v>5378</v>
      </c>
      <c r="N879" s="45">
        <v>-16344.522800000001</v>
      </c>
      <c r="O879" s="45">
        <v>0</v>
      </c>
    </row>
    <row r="880" spans="1:15" ht="30" x14ac:dyDescent="0.25">
      <c r="A880" s="43" t="s">
        <v>6984</v>
      </c>
      <c r="B880" s="43" t="s">
        <v>6985</v>
      </c>
      <c r="C880" s="43" t="s">
        <v>704</v>
      </c>
      <c r="D880" s="43" t="s">
        <v>710</v>
      </c>
      <c r="E880" s="43" t="s">
        <v>711</v>
      </c>
      <c r="F880" s="43" t="s">
        <v>7049</v>
      </c>
      <c r="G880" s="43" t="s">
        <v>7050</v>
      </c>
      <c r="H880" s="44">
        <v>248</v>
      </c>
      <c r="I880" s="44">
        <v>0</v>
      </c>
      <c r="J880" s="45">
        <v>751748</v>
      </c>
      <c r="K880" s="45">
        <v>0</v>
      </c>
      <c r="L880" s="44">
        <v>3031.24</v>
      </c>
      <c r="M880" s="43" t="s">
        <v>5378</v>
      </c>
      <c r="N880" s="45">
        <v>-10167.0887</v>
      </c>
      <c r="O880" s="45">
        <v>0</v>
      </c>
    </row>
    <row r="881" spans="1:15" ht="30" x14ac:dyDescent="0.25">
      <c r="A881" s="43" t="s">
        <v>6984</v>
      </c>
      <c r="B881" s="43" t="s">
        <v>6985</v>
      </c>
      <c r="C881" s="43" t="s">
        <v>704</v>
      </c>
      <c r="D881" s="43" t="s">
        <v>710</v>
      </c>
      <c r="E881" s="43" t="s">
        <v>711</v>
      </c>
      <c r="F881" s="43" t="s">
        <v>7051</v>
      </c>
      <c r="G881" s="43" t="s">
        <v>7052</v>
      </c>
      <c r="H881" s="44">
        <v>354</v>
      </c>
      <c r="I881" s="44">
        <v>0</v>
      </c>
      <c r="J881" s="45">
        <v>1126653</v>
      </c>
      <c r="K881" s="45">
        <v>0</v>
      </c>
      <c r="L881" s="44">
        <v>3182.64</v>
      </c>
      <c r="M881" s="43" t="s">
        <v>5378</v>
      </c>
      <c r="N881" s="45">
        <v>-15237.5213</v>
      </c>
      <c r="O881" s="45">
        <v>0</v>
      </c>
    </row>
    <row r="882" spans="1:15" ht="30" x14ac:dyDescent="0.25">
      <c r="A882" s="43" t="s">
        <v>6984</v>
      </c>
      <c r="B882" s="43" t="s">
        <v>6985</v>
      </c>
      <c r="C882" s="43" t="s">
        <v>704</v>
      </c>
      <c r="D882" s="43" t="s">
        <v>710</v>
      </c>
      <c r="E882" s="43" t="s">
        <v>711</v>
      </c>
      <c r="F882" s="43" t="s">
        <v>7053</v>
      </c>
      <c r="G882" s="43" t="s">
        <v>7054</v>
      </c>
      <c r="H882" s="44">
        <v>139</v>
      </c>
      <c r="I882" s="44">
        <v>0</v>
      </c>
      <c r="J882" s="45">
        <v>479787</v>
      </c>
      <c r="K882" s="45">
        <v>0</v>
      </c>
      <c r="L882" s="44">
        <v>3451.71</v>
      </c>
      <c r="M882" s="43" t="s">
        <v>5378</v>
      </c>
      <c r="N882" s="45">
        <v>-6488.9286000000002</v>
      </c>
      <c r="O882" s="45">
        <v>0</v>
      </c>
    </row>
    <row r="883" spans="1:15" ht="30" x14ac:dyDescent="0.25">
      <c r="A883" s="43" t="s">
        <v>6984</v>
      </c>
      <c r="B883" s="43" t="s">
        <v>6985</v>
      </c>
      <c r="C883" s="43" t="s">
        <v>704</v>
      </c>
      <c r="D883" s="43" t="s">
        <v>710</v>
      </c>
      <c r="E883" s="43" t="s">
        <v>711</v>
      </c>
      <c r="F883" s="43" t="s">
        <v>7055</v>
      </c>
      <c r="G883" s="43" t="s">
        <v>7056</v>
      </c>
      <c r="H883" s="44">
        <v>56</v>
      </c>
      <c r="I883" s="44">
        <v>0</v>
      </c>
      <c r="J883" s="45">
        <v>136596</v>
      </c>
      <c r="K883" s="45">
        <v>0</v>
      </c>
      <c r="L883" s="44">
        <v>2439.21</v>
      </c>
      <c r="M883" s="43" t="s">
        <v>5378</v>
      </c>
      <c r="N883" s="45">
        <v>-1847.4057</v>
      </c>
      <c r="O883" s="45">
        <v>0</v>
      </c>
    </row>
    <row r="884" spans="1:15" ht="30" x14ac:dyDescent="0.25">
      <c r="A884" s="43" t="s">
        <v>6984</v>
      </c>
      <c r="B884" s="43" t="s">
        <v>6985</v>
      </c>
      <c r="C884" s="43" t="s">
        <v>704</v>
      </c>
      <c r="D884" s="43" t="s">
        <v>710</v>
      </c>
      <c r="E884" s="43" t="s">
        <v>711</v>
      </c>
      <c r="F884" s="43" t="s">
        <v>7057</v>
      </c>
      <c r="G884" s="43" t="s">
        <v>7058</v>
      </c>
      <c r="H884" s="44">
        <v>206</v>
      </c>
      <c r="I884" s="44">
        <v>0</v>
      </c>
      <c r="J884" s="45">
        <v>498724</v>
      </c>
      <c r="K884" s="45">
        <v>0</v>
      </c>
      <c r="L884" s="44">
        <v>2420.9899999999998</v>
      </c>
      <c r="M884" s="43" t="s">
        <v>5378</v>
      </c>
      <c r="N884" s="45">
        <v>-6745.0393000000004</v>
      </c>
      <c r="O884" s="45">
        <v>0</v>
      </c>
    </row>
    <row r="885" spans="1:15" ht="30" x14ac:dyDescent="0.25">
      <c r="A885" s="43" t="s">
        <v>6984</v>
      </c>
      <c r="B885" s="43" t="s">
        <v>6985</v>
      </c>
      <c r="C885" s="43" t="s">
        <v>704</v>
      </c>
      <c r="D885" s="43" t="s">
        <v>710</v>
      </c>
      <c r="E885" s="43" t="s">
        <v>711</v>
      </c>
      <c r="F885" s="43" t="s">
        <v>7059</v>
      </c>
      <c r="G885" s="43" t="s">
        <v>7060</v>
      </c>
      <c r="H885" s="44">
        <v>104</v>
      </c>
      <c r="I885" s="44">
        <v>0</v>
      </c>
      <c r="J885" s="45">
        <v>232781</v>
      </c>
      <c r="K885" s="45">
        <v>0</v>
      </c>
      <c r="L885" s="44">
        <v>2238.2800000000002</v>
      </c>
      <c r="M885" s="43" t="s">
        <v>5378</v>
      </c>
      <c r="N885" s="45">
        <v>-3148.2707</v>
      </c>
      <c r="O885" s="45">
        <v>0</v>
      </c>
    </row>
    <row r="886" spans="1:15" ht="30" x14ac:dyDescent="0.25">
      <c r="A886" s="43" t="s">
        <v>6984</v>
      </c>
      <c r="B886" s="43" t="s">
        <v>6985</v>
      </c>
      <c r="C886" s="43" t="s">
        <v>704</v>
      </c>
      <c r="D886" s="43" t="s">
        <v>710</v>
      </c>
      <c r="E886" s="43" t="s">
        <v>711</v>
      </c>
      <c r="F886" s="43" t="s">
        <v>7061</v>
      </c>
      <c r="G886" s="43" t="s">
        <v>7062</v>
      </c>
      <c r="H886" s="44">
        <v>40</v>
      </c>
      <c r="I886" s="44">
        <v>309</v>
      </c>
      <c r="J886" s="45">
        <v>783705</v>
      </c>
      <c r="K886" s="45">
        <v>693882</v>
      </c>
      <c r="L886" s="44">
        <v>2245.5700000000002</v>
      </c>
      <c r="M886" s="43" t="s">
        <v>5378</v>
      </c>
      <c r="N886" s="45">
        <v>-10599.2927</v>
      </c>
      <c r="O886" s="45">
        <v>0</v>
      </c>
    </row>
    <row r="887" spans="1:15" ht="30" x14ac:dyDescent="0.25">
      <c r="A887" s="43" t="s">
        <v>6984</v>
      </c>
      <c r="B887" s="43" t="s">
        <v>6985</v>
      </c>
      <c r="C887" s="43" t="s">
        <v>704</v>
      </c>
      <c r="D887" s="43" t="s">
        <v>710</v>
      </c>
      <c r="E887" s="43" t="s">
        <v>711</v>
      </c>
      <c r="F887" s="43" t="s">
        <v>7063</v>
      </c>
      <c r="G887" s="43" t="s">
        <v>7064</v>
      </c>
      <c r="H887" s="44">
        <v>0</v>
      </c>
      <c r="I887" s="44">
        <v>78</v>
      </c>
      <c r="J887" s="45">
        <v>169163</v>
      </c>
      <c r="K887" s="45">
        <v>169163</v>
      </c>
      <c r="L887" s="44">
        <v>2168.7600000000002</v>
      </c>
      <c r="M887" s="43" t="s">
        <v>5378</v>
      </c>
      <c r="N887" s="45">
        <v>-2287.8604999999998</v>
      </c>
      <c r="O887" s="45">
        <v>0</v>
      </c>
    </row>
    <row r="888" spans="1:15" ht="30" x14ac:dyDescent="0.25">
      <c r="A888" s="43" t="s">
        <v>6984</v>
      </c>
      <c r="B888" s="43" t="s">
        <v>6985</v>
      </c>
      <c r="C888" s="43" t="s">
        <v>704</v>
      </c>
      <c r="D888" s="43" t="s">
        <v>710</v>
      </c>
      <c r="E888" s="43" t="s">
        <v>711</v>
      </c>
      <c r="F888" s="43" t="s">
        <v>7065</v>
      </c>
      <c r="G888" s="43" t="s">
        <v>7066</v>
      </c>
      <c r="H888" s="44">
        <v>175</v>
      </c>
      <c r="I888" s="44">
        <v>0</v>
      </c>
      <c r="J888" s="45">
        <v>429360</v>
      </c>
      <c r="K888" s="45">
        <v>0</v>
      </c>
      <c r="L888" s="44">
        <v>2453.4899999999998</v>
      </c>
      <c r="M888" s="43" t="s">
        <v>5378</v>
      </c>
      <c r="N888" s="45">
        <v>-5806.9210000000003</v>
      </c>
      <c r="O888" s="45">
        <v>0</v>
      </c>
    </row>
    <row r="889" spans="1:15" ht="30" x14ac:dyDescent="0.25">
      <c r="A889" s="43" t="s">
        <v>6984</v>
      </c>
      <c r="B889" s="43" t="s">
        <v>6985</v>
      </c>
      <c r="C889" s="43" t="s">
        <v>704</v>
      </c>
      <c r="D889" s="43" t="s">
        <v>710</v>
      </c>
      <c r="E889" s="43" t="s">
        <v>711</v>
      </c>
      <c r="F889" s="43" t="s">
        <v>7067</v>
      </c>
      <c r="G889" s="43" t="s">
        <v>7068</v>
      </c>
      <c r="H889" s="44">
        <v>0</v>
      </c>
      <c r="I889" s="44">
        <v>289</v>
      </c>
      <c r="J889" s="45">
        <v>713976</v>
      </c>
      <c r="K889" s="45">
        <v>713976</v>
      </c>
      <c r="L889" s="44">
        <v>2470.5100000000002</v>
      </c>
      <c r="M889" s="43" t="s">
        <v>5378</v>
      </c>
      <c r="N889" s="45">
        <v>-9656.2379000000001</v>
      </c>
      <c r="O889" s="45">
        <v>0</v>
      </c>
    </row>
    <row r="890" spans="1:15" ht="30" x14ac:dyDescent="0.25">
      <c r="A890" s="43" t="s">
        <v>6984</v>
      </c>
      <c r="B890" s="43" t="s">
        <v>6985</v>
      </c>
      <c r="C890" s="43" t="s">
        <v>704</v>
      </c>
      <c r="D890" s="43" t="s">
        <v>710</v>
      </c>
      <c r="E890" s="43" t="s">
        <v>711</v>
      </c>
      <c r="F890" s="43" t="s">
        <v>7069</v>
      </c>
      <c r="G890" s="43" t="s">
        <v>7070</v>
      </c>
      <c r="H890" s="44">
        <v>89</v>
      </c>
      <c r="I890" s="44">
        <v>82</v>
      </c>
      <c r="J890" s="45">
        <v>434716</v>
      </c>
      <c r="K890" s="45">
        <v>208460</v>
      </c>
      <c r="L890" s="44">
        <v>2542.1999999999998</v>
      </c>
      <c r="M890" s="43" t="s">
        <v>5378</v>
      </c>
      <c r="N890" s="45">
        <v>-5879.3539000000001</v>
      </c>
      <c r="O890" s="45">
        <v>0</v>
      </c>
    </row>
    <row r="891" spans="1:15" ht="30" x14ac:dyDescent="0.25">
      <c r="A891" s="43" t="s">
        <v>6984</v>
      </c>
      <c r="B891" s="43" t="s">
        <v>6985</v>
      </c>
      <c r="C891" s="43" t="s">
        <v>704</v>
      </c>
      <c r="D891" s="43" t="s">
        <v>710</v>
      </c>
      <c r="E891" s="43" t="s">
        <v>711</v>
      </c>
      <c r="F891" s="43" t="s">
        <v>7071</v>
      </c>
      <c r="G891" s="43" t="s">
        <v>7072</v>
      </c>
      <c r="H891" s="44">
        <v>154</v>
      </c>
      <c r="I891" s="44">
        <v>24</v>
      </c>
      <c r="J891" s="45">
        <v>431598</v>
      </c>
      <c r="K891" s="45">
        <v>58193</v>
      </c>
      <c r="L891" s="44">
        <v>2424.71</v>
      </c>
      <c r="M891" s="43" t="s">
        <v>5378</v>
      </c>
      <c r="N891" s="45">
        <v>-5837.1835000000001</v>
      </c>
      <c r="O891" s="45">
        <v>0</v>
      </c>
    </row>
    <row r="892" spans="1:15" ht="30" x14ac:dyDescent="0.25">
      <c r="A892" s="43" t="s">
        <v>6984</v>
      </c>
      <c r="B892" s="43" t="s">
        <v>6985</v>
      </c>
      <c r="C892" s="43" t="s">
        <v>704</v>
      </c>
      <c r="D892" s="43" t="s">
        <v>710</v>
      </c>
      <c r="E892" s="43" t="s">
        <v>711</v>
      </c>
      <c r="F892" s="43" t="s">
        <v>7073</v>
      </c>
      <c r="G892" s="43" t="s">
        <v>7074</v>
      </c>
      <c r="H892" s="44">
        <v>297</v>
      </c>
      <c r="I892" s="44">
        <v>0</v>
      </c>
      <c r="J892" s="45">
        <v>1034105</v>
      </c>
      <c r="K892" s="45">
        <v>0</v>
      </c>
      <c r="L892" s="44">
        <v>3481.84</v>
      </c>
      <c r="M892" s="43" t="s">
        <v>5378</v>
      </c>
      <c r="N892" s="45">
        <v>-13985.842199999999</v>
      </c>
      <c r="O892" s="45">
        <v>0</v>
      </c>
    </row>
    <row r="893" spans="1:15" ht="30" x14ac:dyDescent="0.25">
      <c r="A893" s="43" t="s">
        <v>6984</v>
      </c>
      <c r="B893" s="43" t="s">
        <v>6985</v>
      </c>
      <c r="C893" s="43" t="s">
        <v>704</v>
      </c>
      <c r="D893" s="43" t="s">
        <v>710</v>
      </c>
      <c r="E893" s="43" t="s">
        <v>711</v>
      </c>
      <c r="F893" s="43" t="s">
        <v>7075</v>
      </c>
      <c r="G893" s="43" t="s">
        <v>7076</v>
      </c>
      <c r="H893" s="44">
        <v>48</v>
      </c>
      <c r="I893" s="44">
        <v>0</v>
      </c>
      <c r="J893" s="45">
        <v>171039</v>
      </c>
      <c r="K893" s="45">
        <v>0</v>
      </c>
      <c r="L893" s="44">
        <v>3563.31</v>
      </c>
      <c r="M893" s="43" t="s">
        <v>5378</v>
      </c>
      <c r="N893" s="45">
        <v>-2313.2348000000002</v>
      </c>
      <c r="O893" s="45">
        <v>0</v>
      </c>
    </row>
    <row r="894" spans="1:15" ht="30" x14ac:dyDescent="0.25">
      <c r="A894" s="43" t="s">
        <v>6984</v>
      </c>
      <c r="B894" s="43" t="s">
        <v>6985</v>
      </c>
      <c r="C894" s="43" t="s">
        <v>704</v>
      </c>
      <c r="D894" s="43" t="s">
        <v>710</v>
      </c>
      <c r="E894" s="43" t="s">
        <v>711</v>
      </c>
      <c r="F894" s="43" t="s">
        <v>7077</v>
      </c>
      <c r="G894" s="43" t="s">
        <v>7078</v>
      </c>
      <c r="H894" s="44">
        <v>136</v>
      </c>
      <c r="I894" s="44">
        <v>0</v>
      </c>
      <c r="J894" s="45">
        <v>423204</v>
      </c>
      <c r="K894" s="45">
        <v>0</v>
      </c>
      <c r="L894" s="44">
        <v>3111.79</v>
      </c>
      <c r="M894" s="43" t="s">
        <v>5378</v>
      </c>
      <c r="N894" s="45">
        <v>-5723.6610000000001</v>
      </c>
      <c r="O894" s="45">
        <v>0</v>
      </c>
    </row>
    <row r="895" spans="1:15" ht="30" x14ac:dyDescent="0.25">
      <c r="A895" s="43" t="s">
        <v>6984</v>
      </c>
      <c r="B895" s="43" t="s">
        <v>6985</v>
      </c>
      <c r="C895" s="43" t="s">
        <v>704</v>
      </c>
      <c r="D895" s="43" t="s">
        <v>710</v>
      </c>
      <c r="E895" s="43" t="s">
        <v>711</v>
      </c>
      <c r="F895" s="43" t="s">
        <v>7079</v>
      </c>
      <c r="G895" s="43" t="s">
        <v>7080</v>
      </c>
      <c r="H895" s="44">
        <v>279</v>
      </c>
      <c r="I895" s="44">
        <v>0</v>
      </c>
      <c r="J895" s="45">
        <v>867233</v>
      </c>
      <c r="K895" s="45">
        <v>0</v>
      </c>
      <c r="L895" s="44">
        <v>3108.36</v>
      </c>
      <c r="M895" s="43" t="s">
        <v>5378</v>
      </c>
      <c r="N895" s="45">
        <v>-11728.974899999999</v>
      </c>
      <c r="O895" s="45">
        <v>0</v>
      </c>
    </row>
    <row r="896" spans="1:15" ht="30" x14ac:dyDescent="0.25">
      <c r="A896" s="43" t="s">
        <v>6984</v>
      </c>
      <c r="B896" s="43" t="s">
        <v>6985</v>
      </c>
      <c r="C896" s="43" t="s">
        <v>704</v>
      </c>
      <c r="D896" s="43" t="s">
        <v>710</v>
      </c>
      <c r="E896" s="43" t="s">
        <v>711</v>
      </c>
      <c r="F896" s="43" t="s">
        <v>7081</v>
      </c>
      <c r="G896" s="43" t="s">
        <v>7082</v>
      </c>
      <c r="H896" s="44">
        <v>184</v>
      </c>
      <c r="I896" s="44">
        <v>28</v>
      </c>
      <c r="J896" s="45">
        <v>718166</v>
      </c>
      <c r="K896" s="45">
        <v>94852</v>
      </c>
      <c r="L896" s="44">
        <v>3387.58</v>
      </c>
      <c r="M896" s="43" t="s">
        <v>5378</v>
      </c>
      <c r="N896" s="45">
        <v>-9712.8981000000003</v>
      </c>
      <c r="O896" s="45">
        <v>0</v>
      </c>
    </row>
    <row r="897" spans="1:15" ht="30" x14ac:dyDescent="0.25">
      <c r="A897" s="43" t="s">
        <v>6984</v>
      </c>
      <c r="B897" s="43" t="s">
        <v>6985</v>
      </c>
      <c r="C897" s="43" t="s">
        <v>704</v>
      </c>
      <c r="D897" s="43" t="s">
        <v>710</v>
      </c>
      <c r="E897" s="43" t="s">
        <v>711</v>
      </c>
      <c r="F897" s="43" t="s">
        <v>7083</v>
      </c>
      <c r="G897" s="43" t="s">
        <v>7084</v>
      </c>
      <c r="H897" s="44">
        <v>344</v>
      </c>
      <c r="I897" s="44">
        <v>0</v>
      </c>
      <c r="J897" s="45">
        <v>1164186</v>
      </c>
      <c r="K897" s="45">
        <v>0</v>
      </c>
      <c r="L897" s="44">
        <v>3384.26</v>
      </c>
      <c r="M897" s="43" t="s">
        <v>5378</v>
      </c>
      <c r="N897" s="45">
        <v>-15745.144899999999</v>
      </c>
      <c r="O897" s="45">
        <v>0</v>
      </c>
    </row>
    <row r="898" spans="1:15" ht="30" x14ac:dyDescent="0.25">
      <c r="A898" s="43" t="s">
        <v>6984</v>
      </c>
      <c r="B898" s="43" t="s">
        <v>6985</v>
      </c>
      <c r="C898" s="43" t="s">
        <v>704</v>
      </c>
      <c r="D898" s="43" t="s">
        <v>710</v>
      </c>
      <c r="E898" s="43" t="s">
        <v>711</v>
      </c>
      <c r="F898" s="43" t="s">
        <v>7085</v>
      </c>
      <c r="G898" s="43" t="s">
        <v>7086</v>
      </c>
      <c r="H898" s="44">
        <v>329</v>
      </c>
      <c r="I898" s="44">
        <v>0</v>
      </c>
      <c r="J898" s="45">
        <v>1076119</v>
      </c>
      <c r="K898" s="45">
        <v>0</v>
      </c>
      <c r="L898" s="44">
        <v>3270.88</v>
      </c>
      <c r="M898" s="43" t="s">
        <v>5378</v>
      </c>
      <c r="N898" s="45">
        <v>-14554.070599999999</v>
      </c>
      <c r="O898" s="45">
        <v>0</v>
      </c>
    </row>
    <row r="899" spans="1:15" ht="30" x14ac:dyDescent="0.25">
      <c r="A899" s="43" t="s">
        <v>6984</v>
      </c>
      <c r="B899" s="43" t="s">
        <v>6985</v>
      </c>
      <c r="C899" s="43" t="s">
        <v>704</v>
      </c>
      <c r="D899" s="43" t="s">
        <v>710</v>
      </c>
      <c r="E899" s="43" t="s">
        <v>711</v>
      </c>
      <c r="F899" s="43" t="s">
        <v>7087</v>
      </c>
      <c r="G899" s="43" t="s">
        <v>7088</v>
      </c>
      <c r="H899" s="44">
        <v>22</v>
      </c>
      <c r="I899" s="44">
        <v>0</v>
      </c>
      <c r="J899" s="45">
        <v>67723</v>
      </c>
      <c r="K899" s="45">
        <v>0</v>
      </c>
      <c r="L899" s="44">
        <v>3078.32</v>
      </c>
      <c r="M899" s="43" t="s">
        <v>5378</v>
      </c>
      <c r="N899" s="45">
        <v>-915.92089999999996</v>
      </c>
      <c r="O899" s="45">
        <v>0</v>
      </c>
    </row>
    <row r="900" spans="1:15" ht="30" x14ac:dyDescent="0.25">
      <c r="A900" s="43" t="s">
        <v>6984</v>
      </c>
      <c r="B900" s="43" t="s">
        <v>6985</v>
      </c>
      <c r="C900" s="43" t="s">
        <v>704</v>
      </c>
      <c r="D900" s="43" t="s">
        <v>710</v>
      </c>
      <c r="E900" s="43" t="s">
        <v>711</v>
      </c>
      <c r="F900" s="43" t="s">
        <v>7089</v>
      </c>
      <c r="G900" s="43" t="s">
        <v>7090</v>
      </c>
      <c r="H900" s="44">
        <v>7</v>
      </c>
      <c r="I900" s="44">
        <v>0</v>
      </c>
      <c r="J900" s="45">
        <v>11234</v>
      </c>
      <c r="K900" s="45">
        <v>0</v>
      </c>
      <c r="L900" s="44">
        <v>1604.86</v>
      </c>
      <c r="M900" s="43" t="s">
        <v>5378</v>
      </c>
      <c r="N900" s="45">
        <v>-151.92859999999999</v>
      </c>
      <c r="O900" s="45">
        <v>0</v>
      </c>
    </row>
    <row r="901" spans="1:15" ht="30" x14ac:dyDescent="0.25">
      <c r="A901" s="43" t="s">
        <v>6984</v>
      </c>
      <c r="B901" s="43" t="s">
        <v>6985</v>
      </c>
      <c r="C901" s="43" t="s">
        <v>704</v>
      </c>
      <c r="D901" s="43" t="s">
        <v>710</v>
      </c>
      <c r="E901" s="43" t="s">
        <v>711</v>
      </c>
      <c r="F901" s="43" t="s">
        <v>7091</v>
      </c>
      <c r="G901" s="43" t="s">
        <v>7092</v>
      </c>
      <c r="H901" s="44">
        <v>82</v>
      </c>
      <c r="I901" s="44">
        <v>0</v>
      </c>
      <c r="J901" s="45">
        <v>98174</v>
      </c>
      <c r="K901" s="45">
        <v>0</v>
      </c>
      <c r="L901" s="44">
        <v>1197.24</v>
      </c>
      <c r="M901" s="43" t="s">
        <v>5378</v>
      </c>
      <c r="N901" s="45">
        <v>-1327.7661000000001</v>
      </c>
      <c r="O901" s="45">
        <v>0</v>
      </c>
    </row>
    <row r="902" spans="1:15" ht="30" x14ac:dyDescent="0.25">
      <c r="A902" s="43" t="s">
        <v>6984</v>
      </c>
      <c r="B902" s="43" t="s">
        <v>6985</v>
      </c>
      <c r="C902" s="43" t="s">
        <v>704</v>
      </c>
      <c r="D902" s="43" t="s">
        <v>710</v>
      </c>
      <c r="E902" s="43" t="s">
        <v>711</v>
      </c>
      <c r="F902" s="43" t="s">
        <v>7093</v>
      </c>
      <c r="G902" s="43" t="s">
        <v>7094</v>
      </c>
      <c r="H902" s="44">
        <v>20</v>
      </c>
      <c r="I902" s="44">
        <v>0</v>
      </c>
      <c r="J902" s="45">
        <v>45102</v>
      </c>
      <c r="K902" s="45">
        <v>0</v>
      </c>
      <c r="L902" s="44">
        <v>2255.1</v>
      </c>
      <c r="M902" s="43" t="s">
        <v>5378</v>
      </c>
      <c r="N902" s="45">
        <v>-609.98929999999996</v>
      </c>
      <c r="O902" s="45">
        <v>0</v>
      </c>
    </row>
    <row r="903" spans="1:15" ht="30" x14ac:dyDescent="0.25">
      <c r="A903" s="43" t="s">
        <v>6984</v>
      </c>
      <c r="B903" s="43" t="s">
        <v>6985</v>
      </c>
      <c r="C903" s="43" t="s">
        <v>704</v>
      </c>
      <c r="D903" s="43" t="s">
        <v>710</v>
      </c>
      <c r="E903" s="43" t="s">
        <v>711</v>
      </c>
      <c r="F903" s="43" t="s">
        <v>7095</v>
      </c>
      <c r="G903" s="43" t="s">
        <v>7096</v>
      </c>
      <c r="H903" s="44">
        <v>50</v>
      </c>
      <c r="I903" s="44">
        <v>0</v>
      </c>
      <c r="J903" s="45">
        <v>73584</v>
      </c>
      <c r="K903" s="45">
        <v>0</v>
      </c>
      <c r="L903" s="44">
        <v>1471.68</v>
      </c>
      <c r="M903" s="43" t="s">
        <v>5378</v>
      </c>
      <c r="N903" s="45">
        <v>-995.18920000000003</v>
      </c>
      <c r="O903" s="45">
        <v>0</v>
      </c>
    </row>
    <row r="904" spans="1:15" ht="30" x14ac:dyDescent="0.25">
      <c r="A904" s="43" t="s">
        <v>6984</v>
      </c>
      <c r="B904" s="43" t="s">
        <v>6985</v>
      </c>
      <c r="C904" s="43" t="s">
        <v>704</v>
      </c>
      <c r="D904" s="43" t="s">
        <v>710</v>
      </c>
      <c r="E904" s="43" t="s">
        <v>711</v>
      </c>
      <c r="F904" s="43" t="s">
        <v>7097</v>
      </c>
      <c r="G904" s="43" t="s">
        <v>7098</v>
      </c>
      <c r="H904" s="44">
        <v>73</v>
      </c>
      <c r="I904" s="44">
        <v>0</v>
      </c>
      <c r="J904" s="45">
        <v>152867</v>
      </c>
      <c r="K904" s="45">
        <v>0</v>
      </c>
      <c r="L904" s="44">
        <v>2094.0700000000002</v>
      </c>
      <c r="M904" s="43" t="s">
        <v>5378</v>
      </c>
      <c r="N904" s="45">
        <v>-2067.4598000000001</v>
      </c>
      <c r="O904" s="45">
        <v>0</v>
      </c>
    </row>
    <row r="905" spans="1:15" ht="30" x14ac:dyDescent="0.25">
      <c r="A905" s="43" t="s">
        <v>6984</v>
      </c>
      <c r="B905" s="43" t="s">
        <v>6985</v>
      </c>
      <c r="C905" s="43" t="s">
        <v>704</v>
      </c>
      <c r="D905" s="43" t="s">
        <v>710</v>
      </c>
      <c r="E905" s="43" t="s">
        <v>711</v>
      </c>
      <c r="F905" s="43" t="s">
        <v>7099</v>
      </c>
      <c r="G905" s="43" t="s">
        <v>7100</v>
      </c>
      <c r="H905" s="44">
        <v>73</v>
      </c>
      <c r="I905" s="44">
        <v>0</v>
      </c>
      <c r="J905" s="45">
        <v>151525</v>
      </c>
      <c r="K905" s="45">
        <v>0</v>
      </c>
      <c r="L905" s="44">
        <v>2075.6799999999998</v>
      </c>
      <c r="M905" s="43" t="s">
        <v>5378</v>
      </c>
      <c r="N905" s="45">
        <v>-2049.3166999999999</v>
      </c>
      <c r="O905" s="45">
        <v>0</v>
      </c>
    </row>
    <row r="906" spans="1:15" ht="30" x14ac:dyDescent="0.25">
      <c r="A906" s="43" t="s">
        <v>6984</v>
      </c>
      <c r="B906" s="43" t="s">
        <v>6985</v>
      </c>
      <c r="C906" s="43" t="s">
        <v>704</v>
      </c>
      <c r="D906" s="43" t="s">
        <v>710</v>
      </c>
      <c r="E906" s="43" t="s">
        <v>711</v>
      </c>
      <c r="F906" s="43" t="s">
        <v>7101</v>
      </c>
      <c r="G906" s="43" t="s">
        <v>7102</v>
      </c>
      <c r="H906" s="44">
        <v>100</v>
      </c>
      <c r="I906" s="44">
        <v>0</v>
      </c>
      <c r="J906" s="45">
        <v>209329</v>
      </c>
      <c r="K906" s="45">
        <v>0</v>
      </c>
      <c r="L906" s="44">
        <v>2093.29</v>
      </c>
      <c r="M906" s="43" t="s">
        <v>5378</v>
      </c>
      <c r="N906" s="45">
        <v>-2831.0913999999998</v>
      </c>
      <c r="O906" s="45">
        <v>0</v>
      </c>
    </row>
    <row r="907" spans="1:15" ht="30" x14ac:dyDescent="0.25">
      <c r="A907" s="43" t="s">
        <v>6984</v>
      </c>
      <c r="B907" s="43" t="s">
        <v>6985</v>
      </c>
      <c r="C907" s="43" t="s">
        <v>704</v>
      </c>
      <c r="D907" s="43" t="s">
        <v>710</v>
      </c>
      <c r="E907" s="43" t="s">
        <v>711</v>
      </c>
      <c r="F907" s="43" t="s">
        <v>17575</v>
      </c>
      <c r="G907" s="43" t="s">
        <v>17576</v>
      </c>
      <c r="H907" s="44">
        <v>71</v>
      </c>
      <c r="I907" s="44">
        <v>0</v>
      </c>
      <c r="J907" s="45">
        <v>151808</v>
      </c>
      <c r="K907" s="45">
        <v>0</v>
      </c>
      <c r="L907" s="44">
        <v>2138.14</v>
      </c>
      <c r="M907" s="43" t="s">
        <v>5378</v>
      </c>
      <c r="N907" s="45">
        <v>-2053.1352999999999</v>
      </c>
      <c r="O907" s="45">
        <v>0</v>
      </c>
    </row>
    <row r="908" spans="1:15" ht="30" x14ac:dyDescent="0.25">
      <c r="A908" s="43" t="s">
        <v>6984</v>
      </c>
      <c r="B908" s="43" t="s">
        <v>6985</v>
      </c>
      <c r="C908" s="43" t="s">
        <v>704</v>
      </c>
      <c r="D908" s="43" t="s">
        <v>710</v>
      </c>
      <c r="E908" s="43" t="s">
        <v>711</v>
      </c>
      <c r="F908" s="43" t="s">
        <v>17660</v>
      </c>
      <c r="G908" s="43" t="s">
        <v>17661</v>
      </c>
      <c r="H908" s="44">
        <v>49</v>
      </c>
      <c r="I908" s="44">
        <v>0</v>
      </c>
      <c r="J908" s="45">
        <v>103557</v>
      </c>
      <c r="K908" s="45">
        <v>0</v>
      </c>
      <c r="L908" s="44">
        <v>2113.41</v>
      </c>
      <c r="M908" s="43" t="s">
        <v>5378</v>
      </c>
      <c r="N908" s="45">
        <v>-1400.5654</v>
      </c>
      <c r="O908" s="45">
        <v>0</v>
      </c>
    </row>
    <row r="909" spans="1:15" x14ac:dyDescent="0.25">
      <c r="A909" s="43" t="s">
        <v>6984</v>
      </c>
      <c r="B909" s="43" t="s">
        <v>7260</v>
      </c>
      <c r="C909" s="43" t="s">
        <v>702</v>
      </c>
      <c r="D909" s="43" t="s">
        <v>712</v>
      </c>
      <c r="E909" s="43" t="s">
        <v>713</v>
      </c>
      <c r="F909" s="43" t="s">
        <v>7290</v>
      </c>
      <c r="G909" s="43" t="s">
        <v>7291</v>
      </c>
      <c r="H909" s="44">
        <v>172</v>
      </c>
      <c r="I909" s="44">
        <v>0</v>
      </c>
      <c r="J909" s="45">
        <v>485928</v>
      </c>
      <c r="K909" s="45">
        <v>0</v>
      </c>
      <c r="L909" s="44">
        <v>2825.16</v>
      </c>
      <c r="M909" s="43" t="s">
        <v>5378</v>
      </c>
      <c r="N909" s="45">
        <v>-6571.9758000000002</v>
      </c>
      <c r="O909" s="45">
        <v>0</v>
      </c>
    </row>
    <row r="910" spans="1:15" x14ac:dyDescent="0.25">
      <c r="A910" s="43" t="s">
        <v>6984</v>
      </c>
      <c r="B910" s="43" t="s">
        <v>7260</v>
      </c>
      <c r="C910" s="43" t="s">
        <v>702</v>
      </c>
      <c r="D910" s="43" t="s">
        <v>712</v>
      </c>
      <c r="E910" s="43" t="s">
        <v>713</v>
      </c>
      <c r="F910" s="43" t="s">
        <v>7292</v>
      </c>
      <c r="G910" s="43" t="s">
        <v>7293</v>
      </c>
      <c r="H910" s="44">
        <v>200</v>
      </c>
      <c r="I910" s="44">
        <v>0</v>
      </c>
      <c r="J910" s="45">
        <v>573463</v>
      </c>
      <c r="K910" s="45">
        <v>0</v>
      </c>
      <c r="L910" s="44">
        <v>2867.32</v>
      </c>
      <c r="M910" s="43" t="s">
        <v>5378</v>
      </c>
      <c r="N910" s="45">
        <v>-7755.8481000000002</v>
      </c>
      <c r="O910" s="45">
        <v>0</v>
      </c>
    </row>
    <row r="911" spans="1:15" x14ac:dyDescent="0.25">
      <c r="A911" s="43" t="s">
        <v>6984</v>
      </c>
      <c r="B911" s="43" t="s">
        <v>7260</v>
      </c>
      <c r="C911" s="43" t="s">
        <v>702</v>
      </c>
      <c r="D911" s="43" t="s">
        <v>712</v>
      </c>
      <c r="E911" s="43" t="s">
        <v>713</v>
      </c>
      <c r="F911" s="43" t="s">
        <v>7294</v>
      </c>
      <c r="G911" s="43" t="s">
        <v>7253</v>
      </c>
      <c r="H911" s="44">
        <v>60</v>
      </c>
      <c r="I911" s="44">
        <v>0</v>
      </c>
      <c r="J911" s="45">
        <v>198079</v>
      </c>
      <c r="K911" s="45">
        <v>0</v>
      </c>
      <c r="L911" s="44">
        <v>3301.32</v>
      </c>
      <c r="M911" s="43" t="s">
        <v>5378</v>
      </c>
      <c r="N911" s="45">
        <v>-2678.9407999999999</v>
      </c>
      <c r="O911" s="45">
        <v>0</v>
      </c>
    </row>
    <row r="912" spans="1:15" x14ac:dyDescent="0.25">
      <c r="A912" s="43" t="s">
        <v>6984</v>
      </c>
      <c r="B912" s="43" t="s">
        <v>7260</v>
      </c>
      <c r="C912" s="43" t="s">
        <v>702</v>
      </c>
      <c r="D912" s="43" t="s">
        <v>712</v>
      </c>
      <c r="E912" s="43" t="s">
        <v>713</v>
      </c>
      <c r="F912" s="43" t="s">
        <v>7295</v>
      </c>
      <c r="G912" s="43" t="s">
        <v>7296</v>
      </c>
      <c r="H912" s="44">
        <v>171</v>
      </c>
      <c r="I912" s="44">
        <v>0</v>
      </c>
      <c r="J912" s="45">
        <v>442471</v>
      </c>
      <c r="K912" s="45">
        <v>0</v>
      </c>
      <c r="L912" s="44">
        <v>2587.5500000000002</v>
      </c>
      <c r="M912" s="43" t="s">
        <v>5378</v>
      </c>
      <c r="N912" s="45">
        <v>-5984.2353999999996</v>
      </c>
      <c r="O912" s="45">
        <v>0</v>
      </c>
    </row>
    <row r="913" spans="1:15" x14ac:dyDescent="0.25">
      <c r="A913" s="43" t="s">
        <v>6984</v>
      </c>
      <c r="B913" s="43" t="s">
        <v>7260</v>
      </c>
      <c r="C913" s="43" t="s">
        <v>702</v>
      </c>
      <c r="D913" s="43" t="s">
        <v>714</v>
      </c>
      <c r="E913" s="43" t="s">
        <v>715</v>
      </c>
      <c r="F913" s="43" t="s">
        <v>7297</v>
      </c>
      <c r="G913" s="43" t="s">
        <v>7298</v>
      </c>
      <c r="H913" s="44">
        <v>0</v>
      </c>
      <c r="I913" s="44">
        <v>119</v>
      </c>
      <c r="J913" s="45">
        <v>308954</v>
      </c>
      <c r="K913" s="45">
        <v>308954</v>
      </c>
      <c r="L913" s="44">
        <v>2596.25</v>
      </c>
      <c r="M913" s="43" t="s">
        <v>5378</v>
      </c>
      <c r="N913" s="45">
        <v>-4178.4772999999996</v>
      </c>
      <c r="O913" s="45">
        <v>0</v>
      </c>
    </row>
    <row r="914" spans="1:15" x14ac:dyDescent="0.25">
      <c r="A914" s="43" t="s">
        <v>6984</v>
      </c>
      <c r="B914" s="43" t="s">
        <v>7260</v>
      </c>
      <c r="C914" s="43" t="s">
        <v>702</v>
      </c>
      <c r="D914" s="43" t="s">
        <v>714</v>
      </c>
      <c r="E914" s="43" t="s">
        <v>715</v>
      </c>
      <c r="F914" s="43" t="s">
        <v>7299</v>
      </c>
      <c r="G914" s="43" t="s">
        <v>7300</v>
      </c>
      <c r="H914" s="44">
        <v>307</v>
      </c>
      <c r="I914" s="44">
        <v>0</v>
      </c>
      <c r="J914" s="45">
        <v>1049156</v>
      </c>
      <c r="K914" s="45">
        <v>0</v>
      </c>
      <c r="L914" s="44">
        <v>3417.45</v>
      </c>
      <c r="M914" s="43" t="s">
        <v>5378</v>
      </c>
      <c r="N914" s="45">
        <v>-14189.4041</v>
      </c>
      <c r="O914" s="45">
        <v>0</v>
      </c>
    </row>
    <row r="915" spans="1:15" x14ac:dyDescent="0.25">
      <c r="A915" s="43" t="s">
        <v>6984</v>
      </c>
      <c r="B915" s="43" t="s">
        <v>7260</v>
      </c>
      <c r="C915" s="43" t="s">
        <v>702</v>
      </c>
      <c r="D915" s="43" t="s">
        <v>714</v>
      </c>
      <c r="E915" s="43" t="s">
        <v>715</v>
      </c>
      <c r="F915" s="43" t="s">
        <v>7301</v>
      </c>
      <c r="G915" s="43" t="s">
        <v>7302</v>
      </c>
      <c r="H915" s="44">
        <v>31</v>
      </c>
      <c r="I915" s="44">
        <v>0</v>
      </c>
      <c r="J915" s="45">
        <v>55959</v>
      </c>
      <c r="K915" s="45">
        <v>0</v>
      </c>
      <c r="L915" s="44">
        <v>1805.13</v>
      </c>
      <c r="M915" s="43" t="s">
        <v>5378</v>
      </c>
      <c r="N915" s="45">
        <v>-756.82550000000003</v>
      </c>
      <c r="O915" s="45">
        <v>0</v>
      </c>
    </row>
    <row r="916" spans="1:15" x14ac:dyDescent="0.25">
      <c r="A916" s="43" t="s">
        <v>6984</v>
      </c>
      <c r="B916" s="43" t="s">
        <v>7260</v>
      </c>
      <c r="C916" s="43" t="s">
        <v>702</v>
      </c>
      <c r="D916" s="43" t="s">
        <v>714</v>
      </c>
      <c r="E916" s="43" t="s">
        <v>715</v>
      </c>
      <c r="F916" s="43" t="s">
        <v>7303</v>
      </c>
      <c r="G916" s="43" t="s">
        <v>7304</v>
      </c>
      <c r="H916" s="44">
        <v>50</v>
      </c>
      <c r="I916" s="44">
        <v>0</v>
      </c>
      <c r="J916" s="45">
        <v>111407</v>
      </c>
      <c r="K916" s="45">
        <v>0</v>
      </c>
      <c r="L916" s="44">
        <v>2228.14</v>
      </c>
      <c r="M916" s="43" t="s">
        <v>5378</v>
      </c>
      <c r="N916" s="45">
        <v>-1506.7289000000001</v>
      </c>
      <c r="O916" s="45">
        <v>0</v>
      </c>
    </row>
    <row r="917" spans="1:15" x14ac:dyDescent="0.25">
      <c r="A917" s="43" t="s">
        <v>6984</v>
      </c>
      <c r="B917" s="43" t="s">
        <v>7260</v>
      </c>
      <c r="C917" s="43" t="s">
        <v>702</v>
      </c>
      <c r="D917" s="43" t="s">
        <v>714</v>
      </c>
      <c r="E917" s="43" t="s">
        <v>715</v>
      </c>
      <c r="F917" s="43" t="s">
        <v>7305</v>
      </c>
      <c r="G917" s="43" t="s">
        <v>7306</v>
      </c>
      <c r="H917" s="44">
        <v>63</v>
      </c>
      <c r="I917" s="44">
        <v>0</v>
      </c>
      <c r="J917" s="45">
        <v>141887</v>
      </c>
      <c r="K917" s="45">
        <v>0</v>
      </c>
      <c r="L917" s="44">
        <v>2252.17</v>
      </c>
      <c r="M917" s="43" t="s">
        <v>5378</v>
      </c>
      <c r="N917" s="45">
        <v>-1918.9573</v>
      </c>
      <c r="O917" s="45">
        <v>0</v>
      </c>
    </row>
    <row r="918" spans="1:15" x14ac:dyDescent="0.25">
      <c r="A918" s="43" t="s">
        <v>6984</v>
      </c>
      <c r="B918" s="43" t="s">
        <v>7260</v>
      </c>
      <c r="C918" s="43" t="s">
        <v>702</v>
      </c>
      <c r="D918" s="43" t="s">
        <v>714</v>
      </c>
      <c r="E918" s="43" t="s">
        <v>715</v>
      </c>
      <c r="F918" s="43" t="s">
        <v>7307</v>
      </c>
      <c r="G918" s="43" t="s">
        <v>7308</v>
      </c>
      <c r="H918" s="44">
        <v>28</v>
      </c>
      <c r="I918" s="44">
        <v>0</v>
      </c>
      <c r="J918" s="45">
        <v>65882</v>
      </c>
      <c r="K918" s="45">
        <v>0</v>
      </c>
      <c r="L918" s="44">
        <v>2352.9299999999998</v>
      </c>
      <c r="M918" s="43" t="s">
        <v>5378</v>
      </c>
      <c r="N918" s="45">
        <v>-891.02739999999994</v>
      </c>
      <c r="O918" s="45">
        <v>0</v>
      </c>
    </row>
    <row r="919" spans="1:15" x14ac:dyDescent="0.25">
      <c r="A919" s="43" t="s">
        <v>6984</v>
      </c>
      <c r="B919" s="43" t="s">
        <v>6985</v>
      </c>
      <c r="C919" s="43" t="s">
        <v>704</v>
      </c>
      <c r="D919" s="43" t="s">
        <v>716</v>
      </c>
      <c r="E919" s="43" t="s">
        <v>717</v>
      </c>
      <c r="F919" s="43" t="s">
        <v>7103</v>
      </c>
      <c r="G919" s="43" t="s">
        <v>7104</v>
      </c>
      <c r="H919" s="44">
        <v>103</v>
      </c>
      <c r="I919" s="44">
        <v>60</v>
      </c>
      <c r="J919" s="45">
        <v>546983</v>
      </c>
      <c r="K919" s="45">
        <v>201343</v>
      </c>
      <c r="L919" s="44">
        <v>3355.72</v>
      </c>
      <c r="M919" s="43" t="s">
        <v>5347</v>
      </c>
      <c r="N919" s="45">
        <v>25940.389500000001</v>
      </c>
      <c r="O919" s="45">
        <v>2235.3265999999999</v>
      </c>
    </row>
    <row r="920" spans="1:15" x14ac:dyDescent="0.25">
      <c r="A920" s="43" t="s">
        <v>6984</v>
      </c>
      <c r="B920" s="43" t="s">
        <v>6985</v>
      </c>
      <c r="C920" s="43" t="s">
        <v>704</v>
      </c>
      <c r="D920" s="43" t="s">
        <v>718</v>
      </c>
      <c r="E920" s="43" t="s">
        <v>719</v>
      </c>
      <c r="F920" s="43" t="s">
        <v>7105</v>
      </c>
      <c r="G920" s="43" t="s">
        <v>7106</v>
      </c>
      <c r="H920" s="44">
        <v>148</v>
      </c>
      <c r="I920" s="44">
        <v>0</v>
      </c>
      <c r="J920" s="45">
        <v>409122</v>
      </c>
      <c r="K920" s="45">
        <v>0</v>
      </c>
      <c r="L920" s="44">
        <v>2764.34</v>
      </c>
      <c r="M920" s="43" t="s">
        <v>5347</v>
      </c>
      <c r="N920" s="45">
        <v>19402.3622</v>
      </c>
      <c r="O920" s="45">
        <v>1671.9339</v>
      </c>
    </row>
    <row r="921" spans="1:15" x14ac:dyDescent="0.25">
      <c r="A921" s="43" t="s">
        <v>6984</v>
      </c>
      <c r="B921" s="43" t="s">
        <v>6985</v>
      </c>
      <c r="C921" s="43" t="s">
        <v>704</v>
      </c>
      <c r="D921" s="43" t="s">
        <v>718</v>
      </c>
      <c r="E921" s="43" t="s">
        <v>719</v>
      </c>
      <c r="F921" s="43" t="s">
        <v>7107</v>
      </c>
      <c r="G921" s="43" t="s">
        <v>7108</v>
      </c>
      <c r="H921" s="44">
        <v>9</v>
      </c>
      <c r="I921" s="44">
        <v>0</v>
      </c>
      <c r="J921" s="45">
        <v>16960</v>
      </c>
      <c r="K921" s="45">
        <v>0</v>
      </c>
      <c r="L921" s="44">
        <v>1884.44</v>
      </c>
      <c r="M921" s="43" t="s">
        <v>5347</v>
      </c>
      <c r="N921" s="45">
        <v>804.34090000000003</v>
      </c>
      <c r="O921" s="45">
        <v>69.311400000000006</v>
      </c>
    </row>
    <row r="922" spans="1:15" ht="30" x14ac:dyDescent="0.25">
      <c r="A922" s="43" t="s">
        <v>6984</v>
      </c>
      <c r="B922" s="43" t="s">
        <v>6985</v>
      </c>
      <c r="C922" s="43" t="s">
        <v>704</v>
      </c>
      <c r="D922" s="43" t="s">
        <v>720</v>
      </c>
      <c r="E922" s="43" t="s">
        <v>721</v>
      </c>
      <c r="F922" s="43" t="s">
        <v>7109</v>
      </c>
      <c r="G922" s="43" t="s">
        <v>7110</v>
      </c>
      <c r="H922" s="44">
        <v>29</v>
      </c>
      <c r="I922" s="44">
        <v>0</v>
      </c>
      <c r="J922" s="45">
        <v>80443</v>
      </c>
      <c r="K922" s="45">
        <v>0</v>
      </c>
      <c r="L922" s="44">
        <v>2773.9</v>
      </c>
      <c r="M922" s="43" t="s">
        <v>5378</v>
      </c>
      <c r="N922" s="45">
        <v>-1087.9554000000001</v>
      </c>
      <c r="O922" s="45">
        <v>0</v>
      </c>
    </row>
    <row r="923" spans="1:15" ht="30" x14ac:dyDescent="0.25">
      <c r="A923" s="43" t="s">
        <v>6984</v>
      </c>
      <c r="B923" s="43" t="s">
        <v>7260</v>
      </c>
      <c r="C923" s="43" t="s">
        <v>702</v>
      </c>
      <c r="D923" s="43" t="s">
        <v>722</v>
      </c>
      <c r="E923" s="43" t="s">
        <v>723</v>
      </c>
      <c r="F923" s="43" t="s">
        <v>7309</v>
      </c>
      <c r="G923" s="43" t="s">
        <v>7310</v>
      </c>
      <c r="H923" s="44">
        <v>57</v>
      </c>
      <c r="I923" s="44">
        <v>98</v>
      </c>
      <c r="J923" s="45">
        <v>494425</v>
      </c>
      <c r="K923" s="45">
        <v>312604</v>
      </c>
      <c r="L923" s="44">
        <v>3189.84</v>
      </c>
      <c r="M923" s="43" t="s">
        <v>5378</v>
      </c>
      <c r="N923" s="45">
        <v>-6686.8945999999996</v>
      </c>
      <c r="O923" s="45">
        <v>0</v>
      </c>
    </row>
    <row r="924" spans="1:15" ht="30" x14ac:dyDescent="0.25">
      <c r="A924" s="43" t="s">
        <v>6984</v>
      </c>
      <c r="B924" s="43" t="s">
        <v>7260</v>
      </c>
      <c r="C924" s="43" t="s">
        <v>702</v>
      </c>
      <c r="D924" s="43" t="s">
        <v>722</v>
      </c>
      <c r="E924" s="43" t="s">
        <v>723</v>
      </c>
      <c r="F924" s="43" t="s">
        <v>7311</v>
      </c>
      <c r="G924" s="43" t="s">
        <v>7312</v>
      </c>
      <c r="H924" s="44">
        <v>20</v>
      </c>
      <c r="I924" s="44">
        <v>0</v>
      </c>
      <c r="J924" s="45">
        <v>48579</v>
      </c>
      <c r="K924" s="45">
        <v>0</v>
      </c>
      <c r="L924" s="44">
        <v>2428.9499999999998</v>
      </c>
      <c r="M924" s="43" t="s">
        <v>5378</v>
      </c>
      <c r="N924" s="45">
        <v>-657.00710000000004</v>
      </c>
      <c r="O924" s="45">
        <v>0</v>
      </c>
    </row>
    <row r="925" spans="1:15" ht="30" x14ac:dyDescent="0.25">
      <c r="A925" s="43" t="s">
        <v>6984</v>
      </c>
      <c r="B925" s="43" t="s">
        <v>7260</v>
      </c>
      <c r="C925" s="43" t="s">
        <v>702</v>
      </c>
      <c r="D925" s="43" t="s">
        <v>722</v>
      </c>
      <c r="E925" s="43" t="s">
        <v>723</v>
      </c>
      <c r="F925" s="43" t="s">
        <v>7313</v>
      </c>
      <c r="G925" s="43" t="s">
        <v>7314</v>
      </c>
      <c r="H925" s="44">
        <v>108</v>
      </c>
      <c r="I925" s="44">
        <v>0</v>
      </c>
      <c r="J925" s="45">
        <v>224795</v>
      </c>
      <c r="K925" s="45">
        <v>0</v>
      </c>
      <c r="L925" s="44">
        <v>2081.44</v>
      </c>
      <c r="M925" s="43" t="s">
        <v>5378</v>
      </c>
      <c r="N925" s="45">
        <v>-3040.2637</v>
      </c>
      <c r="O925" s="45">
        <v>0</v>
      </c>
    </row>
    <row r="926" spans="1:15" ht="30" x14ac:dyDescent="0.25">
      <c r="A926" s="43" t="s">
        <v>6984</v>
      </c>
      <c r="B926" s="43" t="s">
        <v>7260</v>
      </c>
      <c r="C926" s="43" t="s">
        <v>702</v>
      </c>
      <c r="D926" s="43" t="s">
        <v>722</v>
      </c>
      <c r="E926" s="43" t="s">
        <v>723</v>
      </c>
      <c r="F926" s="43" t="s">
        <v>7315</v>
      </c>
      <c r="G926" s="43" t="s">
        <v>7316</v>
      </c>
      <c r="H926" s="44">
        <v>48</v>
      </c>
      <c r="I926" s="44">
        <v>0</v>
      </c>
      <c r="J926" s="45">
        <v>97449</v>
      </c>
      <c r="K926" s="45">
        <v>0</v>
      </c>
      <c r="L926" s="44">
        <v>2030.19</v>
      </c>
      <c r="M926" s="43" t="s">
        <v>5378</v>
      </c>
      <c r="N926" s="45">
        <v>-1317.9552000000001</v>
      </c>
      <c r="O926" s="45">
        <v>0</v>
      </c>
    </row>
    <row r="927" spans="1:15" ht="30" x14ac:dyDescent="0.25">
      <c r="A927" s="43" t="s">
        <v>6984</v>
      </c>
      <c r="B927" s="43" t="s">
        <v>7260</v>
      </c>
      <c r="C927" s="43" t="s">
        <v>702</v>
      </c>
      <c r="D927" s="43" t="s">
        <v>722</v>
      </c>
      <c r="E927" s="43" t="s">
        <v>723</v>
      </c>
      <c r="F927" s="43" t="s">
        <v>7317</v>
      </c>
      <c r="G927" s="43" t="s">
        <v>7318</v>
      </c>
      <c r="H927" s="44">
        <v>10</v>
      </c>
      <c r="I927" s="44">
        <v>0</v>
      </c>
      <c r="J927" s="45">
        <v>17383</v>
      </c>
      <c r="K927" s="45">
        <v>0</v>
      </c>
      <c r="L927" s="44">
        <v>1738.3</v>
      </c>
      <c r="M927" s="43" t="s">
        <v>5378</v>
      </c>
      <c r="N927" s="45">
        <v>-235.09630000000001</v>
      </c>
      <c r="O927" s="45">
        <v>0</v>
      </c>
    </row>
    <row r="928" spans="1:15" ht="30" x14ac:dyDescent="0.25">
      <c r="A928" s="43" t="s">
        <v>6984</v>
      </c>
      <c r="B928" s="43" t="s">
        <v>7260</v>
      </c>
      <c r="C928" s="43" t="s">
        <v>702</v>
      </c>
      <c r="D928" s="43" t="s">
        <v>722</v>
      </c>
      <c r="E928" s="43" t="s">
        <v>723</v>
      </c>
      <c r="F928" s="43" t="s">
        <v>17577</v>
      </c>
      <c r="G928" s="43" t="s">
        <v>17578</v>
      </c>
      <c r="H928" s="44">
        <v>14</v>
      </c>
      <c r="I928" s="44">
        <v>0</v>
      </c>
      <c r="J928" s="45">
        <v>32434</v>
      </c>
      <c r="K928" s="45">
        <v>0</v>
      </c>
      <c r="L928" s="44">
        <v>2316.71</v>
      </c>
      <c r="M928" s="43" t="s">
        <v>5378</v>
      </c>
      <c r="N928" s="45">
        <v>-438.6558</v>
      </c>
      <c r="O928" s="45">
        <v>0</v>
      </c>
    </row>
    <row r="929" spans="1:15" x14ac:dyDescent="0.25">
      <c r="A929" s="43" t="s">
        <v>6984</v>
      </c>
      <c r="B929" s="43" t="s">
        <v>6985</v>
      </c>
      <c r="C929" s="43" t="s">
        <v>704</v>
      </c>
      <c r="D929" s="43" t="s">
        <v>724</v>
      </c>
      <c r="E929" s="43" t="s">
        <v>725</v>
      </c>
      <c r="F929" s="43" t="s">
        <v>7111</v>
      </c>
      <c r="G929" s="43" t="s">
        <v>7112</v>
      </c>
      <c r="H929" s="44">
        <v>390</v>
      </c>
      <c r="I929" s="44">
        <v>0</v>
      </c>
      <c r="J929" s="45">
        <v>1156890</v>
      </c>
      <c r="K929" s="45">
        <v>0</v>
      </c>
      <c r="L929" s="44">
        <v>2966.38</v>
      </c>
      <c r="M929" s="43" t="s">
        <v>5378</v>
      </c>
      <c r="N929" s="45">
        <v>-15646.471799999999</v>
      </c>
      <c r="O929" s="45">
        <v>0</v>
      </c>
    </row>
    <row r="930" spans="1:15" x14ac:dyDescent="0.25">
      <c r="A930" s="43" t="s">
        <v>6984</v>
      </c>
      <c r="B930" s="43" t="s">
        <v>6985</v>
      </c>
      <c r="C930" s="43" t="s">
        <v>704</v>
      </c>
      <c r="D930" s="43" t="s">
        <v>724</v>
      </c>
      <c r="E930" s="43" t="s">
        <v>725</v>
      </c>
      <c r="F930" s="43" t="s">
        <v>7113</v>
      </c>
      <c r="G930" s="43" t="s">
        <v>7114</v>
      </c>
      <c r="H930" s="44">
        <v>200</v>
      </c>
      <c r="I930" s="44">
        <v>0</v>
      </c>
      <c r="J930" s="45">
        <v>517408</v>
      </c>
      <c r="K930" s="45">
        <v>0</v>
      </c>
      <c r="L930" s="44">
        <v>2587.04</v>
      </c>
      <c r="M930" s="43" t="s">
        <v>5378</v>
      </c>
      <c r="N930" s="45">
        <v>-6997.7286000000004</v>
      </c>
      <c r="O930" s="45">
        <v>0</v>
      </c>
    </row>
    <row r="931" spans="1:15" x14ac:dyDescent="0.25">
      <c r="A931" s="43" t="s">
        <v>6984</v>
      </c>
      <c r="B931" s="43" t="s">
        <v>7260</v>
      </c>
      <c r="C931" s="43" t="s">
        <v>702</v>
      </c>
      <c r="D931" s="43" t="s">
        <v>726</v>
      </c>
      <c r="E931" s="43" t="s">
        <v>727</v>
      </c>
      <c r="F931" s="43" t="s">
        <v>7319</v>
      </c>
      <c r="G931" s="43" t="s">
        <v>7320</v>
      </c>
      <c r="H931" s="44">
        <v>66</v>
      </c>
      <c r="I931" s="44">
        <v>0</v>
      </c>
      <c r="J931" s="45">
        <v>227254</v>
      </c>
      <c r="K931" s="45">
        <v>0</v>
      </c>
      <c r="L931" s="44">
        <v>3443.24</v>
      </c>
      <c r="M931" s="43" t="s">
        <v>5378</v>
      </c>
      <c r="N931" s="45">
        <v>-3073.5187000000001</v>
      </c>
      <c r="O931" s="45">
        <v>0</v>
      </c>
    </row>
    <row r="932" spans="1:15" x14ac:dyDescent="0.25">
      <c r="A932" s="43" t="s">
        <v>6984</v>
      </c>
      <c r="B932" s="43" t="s">
        <v>7260</v>
      </c>
      <c r="C932" s="43" t="s">
        <v>702</v>
      </c>
      <c r="D932" s="43" t="s">
        <v>726</v>
      </c>
      <c r="E932" s="43" t="s">
        <v>727</v>
      </c>
      <c r="F932" s="43" t="s">
        <v>7321</v>
      </c>
      <c r="G932" s="43" t="s">
        <v>7322</v>
      </c>
      <c r="H932" s="44">
        <v>56</v>
      </c>
      <c r="I932" s="44">
        <v>0</v>
      </c>
      <c r="J932" s="45">
        <v>189959</v>
      </c>
      <c r="K932" s="45">
        <v>0</v>
      </c>
      <c r="L932" s="44">
        <v>3392.12</v>
      </c>
      <c r="M932" s="43" t="s">
        <v>5378</v>
      </c>
      <c r="N932" s="45">
        <v>-2569.1210000000001</v>
      </c>
      <c r="O932" s="45">
        <v>0</v>
      </c>
    </row>
    <row r="933" spans="1:15" x14ac:dyDescent="0.25">
      <c r="A933" s="43" t="s">
        <v>6984</v>
      </c>
      <c r="B933" s="43" t="s">
        <v>7260</v>
      </c>
      <c r="C933" s="43" t="s">
        <v>702</v>
      </c>
      <c r="D933" s="43" t="s">
        <v>726</v>
      </c>
      <c r="E933" s="43" t="s">
        <v>727</v>
      </c>
      <c r="F933" s="43" t="s">
        <v>7323</v>
      </c>
      <c r="G933" s="43" t="s">
        <v>7324</v>
      </c>
      <c r="H933" s="44">
        <v>42</v>
      </c>
      <c r="I933" s="44">
        <v>0</v>
      </c>
      <c r="J933" s="45">
        <v>147627</v>
      </c>
      <c r="K933" s="45">
        <v>0</v>
      </c>
      <c r="L933" s="44">
        <v>3514.93</v>
      </c>
      <c r="M933" s="43" t="s">
        <v>5378</v>
      </c>
      <c r="N933" s="45">
        <v>-1996.5969</v>
      </c>
      <c r="O933" s="45">
        <v>0</v>
      </c>
    </row>
    <row r="934" spans="1:15" x14ac:dyDescent="0.25">
      <c r="A934" s="43" t="s">
        <v>6984</v>
      </c>
      <c r="B934" s="43" t="s">
        <v>7260</v>
      </c>
      <c r="C934" s="43" t="s">
        <v>702</v>
      </c>
      <c r="D934" s="43" t="s">
        <v>726</v>
      </c>
      <c r="E934" s="43" t="s">
        <v>727</v>
      </c>
      <c r="F934" s="43" t="s">
        <v>7325</v>
      </c>
      <c r="G934" s="43" t="s">
        <v>7326</v>
      </c>
      <c r="H934" s="44">
        <v>44</v>
      </c>
      <c r="I934" s="44">
        <v>0</v>
      </c>
      <c r="J934" s="45">
        <v>154321</v>
      </c>
      <c r="K934" s="45">
        <v>0</v>
      </c>
      <c r="L934" s="44">
        <v>3507.3</v>
      </c>
      <c r="M934" s="43" t="s">
        <v>5378</v>
      </c>
      <c r="N934" s="45">
        <v>-2087.1296000000002</v>
      </c>
      <c r="O934" s="45">
        <v>0</v>
      </c>
    </row>
    <row r="935" spans="1:15" ht="30" x14ac:dyDescent="0.25">
      <c r="A935" s="43" t="s">
        <v>6984</v>
      </c>
      <c r="B935" s="43" t="s">
        <v>7260</v>
      </c>
      <c r="C935" s="43" t="s">
        <v>702</v>
      </c>
      <c r="D935" s="43" t="s">
        <v>726</v>
      </c>
      <c r="E935" s="43" t="s">
        <v>727</v>
      </c>
      <c r="F935" s="43" t="s">
        <v>7327</v>
      </c>
      <c r="G935" s="43" t="s">
        <v>7328</v>
      </c>
      <c r="H935" s="44">
        <v>50</v>
      </c>
      <c r="I935" s="44">
        <v>0</v>
      </c>
      <c r="J935" s="45">
        <v>179803</v>
      </c>
      <c r="K935" s="45">
        <v>0</v>
      </c>
      <c r="L935" s="44">
        <v>3596.06</v>
      </c>
      <c r="M935" s="43" t="s">
        <v>5378</v>
      </c>
      <c r="N935" s="45">
        <v>-2431.7574</v>
      </c>
      <c r="O935" s="45">
        <v>0</v>
      </c>
    </row>
    <row r="936" spans="1:15" x14ac:dyDescent="0.25">
      <c r="A936" s="43" t="s">
        <v>6984</v>
      </c>
      <c r="B936" s="43" t="s">
        <v>7260</v>
      </c>
      <c r="C936" s="43" t="s">
        <v>702</v>
      </c>
      <c r="D936" s="43" t="s">
        <v>726</v>
      </c>
      <c r="E936" s="43" t="s">
        <v>727</v>
      </c>
      <c r="F936" s="43" t="s">
        <v>7329</v>
      </c>
      <c r="G936" s="43" t="s">
        <v>7330</v>
      </c>
      <c r="H936" s="44">
        <v>26</v>
      </c>
      <c r="I936" s="44">
        <v>0</v>
      </c>
      <c r="J936" s="45">
        <v>92633</v>
      </c>
      <c r="K936" s="45">
        <v>0</v>
      </c>
      <c r="L936" s="44">
        <v>3562.81</v>
      </c>
      <c r="M936" s="43" t="s">
        <v>5378</v>
      </c>
      <c r="N936" s="45">
        <v>-1252.8217</v>
      </c>
      <c r="O936" s="45">
        <v>0</v>
      </c>
    </row>
    <row r="937" spans="1:15" ht="30" x14ac:dyDescent="0.25">
      <c r="A937" s="43" t="s">
        <v>6984</v>
      </c>
      <c r="B937" s="43" t="s">
        <v>7260</v>
      </c>
      <c r="C937" s="43" t="s">
        <v>702</v>
      </c>
      <c r="D937" s="43" t="s">
        <v>726</v>
      </c>
      <c r="E937" s="43" t="s">
        <v>727</v>
      </c>
      <c r="F937" s="43" t="s">
        <v>7331</v>
      </c>
      <c r="G937" s="43" t="s">
        <v>7332</v>
      </c>
      <c r="H937" s="44">
        <v>86</v>
      </c>
      <c r="I937" s="44">
        <v>0</v>
      </c>
      <c r="J937" s="45">
        <v>307268</v>
      </c>
      <c r="K937" s="45">
        <v>0</v>
      </c>
      <c r="L937" s="44">
        <v>3572.88</v>
      </c>
      <c r="M937" s="43" t="s">
        <v>5378</v>
      </c>
      <c r="N937" s="45">
        <v>-4155.6732000000002</v>
      </c>
      <c r="O937" s="45">
        <v>0</v>
      </c>
    </row>
    <row r="938" spans="1:15" x14ac:dyDescent="0.25">
      <c r="A938" s="43" t="s">
        <v>20461</v>
      </c>
      <c r="B938" s="43" t="s">
        <v>7260</v>
      </c>
      <c r="C938" s="43" t="s">
        <v>702</v>
      </c>
      <c r="D938" s="43" t="s">
        <v>18062</v>
      </c>
      <c r="E938" s="43" t="s">
        <v>18063</v>
      </c>
      <c r="F938" s="43" t="s">
        <v>20462</v>
      </c>
      <c r="G938" s="43" t="s">
        <v>20463</v>
      </c>
      <c r="H938" s="44">
        <v>7</v>
      </c>
      <c r="I938" s="44">
        <v>0</v>
      </c>
      <c r="J938" s="45">
        <v>13602</v>
      </c>
      <c r="K938" s="45">
        <v>0</v>
      </c>
      <c r="L938" s="44">
        <v>1943.14</v>
      </c>
      <c r="M938" s="43" t="s">
        <v>5378</v>
      </c>
      <c r="N938" s="45">
        <v>-183.9614</v>
      </c>
      <c r="O938" s="45">
        <v>0</v>
      </c>
    </row>
    <row r="939" spans="1:15" ht="30" x14ac:dyDescent="0.25">
      <c r="A939" s="43" t="s">
        <v>6984</v>
      </c>
      <c r="B939" s="43" t="s">
        <v>6985</v>
      </c>
      <c r="C939" s="43" t="s">
        <v>704</v>
      </c>
      <c r="D939" s="43" t="s">
        <v>728</v>
      </c>
      <c r="E939" s="43" t="s">
        <v>729</v>
      </c>
      <c r="F939" s="43" t="s">
        <v>7115</v>
      </c>
      <c r="G939" s="43" t="s">
        <v>7116</v>
      </c>
      <c r="H939" s="44">
        <v>200</v>
      </c>
      <c r="I939" s="44">
        <v>0</v>
      </c>
      <c r="J939" s="45">
        <v>426613</v>
      </c>
      <c r="K939" s="45">
        <v>0</v>
      </c>
      <c r="L939" s="44">
        <v>2133.06</v>
      </c>
      <c r="M939" s="43" t="s">
        <v>5378</v>
      </c>
      <c r="N939" s="45">
        <v>-5769.7651999999998</v>
      </c>
      <c r="O939" s="45">
        <v>0</v>
      </c>
    </row>
    <row r="940" spans="1:15" ht="30" x14ac:dyDescent="0.25">
      <c r="A940" s="43" t="s">
        <v>6984</v>
      </c>
      <c r="B940" s="43" t="s">
        <v>7260</v>
      </c>
      <c r="C940" s="43" t="s">
        <v>702</v>
      </c>
      <c r="D940" s="43" t="s">
        <v>730</v>
      </c>
      <c r="E940" s="43" t="s">
        <v>731</v>
      </c>
      <c r="F940" s="43" t="s">
        <v>7333</v>
      </c>
      <c r="G940" s="43" t="s">
        <v>7334</v>
      </c>
      <c r="H940" s="44">
        <v>47</v>
      </c>
      <c r="I940" s="44">
        <v>200</v>
      </c>
      <c r="J940" s="45">
        <v>755037</v>
      </c>
      <c r="K940" s="45">
        <v>611366</v>
      </c>
      <c r="L940" s="44">
        <v>3056.83</v>
      </c>
      <c r="M940" s="43" t="s">
        <v>5378</v>
      </c>
      <c r="N940" s="45">
        <v>-10211.5702</v>
      </c>
      <c r="O940" s="45">
        <v>0</v>
      </c>
    </row>
    <row r="941" spans="1:15" ht="30" x14ac:dyDescent="0.25">
      <c r="A941" s="43" t="s">
        <v>6984</v>
      </c>
      <c r="B941" s="43" t="s">
        <v>7260</v>
      </c>
      <c r="C941" s="43" t="s">
        <v>702</v>
      </c>
      <c r="D941" s="43" t="s">
        <v>730</v>
      </c>
      <c r="E941" s="43" t="s">
        <v>731</v>
      </c>
      <c r="F941" s="43" t="s">
        <v>7335</v>
      </c>
      <c r="G941" s="43" t="s">
        <v>7336</v>
      </c>
      <c r="H941" s="44">
        <v>203</v>
      </c>
      <c r="I941" s="44">
        <v>0</v>
      </c>
      <c r="J941" s="45">
        <v>681415</v>
      </c>
      <c r="K941" s="45">
        <v>0</v>
      </c>
      <c r="L941" s="44">
        <v>3356.72</v>
      </c>
      <c r="M941" s="43" t="s">
        <v>5378</v>
      </c>
      <c r="N941" s="45">
        <v>-9215.8649999999998</v>
      </c>
      <c r="O941" s="45">
        <v>0</v>
      </c>
    </row>
    <row r="942" spans="1:15" x14ac:dyDescent="0.25">
      <c r="A942" s="43" t="s">
        <v>6984</v>
      </c>
      <c r="B942" s="43" t="s">
        <v>7260</v>
      </c>
      <c r="C942" s="43" t="s">
        <v>702</v>
      </c>
      <c r="D942" s="43" t="s">
        <v>730</v>
      </c>
      <c r="E942" s="43" t="s">
        <v>731</v>
      </c>
      <c r="F942" s="43" t="s">
        <v>20464</v>
      </c>
      <c r="G942" s="43" t="s">
        <v>20465</v>
      </c>
      <c r="H942" s="44">
        <v>12</v>
      </c>
      <c r="I942" s="44">
        <v>0</v>
      </c>
      <c r="J942" s="45">
        <v>27978</v>
      </c>
      <c r="K942" s="45">
        <v>0</v>
      </c>
      <c r="L942" s="44">
        <v>2331.5</v>
      </c>
      <c r="M942" s="43" t="s">
        <v>5378</v>
      </c>
      <c r="N942" s="45">
        <v>-378.39490000000001</v>
      </c>
      <c r="O942" s="45">
        <v>0</v>
      </c>
    </row>
    <row r="943" spans="1:15" x14ac:dyDescent="0.25">
      <c r="A943" s="43" t="s">
        <v>6984</v>
      </c>
      <c r="B943" s="43" t="s">
        <v>6985</v>
      </c>
      <c r="C943" s="43" t="s">
        <v>704</v>
      </c>
      <c r="D943" s="43" t="s">
        <v>732</v>
      </c>
      <c r="E943" s="43" t="s">
        <v>733</v>
      </c>
      <c r="F943" s="43" t="s">
        <v>7117</v>
      </c>
      <c r="G943" s="43" t="s">
        <v>7118</v>
      </c>
      <c r="H943" s="44">
        <v>165</v>
      </c>
      <c r="I943" s="44">
        <v>0</v>
      </c>
      <c r="J943" s="45">
        <v>556181</v>
      </c>
      <c r="K943" s="45">
        <v>0</v>
      </c>
      <c r="L943" s="44">
        <v>3370.79</v>
      </c>
      <c r="M943" s="43" t="s">
        <v>5378</v>
      </c>
      <c r="N943" s="45">
        <v>-7522.1196</v>
      </c>
      <c r="O943" s="45">
        <v>0</v>
      </c>
    </row>
    <row r="944" spans="1:15" x14ac:dyDescent="0.25">
      <c r="A944" s="43" t="s">
        <v>6984</v>
      </c>
      <c r="B944" s="43" t="s">
        <v>6985</v>
      </c>
      <c r="C944" s="43" t="s">
        <v>704</v>
      </c>
      <c r="D944" s="43" t="s">
        <v>732</v>
      </c>
      <c r="E944" s="43" t="s">
        <v>733</v>
      </c>
      <c r="F944" s="43" t="s">
        <v>7119</v>
      </c>
      <c r="G944" s="43" t="s">
        <v>7120</v>
      </c>
      <c r="H944" s="44">
        <v>224</v>
      </c>
      <c r="I944" s="44">
        <v>28</v>
      </c>
      <c r="J944" s="45">
        <v>790396</v>
      </c>
      <c r="K944" s="45">
        <v>87822</v>
      </c>
      <c r="L944" s="44">
        <v>3136.49</v>
      </c>
      <c r="M944" s="43" t="s">
        <v>5378</v>
      </c>
      <c r="N944" s="45">
        <v>-10689.7778</v>
      </c>
      <c r="O944" s="45">
        <v>0</v>
      </c>
    </row>
    <row r="945" spans="1:15" x14ac:dyDescent="0.25">
      <c r="A945" s="43" t="s">
        <v>6984</v>
      </c>
      <c r="B945" s="43" t="s">
        <v>6985</v>
      </c>
      <c r="C945" s="43" t="s">
        <v>704</v>
      </c>
      <c r="D945" s="43" t="s">
        <v>734</v>
      </c>
      <c r="E945" s="43" t="s">
        <v>735</v>
      </c>
      <c r="F945" s="43" t="s">
        <v>7121</v>
      </c>
      <c r="G945" s="43" t="s">
        <v>7122</v>
      </c>
      <c r="H945" s="44">
        <v>71</v>
      </c>
      <c r="I945" s="44">
        <v>0</v>
      </c>
      <c r="J945" s="45">
        <v>257807</v>
      </c>
      <c r="K945" s="45">
        <v>0</v>
      </c>
      <c r="L945" s="44">
        <v>3631.08</v>
      </c>
      <c r="M945" s="43" t="s">
        <v>5347</v>
      </c>
      <c r="N945" s="45">
        <v>12226.321900000001</v>
      </c>
      <c r="O945" s="45">
        <v>1053.5625</v>
      </c>
    </row>
    <row r="946" spans="1:15" x14ac:dyDescent="0.25">
      <c r="A946" s="43" t="s">
        <v>6984</v>
      </c>
      <c r="B946" s="43" t="s">
        <v>6985</v>
      </c>
      <c r="C946" s="43" t="s">
        <v>704</v>
      </c>
      <c r="D946" s="43" t="s">
        <v>734</v>
      </c>
      <c r="E946" s="43" t="s">
        <v>735</v>
      </c>
      <c r="F946" s="43" t="s">
        <v>7123</v>
      </c>
      <c r="G946" s="43" t="s">
        <v>7124</v>
      </c>
      <c r="H946" s="44">
        <v>120</v>
      </c>
      <c r="I946" s="44">
        <v>0</v>
      </c>
      <c r="J946" s="45">
        <v>477547</v>
      </c>
      <c r="K946" s="45">
        <v>0</v>
      </c>
      <c r="L946" s="44">
        <v>3979.56</v>
      </c>
      <c r="M946" s="43" t="s">
        <v>5347</v>
      </c>
      <c r="N946" s="45">
        <v>22647.3626</v>
      </c>
      <c r="O946" s="45">
        <v>1951.5609999999999</v>
      </c>
    </row>
    <row r="947" spans="1:15" x14ac:dyDescent="0.25">
      <c r="A947" s="43" t="s">
        <v>6984</v>
      </c>
      <c r="B947" s="43" t="s">
        <v>6985</v>
      </c>
      <c r="C947" s="43" t="s">
        <v>704</v>
      </c>
      <c r="D947" s="43" t="s">
        <v>734</v>
      </c>
      <c r="E947" s="43" t="s">
        <v>735</v>
      </c>
      <c r="F947" s="43" t="s">
        <v>7125</v>
      </c>
      <c r="G947" s="43" t="s">
        <v>7126</v>
      </c>
      <c r="H947" s="44">
        <v>146</v>
      </c>
      <c r="I947" s="44">
        <v>0</v>
      </c>
      <c r="J947" s="45">
        <v>578080</v>
      </c>
      <c r="K947" s="45">
        <v>0</v>
      </c>
      <c r="L947" s="44">
        <v>3959.45</v>
      </c>
      <c r="M947" s="43" t="s">
        <v>5347</v>
      </c>
      <c r="N947" s="45">
        <v>27415.143100000001</v>
      </c>
      <c r="O947" s="45">
        <v>2362.4086000000002</v>
      </c>
    </row>
    <row r="948" spans="1:15" x14ac:dyDescent="0.25">
      <c r="A948" s="43" t="s">
        <v>6984</v>
      </c>
      <c r="B948" s="43" t="s">
        <v>6985</v>
      </c>
      <c r="C948" s="43" t="s">
        <v>704</v>
      </c>
      <c r="D948" s="43" t="s">
        <v>734</v>
      </c>
      <c r="E948" s="43" t="s">
        <v>735</v>
      </c>
      <c r="F948" s="43" t="s">
        <v>7127</v>
      </c>
      <c r="G948" s="43" t="s">
        <v>7128</v>
      </c>
      <c r="H948" s="44">
        <v>16</v>
      </c>
      <c r="I948" s="44">
        <v>0</v>
      </c>
      <c r="J948" s="45">
        <v>41044</v>
      </c>
      <c r="K948" s="45">
        <v>0</v>
      </c>
      <c r="L948" s="44">
        <v>2565.25</v>
      </c>
      <c r="M948" s="43" t="s">
        <v>5347</v>
      </c>
      <c r="N948" s="45">
        <v>1946.4974999999999</v>
      </c>
      <c r="O948" s="45">
        <v>167.7329</v>
      </c>
    </row>
    <row r="949" spans="1:15" x14ac:dyDescent="0.25">
      <c r="A949" s="43" t="s">
        <v>6984</v>
      </c>
      <c r="B949" s="43" t="s">
        <v>6985</v>
      </c>
      <c r="C949" s="43" t="s">
        <v>704</v>
      </c>
      <c r="D949" s="43" t="s">
        <v>734</v>
      </c>
      <c r="E949" s="43" t="s">
        <v>735</v>
      </c>
      <c r="F949" s="43" t="s">
        <v>7129</v>
      </c>
      <c r="G949" s="43" t="s">
        <v>7130</v>
      </c>
      <c r="H949" s="44">
        <v>121</v>
      </c>
      <c r="I949" s="44">
        <v>0</v>
      </c>
      <c r="J949" s="45">
        <v>409979</v>
      </c>
      <c r="K949" s="45">
        <v>0</v>
      </c>
      <c r="L949" s="44">
        <v>3388.26</v>
      </c>
      <c r="M949" s="43" t="s">
        <v>5347</v>
      </c>
      <c r="N949" s="45">
        <v>19443.064299999998</v>
      </c>
      <c r="O949" s="45">
        <v>1675.4412</v>
      </c>
    </row>
    <row r="950" spans="1:15" x14ac:dyDescent="0.25">
      <c r="A950" s="43" t="s">
        <v>6984</v>
      </c>
      <c r="B950" s="43" t="s">
        <v>7260</v>
      </c>
      <c r="C950" s="43" t="s">
        <v>702</v>
      </c>
      <c r="D950" s="43" t="s">
        <v>736</v>
      </c>
      <c r="E950" s="43" t="s">
        <v>737</v>
      </c>
      <c r="F950" s="43" t="s">
        <v>7337</v>
      </c>
      <c r="G950" s="43" t="s">
        <v>7338</v>
      </c>
      <c r="H950" s="44">
        <v>126</v>
      </c>
      <c r="I950" s="44">
        <v>0</v>
      </c>
      <c r="J950" s="45">
        <v>357669</v>
      </c>
      <c r="K950" s="45">
        <v>0</v>
      </c>
      <c r="L950" s="44">
        <v>2838.64</v>
      </c>
      <c r="M950" s="43" t="s">
        <v>5347</v>
      </c>
      <c r="N950" s="45">
        <v>16962.2307</v>
      </c>
      <c r="O950" s="45">
        <v>1461.6637000000001</v>
      </c>
    </row>
    <row r="951" spans="1:15" ht="30" x14ac:dyDescent="0.25">
      <c r="A951" s="43" t="s">
        <v>6984</v>
      </c>
      <c r="B951" s="43" t="s">
        <v>6985</v>
      </c>
      <c r="C951" s="43" t="s">
        <v>704</v>
      </c>
      <c r="D951" s="43" t="s">
        <v>738</v>
      </c>
      <c r="E951" s="43" t="s">
        <v>739</v>
      </c>
      <c r="F951" s="43" t="s">
        <v>7131</v>
      </c>
      <c r="G951" s="43" t="s">
        <v>7132</v>
      </c>
      <c r="H951" s="44">
        <v>65</v>
      </c>
      <c r="I951" s="44">
        <v>0</v>
      </c>
      <c r="J951" s="45">
        <v>115463</v>
      </c>
      <c r="K951" s="45">
        <v>0</v>
      </c>
      <c r="L951" s="44">
        <v>1776.35</v>
      </c>
      <c r="M951" s="43" t="s">
        <v>5378</v>
      </c>
      <c r="N951" s="45">
        <v>-1561.5947000000001</v>
      </c>
      <c r="O951" s="45">
        <v>0</v>
      </c>
    </row>
    <row r="952" spans="1:15" ht="30" x14ac:dyDescent="0.25">
      <c r="A952" s="43" t="s">
        <v>6984</v>
      </c>
      <c r="B952" s="43" t="s">
        <v>6985</v>
      </c>
      <c r="C952" s="43" t="s">
        <v>704</v>
      </c>
      <c r="D952" s="43" t="s">
        <v>738</v>
      </c>
      <c r="E952" s="43" t="s">
        <v>739</v>
      </c>
      <c r="F952" s="43" t="s">
        <v>7133</v>
      </c>
      <c r="G952" s="43" t="s">
        <v>7134</v>
      </c>
      <c r="H952" s="44">
        <v>1</v>
      </c>
      <c r="I952" s="44">
        <v>0</v>
      </c>
      <c r="J952" s="45">
        <v>2204</v>
      </c>
      <c r="K952" s="45">
        <v>0</v>
      </c>
      <c r="L952" s="44">
        <v>2204</v>
      </c>
      <c r="M952" s="43" t="s">
        <v>5378</v>
      </c>
      <c r="N952" s="45">
        <v>-29.807700000000001</v>
      </c>
      <c r="O952" s="45">
        <v>0</v>
      </c>
    </row>
    <row r="953" spans="1:15" ht="30" x14ac:dyDescent="0.25">
      <c r="A953" s="43" t="s">
        <v>6984</v>
      </c>
      <c r="B953" s="43" t="s">
        <v>6985</v>
      </c>
      <c r="C953" s="43" t="s">
        <v>704</v>
      </c>
      <c r="D953" s="43" t="s">
        <v>738</v>
      </c>
      <c r="E953" s="43" t="s">
        <v>739</v>
      </c>
      <c r="F953" s="43" t="s">
        <v>7135</v>
      </c>
      <c r="G953" s="43" t="s">
        <v>7136</v>
      </c>
      <c r="H953" s="44">
        <v>1</v>
      </c>
      <c r="I953" s="44">
        <v>0</v>
      </c>
      <c r="J953" s="45">
        <v>1638</v>
      </c>
      <c r="K953" s="45">
        <v>0</v>
      </c>
      <c r="L953" s="44">
        <v>1638</v>
      </c>
      <c r="M953" s="43" t="s">
        <v>5378</v>
      </c>
      <c r="N953" s="45">
        <v>-22.157699999999998</v>
      </c>
      <c r="O953" s="45">
        <v>0</v>
      </c>
    </row>
    <row r="954" spans="1:15" ht="30" x14ac:dyDescent="0.25">
      <c r="A954" s="43" t="s">
        <v>6984</v>
      </c>
      <c r="B954" s="43" t="s">
        <v>6985</v>
      </c>
      <c r="C954" s="43" t="s">
        <v>704</v>
      </c>
      <c r="D954" s="43" t="s">
        <v>738</v>
      </c>
      <c r="E954" s="43" t="s">
        <v>739</v>
      </c>
      <c r="F954" s="43" t="s">
        <v>7137</v>
      </c>
      <c r="G954" s="43" t="s">
        <v>7138</v>
      </c>
      <c r="H954" s="44">
        <v>60</v>
      </c>
      <c r="I954" s="44">
        <v>0</v>
      </c>
      <c r="J954" s="45">
        <v>117126</v>
      </c>
      <c r="K954" s="45">
        <v>0</v>
      </c>
      <c r="L954" s="44">
        <v>1952.1</v>
      </c>
      <c r="M954" s="43" t="s">
        <v>5378</v>
      </c>
      <c r="N954" s="45">
        <v>-1584.0866000000001</v>
      </c>
      <c r="O954" s="45">
        <v>0</v>
      </c>
    </row>
    <row r="955" spans="1:15" ht="30" x14ac:dyDescent="0.25">
      <c r="A955" s="43" t="s">
        <v>6984</v>
      </c>
      <c r="B955" s="43" t="s">
        <v>6985</v>
      </c>
      <c r="C955" s="43" t="s">
        <v>704</v>
      </c>
      <c r="D955" s="43" t="s">
        <v>738</v>
      </c>
      <c r="E955" s="43" t="s">
        <v>739</v>
      </c>
      <c r="F955" s="43" t="s">
        <v>7139</v>
      </c>
      <c r="G955" s="43" t="s">
        <v>7140</v>
      </c>
      <c r="H955" s="44">
        <v>121</v>
      </c>
      <c r="I955" s="44">
        <v>0</v>
      </c>
      <c r="J955" s="45">
        <v>408950</v>
      </c>
      <c r="K955" s="45">
        <v>0</v>
      </c>
      <c r="L955" s="44">
        <v>3379.75</v>
      </c>
      <c r="M955" s="43" t="s">
        <v>5378</v>
      </c>
      <c r="N955" s="45">
        <v>-5530.8867</v>
      </c>
      <c r="O955" s="45">
        <v>0</v>
      </c>
    </row>
    <row r="956" spans="1:15" x14ac:dyDescent="0.25">
      <c r="A956" s="43" t="s">
        <v>6984</v>
      </c>
      <c r="B956" s="43" t="s">
        <v>7260</v>
      </c>
      <c r="C956" s="43" t="s">
        <v>702</v>
      </c>
      <c r="D956" s="43" t="s">
        <v>740</v>
      </c>
      <c r="E956" s="43" t="s">
        <v>741</v>
      </c>
      <c r="F956" s="43" t="s">
        <v>7339</v>
      </c>
      <c r="G956" s="43" t="s">
        <v>7340</v>
      </c>
      <c r="H956" s="44">
        <v>41</v>
      </c>
      <c r="I956" s="44">
        <v>0</v>
      </c>
      <c r="J956" s="45">
        <v>123692</v>
      </c>
      <c r="K956" s="45">
        <v>0</v>
      </c>
      <c r="L956" s="44">
        <v>3016.88</v>
      </c>
      <c r="M956" s="43" t="s">
        <v>5378</v>
      </c>
      <c r="N956" s="45">
        <v>-1672.8774000000001</v>
      </c>
      <c r="O956" s="45">
        <v>0</v>
      </c>
    </row>
    <row r="957" spans="1:15" ht="30" x14ac:dyDescent="0.25">
      <c r="A957" s="43" t="s">
        <v>6984</v>
      </c>
      <c r="B957" s="43" t="s">
        <v>6985</v>
      </c>
      <c r="C957" s="43" t="s">
        <v>704</v>
      </c>
      <c r="D957" s="43" t="s">
        <v>742</v>
      </c>
      <c r="E957" s="43" t="s">
        <v>743</v>
      </c>
      <c r="F957" s="43" t="s">
        <v>7141</v>
      </c>
      <c r="G957" s="43" t="s">
        <v>7142</v>
      </c>
      <c r="H957" s="44">
        <v>134</v>
      </c>
      <c r="I957" s="44">
        <v>0</v>
      </c>
      <c r="J957" s="45">
        <v>485636</v>
      </c>
      <c r="K957" s="45">
        <v>0</v>
      </c>
      <c r="L957" s="44">
        <v>3624.15</v>
      </c>
      <c r="M957" s="43" t="s">
        <v>5347</v>
      </c>
      <c r="N957" s="45">
        <v>23030.999599999999</v>
      </c>
      <c r="O957" s="45">
        <v>1984.6196</v>
      </c>
    </row>
    <row r="958" spans="1:15" ht="30" x14ac:dyDescent="0.25">
      <c r="A958" s="43" t="s">
        <v>6984</v>
      </c>
      <c r="B958" s="43" t="s">
        <v>6985</v>
      </c>
      <c r="C958" s="43" t="s">
        <v>704</v>
      </c>
      <c r="D958" s="43" t="s">
        <v>742</v>
      </c>
      <c r="E958" s="43" t="s">
        <v>743</v>
      </c>
      <c r="F958" s="43" t="s">
        <v>7143</v>
      </c>
      <c r="G958" s="43" t="s">
        <v>7144</v>
      </c>
      <c r="H958" s="44">
        <v>121</v>
      </c>
      <c r="I958" s="44">
        <v>0</v>
      </c>
      <c r="J958" s="45">
        <v>366462</v>
      </c>
      <c r="K958" s="45">
        <v>0</v>
      </c>
      <c r="L958" s="44">
        <v>3028.61</v>
      </c>
      <c r="M958" s="43" t="s">
        <v>5347</v>
      </c>
      <c r="N958" s="45">
        <v>17379.258900000001</v>
      </c>
      <c r="O958" s="45">
        <v>1497.5997</v>
      </c>
    </row>
    <row r="959" spans="1:15" x14ac:dyDescent="0.25">
      <c r="A959" s="43" t="s">
        <v>6984</v>
      </c>
      <c r="B959" s="43" t="s">
        <v>6985</v>
      </c>
      <c r="C959" s="43" t="s">
        <v>704</v>
      </c>
      <c r="D959" s="43" t="s">
        <v>744</v>
      </c>
      <c r="E959" s="43" t="s">
        <v>745</v>
      </c>
      <c r="F959" s="43" t="s">
        <v>7145</v>
      </c>
      <c r="G959" s="43" t="s">
        <v>5559</v>
      </c>
      <c r="H959" s="44">
        <v>82</v>
      </c>
      <c r="I959" s="44">
        <v>0</v>
      </c>
      <c r="J959" s="45">
        <v>227079</v>
      </c>
      <c r="K959" s="45">
        <v>0</v>
      </c>
      <c r="L959" s="44">
        <v>2769.26</v>
      </c>
      <c r="M959" s="43" t="s">
        <v>5378</v>
      </c>
      <c r="N959" s="45">
        <v>-3071.145</v>
      </c>
      <c r="O959" s="45">
        <v>0</v>
      </c>
    </row>
    <row r="960" spans="1:15" x14ac:dyDescent="0.25">
      <c r="A960" s="43" t="s">
        <v>6984</v>
      </c>
      <c r="B960" s="43" t="s">
        <v>7260</v>
      </c>
      <c r="C960" s="43" t="s">
        <v>702</v>
      </c>
      <c r="D960" s="43" t="s">
        <v>746</v>
      </c>
      <c r="E960" s="43" t="s">
        <v>747</v>
      </c>
      <c r="F960" s="43" t="s">
        <v>7341</v>
      </c>
      <c r="G960" s="43" t="s">
        <v>7342</v>
      </c>
      <c r="H960" s="44">
        <v>104</v>
      </c>
      <c r="I960" s="44">
        <v>0</v>
      </c>
      <c r="J960" s="45">
        <v>330524</v>
      </c>
      <c r="K960" s="45">
        <v>0</v>
      </c>
      <c r="L960" s="44">
        <v>3178.12</v>
      </c>
      <c r="M960" s="43" t="s">
        <v>5378</v>
      </c>
      <c r="N960" s="45">
        <v>-4470.1980999999996</v>
      </c>
      <c r="O960" s="45">
        <v>0</v>
      </c>
    </row>
    <row r="961" spans="1:15" x14ac:dyDescent="0.25">
      <c r="A961" s="43" t="s">
        <v>6984</v>
      </c>
      <c r="B961" s="43" t="s">
        <v>6985</v>
      </c>
      <c r="C961" s="43" t="s">
        <v>704</v>
      </c>
      <c r="D961" s="43" t="s">
        <v>748</v>
      </c>
      <c r="E961" s="43" t="s">
        <v>749</v>
      </c>
      <c r="F961" s="43" t="s">
        <v>7146</v>
      </c>
      <c r="G961" s="43" t="s">
        <v>7147</v>
      </c>
      <c r="H961" s="44">
        <v>5</v>
      </c>
      <c r="I961" s="44">
        <v>0</v>
      </c>
      <c r="J961" s="45">
        <v>11203</v>
      </c>
      <c r="K961" s="45">
        <v>0</v>
      </c>
      <c r="L961" s="44">
        <v>2240.6</v>
      </c>
      <c r="M961" s="43" t="s">
        <v>5378</v>
      </c>
      <c r="N961" s="45">
        <v>-151.5224</v>
      </c>
      <c r="O961" s="45">
        <v>0</v>
      </c>
    </row>
    <row r="962" spans="1:15" x14ac:dyDescent="0.25">
      <c r="A962" s="43" t="s">
        <v>6984</v>
      </c>
      <c r="B962" s="43" t="s">
        <v>7260</v>
      </c>
      <c r="C962" s="43" t="s">
        <v>702</v>
      </c>
      <c r="D962" s="43" t="s">
        <v>750</v>
      </c>
      <c r="E962" s="43" t="s">
        <v>751</v>
      </c>
      <c r="F962" s="43" t="s">
        <v>7343</v>
      </c>
      <c r="G962" s="43" t="s">
        <v>7344</v>
      </c>
      <c r="H962" s="44">
        <v>132</v>
      </c>
      <c r="I962" s="44">
        <v>0</v>
      </c>
      <c r="J962" s="45">
        <v>362414</v>
      </c>
      <c r="K962" s="45">
        <v>0</v>
      </c>
      <c r="L962" s="44">
        <v>2745.56</v>
      </c>
      <c r="M962" s="43" t="s">
        <v>5378</v>
      </c>
      <c r="N962" s="45">
        <v>-4901.5047999999997</v>
      </c>
      <c r="O962" s="45">
        <v>0</v>
      </c>
    </row>
    <row r="963" spans="1:15" ht="30" x14ac:dyDescent="0.25">
      <c r="A963" s="43" t="s">
        <v>6984</v>
      </c>
      <c r="B963" s="43" t="s">
        <v>7260</v>
      </c>
      <c r="C963" s="43" t="s">
        <v>702</v>
      </c>
      <c r="D963" s="43" t="s">
        <v>752</v>
      </c>
      <c r="E963" s="43" t="s">
        <v>304</v>
      </c>
      <c r="F963" s="43" t="s">
        <v>7345</v>
      </c>
      <c r="G963" s="43" t="s">
        <v>7346</v>
      </c>
      <c r="H963" s="44">
        <v>80</v>
      </c>
      <c r="I963" s="44">
        <v>0</v>
      </c>
      <c r="J963" s="45">
        <v>241924</v>
      </c>
      <c r="K963" s="45">
        <v>0</v>
      </c>
      <c r="L963" s="44">
        <v>3024.05</v>
      </c>
      <c r="M963" s="43" t="s">
        <v>5378</v>
      </c>
      <c r="N963" s="45">
        <v>-3271.9180000000001</v>
      </c>
      <c r="O963" s="45">
        <v>0</v>
      </c>
    </row>
    <row r="964" spans="1:15" x14ac:dyDescent="0.25">
      <c r="A964" s="43" t="s">
        <v>6984</v>
      </c>
      <c r="B964" s="43" t="s">
        <v>7260</v>
      </c>
      <c r="C964" s="43" t="s">
        <v>702</v>
      </c>
      <c r="D964" s="43" t="s">
        <v>753</v>
      </c>
      <c r="E964" s="43" t="s">
        <v>754</v>
      </c>
      <c r="F964" s="43" t="s">
        <v>7347</v>
      </c>
      <c r="G964" s="43" t="s">
        <v>7348</v>
      </c>
      <c r="H964" s="44">
        <v>186</v>
      </c>
      <c r="I964" s="44">
        <v>0</v>
      </c>
      <c r="J964" s="45">
        <v>577054</v>
      </c>
      <c r="K964" s="45">
        <v>0</v>
      </c>
      <c r="L964" s="44">
        <v>3102.44</v>
      </c>
      <c r="M964" s="43" t="s">
        <v>5378</v>
      </c>
      <c r="N964" s="45">
        <v>-7804.4207999999999</v>
      </c>
      <c r="O964" s="45">
        <v>0</v>
      </c>
    </row>
    <row r="965" spans="1:15" x14ac:dyDescent="0.25">
      <c r="A965" s="43" t="s">
        <v>6984</v>
      </c>
      <c r="B965" s="43" t="s">
        <v>7260</v>
      </c>
      <c r="C965" s="43" t="s">
        <v>702</v>
      </c>
      <c r="D965" s="43" t="s">
        <v>755</v>
      </c>
      <c r="E965" s="43" t="s">
        <v>756</v>
      </c>
      <c r="F965" s="43" t="s">
        <v>7349</v>
      </c>
      <c r="G965" s="43" t="s">
        <v>7350</v>
      </c>
      <c r="H965" s="44">
        <v>30</v>
      </c>
      <c r="I965" s="44">
        <v>0</v>
      </c>
      <c r="J965" s="45">
        <v>85561</v>
      </c>
      <c r="K965" s="45">
        <v>0</v>
      </c>
      <c r="L965" s="44">
        <v>2852.03</v>
      </c>
      <c r="M965" s="43" t="s">
        <v>5378</v>
      </c>
      <c r="N965" s="45">
        <v>-1157.1741</v>
      </c>
      <c r="O965" s="45">
        <v>0</v>
      </c>
    </row>
    <row r="966" spans="1:15" x14ac:dyDescent="0.25">
      <c r="A966" s="43" t="s">
        <v>6984</v>
      </c>
      <c r="B966" s="43" t="s">
        <v>6985</v>
      </c>
      <c r="C966" s="43" t="s">
        <v>704</v>
      </c>
      <c r="D966" s="43" t="s">
        <v>757</v>
      </c>
      <c r="E966" s="43" t="s">
        <v>758</v>
      </c>
      <c r="F966" s="43" t="s">
        <v>7148</v>
      </c>
      <c r="G966" s="43" t="s">
        <v>7149</v>
      </c>
      <c r="H966" s="44">
        <v>200</v>
      </c>
      <c r="I966" s="44">
        <v>0</v>
      </c>
      <c r="J966" s="45">
        <v>581831</v>
      </c>
      <c r="K966" s="45">
        <v>0</v>
      </c>
      <c r="L966" s="44">
        <v>2909.16</v>
      </c>
      <c r="M966" s="43" t="s">
        <v>5378</v>
      </c>
      <c r="N966" s="45">
        <v>-7869.0338000000002</v>
      </c>
      <c r="O966" s="45">
        <v>0</v>
      </c>
    </row>
    <row r="967" spans="1:15" ht="30" x14ac:dyDescent="0.25">
      <c r="A967" s="43" t="s">
        <v>6984</v>
      </c>
      <c r="B967" s="43" t="s">
        <v>7260</v>
      </c>
      <c r="C967" s="43" t="s">
        <v>702</v>
      </c>
      <c r="D967" s="43" t="s">
        <v>759</v>
      </c>
      <c r="E967" s="43" t="s">
        <v>760</v>
      </c>
      <c r="F967" s="43" t="s">
        <v>7351</v>
      </c>
      <c r="G967" s="43" t="s">
        <v>7352</v>
      </c>
      <c r="H967" s="44">
        <v>40</v>
      </c>
      <c r="I967" s="44">
        <v>0</v>
      </c>
      <c r="J967" s="45">
        <v>113792</v>
      </c>
      <c r="K967" s="45">
        <v>0</v>
      </c>
      <c r="L967" s="44">
        <v>2844.8</v>
      </c>
      <c r="M967" s="43" t="s">
        <v>5347</v>
      </c>
      <c r="N967" s="45">
        <v>5396.5447000000004</v>
      </c>
      <c r="O967" s="45">
        <v>465.0292</v>
      </c>
    </row>
    <row r="968" spans="1:15" x14ac:dyDescent="0.25">
      <c r="A968" s="43" t="s">
        <v>6984</v>
      </c>
      <c r="B968" s="43" t="s">
        <v>7260</v>
      </c>
      <c r="C968" s="43" t="s">
        <v>702</v>
      </c>
      <c r="D968" s="43" t="s">
        <v>761</v>
      </c>
      <c r="E968" s="43" t="s">
        <v>762</v>
      </c>
      <c r="F968" s="43" t="s">
        <v>7353</v>
      </c>
      <c r="G968" s="43" t="s">
        <v>7354</v>
      </c>
      <c r="H968" s="44">
        <v>54</v>
      </c>
      <c r="I968" s="44">
        <v>0</v>
      </c>
      <c r="J968" s="45">
        <v>184147</v>
      </c>
      <c r="K968" s="45">
        <v>0</v>
      </c>
      <c r="L968" s="44">
        <v>3410.13</v>
      </c>
      <c r="M968" s="43" t="s">
        <v>5347</v>
      </c>
      <c r="N968" s="45">
        <v>8733.0607999999993</v>
      </c>
      <c r="O968" s="45">
        <v>752.54240000000004</v>
      </c>
    </row>
    <row r="969" spans="1:15" x14ac:dyDescent="0.25">
      <c r="A969" s="43" t="s">
        <v>6984</v>
      </c>
      <c r="B969" s="43" t="s">
        <v>7260</v>
      </c>
      <c r="C969" s="43" t="s">
        <v>702</v>
      </c>
      <c r="D969" s="43" t="s">
        <v>763</v>
      </c>
      <c r="E969" s="43" t="s">
        <v>764</v>
      </c>
      <c r="F969" s="43" t="s">
        <v>7355</v>
      </c>
      <c r="G969" s="43" t="s">
        <v>7356</v>
      </c>
      <c r="H969" s="44">
        <v>57</v>
      </c>
      <c r="I969" s="44">
        <v>0</v>
      </c>
      <c r="J969" s="45">
        <v>173428</v>
      </c>
      <c r="K969" s="45">
        <v>0</v>
      </c>
      <c r="L969" s="44">
        <v>3042.6</v>
      </c>
      <c r="M969" s="43" t="s">
        <v>5347</v>
      </c>
      <c r="N969" s="45">
        <v>8224.7163999999993</v>
      </c>
      <c r="O969" s="45">
        <v>708.73749999999995</v>
      </c>
    </row>
    <row r="970" spans="1:15" x14ac:dyDescent="0.25">
      <c r="A970" s="43" t="s">
        <v>6984</v>
      </c>
      <c r="B970" s="43" t="s">
        <v>7260</v>
      </c>
      <c r="C970" s="43" t="s">
        <v>702</v>
      </c>
      <c r="D970" s="43" t="s">
        <v>765</v>
      </c>
      <c r="E970" s="43" t="s">
        <v>766</v>
      </c>
      <c r="F970" s="43" t="s">
        <v>7357</v>
      </c>
      <c r="G970" s="43" t="s">
        <v>7358</v>
      </c>
      <c r="H970" s="44">
        <v>88</v>
      </c>
      <c r="I970" s="44">
        <v>0</v>
      </c>
      <c r="J970" s="45">
        <v>256203</v>
      </c>
      <c r="K970" s="45">
        <v>0</v>
      </c>
      <c r="L970" s="44">
        <v>2911.4</v>
      </c>
      <c r="M970" s="43" t="s">
        <v>5378</v>
      </c>
      <c r="N970" s="45">
        <v>-3465.0412000000001</v>
      </c>
      <c r="O970" s="45">
        <v>0</v>
      </c>
    </row>
    <row r="971" spans="1:15" ht="30" x14ac:dyDescent="0.25">
      <c r="A971" s="43" t="s">
        <v>6984</v>
      </c>
      <c r="B971" s="43" t="s">
        <v>7260</v>
      </c>
      <c r="C971" s="43" t="s">
        <v>702</v>
      </c>
      <c r="D971" s="43" t="s">
        <v>767</v>
      </c>
      <c r="E971" s="43" t="s">
        <v>768</v>
      </c>
      <c r="F971" s="43" t="s">
        <v>7359</v>
      </c>
      <c r="G971" s="43" t="s">
        <v>7360</v>
      </c>
      <c r="H971" s="44">
        <v>50</v>
      </c>
      <c r="I971" s="44">
        <v>0</v>
      </c>
      <c r="J971" s="45">
        <v>167238</v>
      </c>
      <c r="K971" s="45">
        <v>0</v>
      </c>
      <c r="L971" s="44">
        <v>3344.76</v>
      </c>
      <c r="M971" s="43" t="s">
        <v>5347</v>
      </c>
      <c r="N971" s="45">
        <v>7931.1931000000004</v>
      </c>
      <c r="O971" s="45">
        <v>683.44410000000005</v>
      </c>
    </row>
    <row r="972" spans="1:15" x14ac:dyDescent="0.25">
      <c r="A972" s="43" t="s">
        <v>6984</v>
      </c>
      <c r="B972" s="43" t="s">
        <v>7260</v>
      </c>
      <c r="C972" s="43" t="s">
        <v>702</v>
      </c>
      <c r="D972" s="43" t="s">
        <v>769</v>
      </c>
      <c r="E972" s="43" t="s">
        <v>770</v>
      </c>
      <c r="F972" s="43" t="s">
        <v>7361</v>
      </c>
      <c r="G972" s="43" t="s">
        <v>7253</v>
      </c>
      <c r="H972" s="44">
        <v>60</v>
      </c>
      <c r="I972" s="44">
        <v>0</v>
      </c>
      <c r="J972" s="45">
        <v>178152</v>
      </c>
      <c r="K972" s="45">
        <v>0</v>
      </c>
      <c r="L972" s="44">
        <v>2969.2</v>
      </c>
      <c r="M972" s="43" t="s">
        <v>5378</v>
      </c>
      <c r="N972" s="45">
        <v>-2409.4276</v>
      </c>
      <c r="O972" s="45">
        <v>0</v>
      </c>
    </row>
    <row r="973" spans="1:15" ht="30" x14ac:dyDescent="0.25">
      <c r="A973" s="43" t="s">
        <v>6984</v>
      </c>
      <c r="B973" s="43" t="s">
        <v>6985</v>
      </c>
      <c r="C973" s="43" t="s">
        <v>704</v>
      </c>
      <c r="D973" s="43" t="s">
        <v>771</v>
      </c>
      <c r="E973" s="43" t="s">
        <v>772</v>
      </c>
      <c r="F973" s="43" t="s">
        <v>7150</v>
      </c>
      <c r="G973" s="43" t="s">
        <v>7151</v>
      </c>
      <c r="H973" s="44">
        <v>284</v>
      </c>
      <c r="I973" s="44">
        <v>0</v>
      </c>
      <c r="J973" s="45">
        <v>756455</v>
      </c>
      <c r="K973" s="45">
        <v>0</v>
      </c>
      <c r="L973" s="44">
        <v>2663.57</v>
      </c>
      <c r="M973" s="43" t="s">
        <v>5378</v>
      </c>
      <c r="N973" s="45">
        <v>-10230.744000000001</v>
      </c>
      <c r="O973" s="45">
        <v>0</v>
      </c>
    </row>
    <row r="974" spans="1:15" ht="30" x14ac:dyDescent="0.25">
      <c r="A974" s="43" t="s">
        <v>6984</v>
      </c>
      <c r="B974" s="43" t="s">
        <v>6985</v>
      </c>
      <c r="C974" s="43" t="s">
        <v>704</v>
      </c>
      <c r="D974" s="43" t="s">
        <v>771</v>
      </c>
      <c r="E974" s="43" t="s">
        <v>772</v>
      </c>
      <c r="F974" s="43" t="s">
        <v>7152</v>
      </c>
      <c r="G974" s="43" t="s">
        <v>7153</v>
      </c>
      <c r="H974" s="44">
        <v>259</v>
      </c>
      <c r="I974" s="44">
        <v>0</v>
      </c>
      <c r="J974" s="45">
        <v>869829</v>
      </c>
      <c r="K974" s="45">
        <v>0</v>
      </c>
      <c r="L974" s="44">
        <v>3358.41</v>
      </c>
      <c r="M974" s="43" t="s">
        <v>5378</v>
      </c>
      <c r="N974" s="45">
        <v>-11764.0779</v>
      </c>
      <c r="O974" s="45">
        <v>0</v>
      </c>
    </row>
    <row r="975" spans="1:15" ht="30" x14ac:dyDescent="0.25">
      <c r="A975" s="43" t="s">
        <v>6984</v>
      </c>
      <c r="B975" s="43" t="s">
        <v>6985</v>
      </c>
      <c r="C975" s="43" t="s">
        <v>704</v>
      </c>
      <c r="D975" s="43" t="s">
        <v>771</v>
      </c>
      <c r="E975" s="43" t="s">
        <v>772</v>
      </c>
      <c r="F975" s="43" t="s">
        <v>7154</v>
      </c>
      <c r="G975" s="43" t="s">
        <v>5535</v>
      </c>
      <c r="H975" s="44">
        <v>283</v>
      </c>
      <c r="I975" s="44">
        <v>0</v>
      </c>
      <c r="J975" s="45">
        <v>986754</v>
      </c>
      <c r="K975" s="45">
        <v>0</v>
      </c>
      <c r="L975" s="44">
        <v>3486.76</v>
      </c>
      <c r="M975" s="43" t="s">
        <v>5378</v>
      </c>
      <c r="N975" s="45">
        <v>-13345.444600000001</v>
      </c>
      <c r="O975" s="45">
        <v>0</v>
      </c>
    </row>
    <row r="976" spans="1:15" x14ac:dyDescent="0.25">
      <c r="A976" s="43" t="s">
        <v>6984</v>
      </c>
      <c r="B976" s="43" t="s">
        <v>7260</v>
      </c>
      <c r="C976" s="43" t="s">
        <v>702</v>
      </c>
      <c r="D976" s="43" t="s">
        <v>773</v>
      </c>
      <c r="E976" s="43" t="s">
        <v>774</v>
      </c>
      <c r="F976" s="43" t="s">
        <v>7362</v>
      </c>
      <c r="G976" s="43" t="s">
        <v>7253</v>
      </c>
      <c r="H976" s="44">
        <v>122</v>
      </c>
      <c r="I976" s="44">
        <v>0</v>
      </c>
      <c r="J976" s="45">
        <v>386429</v>
      </c>
      <c r="K976" s="45">
        <v>0</v>
      </c>
      <c r="L976" s="44">
        <v>3167.45</v>
      </c>
      <c r="M976" s="43" t="s">
        <v>5347</v>
      </c>
      <c r="N976" s="45">
        <v>18326.193299999999</v>
      </c>
      <c r="O976" s="45">
        <v>1579.1985999999999</v>
      </c>
    </row>
    <row r="977" spans="1:15" x14ac:dyDescent="0.25">
      <c r="A977" s="43" t="s">
        <v>6984</v>
      </c>
      <c r="B977" s="43" t="s">
        <v>6985</v>
      </c>
      <c r="C977" s="43" t="s">
        <v>704</v>
      </c>
      <c r="D977" s="43" t="s">
        <v>775</v>
      </c>
      <c r="E977" s="43" t="s">
        <v>776</v>
      </c>
      <c r="F977" s="43" t="s">
        <v>7155</v>
      </c>
      <c r="G977" s="43" t="s">
        <v>7156</v>
      </c>
      <c r="H977" s="44">
        <v>70</v>
      </c>
      <c r="I977" s="44">
        <v>0</v>
      </c>
      <c r="J977" s="45">
        <v>183759</v>
      </c>
      <c r="K977" s="45">
        <v>0</v>
      </c>
      <c r="L977" s="44">
        <v>2625.13</v>
      </c>
      <c r="M977" s="43" t="s">
        <v>5378</v>
      </c>
      <c r="N977" s="45">
        <v>-2485.2649000000001</v>
      </c>
      <c r="O977" s="45">
        <v>0</v>
      </c>
    </row>
    <row r="978" spans="1:15" ht="30" x14ac:dyDescent="0.25">
      <c r="A978" s="43" t="s">
        <v>6984</v>
      </c>
      <c r="B978" s="43" t="s">
        <v>7260</v>
      </c>
      <c r="C978" s="43" t="s">
        <v>702</v>
      </c>
      <c r="D978" s="43" t="s">
        <v>777</v>
      </c>
      <c r="E978" s="43" t="s">
        <v>778</v>
      </c>
      <c r="F978" s="43" t="s">
        <v>7363</v>
      </c>
      <c r="G978" s="43" t="s">
        <v>20466</v>
      </c>
      <c r="H978" s="44">
        <v>273</v>
      </c>
      <c r="I978" s="44">
        <v>0</v>
      </c>
      <c r="J978" s="45">
        <v>944958</v>
      </c>
      <c r="K978" s="45">
        <v>0</v>
      </c>
      <c r="L978" s="44">
        <v>3461.38</v>
      </c>
      <c r="M978" s="43" t="s">
        <v>5347</v>
      </c>
      <c r="N978" s="45">
        <v>44814.084600000002</v>
      </c>
      <c r="O978" s="45">
        <v>3861.7044000000001</v>
      </c>
    </row>
    <row r="979" spans="1:15" x14ac:dyDescent="0.25">
      <c r="A979" s="43" t="s">
        <v>6984</v>
      </c>
      <c r="B979" s="43" t="s">
        <v>6985</v>
      </c>
      <c r="C979" s="43" t="s">
        <v>704</v>
      </c>
      <c r="D979" s="43" t="s">
        <v>779</v>
      </c>
      <c r="E979" s="43" t="s">
        <v>780</v>
      </c>
      <c r="F979" s="43" t="s">
        <v>7157</v>
      </c>
      <c r="G979" s="43" t="s">
        <v>7158</v>
      </c>
      <c r="H979" s="44">
        <v>195</v>
      </c>
      <c r="I979" s="44">
        <v>0</v>
      </c>
      <c r="J979" s="45">
        <v>698727</v>
      </c>
      <c r="K979" s="45">
        <v>0</v>
      </c>
      <c r="L979" s="44">
        <v>3583.22</v>
      </c>
      <c r="M979" s="43" t="s">
        <v>5378</v>
      </c>
      <c r="N979" s="45">
        <v>-9449.9982</v>
      </c>
      <c r="O979" s="45">
        <v>0</v>
      </c>
    </row>
    <row r="980" spans="1:15" x14ac:dyDescent="0.25">
      <c r="A980" s="43" t="s">
        <v>6984</v>
      </c>
      <c r="B980" s="43" t="s">
        <v>6985</v>
      </c>
      <c r="C980" s="43" t="s">
        <v>704</v>
      </c>
      <c r="D980" s="43" t="s">
        <v>779</v>
      </c>
      <c r="E980" s="43" t="s">
        <v>780</v>
      </c>
      <c r="F980" s="43" t="s">
        <v>7159</v>
      </c>
      <c r="G980" s="43" t="s">
        <v>7160</v>
      </c>
      <c r="H980" s="44">
        <v>101</v>
      </c>
      <c r="I980" s="44">
        <v>0</v>
      </c>
      <c r="J980" s="45">
        <v>294027</v>
      </c>
      <c r="K980" s="45">
        <v>0</v>
      </c>
      <c r="L980" s="44">
        <v>2911.16</v>
      </c>
      <c r="M980" s="43" t="s">
        <v>5378</v>
      </c>
      <c r="N980" s="45">
        <v>-3976.6001999999999</v>
      </c>
      <c r="O980" s="45">
        <v>0</v>
      </c>
    </row>
    <row r="981" spans="1:15" x14ac:dyDescent="0.25">
      <c r="A981" s="43" t="s">
        <v>6984</v>
      </c>
      <c r="B981" s="43" t="s">
        <v>6985</v>
      </c>
      <c r="C981" s="43" t="s">
        <v>704</v>
      </c>
      <c r="D981" s="43" t="s">
        <v>779</v>
      </c>
      <c r="E981" s="43" t="s">
        <v>780</v>
      </c>
      <c r="F981" s="43" t="s">
        <v>7161</v>
      </c>
      <c r="G981" s="43" t="s">
        <v>7162</v>
      </c>
      <c r="H981" s="44">
        <v>101</v>
      </c>
      <c r="I981" s="44">
        <v>0</v>
      </c>
      <c r="J981" s="45">
        <v>283748</v>
      </c>
      <c r="K981" s="45">
        <v>0</v>
      </c>
      <c r="L981" s="44">
        <v>2809.39</v>
      </c>
      <c r="M981" s="43" t="s">
        <v>5378</v>
      </c>
      <c r="N981" s="45">
        <v>-3837.5774000000001</v>
      </c>
      <c r="O981" s="45">
        <v>0</v>
      </c>
    </row>
    <row r="982" spans="1:15" ht="30" x14ac:dyDescent="0.25">
      <c r="A982" s="43" t="s">
        <v>6984</v>
      </c>
      <c r="B982" s="43" t="s">
        <v>6985</v>
      </c>
      <c r="C982" s="43" t="s">
        <v>704</v>
      </c>
      <c r="D982" s="43" t="s">
        <v>779</v>
      </c>
      <c r="E982" s="43" t="s">
        <v>780</v>
      </c>
      <c r="F982" s="43" t="s">
        <v>7163</v>
      </c>
      <c r="G982" s="43" t="s">
        <v>7164</v>
      </c>
      <c r="H982" s="44">
        <v>96</v>
      </c>
      <c r="I982" s="44">
        <v>0</v>
      </c>
      <c r="J982" s="45">
        <v>152783</v>
      </c>
      <c r="K982" s="45">
        <v>0</v>
      </c>
      <c r="L982" s="44">
        <v>1591.49</v>
      </c>
      <c r="M982" s="43" t="s">
        <v>5378</v>
      </c>
      <c r="N982" s="45">
        <v>-2066.3285999999998</v>
      </c>
      <c r="O982" s="45">
        <v>0</v>
      </c>
    </row>
    <row r="983" spans="1:15" ht="30" x14ac:dyDescent="0.25">
      <c r="A983" s="43" t="s">
        <v>6984</v>
      </c>
      <c r="B983" s="43" t="s">
        <v>6985</v>
      </c>
      <c r="C983" s="43" t="s">
        <v>704</v>
      </c>
      <c r="D983" s="43" t="s">
        <v>779</v>
      </c>
      <c r="E983" s="43" t="s">
        <v>780</v>
      </c>
      <c r="F983" s="43" t="s">
        <v>7165</v>
      </c>
      <c r="G983" s="43" t="s">
        <v>7166</v>
      </c>
      <c r="H983" s="44">
        <v>72</v>
      </c>
      <c r="I983" s="44">
        <v>0</v>
      </c>
      <c r="J983" s="45">
        <v>162462</v>
      </c>
      <c r="K983" s="45">
        <v>0</v>
      </c>
      <c r="L983" s="44">
        <v>2256.42</v>
      </c>
      <c r="M983" s="43" t="s">
        <v>5378</v>
      </c>
      <c r="N983" s="45">
        <v>-2197.2383</v>
      </c>
      <c r="O983" s="45">
        <v>0</v>
      </c>
    </row>
    <row r="984" spans="1:15" ht="30" x14ac:dyDescent="0.25">
      <c r="A984" s="43" t="s">
        <v>6984</v>
      </c>
      <c r="B984" s="43" t="s">
        <v>6985</v>
      </c>
      <c r="C984" s="43" t="s">
        <v>704</v>
      </c>
      <c r="D984" s="43" t="s">
        <v>779</v>
      </c>
      <c r="E984" s="43" t="s">
        <v>780</v>
      </c>
      <c r="F984" s="43" t="s">
        <v>7167</v>
      </c>
      <c r="G984" s="43" t="s">
        <v>7168</v>
      </c>
      <c r="H984" s="44">
        <v>66</v>
      </c>
      <c r="I984" s="44">
        <v>0</v>
      </c>
      <c r="J984" s="45">
        <v>142515</v>
      </c>
      <c r="K984" s="45">
        <v>0</v>
      </c>
      <c r="L984" s="44">
        <v>2159.3200000000002</v>
      </c>
      <c r="M984" s="43" t="s">
        <v>5378</v>
      </c>
      <c r="N984" s="45">
        <v>-1927.4577999999999</v>
      </c>
      <c r="O984" s="45">
        <v>0</v>
      </c>
    </row>
    <row r="985" spans="1:15" x14ac:dyDescent="0.25">
      <c r="A985" s="43" t="s">
        <v>6984</v>
      </c>
      <c r="B985" s="43" t="s">
        <v>6985</v>
      </c>
      <c r="C985" s="43" t="s">
        <v>704</v>
      </c>
      <c r="D985" s="43" t="s">
        <v>779</v>
      </c>
      <c r="E985" s="43" t="s">
        <v>780</v>
      </c>
      <c r="F985" s="43" t="s">
        <v>7169</v>
      </c>
      <c r="G985" s="43" t="s">
        <v>7170</v>
      </c>
      <c r="H985" s="44">
        <v>170</v>
      </c>
      <c r="I985" s="44">
        <v>0</v>
      </c>
      <c r="J985" s="45">
        <v>323100</v>
      </c>
      <c r="K985" s="45">
        <v>0</v>
      </c>
      <c r="L985" s="44">
        <v>1900.59</v>
      </c>
      <c r="M985" s="43" t="s">
        <v>5378</v>
      </c>
      <c r="N985" s="45">
        <v>-4369.7914000000001</v>
      </c>
      <c r="O985" s="45">
        <v>0</v>
      </c>
    </row>
    <row r="986" spans="1:15" x14ac:dyDescent="0.25">
      <c r="A986" s="43" t="s">
        <v>6984</v>
      </c>
      <c r="B986" s="43" t="s">
        <v>6985</v>
      </c>
      <c r="C986" s="43" t="s">
        <v>704</v>
      </c>
      <c r="D986" s="43" t="s">
        <v>779</v>
      </c>
      <c r="E986" s="43" t="s">
        <v>780</v>
      </c>
      <c r="F986" s="43" t="s">
        <v>7171</v>
      </c>
      <c r="G986" s="43" t="s">
        <v>7172</v>
      </c>
      <c r="H986" s="44">
        <v>16</v>
      </c>
      <c r="I986" s="44">
        <v>0</v>
      </c>
      <c r="J986" s="45">
        <v>35540</v>
      </c>
      <c r="K986" s="45">
        <v>0</v>
      </c>
      <c r="L986" s="44">
        <v>2221.25</v>
      </c>
      <c r="M986" s="43" t="s">
        <v>5378</v>
      </c>
      <c r="N986" s="45">
        <v>-480.66539999999998</v>
      </c>
      <c r="O986" s="45">
        <v>0</v>
      </c>
    </row>
    <row r="987" spans="1:15" x14ac:dyDescent="0.25">
      <c r="A987" s="43" t="s">
        <v>6984</v>
      </c>
      <c r="B987" s="43" t="s">
        <v>6985</v>
      </c>
      <c r="C987" s="43" t="s">
        <v>704</v>
      </c>
      <c r="D987" s="43" t="s">
        <v>779</v>
      </c>
      <c r="E987" s="43" t="s">
        <v>780</v>
      </c>
      <c r="F987" s="43" t="s">
        <v>7173</v>
      </c>
      <c r="G987" s="43" t="s">
        <v>7174</v>
      </c>
      <c r="H987" s="44">
        <v>12</v>
      </c>
      <c r="I987" s="44">
        <v>0</v>
      </c>
      <c r="J987" s="45">
        <v>26007</v>
      </c>
      <c r="K987" s="45">
        <v>0</v>
      </c>
      <c r="L987" s="44">
        <v>2167.25</v>
      </c>
      <c r="M987" s="43" t="s">
        <v>5378</v>
      </c>
      <c r="N987" s="45">
        <v>-351.7364</v>
      </c>
      <c r="O987" s="45">
        <v>0</v>
      </c>
    </row>
    <row r="988" spans="1:15" x14ac:dyDescent="0.25">
      <c r="A988" s="43" t="s">
        <v>6984</v>
      </c>
      <c r="B988" s="43" t="s">
        <v>6985</v>
      </c>
      <c r="C988" s="43" t="s">
        <v>704</v>
      </c>
      <c r="D988" s="43" t="s">
        <v>779</v>
      </c>
      <c r="E988" s="43" t="s">
        <v>780</v>
      </c>
      <c r="F988" s="43" t="s">
        <v>7175</v>
      </c>
      <c r="G988" s="43" t="s">
        <v>7176</v>
      </c>
      <c r="H988" s="44">
        <v>50</v>
      </c>
      <c r="I988" s="44">
        <v>0</v>
      </c>
      <c r="J988" s="45">
        <v>111315</v>
      </c>
      <c r="K988" s="45">
        <v>0</v>
      </c>
      <c r="L988" s="44">
        <v>2226.3000000000002</v>
      </c>
      <c r="M988" s="43" t="s">
        <v>5378</v>
      </c>
      <c r="N988" s="45">
        <v>-1505.4936</v>
      </c>
      <c r="O988" s="45">
        <v>0</v>
      </c>
    </row>
    <row r="989" spans="1:15" x14ac:dyDescent="0.25">
      <c r="A989" s="43" t="s">
        <v>6984</v>
      </c>
      <c r="B989" s="43" t="s">
        <v>6985</v>
      </c>
      <c r="C989" s="43" t="s">
        <v>704</v>
      </c>
      <c r="D989" s="43" t="s">
        <v>779</v>
      </c>
      <c r="E989" s="43" t="s">
        <v>780</v>
      </c>
      <c r="F989" s="43" t="s">
        <v>7177</v>
      </c>
      <c r="G989" s="43" t="s">
        <v>7178</v>
      </c>
      <c r="H989" s="44">
        <v>0</v>
      </c>
      <c r="I989" s="44">
        <v>2</v>
      </c>
      <c r="J989" s="45">
        <v>7421</v>
      </c>
      <c r="K989" s="45">
        <v>7421</v>
      </c>
      <c r="L989" s="44">
        <v>3710.5</v>
      </c>
      <c r="M989" s="43" t="s">
        <v>5378</v>
      </c>
      <c r="N989" s="45">
        <v>-100.3674</v>
      </c>
      <c r="O989" s="45">
        <v>0</v>
      </c>
    </row>
    <row r="990" spans="1:15" x14ac:dyDescent="0.25">
      <c r="A990" s="43" t="s">
        <v>6984</v>
      </c>
      <c r="B990" s="43" t="s">
        <v>7260</v>
      </c>
      <c r="C990" s="43" t="s">
        <v>702</v>
      </c>
      <c r="D990" s="43" t="s">
        <v>781</v>
      </c>
      <c r="E990" s="43" t="s">
        <v>782</v>
      </c>
      <c r="F990" s="43" t="s">
        <v>7364</v>
      </c>
      <c r="G990" s="43" t="s">
        <v>7365</v>
      </c>
      <c r="H990" s="44">
        <v>154</v>
      </c>
      <c r="I990" s="44">
        <v>0</v>
      </c>
      <c r="J990" s="45">
        <v>461427</v>
      </c>
      <c r="K990" s="45">
        <v>0</v>
      </c>
      <c r="L990" s="44">
        <v>2996.28</v>
      </c>
      <c r="M990" s="43" t="s">
        <v>5378</v>
      </c>
      <c r="N990" s="45">
        <v>-6240.6066000000001</v>
      </c>
      <c r="O990" s="45">
        <v>0</v>
      </c>
    </row>
    <row r="991" spans="1:15" x14ac:dyDescent="0.25">
      <c r="A991" s="43" t="s">
        <v>6984</v>
      </c>
      <c r="B991" s="43" t="s">
        <v>7260</v>
      </c>
      <c r="C991" s="43" t="s">
        <v>702</v>
      </c>
      <c r="D991" s="43" t="s">
        <v>783</v>
      </c>
      <c r="E991" s="43" t="s">
        <v>784</v>
      </c>
      <c r="F991" s="43" t="s">
        <v>7366</v>
      </c>
      <c r="G991" s="43" t="s">
        <v>7367</v>
      </c>
      <c r="H991" s="44">
        <v>111</v>
      </c>
      <c r="I991" s="44">
        <v>0</v>
      </c>
      <c r="J991" s="45">
        <v>321938</v>
      </c>
      <c r="K991" s="45">
        <v>0</v>
      </c>
      <c r="L991" s="44">
        <v>2900.34</v>
      </c>
      <c r="M991" s="43" t="s">
        <v>5347</v>
      </c>
      <c r="N991" s="45">
        <v>15267.697</v>
      </c>
      <c r="O991" s="45">
        <v>1315.6429000000001</v>
      </c>
    </row>
    <row r="992" spans="1:15" x14ac:dyDescent="0.25">
      <c r="A992" s="43" t="s">
        <v>6984</v>
      </c>
      <c r="B992" s="43" t="s">
        <v>7260</v>
      </c>
      <c r="C992" s="43" t="s">
        <v>702</v>
      </c>
      <c r="D992" s="43" t="s">
        <v>785</v>
      </c>
      <c r="E992" s="43" t="s">
        <v>786</v>
      </c>
      <c r="F992" s="43" t="s">
        <v>7368</v>
      </c>
      <c r="G992" s="43" t="s">
        <v>7369</v>
      </c>
      <c r="H992" s="44">
        <v>39</v>
      </c>
      <c r="I992" s="44">
        <v>0</v>
      </c>
      <c r="J992" s="45">
        <v>112092</v>
      </c>
      <c r="K992" s="45">
        <v>0</v>
      </c>
      <c r="L992" s="44">
        <v>2874.15</v>
      </c>
      <c r="M992" s="43" t="s">
        <v>5347</v>
      </c>
      <c r="N992" s="45">
        <v>5315.9054999999998</v>
      </c>
      <c r="O992" s="45">
        <v>458.0804</v>
      </c>
    </row>
    <row r="993" spans="1:15" ht="30" x14ac:dyDescent="0.25">
      <c r="A993" s="43" t="s">
        <v>6984</v>
      </c>
      <c r="B993" s="43" t="s">
        <v>6985</v>
      </c>
      <c r="C993" s="43" t="s">
        <v>704</v>
      </c>
      <c r="D993" s="43" t="s">
        <v>787</v>
      </c>
      <c r="E993" s="43" t="s">
        <v>788</v>
      </c>
      <c r="F993" s="43" t="s">
        <v>7179</v>
      </c>
      <c r="G993" s="43" t="s">
        <v>7180</v>
      </c>
      <c r="H993" s="44">
        <v>26</v>
      </c>
      <c r="I993" s="44">
        <v>0</v>
      </c>
      <c r="J993" s="45">
        <v>78481</v>
      </c>
      <c r="K993" s="45">
        <v>0</v>
      </c>
      <c r="L993" s="44">
        <v>3018.5</v>
      </c>
      <c r="M993" s="43" t="s">
        <v>5347</v>
      </c>
      <c r="N993" s="45">
        <v>3721.9105</v>
      </c>
      <c r="O993" s="45">
        <v>320.72320000000002</v>
      </c>
    </row>
    <row r="994" spans="1:15" x14ac:dyDescent="0.25">
      <c r="A994" s="43" t="s">
        <v>6984</v>
      </c>
      <c r="B994" s="43" t="s">
        <v>6985</v>
      </c>
      <c r="C994" s="43" t="s">
        <v>704</v>
      </c>
      <c r="D994" s="43" t="s">
        <v>789</v>
      </c>
      <c r="E994" s="43" t="s">
        <v>790</v>
      </c>
      <c r="F994" s="43" t="s">
        <v>7181</v>
      </c>
      <c r="G994" s="43" t="s">
        <v>7182</v>
      </c>
      <c r="H994" s="44">
        <v>69</v>
      </c>
      <c r="I994" s="44">
        <v>0</v>
      </c>
      <c r="J994" s="45">
        <v>242682</v>
      </c>
      <c r="K994" s="45">
        <v>0</v>
      </c>
      <c r="L994" s="44">
        <v>3517.13</v>
      </c>
      <c r="M994" s="43" t="s">
        <v>5378</v>
      </c>
      <c r="N994" s="45">
        <v>-3282.1714000000002</v>
      </c>
      <c r="O994" s="45">
        <v>0</v>
      </c>
    </row>
    <row r="995" spans="1:15" x14ac:dyDescent="0.25">
      <c r="A995" s="43" t="s">
        <v>6984</v>
      </c>
      <c r="B995" s="43" t="s">
        <v>6985</v>
      </c>
      <c r="C995" s="43" t="s">
        <v>704</v>
      </c>
      <c r="D995" s="43" t="s">
        <v>789</v>
      </c>
      <c r="E995" s="43" t="s">
        <v>790</v>
      </c>
      <c r="F995" s="43" t="s">
        <v>7183</v>
      </c>
      <c r="G995" s="43" t="s">
        <v>7184</v>
      </c>
      <c r="H995" s="44">
        <v>61</v>
      </c>
      <c r="I995" s="44">
        <v>0</v>
      </c>
      <c r="J995" s="45">
        <v>125538</v>
      </c>
      <c r="K995" s="45">
        <v>0</v>
      </c>
      <c r="L995" s="44">
        <v>2058</v>
      </c>
      <c r="M995" s="43" t="s">
        <v>5378</v>
      </c>
      <c r="N995" s="45">
        <v>-1697.8462999999999</v>
      </c>
      <c r="O995" s="45">
        <v>0</v>
      </c>
    </row>
    <row r="996" spans="1:15" x14ac:dyDescent="0.25">
      <c r="A996" s="43" t="s">
        <v>6984</v>
      </c>
      <c r="B996" s="43" t="s">
        <v>6985</v>
      </c>
      <c r="C996" s="43" t="s">
        <v>704</v>
      </c>
      <c r="D996" s="43" t="s">
        <v>791</v>
      </c>
      <c r="E996" s="43" t="s">
        <v>792</v>
      </c>
      <c r="F996" s="43" t="s">
        <v>7185</v>
      </c>
      <c r="G996" s="43" t="s">
        <v>7186</v>
      </c>
      <c r="H996" s="44">
        <v>150</v>
      </c>
      <c r="I996" s="44">
        <v>0</v>
      </c>
      <c r="J996" s="45">
        <v>451577</v>
      </c>
      <c r="K996" s="45">
        <v>0</v>
      </c>
      <c r="L996" s="44">
        <v>3010.51</v>
      </c>
      <c r="M996" s="43" t="s">
        <v>5378</v>
      </c>
      <c r="N996" s="45">
        <v>-6107.3944000000001</v>
      </c>
      <c r="O996" s="45">
        <v>0</v>
      </c>
    </row>
    <row r="997" spans="1:15" x14ac:dyDescent="0.25">
      <c r="A997" s="43" t="s">
        <v>6984</v>
      </c>
      <c r="B997" s="43" t="s">
        <v>7260</v>
      </c>
      <c r="C997" s="43" t="s">
        <v>702</v>
      </c>
      <c r="D997" s="43" t="s">
        <v>793</v>
      </c>
      <c r="E997" s="43" t="s">
        <v>794</v>
      </c>
      <c r="F997" s="43" t="s">
        <v>7370</v>
      </c>
      <c r="G997" s="43" t="s">
        <v>20467</v>
      </c>
      <c r="H997" s="44">
        <v>84</v>
      </c>
      <c r="I997" s="44">
        <v>0</v>
      </c>
      <c r="J997" s="45">
        <v>289190</v>
      </c>
      <c r="K997" s="45">
        <v>0</v>
      </c>
      <c r="L997" s="44">
        <v>3442.74</v>
      </c>
      <c r="M997" s="43" t="s">
        <v>5347</v>
      </c>
      <c r="N997" s="45">
        <v>13714.685100000001</v>
      </c>
      <c r="O997" s="45">
        <v>1181.8172999999999</v>
      </c>
    </row>
    <row r="998" spans="1:15" x14ac:dyDescent="0.25">
      <c r="A998" s="43" t="s">
        <v>6984</v>
      </c>
      <c r="B998" s="43" t="s">
        <v>7260</v>
      </c>
      <c r="C998" s="43" t="s">
        <v>702</v>
      </c>
      <c r="D998" s="43" t="s">
        <v>793</v>
      </c>
      <c r="E998" s="43" t="s">
        <v>794</v>
      </c>
      <c r="F998" s="43" t="s">
        <v>7371</v>
      </c>
      <c r="G998" s="43" t="s">
        <v>7372</v>
      </c>
      <c r="H998" s="44">
        <v>116</v>
      </c>
      <c r="I998" s="44">
        <v>0</v>
      </c>
      <c r="J998" s="45">
        <v>474143</v>
      </c>
      <c r="K998" s="45">
        <v>0</v>
      </c>
      <c r="L998" s="44">
        <v>4087.44</v>
      </c>
      <c r="M998" s="43" t="s">
        <v>5347</v>
      </c>
      <c r="N998" s="45">
        <v>22485.968099999998</v>
      </c>
      <c r="O998" s="45">
        <v>1937.6532999999999</v>
      </c>
    </row>
    <row r="999" spans="1:15" x14ac:dyDescent="0.25">
      <c r="A999" s="43" t="s">
        <v>6984</v>
      </c>
      <c r="B999" s="43" t="s">
        <v>7260</v>
      </c>
      <c r="C999" s="43" t="s">
        <v>702</v>
      </c>
      <c r="D999" s="43" t="s">
        <v>793</v>
      </c>
      <c r="E999" s="43" t="s">
        <v>794</v>
      </c>
      <c r="F999" s="43" t="s">
        <v>7373</v>
      </c>
      <c r="G999" s="43" t="s">
        <v>20468</v>
      </c>
      <c r="H999" s="44">
        <v>100</v>
      </c>
      <c r="I999" s="44">
        <v>0</v>
      </c>
      <c r="J999" s="45">
        <v>416859</v>
      </c>
      <c r="K999" s="45">
        <v>0</v>
      </c>
      <c r="L999" s="44">
        <v>4168.59</v>
      </c>
      <c r="M999" s="43" t="s">
        <v>5347</v>
      </c>
      <c r="N999" s="45">
        <v>19769.297500000001</v>
      </c>
      <c r="O999" s="45">
        <v>1703.5533</v>
      </c>
    </row>
    <row r="1000" spans="1:15" x14ac:dyDescent="0.25">
      <c r="A1000" s="43" t="s">
        <v>6984</v>
      </c>
      <c r="B1000" s="43" t="s">
        <v>7260</v>
      </c>
      <c r="C1000" s="43" t="s">
        <v>702</v>
      </c>
      <c r="D1000" s="43" t="s">
        <v>793</v>
      </c>
      <c r="E1000" s="43" t="s">
        <v>794</v>
      </c>
      <c r="F1000" s="43" t="s">
        <v>7374</v>
      </c>
      <c r="G1000" s="43" t="s">
        <v>7375</v>
      </c>
      <c r="H1000" s="44">
        <v>84</v>
      </c>
      <c r="I1000" s="44">
        <v>0</v>
      </c>
      <c r="J1000" s="45">
        <v>336397</v>
      </c>
      <c r="K1000" s="45">
        <v>0</v>
      </c>
      <c r="L1000" s="44">
        <v>4004.73</v>
      </c>
      <c r="M1000" s="43" t="s">
        <v>5347</v>
      </c>
      <c r="N1000" s="45">
        <v>15953.4421</v>
      </c>
      <c r="O1000" s="45">
        <v>1374.7347</v>
      </c>
    </row>
    <row r="1001" spans="1:15" ht="30" x14ac:dyDescent="0.25">
      <c r="A1001" s="43" t="s">
        <v>6984</v>
      </c>
      <c r="B1001" s="43" t="s">
        <v>7260</v>
      </c>
      <c r="C1001" s="43" t="s">
        <v>702</v>
      </c>
      <c r="D1001" s="43" t="s">
        <v>793</v>
      </c>
      <c r="E1001" s="43" t="s">
        <v>794</v>
      </c>
      <c r="F1001" s="43" t="s">
        <v>7376</v>
      </c>
      <c r="G1001" s="43" t="s">
        <v>7377</v>
      </c>
      <c r="H1001" s="44">
        <v>38</v>
      </c>
      <c r="I1001" s="44">
        <v>0</v>
      </c>
      <c r="J1001" s="45">
        <v>62689</v>
      </c>
      <c r="K1001" s="45">
        <v>0</v>
      </c>
      <c r="L1001" s="44">
        <v>1649.71</v>
      </c>
      <c r="M1001" s="43" t="s">
        <v>5347</v>
      </c>
      <c r="N1001" s="45">
        <v>2972.9798000000001</v>
      </c>
      <c r="O1001" s="45">
        <v>256.1866</v>
      </c>
    </row>
    <row r="1002" spans="1:15" x14ac:dyDescent="0.25">
      <c r="A1002" s="43" t="s">
        <v>6984</v>
      </c>
      <c r="B1002" s="43" t="s">
        <v>6985</v>
      </c>
      <c r="C1002" s="43" t="s">
        <v>704</v>
      </c>
      <c r="D1002" s="43" t="s">
        <v>795</v>
      </c>
      <c r="E1002" s="43" t="s">
        <v>796</v>
      </c>
      <c r="F1002" s="43" t="s">
        <v>7187</v>
      </c>
      <c r="G1002" s="43" t="s">
        <v>7188</v>
      </c>
      <c r="H1002" s="44">
        <v>56</v>
      </c>
      <c r="I1002" s="44">
        <v>0</v>
      </c>
      <c r="J1002" s="45">
        <v>172080</v>
      </c>
      <c r="K1002" s="45">
        <v>0</v>
      </c>
      <c r="L1002" s="44">
        <v>3072.86</v>
      </c>
      <c r="M1002" s="43" t="s">
        <v>5347</v>
      </c>
      <c r="N1002" s="45">
        <v>8160.7879000000003</v>
      </c>
      <c r="O1002" s="45">
        <v>703.2287</v>
      </c>
    </row>
    <row r="1003" spans="1:15" x14ac:dyDescent="0.25">
      <c r="A1003" s="43" t="s">
        <v>6984</v>
      </c>
      <c r="B1003" s="43" t="s">
        <v>6985</v>
      </c>
      <c r="C1003" s="43" t="s">
        <v>704</v>
      </c>
      <c r="D1003" s="43" t="s">
        <v>795</v>
      </c>
      <c r="E1003" s="43" t="s">
        <v>796</v>
      </c>
      <c r="F1003" s="43" t="s">
        <v>7189</v>
      </c>
      <c r="G1003" s="43" t="s">
        <v>7190</v>
      </c>
      <c r="H1003" s="44">
        <v>21</v>
      </c>
      <c r="I1003" s="44">
        <v>0</v>
      </c>
      <c r="J1003" s="45">
        <v>43347</v>
      </c>
      <c r="K1003" s="45">
        <v>0</v>
      </c>
      <c r="L1003" s="44">
        <v>2064.14</v>
      </c>
      <c r="M1003" s="43" t="s">
        <v>5347</v>
      </c>
      <c r="N1003" s="45">
        <v>2055.7266</v>
      </c>
      <c r="O1003" s="45">
        <v>177.1454</v>
      </c>
    </row>
    <row r="1004" spans="1:15" ht="30" x14ac:dyDescent="0.25">
      <c r="A1004" s="43" t="s">
        <v>6984</v>
      </c>
      <c r="B1004" s="43" t="s">
        <v>6985</v>
      </c>
      <c r="C1004" s="43" t="s">
        <v>704</v>
      </c>
      <c r="D1004" s="43" t="s">
        <v>797</v>
      </c>
      <c r="E1004" s="43" t="s">
        <v>798</v>
      </c>
      <c r="F1004" s="43" t="s">
        <v>7191</v>
      </c>
      <c r="G1004" s="43" t="s">
        <v>7192</v>
      </c>
      <c r="H1004" s="44">
        <v>30</v>
      </c>
      <c r="I1004" s="44">
        <v>0</v>
      </c>
      <c r="J1004" s="45">
        <v>89213</v>
      </c>
      <c r="K1004" s="45">
        <v>0</v>
      </c>
      <c r="L1004" s="44">
        <v>2973.77</v>
      </c>
      <c r="M1004" s="43" t="s">
        <v>5347</v>
      </c>
      <c r="N1004" s="45">
        <v>4230.8670000000002</v>
      </c>
      <c r="O1004" s="45">
        <v>364.58089999999999</v>
      </c>
    </row>
    <row r="1005" spans="1:15" x14ac:dyDescent="0.25">
      <c r="A1005" s="43" t="s">
        <v>6984</v>
      </c>
      <c r="B1005" s="43" t="s">
        <v>6985</v>
      </c>
      <c r="C1005" s="43" t="s">
        <v>704</v>
      </c>
      <c r="D1005" s="43" t="s">
        <v>797</v>
      </c>
      <c r="E1005" s="43" t="s">
        <v>798</v>
      </c>
      <c r="F1005" s="43" t="s">
        <v>7193</v>
      </c>
      <c r="G1005" s="43" t="s">
        <v>7194</v>
      </c>
      <c r="H1005" s="44">
        <v>85</v>
      </c>
      <c r="I1005" s="44">
        <v>0</v>
      </c>
      <c r="J1005" s="45">
        <v>168993</v>
      </c>
      <c r="K1005" s="45">
        <v>0</v>
      </c>
      <c r="L1005" s="44">
        <v>1988.15</v>
      </c>
      <c r="M1005" s="43" t="s">
        <v>5347</v>
      </c>
      <c r="N1005" s="45">
        <v>8014.3793999999998</v>
      </c>
      <c r="O1005" s="45">
        <v>690.61239999999998</v>
      </c>
    </row>
    <row r="1006" spans="1:15" ht="30" x14ac:dyDescent="0.25">
      <c r="A1006" s="43" t="s">
        <v>6984</v>
      </c>
      <c r="B1006" s="43" t="s">
        <v>6985</v>
      </c>
      <c r="C1006" s="43" t="s">
        <v>704</v>
      </c>
      <c r="D1006" s="43" t="s">
        <v>797</v>
      </c>
      <c r="E1006" s="43" t="s">
        <v>798</v>
      </c>
      <c r="F1006" s="43" t="s">
        <v>7195</v>
      </c>
      <c r="G1006" s="43" t="s">
        <v>7196</v>
      </c>
      <c r="H1006" s="44">
        <v>30</v>
      </c>
      <c r="I1006" s="44">
        <v>0</v>
      </c>
      <c r="J1006" s="45">
        <v>46522</v>
      </c>
      <c r="K1006" s="45">
        <v>0</v>
      </c>
      <c r="L1006" s="44">
        <v>1550.73</v>
      </c>
      <c r="M1006" s="43" t="s">
        <v>5347</v>
      </c>
      <c r="N1006" s="45">
        <v>2206.3008</v>
      </c>
      <c r="O1006" s="45">
        <v>190.1206</v>
      </c>
    </row>
    <row r="1007" spans="1:15" ht="30" x14ac:dyDescent="0.25">
      <c r="A1007" s="43" t="s">
        <v>6984</v>
      </c>
      <c r="B1007" s="43" t="s">
        <v>6985</v>
      </c>
      <c r="C1007" s="43" t="s">
        <v>704</v>
      </c>
      <c r="D1007" s="43" t="s">
        <v>797</v>
      </c>
      <c r="E1007" s="43" t="s">
        <v>798</v>
      </c>
      <c r="F1007" s="43" t="s">
        <v>7197</v>
      </c>
      <c r="G1007" s="43" t="s">
        <v>7198</v>
      </c>
      <c r="H1007" s="44">
        <v>35</v>
      </c>
      <c r="I1007" s="44">
        <v>0</v>
      </c>
      <c r="J1007" s="45">
        <v>54176</v>
      </c>
      <c r="K1007" s="45">
        <v>0</v>
      </c>
      <c r="L1007" s="44">
        <v>1547.89</v>
      </c>
      <c r="M1007" s="43" t="s">
        <v>5347</v>
      </c>
      <c r="N1007" s="45">
        <v>2569.3085999999998</v>
      </c>
      <c r="O1007" s="45">
        <v>221.4016</v>
      </c>
    </row>
    <row r="1008" spans="1:15" x14ac:dyDescent="0.25">
      <c r="A1008" s="43" t="s">
        <v>6984</v>
      </c>
      <c r="B1008" s="43" t="s">
        <v>6985</v>
      </c>
      <c r="C1008" s="43" t="s">
        <v>704</v>
      </c>
      <c r="D1008" s="43" t="s">
        <v>799</v>
      </c>
      <c r="E1008" s="43" t="s">
        <v>800</v>
      </c>
      <c r="F1008" s="43" t="s">
        <v>7199</v>
      </c>
      <c r="G1008" s="43" t="s">
        <v>7200</v>
      </c>
      <c r="H1008" s="44">
        <v>152</v>
      </c>
      <c r="I1008" s="44">
        <v>48</v>
      </c>
      <c r="J1008" s="45">
        <v>611170</v>
      </c>
      <c r="K1008" s="45">
        <v>146681</v>
      </c>
      <c r="L1008" s="44">
        <v>3055.85</v>
      </c>
      <c r="M1008" s="43" t="s">
        <v>5378</v>
      </c>
      <c r="N1008" s="45">
        <v>-8265.8212000000003</v>
      </c>
      <c r="O1008" s="45">
        <v>0</v>
      </c>
    </row>
    <row r="1009" spans="1:15" ht="30" x14ac:dyDescent="0.25">
      <c r="A1009" s="43" t="s">
        <v>6984</v>
      </c>
      <c r="B1009" s="43" t="s">
        <v>6985</v>
      </c>
      <c r="C1009" s="43" t="s">
        <v>704</v>
      </c>
      <c r="D1009" s="43" t="s">
        <v>799</v>
      </c>
      <c r="E1009" s="43" t="s">
        <v>800</v>
      </c>
      <c r="F1009" s="43" t="s">
        <v>7201</v>
      </c>
      <c r="G1009" s="43" t="s">
        <v>7202</v>
      </c>
      <c r="H1009" s="44">
        <v>21</v>
      </c>
      <c r="I1009" s="44">
        <v>0</v>
      </c>
      <c r="J1009" s="45">
        <v>30226</v>
      </c>
      <c r="K1009" s="45">
        <v>0</v>
      </c>
      <c r="L1009" s="44">
        <v>1439.33</v>
      </c>
      <c r="M1009" s="43" t="s">
        <v>5378</v>
      </c>
      <c r="N1009" s="45">
        <v>-408.79199999999997</v>
      </c>
      <c r="O1009" s="45">
        <v>0</v>
      </c>
    </row>
    <row r="1010" spans="1:15" ht="30" x14ac:dyDescent="0.25">
      <c r="A1010" s="43" t="s">
        <v>6984</v>
      </c>
      <c r="B1010" s="43" t="s">
        <v>7260</v>
      </c>
      <c r="C1010" s="43" t="s">
        <v>702</v>
      </c>
      <c r="D1010" s="43" t="s">
        <v>801</v>
      </c>
      <c r="E1010" s="43" t="s">
        <v>802</v>
      </c>
      <c r="F1010" s="43" t="s">
        <v>7378</v>
      </c>
      <c r="G1010" s="43" t="s">
        <v>7379</v>
      </c>
      <c r="H1010" s="44">
        <v>129</v>
      </c>
      <c r="I1010" s="44">
        <v>91</v>
      </c>
      <c r="J1010" s="45">
        <v>765976</v>
      </c>
      <c r="K1010" s="45">
        <v>316836</v>
      </c>
      <c r="L1010" s="44">
        <v>3481.71</v>
      </c>
      <c r="M1010" s="43" t="s">
        <v>5378</v>
      </c>
      <c r="N1010" s="45">
        <v>-10359.5134</v>
      </c>
      <c r="O1010" s="45">
        <v>0</v>
      </c>
    </row>
    <row r="1011" spans="1:15" x14ac:dyDescent="0.25">
      <c r="A1011" s="43" t="s">
        <v>6984</v>
      </c>
      <c r="B1011" s="43" t="s">
        <v>7260</v>
      </c>
      <c r="C1011" s="43" t="s">
        <v>702</v>
      </c>
      <c r="D1011" s="43" t="s">
        <v>801</v>
      </c>
      <c r="E1011" s="43" t="s">
        <v>802</v>
      </c>
      <c r="F1011" s="43" t="s">
        <v>7380</v>
      </c>
      <c r="G1011" s="43" t="s">
        <v>7381</v>
      </c>
      <c r="H1011" s="44">
        <v>171</v>
      </c>
      <c r="I1011" s="44">
        <v>0</v>
      </c>
      <c r="J1011" s="45">
        <v>468921</v>
      </c>
      <c r="K1011" s="45">
        <v>0</v>
      </c>
      <c r="L1011" s="44">
        <v>2742.23</v>
      </c>
      <c r="M1011" s="43" t="s">
        <v>5378</v>
      </c>
      <c r="N1011" s="45">
        <v>-6341.9607999999998</v>
      </c>
      <c r="O1011" s="45">
        <v>0</v>
      </c>
    </row>
    <row r="1012" spans="1:15" x14ac:dyDescent="0.25">
      <c r="A1012" s="43" t="s">
        <v>6984</v>
      </c>
      <c r="B1012" s="43" t="s">
        <v>7260</v>
      </c>
      <c r="C1012" s="43" t="s">
        <v>702</v>
      </c>
      <c r="D1012" s="43" t="s">
        <v>801</v>
      </c>
      <c r="E1012" s="43" t="s">
        <v>802</v>
      </c>
      <c r="F1012" s="43" t="s">
        <v>7382</v>
      </c>
      <c r="G1012" s="43" t="s">
        <v>7383</v>
      </c>
      <c r="H1012" s="44">
        <v>244</v>
      </c>
      <c r="I1012" s="44">
        <v>0</v>
      </c>
      <c r="J1012" s="45">
        <v>858397</v>
      </c>
      <c r="K1012" s="45">
        <v>0</v>
      </c>
      <c r="L1012" s="44">
        <v>3518.02</v>
      </c>
      <c r="M1012" s="43" t="s">
        <v>5378</v>
      </c>
      <c r="N1012" s="45">
        <v>-11609.4712</v>
      </c>
      <c r="O1012" s="45">
        <v>0</v>
      </c>
    </row>
    <row r="1013" spans="1:15" x14ac:dyDescent="0.25">
      <c r="A1013" s="43" t="s">
        <v>6984</v>
      </c>
      <c r="B1013" s="43" t="s">
        <v>6985</v>
      </c>
      <c r="C1013" s="43" t="s">
        <v>704</v>
      </c>
      <c r="D1013" s="43" t="s">
        <v>803</v>
      </c>
      <c r="E1013" s="43" t="s">
        <v>804</v>
      </c>
      <c r="F1013" s="43" t="s">
        <v>7203</v>
      </c>
      <c r="G1013" s="43" t="s">
        <v>7204</v>
      </c>
      <c r="H1013" s="44">
        <v>25</v>
      </c>
      <c r="I1013" s="44">
        <v>0</v>
      </c>
      <c r="J1013" s="45">
        <v>46097</v>
      </c>
      <c r="K1013" s="45">
        <v>0</v>
      </c>
      <c r="L1013" s="44">
        <v>1843.88</v>
      </c>
      <c r="M1013" s="43" t="s">
        <v>5378</v>
      </c>
      <c r="N1013" s="45">
        <v>-623.43719999999996</v>
      </c>
      <c r="O1013" s="45">
        <v>0</v>
      </c>
    </row>
    <row r="1014" spans="1:15" x14ac:dyDescent="0.25">
      <c r="A1014" s="43" t="s">
        <v>6984</v>
      </c>
      <c r="B1014" s="43" t="s">
        <v>6985</v>
      </c>
      <c r="C1014" s="43" t="s">
        <v>704</v>
      </c>
      <c r="D1014" s="43" t="s">
        <v>803</v>
      </c>
      <c r="E1014" s="43" t="s">
        <v>804</v>
      </c>
      <c r="F1014" s="43" t="s">
        <v>7205</v>
      </c>
      <c r="G1014" s="43" t="s">
        <v>7206</v>
      </c>
      <c r="H1014" s="44">
        <v>15</v>
      </c>
      <c r="I1014" s="44">
        <v>0</v>
      </c>
      <c r="J1014" s="45">
        <v>38240</v>
      </c>
      <c r="K1014" s="45">
        <v>0</v>
      </c>
      <c r="L1014" s="44">
        <v>2549.33</v>
      </c>
      <c r="M1014" s="43" t="s">
        <v>5378</v>
      </c>
      <c r="N1014" s="45">
        <v>-517.18299999999999</v>
      </c>
      <c r="O1014" s="45">
        <v>0</v>
      </c>
    </row>
    <row r="1015" spans="1:15" x14ac:dyDescent="0.25">
      <c r="A1015" s="43" t="s">
        <v>6984</v>
      </c>
      <c r="B1015" s="43" t="s">
        <v>7260</v>
      </c>
      <c r="C1015" s="43" t="s">
        <v>702</v>
      </c>
      <c r="D1015" s="43" t="s">
        <v>805</v>
      </c>
      <c r="E1015" s="43" t="s">
        <v>806</v>
      </c>
      <c r="F1015" s="43" t="s">
        <v>7384</v>
      </c>
      <c r="G1015" s="43" t="s">
        <v>7385</v>
      </c>
      <c r="H1015" s="44">
        <v>80</v>
      </c>
      <c r="I1015" s="44">
        <v>0</v>
      </c>
      <c r="J1015" s="45">
        <v>264771</v>
      </c>
      <c r="K1015" s="45">
        <v>0</v>
      </c>
      <c r="L1015" s="44">
        <v>3309.64</v>
      </c>
      <c r="M1015" s="43" t="s">
        <v>5378</v>
      </c>
      <c r="N1015" s="45">
        <v>-3580.9189999999999</v>
      </c>
      <c r="O1015" s="45">
        <v>0</v>
      </c>
    </row>
    <row r="1016" spans="1:15" x14ac:dyDescent="0.25">
      <c r="A1016" s="43" t="s">
        <v>6984</v>
      </c>
      <c r="B1016" s="43" t="s">
        <v>6985</v>
      </c>
      <c r="C1016" s="43" t="s">
        <v>704</v>
      </c>
      <c r="D1016" s="43" t="s">
        <v>807</v>
      </c>
      <c r="E1016" s="43" t="s">
        <v>808</v>
      </c>
      <c r="F1016" s="43" t="s">
        <v>7207</v>
      </c>
      <c r="G1016" s="43" t="s">
        <v>7208</v>
      </c>
      <c r="H1016" s="44">
        <v>300</v>
      </c>
      <c r="I1016" s="44">
        <v>0</v>
      </c>
      <c r="J1016" s="45">
        <v>739809</v>
      </c>
      <c r="K1016" s="45">
        <v>0</v>
      </c>
      <c r="L1016" s="44">
        <v>2466.0300000000002</v>
      </c>
      <c r="M1016" s="43" t="s">
        <v>5347</v>
      </c>
      <c r="N1016" s="45">
        <v>35085.062400000003</v>
      </c>
      <c r="O1016" s="45">
        <v>3023.3382999999999</v>
      </c>
    </row>
    <row r="1017" spans="1:15" x14ac:dyDescent="0.25">
      <c r="A1017" s="43" t="s">
        <v>6984</v>
      </c>
      <c r="B1017" s="43" t="s">
        <v>6985</v>
      </c>
      <c r="C1017" s="43" t="s">
        <v>704</v>
      </c>
      <c r="D1017" s="43" t="s">
        <v>807</v>
      </c>
      <c r="E1017" s="43" t="s">
        <v>808</v>
      </c>
      <c r="F1017" s="43" t="s">
        <v>7209</v>
      </c>
      <c r="G1017" s="43" t="s">
        <v>7210</v>
      </c>
      <c r="H1017" s="44">
        <v>100</v>
      </c>
      <c r="I1017" s="44">
        <v>0</v>
      </c>
      <c r="J1017" s="45">
        <v>252223</v>
      </c>
      <c r="K1017" s="45">
        <v>0</v>
      </c>
      <c r="L1017" s="44">
        <v>2522.23</v>
      </c>
      <c r="M1017" s="43" t="s">
        <v>5347</v>
      </c>
      <c r="N1017" s="45">
        <v>11961.5131</v>
      </c>
      <c r="O1017" s="45">
        <v>1030.7435</v>
      </c>
    </row>
    <row r="1018" spans="1:15" x14ac:dyDescent="0.25">
      <c r="A1018" s="43" t="s">
        <v>6984</v>
      </c>
      <c r="B1018" s="43" t="s">
        <v>6985</v>
      </c>
      <c r="C1018" s="43" t="s">
        <v>704</v>
      </c>
      <c r="D1018" s="43" t="s">
        <v>807</v>
      </c>
      <c r="E1018" s="43" t="s">
        <v>808</v>
      </c>
      <c r="F1018" s="43" t="s">
        <v>7211</v>
      </c>
      <c r="G1018" s="43" t="s">
        <v>7212</v>
      </c>
      <c r="H1018" s="44">
        <v>260</v>
      </c>
      <c r="I1018" s="44">
        <v>0</v>
      </c>
      <c r="J1018" s="45">
        <v>793279</v>
      </c>
      <c r="K1018" s="45">
        <v>0</v>
      </c>
      <c r="L1018" s="44">
        <v>3051.07</v>
      </c>
      <c r="M1018" s="43" t="s">
        <v>5347</v>
      </c>
      <c r="N1018" s="45">
        <v>37620.817999999999</v>
      </c>
      <c r="O1018" s="45">
        <v>3241.8485999999998</v>
      </c>
    </row>
    <row r="1019" spans="1:15" x14ac:dyDescent="0.25">
      <c r="A1019" s="43" t="s">
        <v>6984</v>
      </c>
      <c r="B1019" s="43" t="s">
        <v>6985</v>
      </c>
      <c r="C1019" s="43" t="s">
        <v>704</v>
      </c>
      <c r="D1019" s="43" t="s">
        <v>807</v>
      </c>
      <c r="E1019" s="43" t="s">
        <v>808</v>
      </c>
      <c r="F1019" s="43" t="s">
        <v>7213</v>
      </c>
      <c r="G1019" s="43" t="s">
        <v>7214</v>
      </c>
      <c r="H1019" s="44">
        <v>64</v>
      </c>
      <c r="I1019" s="44">
        <v>0</v>
      </c>
      <c r="J1019" s="45">
        <v>212639</v>
      </c>
      <c r="K1019" s="45">
        <v>0</v>
      </c>
      <c r="L1019" s="44">
        <v>3322.48</v>
      </c>
      <c r="M1019" s="43" t="s">
        <v>5347</v>
      </c>
      <c r="N1019" s="45">
        <v>10084.3043</v>
      </c>
      <c r="O1019" s="45">
        <v>868.98130000000003</v>
      </c>
    </row>
    <row r="1020" spans="1:15" x14ac:dyDescent="0.25">
      <c r="A1020" s="43" t="s">
        <v>6984</v>
      </c>
      <c r="B1020" s="43" t="s">
        <v>6985</v>
      </c>
      <c r="C1020" s="43" t="s">
        <v>704</v>
      </c>
      <c r="D1020" s="43" t="s">
        <v>807</v>
      </c>
      <c r="E1020" s="43" t="s">
        <v>808</v>
      </c>
      <c r="F1020" s="43" t="s">
        <v>7215</v>
      </c>
      <c r="G1020" s="43" t="s">
        <v>7216</v>
      </c>
      <c r="H1020" s="44">
        <v>133</v>
      </c>
      <c r="I1020" s="44">
        <v>0</v>
      </c>
      <c r="J1020" s="45">
        <v>403701</v>
      </c>
      <c r="K1020" s="45">
        <v>0</v>
      </c>
      <c r="L1020" s="44">
        <v>3035.35</v>
      </c>
      <c r="M1020" s="43" t="s">
        <v>5347</v>
      </c>
      <c r="N1020" s="45">
        <v>19145.289700000001</v>
      </c>
      <c r="O1020" s="45">
        <v>1649.7815000000001</v>
      </c>
    </row>
    <row r="1021" spans="1:15" x14ac:dyDescent="0.25">
      <c r="A1021" s="43" t="s">
        <v>6984</v>
      </c>
      <c r="B1021" s="43" t="s">
        <v>6985</v>
      </c>
      <c r="C1021" s="43" t="s">
        <v>704</v>
      </c>
      <c r="D1021" s="43" t="s">
        <v>807</v>
      </c>
      <c r="E1021" s="43" t="s">
        <v>808</v>
      </c>
      <c r="F1021" s="43" t="s">
        <v>7217</v>
      </c>
      <c r="G1021" s="43" t="s">
        <v>7218</v>
      </c>
      <c r="H1021" s="44">
        <v>160</v>
      </c>
      <c r="I1021" s="44">
        <v>0</v>
      </c>
      <c r="J1021" s="45">
        <v>512812</v>
      </c>
      <c r="K1021" s="45">
        <v>0</v>
      </c>
      <c r="L1021" s="44">
        <v>3205.08</v>
      </c>
      <c r="M1021" s="43" t="s">
        <v>5347</v>
      </c>
      <c r="N1021" s="45">
        <v>24319.7981</v>
      </c>
      <c r="O1021" s="45">
        <v>2095.6774999999998</v>
      </c>
    </row>
    <row r="1022" spans="1:15" x14ac:dyDescent="0.25">
      <c r="A1022" s="43" t="s">
        <v>6984</v>
      </c>
      <c r="B1022" s="43" t="s">
        <v>6985</v>
      </c>
      <c r="C1022" s="43" t="s">
        <v>704</v>
      </c>
      <c r="D1022" s="43" t="s">
        <v>807</v>
      </c>
      <c r="E1022" s="43" t="s">
        <v>808</v>
      </c>
      <c r="F1022" s="43" t="s">
        <v>7219</v>
      </c>
      <c r="G1022" s="43" t="s">
        <v>7220</v>
      </c>
      <c r="H1022" s="44">
        <v>100</v>
      </c>
      <c r="I1022" s="44">
        <v>0</v>
      </c>
      <c r="J1022" s="45">
        <v>171157</v>
      </c>
      <c r="K1022" s="45">
        <v>0</v>
      </c>
      <c r="L1022" s="44">
        <v>1711.57</v>
      </c>
      <c r="M1022" s="43" t="s">
        <v>5347</v>
      </c>
      <c r="N1022" s="45">
        <v>8117.0547999999999</v>
      </c>
      <c r="O1022" s="45">
        <v>699.46010000000001</v>
      </c>
    </row>
    <row r="1023" spans="1:15" x14ac:dyDescent="0.25">
      <c r="A1023" s="43" t="s">
        <v>6984</v>
      </c>
      <c r="B1023" s="43" t="s">
        <v>7260</v>
      </c>
      <c r="C1023" s="43" t="s">
        <v>702</v>
      </c>
      <c r="D1023" s="43" t="s">
        <v>809</v>
      </c>
      <c r="E1023" s="43" t="s">
        <v>810</v>
      </c>
      <c r="F1023" s="43" t="s">
        <v>7386</v>
      </c>
      <c r="G1023" s="43" t="s">
        <v>7387</v>
      </c>
      <c r="H1023" s="44">
        <v>124</v>
      </c>
      <c r="I1023" s="44">
        <v>0</v>
      </c>
      <c r="J1023" s="45">
        <v>350433</v>
      </c>
      <c r="K1023" s="45">
        <v>0</v>
      </c>
      <c r="L1023" s="44">
        <v>2826.07</v>
      </c>
      <c r="M1023" s="43" t="s">
        <v>5378</v>
      </c>
      <c r="N1023" s="45">
        <v>-4739.4647000000004</v>
      </c>
      <c r="O1023" s="45">
        <v>0</v>
      </c>
    </row>
    <row r="1024" spans="1:15" x14ac:dyDescent="0.25">
      <c r="A1024" s="43" t="s">
        <v>6984</v>
      </c>
      <c r="B1024" s="43" t="s">
        <v>7260</v>
      </c>
      <c r="C1024" s="43" t="s">
        <v>702</v>
      </c>
      <c r="D1024" s="43" t="s">
        <v>811</v>
      </c>
      <c r="E1024" s="43" t="s">
        <v>812</v>
      </c>
      <c r="F1024" s="43" t="s">
        <v>7388</v>
      </c>
      <c r="G1024" s="43" t="s">
        <v>7389</v>
      </c>
      <c r="H1024" s="44">
        <v>257</v>
      </c>
      <c r="I1024" s="44">
        <v>17</v>
      </c>
      <c r="J1024" s="45">
        <v>1017017</v>
      </c>
      <c r="K1024" s="45">
        <v>63100</v>
      </c>
      <c r="L1024" s="44">
        <v>3711.74</v>
      </c>
      <c r="M1024" s="43" t="s">
        <v>5378</v>
      </c>
      <c r="N1024" s="45">
        <v>-13754.7369</v>
      </c>
      <c r="O1024" s="45">
        <v>0</v>
      </c>
    </row>
    <row r="1025" spans="1:15" x14ac:dyDescent="0.25">
      <c r="A1025" s="43" t="s">
        <v>6984</v>
      </c>
      <c r="B1025" s="43" t="s">
        <v>6985</v>
      </c>
      <c r="C1025" s="43" t="s">
        <v>704</v>
      </c>
      <c r="D1025" s="43" t="s">
        <v>813</v>
      </c>
      <c r="E1025" s="43" t="s">
        <v>814</v>
      </c>
      <c r="F1025" s="43" t="s">
        <v>7221</v>
      </c>
      <c r="G1025" s="43" t="s">
        <v>7222</v>
      </c>
      <c r="H1025" s="44">
        <v>140</v>
      </c>
      <c r="I1025" s="44">
        <v>0</v>
      </c>
      <c r="J1025" s="45">
        <v>420573</v>
      </c>
      <c r="K1025" s="45">
        <v>0</v>
      </c>
      <c r="L1025" s="44">
        <v>3004.09</v>
      </c>
      <c r="M1025" s="43" t="s">
        <v>5378</v>
      </c>
      <c r="N1025" s="45">
        <v>-5688.0834999999997</v>
      </c>
      <c r="O1025" s="45">
        <v>0</v>
      </c>
    </row>
    <row r="1026" spans="1:15" ht="30" x14ac:dyDescent="0.25">
      <c r="A1026" s="43" t="s">
        <v>6984</v>
      </c>
      <c r="B1026" s="43" t="s">
        <v>6985</v>
      </c>
      <c r="C1026" s="43" t="s">
        <v>704</v>
      </c>
      <c r="D1026" s="43" t="s">
        <v>813</v>
      </c>
      <c r="E1026" s="43" t="s">
        <v>814</v>
      </c>
      <c r="F1026" s="43" t="s">
        <v>7223</v>
      </c>
      <c r="G1026" s="43" t="s">
        <v>7224</v>
      </c>
      <c r="H1026" s="44">
        <v>32</v>
      </c>
      <c r="I1026" s="44">
        <v>0</v>
      </c>
      <c r="J1026" s="45">
        <v>63339</v>
      </c>
      <c r="K1026" s="45">
        <v>0</v>
      </c>
      <c r="L1026" s="44">
        <v>1979.34</v>
      </c>
      <c r="M1026" s="43" t="s">
        <v>5378</v>
      </c>
      <c r="N1026" s="45">
        <v>-856.63909999999998</v>
      </c>
      <c r="O1026" s="45">
        <v>0</v>
      </c>
    </row>
    <row r="1027" spans="1:15" x14ac:dyDescent="0.25">
      <c r="A1027" s="43" t="s">
        <v>6984</v>
      </c>
      <c r="B1027" s="43" t="s">
        <v>7260</v>
      </c>
      <c r="C1027" s="43" t="s">
        <v>702</v>
      </c>
      <c r="D1027" s="43" t="s">
        <v>815</v>
      </c>
      <c r="E1027" s="43" t="s">
        <v>816</v>
      </c>
      <c r="F1027" s="43" t="s">
        <v>7390</v>
      </c>
      <c r="G1027" s="43" t="s">
        <v>7391</v>
      </c>
      <c r="H1027" s="44">
        <v>90</v>
      </c>
      <c r="I1027" s="44">
        <v>0</v>
      </c>
      <c r="J1027" s="45">
        <v>233663</v>
      </c>
      <c r="K1027" s="45">
        <v>0</v>
      </c>
      <c r="L1027" s="44">
        <v>2596.2600000000002</v>
      </c>
      <c r="M1027" s="43" t="s">
        <v>5347</v>
      </c>
      <c r="N1027" s="45">
        <v>11081.336300000001</v>
      </c>
      <c r="O1027" s="45">
        <v>954.8972</v>
      </c>
    </row>
    <row r="1028" spans="1:15" x14ac:dyDescent="0.25">
      <c r="A1028" s="43" t="s">
        <v>6984</v>
      </c>
      <c r="B1028" s="43" t="s">
        <v>7260</v>
      </c>
      <c r="C1028" s="43" t="s">
        <v>702</v>
      </c>
      <c r="D1028" s="43" t="s">
        <v>815</v>
      </c>
      <c r="E1028" s="43" t="s">
        <v>816</v>
      </c>
      <c r="F1028" s="43" t="s">
        <v>7392</v>
      </c>
      <c r="G1028" s="43" t="s">
        <v>7393</v>
      </c>
      <c r="H1028" s="44">
        <v>30</v>
      </c>
      <c r="I1028" s="44">
        <v>0</v>
      </c>
      <c r="J1028" s="45">
        <v>61097</v>
      </c>
      <c r="K1028" s="45">
        <v>0</v>
      </c>
      <c r="L1028" s="44">
        <v>2036.57</v>
      </c>
      <c r="M1028" s="43" t="s">
        <v>5347</v>
      </c>
      <c r="N1028" s="45">
        <v>2897.4625999999998</v>
      </c>
      <c r="O1028" s="45">
        <v>249.67920000000001</v>
      </c>
    </row>
    <row r="1029" spans="1:15" x14ac:dyDescent="0.25">
      <c r="A1029" s="43" t="s">
        <v>6984</v>
      </c>
      <c r="B1029" s="43" t="s">
        <v>7260</v>
      </c>
      <c r="C1029" s="43" t="s">
        <v>702</v>
      </c>
      <c r="D1029" s="43" t="s">
        <v>817</v>
      </c>
      <c r="E1029" s="43" t="s">
        <v>818</v>
      </c>
      <c r="F1029" s="43" t="s">
        <v>7394</v>
      </c>
      <c r="G1029" s="43" t="s">
        <v>7395</v>
      </c>
      <c r="H1029" s="44">
        <v>194</v>
      </c>
      <c r="I1029" s="44">
        <v>0</v>
      </c>
      <c r="J1029" s="45">
        <v>708111</v>
      </c>
      <c r="K1029" s="45">
        <v>0</v>
      </c>
      <c r="L1029" s="44">
        <v>3650.06</v>
      </c>
      <c r="M1029" s="43" t="s">
        <v>5378</v>
      </c>
      <c r="N1029" s="45">
        <v>-9576.9104000000007</v>
      </c>
      <c r="O1029" s="45">
        <v>0</v>
      </c>
    </row>
    <row r="1030" spans="1:15" x14ac:dyDescent="0.25">
      <c r="A1030" s="43" t="s">
        <v>6984</v>
      </c>
      <c r="B1030" s="43" t="s">
        <v>7260</v>
      </c>
      <c r="C1030" s="43" t="s">
        <v>702</v>
      </c>
      <c r="D1030" s="43" t="s">
        <v>817</v>
      </c>
      <c r="E1030" s="43" t="s">
        <v>818</v>
      </c>
      <c r="F1030" s="43" t="s">
        <v>7396</v>
      </c>
      <c r="G1030" s="43" t="s">
        <v>7397</v>
      </c>
      <c r="H1030" s="44">
        <v>200</v>
      </c>
      <c r="I1030" s="44">
        <v>0</v>
      </c>
      <c r="J1030" s="45">
        <v>727453</v>
      </c>
      <c r="K1030" s="45">
        <v>0</v>
      </c>
      <c r="L1030" s="44">
        <v>3637.26</v>
      </c>
      <c r="M1030" s="43" t="s">
        <v>5378</v>
      </c>
      <c r="N1030" s="45">
        <v>-9838.5005999999994</v>
      </c>
      <c r="O1030" s="45">
        <v>0</v>
      </c>
    </row>
    <row r="1031" spans="1:15" x14ac:dyDescent="0.25">
      <c r="A1031" s="43" t="s">
        <v>6984</v>
      </c>
      <c r="B1031" s="43" t="s">
        <v>7260</v>
      </c>
      <c r="C1031" s="43" t="s">
        <v>702</v>
      </c>
      <c r="D1031" s="43" t="s">
        <v>817</v>
      </c>
      <c r="E1031" s="43" t="s">
        <v>818</v>
      </c>
      <c r="F1031" s="43" t="s">
        <v>7398</v>
      </c>
      <c r="G1031" s="43" t="s">
        <v>7399</v>
      </c>
      <c r="H1031" s="44">
        <v>149</v>
      </c>
      <c r="I1031" s="44">
        <v>0</v>
      </c>
      <c r="J1031" s="45">
        <v>482011</v>
      </c>
      <c r="K1031" s="45">
        <v>0</v>
      </c>
      <c r="L1031" s="44">
        <v>3234.97</v>
      </c>
      <c r="M1031" s="43" t="s">
        <v>5378</v>
      </c>
      <c r="N1031" s="45">
        <v>-6519.0054</v>
      </c>
      <c r="O1031" s="45">
        <v>0</v>
      </c>
    </row>
    <row r="1032" spans="1:15" x14ac:dyDescent="0.25">
      <c r="A1032" s="43" t="s">
        <v>6984</v>
      </c>
      <c r="B1032" s="43" t="s">
        <v>7260</v>
      </c>
      <c r="C1032" s="43" t="s">
        <v>702</v>
      </c>
      <c r="D1032" s="43" t="s">
        <v>819</v>
      </c>
      <c r="E1032" s="43" t="s">
        <v>820</v>
      </c>
      <c r="F1032" s="43" t="s">
        <v>7400</v>
      </c>
      <c r="G1032" s="43" t="s">
        <v>7401</v>
      </c>
      <c r="H1032" s="44">
        <v>36</v>
      </c>
      <c r="I1032" s="44">
        <v>0</v>
      </c>
      <c r="J1032" s="45">
        <v>82522</v>
      </c>
      <c r="K1032" s="45">
        <v>0</v>
      </c>
      <c r="L1032" s="44">
        <v>2292.2800000000002</v>
      </c>
      <c r="M1032" s="43" t="s">
        <v>5378</v>
      </c>
      <c r="N1032" s="45">
        <v>-1116.0758000000001</v>
      </c>
      <c r="O1032" s="45">
        <v>0</v>
      </c>
    </row>
    <row r="1033" spans="1:15" x14ac:dyDescent="0.25">
      <c r="A1033" s="43" t="s">
        <v>6984</v>
      </c>
      <c r="B1033" s="43" t="s">
        <v>6985</v>
      </c>
      <c r="C1033" s="43" t="s">
        <v>704</v>
      </c>
      <c r="D1033" s="43" t="s">
        <v>821</v>
      </c>
      <c r="E1033" s="43" t="s">
        <v>822</v>
      </c>
      <c r="F1033" s="43" t="s">
        <v>7225</v>
      </c>
      <c r="G1033" s="43" t="s">
        <v>5535</v>
      </c>
      <c r="H1033" s="44">
        <v>203</v>
      </c>
      <c r="I1033" s="44">
        <v>0</v>
      </c>
      <c r="J1033" s="45">
        <v>544177</v>
      </c>
      <c r="K1033" s="45">
        <v>0</v>
      </c>
      <c r="L1033" s="44">
        <v>2680.67</v>
      </c>
      <c r="M1033" s="43" t="s">
        <v>5378</v>
      </c>
      <c r="N1033" s="45">
        <v>-7359.7658000000001</v>
      </c>
      <c r="O1033" s="45">
        <v>0</v>
      </c>
    </row>
    <row r="1034" spans="1:15" x14ac:dyDescent="0.25">
      <c r="A1034" s="43" t="s">
        <v>6984</v>
      </c>
      <c r="B1034" s="43" t="s">
        <v>6985</v>
      </c>
      <c r="C1034" s="43" t="s">
        <v>704</v>
      </c>
      <c r="D1034" s="43" t="s">
        <v>821</v>
      </c>
      <c r="E1034" s="43" t="s">
        <v>822</v>
      </c>
      <c r="F1034" s="43" t="s">
        <v>7226</v>
      </c>
      <c r="G1034" s="43" t="s">
        <v>7227</v>
      </c>
      <c r="H1034" s="44">
        <v>2</v>
      </c>
      <c r="I1034" s="44">
        <v>0</v>
      </c>
      <c r="J1034" s="45">
        <v>4666</v>
      </c>
      <c r="K1034" s="45">
        <v>0</v>
      </c>
      <c r="L1034" s="44">
        <v>2333</v>
      </c>
      <c r="M1034" s="43" t="s">
        <v>5378</v>
      </c>
      <c r="N1034" s="45">
        <v>-63.102600000000002</v>
      </c>
      <c r="O1034" s="45">
        <v>0</v>
      </c>
    </row>
    <row r="1035" spans="1:15" ht="30" x14ac:dyDescent="0.25">
      <c r="A1035" s="43" t="s">
        <v>6984</v>
      </c>
      <c r="B1035" s="43" t="s">
        <v>6985</v>
      </c>
      <c r="C1035" s="43" t="s">
        <v>704</v>
      </c>
      <c r="D1035" s="43" t="s">
        <v>821</v>
      </c>
      <c r="E1035" s="43" t="s">
        <v>822</v>
      </c>
      <c r="F1035" s="43" t="s">
        <v>7228</v>
      </c>
      <c r="G1035" s="43" t="s">
        <v>7229</v>
      </c>
      <c r="H1035" s="44">
        <v>13</v>
      </c>
      <c r="I1035" s="44">
        <v>0</v>
      </c>
      <c r="J1035" s="45">
        <v>20564</v>
      </c>
      <c r="K1035" s="45">
        <v>0</v>
      </c>
      <c r="L1035" s="44">
        <v>1581.85</v>
      </c>
      <c r="M1035" s="43" t="s">
        <v>5378</v>
      </c>
      <c r="N1035" s="45">
        <v>-278.12049999999999</v>
      </c>
      <c r="O1035" s="45">
        <v>0</v>
      </c>
    </row>
    <row r="1036" spans="1:15" x14ac:dyDescent="0.25">
      <c r="A1036" s="43" t="s">
        <v>6984</v>
      </c>
      <c r="B1036" s="43" t="s">
        <v>6985</v>
      </c>
      <c r="C1036" s="43" t="s">
        <v>704</v>
      </c>
      <c r="D1036" s="43" t="s">
        <v>821</v>
      </c>
      <c r="E1036" s="43" t="s">
        <v>822</v>
      </c>
      <c r="F1036" s="43" t="s">
        <v>7230</v>
      </c>
      <c r="G1036" s="43" t="s">
        <v>7231</v>
      </c>
      <c r="H1036" s="44">
        <v>20</v>
      </c>
      <c r="I1036" s="44">
        <v>0</v>
      </c>
      <c r="J1036" s="45">
        <v>31804</v>
      </c>
      <c r="K1036" s="45">
        <v>0</v>
      </c>
      <c r="L1036" s="44">
        <v>1590.2</v>
      </c>
      <c r="M1036" s="43" t="s">
        <v>5378</v>
      </c>
      <c r="N1036" s="45">
        <v>-430.13900000000001</v>
      </c>
      <c r="O1036" s="45">
        <v>0</v>
      </c>
    </row>
    <row r="1037" spans="1:15" x14ac:dyDescent="0.25">
      <c r="A1037" s="43" t="s">
        <v>6984</v>
      </c>
      <c r="B1037" s="43" t="s">
        <v>6985</v>
      </c>
      <c r="C1037" s="43" t="s">
        <v>704</v>
      </c>
      <c r="D1037" s="43" t="s">
        <v>823</v>
      </c>
      <c r="E1037" s="43" t="s">
        <v>824</v>
      </c>
      <c r="F1037" s="43" t="s">
        <v>7232</v>
      </c>
      <c r="G1037" s="43" t="s">
        <v>7233</v>
      </c>
      <c r="H1037" s="44">
        <v>11</v>
      </c>
      <c r="I1037" s="44">
        <v>0</v>
      </c>
      <c r="J1037" s="45">
        <v>20077</v>
      </c>
      <c r="K1037" s="45">
        <v>0</v>
      </c>
      <c r="L1037" s="44">
        <v>1825.18</v>
      </c>
      <c r="M1037" s="43" t="s">
        <v>5378</v>
      </c>
      <c r="N1037" s="45">
        <v>-271.53219999999999</v>
      </c>
      <c r="O1037" s="45">
        <v>0</v>
      </c>
    </row>
    <row r="1038" spans="1:15" ht="30" x14ac:dyDescent="0.25">
      <c r="A1038" s="43" t="s">
        <v>6984</v>
      </c>
      <c r="B1038" s="43" t="s">
        <v>6985</v>
      </c>
      <c r="C1038" s="43" t="s">
        <v>704</v>
      </c>
      <c r="D1038" s="43" t="s">
        <v>823</v>
      </c>
      <c r="E1038" s="43" t="s">
        <v>824</v>
      </c>
      <c r="F1038" s="43" t="s">
        <v>17662</v>
      </c>
      <c r="G1038" s="43" t="s">
        <v>17663</v>
      </c>
      <c r="H1038" s="44">
        <v>2</v>
      </c>
      <c r="I1038" s="44">
        <v>0</v>
      </c>
      <c r="J1038" s="45">
        <v>5508</v>
      </c>
      <c r="K1038" s="45">
        <v>0</v>
      </c>
      <c r="L1038" s="44">
        <v>2754</v>
      </c>
      <c r="M1038" s="43" t="s">
        <v>5378</v>
      </c>
      <c r="N1038" s="45">
        <v>-74.490200000000002</v>
      </c>
      <c r="O1038" s="45">
        <v>0</v>
      </c>
    </row>
    <row r="1039" spans="1:15" ht="30" x14ac:dyDescent="0.25">
      <c r="A1039" s="43" t="s">
        <v>6984</v>
      </c>
      <c r="B1039" s="43" t="s">
        <v>6985</v>
      </c>
      <c r="C1039" s="43" t="s">
        <v>704</v>
      </c>
      <c r="D1039" s="43" t="s">
        <v>825</v>
      </c>
      <c r="E1039" s="43" t="s">
        <v>826</v>
      </c>
      <c r="F1039" s="43" t="s">
        <v>7234</v>
      </c>
      <c r="G1039" s="43" t="s">
        <v>7235</v>
      </c>
      <c r="H1039" s="44">
        <v>294</v>
      </c>
      <c r="I1039" s="44">
        <v>0</v>
      </c>
      <c r="J1039" s="45">
        <v>995584</v>
      </c>
      <c r="K1039" s="45">
        <v>0</v>
      </c>
      <c r="L1039" s="44">
        <v>3386.34</v>
      </c>
      <c r="M1039" s="43" t="s">
        <v>5378</v>
      </c>
      <c r="N1039" s="45">
        <v>-13464.874299999999</v>
      </c>
      <c r="O1039" s="45">
        <v>0</v>
      </c>
    </row>
    <row r="1040" spans="1:15" ht="30" x14ac:dyDescent="0.25">
      <c r="A1040" s="43" t="s">
        <v>6984</v>
      </c>
      <c r="B1040" s="43" t="s">
        <v>6985</v>
      </c>
      <c r="C1040" s="43" t="s">
        <v>704</v>
      </c>
      <c r="D1040" s="43" t="s">
        <v>825</v>
      </c>
      <c r="E1040" s="43" t="s">
        <v>826</v>
      </c>
      <c r="F1040" s="43" t="s">
        <v>7236</v>
      </c>
      <c r="G1040" s="43" t="s">
        <v>7237</v>
      </c>
      <c r="H1040" s="44">
        <v>134</v>
      </c>
      <c r="I1040" s="44">
        <v>0</v>
      </c>
      <c r="J1040" s="45">
        <v>463966</v>
      </c>
      <c r="K1040" s="45">
        <v>0</v>
      </c>
      <c r="L1040" s="44">
        <v>3462.43</v>
      </c>
      <c r="M1040" s="43" t="s">
        <v>5378</v>
      </c>
      <c r="N1040" s="45">
        <v>-6274.9543000000003</v>
      </c>
      <c r="O1040" s="45">
        <v>0</v>
      </c>
    </row>
    <row r="1041" spans="1:15" ht="30" x14ac:dyDescent="0.25">
      <c r="A1041" s="43" t="s">
        <v>6984</v>
      </c>
      <c r="B1041" s="43" t="s">
        <v>7260</v>
      </c>
      <c r="C1041" s="43" t="s">
        <v>702</v>
      </c>
      <c r="D1041" s="43" t="s">
        <v>827</v>
      </c>
      <c r="E1041" s="43" t="s">
        <v>828</v>
      </c>
      <c r="F1041" s="43" t="s">
        <v>7402</v>
      </c>
      <c r="G1041" s="43" t="s">
        <v>7403</v>
      </c>
      <c r="H1041" s="44">
        <v>171</v>
      </c>
      <c r="I1041" s="44">
        <v>0</v>
      </c>
      <c r="J1041" s="45">
        <v>487909</v>
      </c>
      <c r="K1041" s="45">
        <v>0</v>
      </c>
      <c r="L1041" s="44">
        <v>2853.27</v>
      </c>
      <c r="M1041" s="43" t="s">
        <v>5378</v>
      </c>
      <c r="N1041" s="45">
        <v>-6598.7717000000002</v>
      </c>
      <c r="O1041" s="45">
        <v>0</v>
      </c>
    </row>
    <row r="1042" spans="1:15" x14ac:dyDescent="0.25">
      <c r="A1042" s="43" t="s">
        <v>6984</v>
      </c>
      <c r="B1042" s="43" t="s">
        <v>6985</v>
      </c>
      <c r="C1042" s="43" t="s">
        <v>704</v>
      </c>
      <c r="D1042" s="43" t="s">
        <v>829</v>
      </c>
      <c r="E1042" s="43" t="s">
        <v>830</v>
      </c>
      <c r="F1042" s="43" t="s">
        <v>7238</v>
      </c>
      <c r="G1042" s="43" t="s">
        <v>6977</v>
      </c>
      <c r="H1042" s="44">
        <v>5</v>
      </c>
      <c r="I1042" s="44">
        <v>0</v>
      </c>
      <c r="J1042" s="45">
        <v>11501</v>
      </c>
      <c r="K1042" s="45">
        <v>0</v>
      </c>
      <c r="L1042" s="44">
        <v>2300.1999999999998</v>
      </c>
      <c r="M1042" s="43" t="s">
        <v>5347</v>
      </c>
      <c r="N1042" s="45">
        <v>545.40570000000002</v>
      </c>
      <c r="O1042" s="45">
        <v>46.9985</v>
      </c>
    </row>
    <row r="1043" spans="1:15" x14ac:dyDescent="0.25">
      <c r="A1043" s="43" t="s">
        <v>6984</v>
      </c>
      <c r="B1043" s="43" t="s">
        <v>6985</v>
      </c>
      <c r="C1043" s="43" t="s">
        <v>704</v>
      </c>
      <c r="D1043" s="43" t="s">
        <v>829</v>
      </c>
      <c r="E1043" s="43" t="s">
        <v>830</v>
      </c>
      <c r="F1043" s="43" t="s">
        <v>7239</v>
      </c>
      <c r="G1043" s="43" t="s">
        <v>7240</v>
      </c>
      <c r="H1043" s="44">
        <v>3</v>
      </c>
      <c r="I1043" s="44">
        <v>0</v>
      </c>
      <c r="J1043" s="45">
        <v>6278</v>
      </c>
      <c r="K1043" s="45">
        <v>0</v>
      </c>
      <c r="L1043" s="44">
        <v>2092.67</v>
      </c>
      <c r="M1043" s="43" t="s">
        <v>5347</v>
      </c>
      <c r="N1043" s="45">
        <v>297.69880000000001</v>
      </c>
      <c r="O1043" s="45">
        <v>25.653199999999998</v>
      </c>
    </row>
    <row r="1044" spans="1:15" x14ac:dyDescent="0.25">
      <c r="A1044" s="43" t="s">
        <v>6984</v>
      </c>
      <c r="B1044" s="43" t="s">
        <v>6985</v>
      </c>
      <c r="C1044" s="43" t="s">
        <v>704</v>
      </c>
      <c r="D1044" s="43" t="s">
        <v>829</v>
      </c>
      <c r="E1044" s="43" t="s">
        <v>830</v>
      </c>
      <c r="F1044" s="43" t="s">
        <v>7241</v>
      </c>
      <c r="G1044" s="43" t="s">
        <v>7242</v>
      </c>
      <c r="H1044" s="44">
        <v>1</v>
      </c>
      <c r="I1044" s="44">
        <v>0</v>
      </c>
      <c r="J1044" s="45">
        <v>2476</v>
      </c>
      <c r="K1044" s="45">
        <v>0</v>
      </c>
      <c r="L1044" s="44">
        <v>2476</v>
      </c>
      <c r="M1044" s="43" t="s">
        <v>5347</v>
      </c>
      <c r="N1044" s="45">
        <v>117.4049</v>
      </c>
      <c r="O1044" s="45">
        <v>10.117000000000001</v>
      </c>
    </row>
    <row r="1045" spans="1:15" ht="30" x14ac:dyDescent="0.25">
      <c r="A1045" s="43" t="s">
        <v>6984</v>
      </c>
      <c r="B1045" s="43" t="s">
        <v>7260</v>
      </c>
      <c r="C1045" s="43" t="s">
        <v>702</v>
      </c>
      <c r="D1045" s="43" t="s">
        <v>831</v>
      </c>
      <c r="E1045" s="43" t="s">
        <v>832</v>
      </c>
      <c r="F1045" s="43" t="s">
        <v>7404</v>
      </c>
      <c r="G1045" s="43" t="s">
        <v>7405</v>
      </c>
      <c r="H1045" s="44">
        <v>59</v>
      </c>
      <c r="I1045" s="44">
        <v>0</v>
      </c>
      <c r="J1045" s="45">
        <v>177639</v>
      </c>
      <c r="K1045" s="45">
        <v>0</v>
      </c>
      <c r="L1045" s="44">
        <v>3010.83</v>
      </c>
      <c r="M1045" s="43" t="s">
        <v>5347</v>
      </c>
      <c r="N1045" s="45">
        <v>8424.4297999999999</v>
      </c>
      <c r="O1045" s="45">
        <v>725.94719999999995</v>
      </c>
    </row>
    <row r="1046" spans="1:15" x14ac:dyDescent="0.25">
      <c r="A1046" s="43" t="s">
        <v>6984</v>
      </c>
      <c r="B1046" s="43" t="s">
        <v>7260</v>
      </c>
      <c r="C1046" s="43" t="s">
        <v>702</v>
      </c>
      <c r="D1046" s="43" t="s">
        <v>831</v>
      </c>
      <c r="E1046" s="43" t="s">
        <v>832</v>
      </c>
      <c r="F1046" s="43" t="s">
        <v>7406</v>
      </c>
      <c r="G1046" s="43" t="s">
        <v>7407</v>
      </c>
      <c r="H1046" s="44">
        <v>98</v>
      </c>
      <c r="I1046" s="44">
        <v>0</v>
      </c>
      <c r="J1046" s="45">
        <v>276841</v>
      </c>
      <c r="K1046" s="45">
        <v>0</v>
      </c>
      <c r="L1046" s="44">
        <v>2824.91</v>
      </c>
      <c r="M1046" s="43" t="s">
        <v>5347</v>
      </c>
      <c r="N1046" s="45">
        <v>13129.0268</v>
      </c>
      <c r="O1046" s="45">
        <v>1131.3501000000001</v>
      </c>
    </row>
    <row r="1047" spans="1:15" x14ac:dyDescent="0.25">
      <c r="A1047" s="43" t="s">
        <v>6984</v>
      </c>
      <c r="B1047" s="43" t="s">
        <v>7260</v>
      </c>
      <c r="C1047" s="43" t="s">
        <v>702</v>
      </c>
      <c r="D1047" s="43" t="s">
        <v>831</v>
      </c>
      <c r="E1047" s="43" t="s">
        <v>832</v>
      </c>
      <c r="F1047" s="43" t="s">
        <v>7408</v>
      </c>
      <c r="G1047" s="43" t="s">
        <v>7409</v>
      </c>
      <c r="H1047" s="44">
        <v>50</v>
      </c>
      <c r="I1047" s="44">
        <v>0</v>
      </c>
      <c r="J1047" s="45">
        <v>141558</v>
      </c>
      <c r="K1047" s="45">
        <v>0</v>
      </c>
      <c r="L1047" s="44">
        <v>2831.16</v>
      </c>
      <c r="M1047" s="43" t="s">
        <v>5347</v>
      </c>
      <c r="N1047" s="45">
        <v>6713.3095999999996</v>
      </c>
      <c r="O1047" s="45">
        <v>578.49710000000005</v>
      </c>
    </row>
    <row r="1048" spans="1:15" x14ac:dyDescent="0.25">
      <c r="A1048" s="43" t="s">
        <v>6984</v>
      </c>
      <c r="B1048" s="43" t="s">
        <v>6985</v>
      </c>
      <c r="C1048" s="43" t="s">
        <v>704</v>
      </c>
      <c r="D1048" s="43" t="s">
        <v>833</v>
      </c>
      <c r="E1048" s="43" t="s">
        <v>834</v>
      </c>
      <c r="F1048" s="43" t="s">
        <v>7243</v>
      </c>
      <c r="G1048" s="43" t="s">
        <v>7244</v>
      </c>
      <c r="H1048" s="44">
        <v>80</v>
      </c>
      <c r="I1048" s="44">
        <v>0</v>
      </c>
      <c r="J1048" s="45">
        <v>243046</v>
      </c>
      <c r="K1048" s="45">
        <v>0</v>
      </c>
      <c r="L1048" s="44">
        <v>3038.08</v>
      </c>
      <c r="M1048" s="43" t="s">
        <v>5378</v>
      </c>
      <c r="N1048" s="45">
        <v>-3287.0994999999998</v>
      </c>
      <c r="O1048" s="45">
        <v>0</v>
      </c>
    </row>
    <row r="1049" spans="1:15" x14ac:dyDescent="0.25">
      <c r="A1049" s="43" t="s">
        <v>6984</v>
      </c>
      <c r="B1049" s="43" t="s">
        <v>6985</v>
      </c>
      <c r="C1049" s="43" t="s">
        <v>704</v>
      </c>
      <c r="D1049" s="43" t="s">
        <v>835</v>
      </c>
      <c r="E1049" s="43" t="s">
        <v>836</v>
      </c>
      <c r="F1049" s="43" t="s">
        <v>7245</v>
      </c>
      <c r="G1049" s="43" t="s">
        <v>20469</v>
      </c>
      <c r="H1049" s="44">
        <v>95</v>
      </c>
      <c r="I1049" s="44">
        <v>0</v>
      </c>
      <c r="J1049" s="45">
        <v>300501</v>
      </c>
      <c r="K1049" s="45">
        <v>0</v>
      </c>
      <c r="L1049" s="44">
        <v>3163.17</v>
      </c>
      <c r="M1049" s="43" t="s">
        <v>5347</v>
      </c>
      <c r="N1049" s="45">
        <v>14251.097900000001</v>
      </c>
      <c r="O1049" s="45">
        <v>1228.0409</v>
      </c>
    </row>
    <row r="1050" spans="1:15" x14ac:dyDescent="0.25">
      <c r="A1050" s="43" t="s">
        <v>6984</v>
      </c>
      <c r="B1050" s="43" t="s">
        <v>7260</v>
      </c>
      <c r="C1050" s="43" t="s">
        <v>702</v>
      </c>
      <c r="D1050" s="43" t="s">
        <v>837</v>
      </c>
      <c r="E1050" s="43" t="s">
        <v>838</v>
      </c>
      <c r="F1050" s="43" t="s">
        <v>7410</v>
      </c>
      <c r="G1050" s="43" t="s">
        <v>7411</v>
      </c>
      <c r="H1050" s="44">
        <v>80</v>
      </c>
      <c r="I1050" s="44">
        <v>0</v>
      </c>
      <c r="J1050" s="45">
        <v>276776</v>
      </c>
      <c r="K1050" s="45">
        <v>0</v>
      </c>
      <c r="L1050" s="44">
        <v>3459.7</v>
      </c>
      <c r="M1050" s="43" t="s">
        <v>5347</v>
      </c>
      <c r="N1050" s="45">
        <v>13125.940199999999</v>
      </c>
      <c r="O1050" s="45">
        <v>1131.0841</v>
      </c>
    </row>
    <row r="1051" spans="1:15" x14ac:dyDescent="0.25">
      <c r="A1051" s="43" t="s">
        <v>6984</v>
      </c>
      <c r="B1051" s="43" t="s">
        <v>6985</v>
      </c>
      <c r="C1051" s="43" t="s">
        <v>704</v>
      </c>
      <c r="D1051" s="43" t="s">
        <v>839</v>
      </c>
      <c r="E1051" s="43" t="s">
        <v>840</v>
      </c>
      <c r="F1051" s="43" t="s">
        <v>7246</v>
      </c>
      <c r="G1051" s="43" t="s">
        <v>7247</v>
      </c>
      <c r="H1051" s="44">
        <v>92</v>
      </c>
      <c r="I1051" s="44">
        <v>0</v>
      </c>
      <c r="J1051" s="45">
        <v>406300</v>
      </c>
      <c r="K1051" s="45">
        <v>0</v>
      </c>
      <c r="L1051" s="44">
        <v>4416.3</v>
      </c>
      <c r="M1051" s="43" t="s">
        <v>5378</v>
      </c>
      <c r="N1051" s="45">
        <v>-5495.0483000000004</v>
      </c>
      <c r="O1051" s="45">
        <v>0</v>
      </c>
    </row>
    <row r="1052" spans="1:15" x14ac:dyDescent="0.25">
      <c r="A1052" s="43" t="s">
        <v>6984</v>
      </c>
      <c r="B1052" s="43" t="s">
        <v>6985</v>
      </c>
      <c r="C1052" s="43" t="s">
        <v>704</v>
      </c>
      <c r="D1052" s="43" t="s">
        <v>839</v>
      </c>
      <c r="E1052" s="43" t="s">
        <v>840</v>
      </c>
      <c r="F1052" s="43" t="s">
        <v>7248</v>
      </c>
      <c r="G1052" s="43" t="s">
        <v>7249</v>
      </c>
      <c r="H1052" s="44">
        <v>50</v>
      </c>
      <c r="I1052" s="44">
        <v>0</v>
      </c>
      <c r="J1052" s="45">
        <v>154960</v>
      </c>
      <c r="K1052" s="45">
        <v>0</v>
      </c>
      <c r="L1052" s="44">
        <v>3099.2</v>
      </c>
      <c r="M1052" s="43" t="s">
        <v>5378</v>
      </c>
      <c r="N1052" s="45">
        <v>-2095.7676999999999</v>
      </c>
      <c r="O1052" s="45">
        <v>0</v>
      </c>
    </row>
    <row r="1053" spans="1:15" ht="30" x14ac:dyDescent="0.25">
      <c r="A1053" s="43" t="s">
        <v>6984</v>
      </c>
      <c r="B1053" s="43" t="s">
        <v>6985</v>
      </c>
      <c r="C1053" s="43" t="s">
        <v>704</v>
      </c>
      <c r="D1053" s="43" t="s">
        <v>841</v>
      </c>
      <c r="E1053" s="43" t="s">
        <v>842</v>
      </c>
      <c r="F1053" s="43" t="s">
        <v>7250</v>
      </c>
      <c r="G1053" s="43" t="s">
        <v>7251</v>
      </c>
      <c r="H1053" s="44">
        <v>120</v>
      </c>
      <c r="I1053" s="44">
        <v>0</v>
      </c>
      <c r="J1053" s="45">
        <v>275404</v>
      </c>
      <c r="K1053" s="45">
        <v>0</v>
      </c>
      <c r="L1053" s="44">
        <v>2295.0300000000002</v>
      </c>
      <c r="M1053" s="43" t="s">
        <v>5378</v>
      </c>
      <c r="N1053" s="45">
        <v>-3724.7328000000002</v>
      </c>
      <c r="O1053" s="45">
        <v>0</v>
      </c>
    </row>
    <row r="1054" spans="1:15" x14ac:dyDescent="0.25">
      <c r="A1054" s="43" t="s">
        <v>6984</v>
      </c>
      <c r="B1054" s="43" t="s">
        <v>6985</v>
      </c>
      <c r="C1054" s="43" t="s">
        <v>704</v>
      </c>
      <c r="D1054" s="43" t="s">
        <v>843</v>
      </c>
      <c r="E1054" s="43" t="s">
        <v>844</v>
      </c>
      <c r="F1054" s="43" t="s">
        <v>7252</v>
      </c>
      <c r="G1054" s="43" t="s">
        <v>7253</v>
      </c>
      <c r="H1054" s="44">
        <v>122</v>
      </c>
      <c r="I1054" s="44">
        <v>33</v>
      </c>
      <c r="J1054" s="45">
        <v>467303</v>
      </c>
      <c r="K1054" s="45">
        <v>99490</v>
      </c>
      <c r="L1054" s="44">
        <v>3014.86</v>
      </c>
      <c r="M1054" s="43" t="s">
        <v>5378</v>
      </c>
      <c r="N1054" s="45">
        <v>-6320.0864000000001</v>
      </c>
      <c r="O1054" s="45">
        <v>0</v>
      </c>
    </row>
    <row r="1055" spans="1:15" x14ac:dyDescent="0.25">
      <c r="A1055" s="43" t="s">
        <v>6984</v>
      </c>
      <c r="B1055" s="43" t="s">
        <v>6985</v>
      </c>
      <c r="C1055" s="43" t="s">
        <v>704</v>
      </c>
      <c r="D1055" s="43" t="s">
        <v>843</v>
      </c>
      <c r="E1055" s="43" t="s">
        <v>844</v>
      </c>
      <c r="F1055" s="43" t="s">
        <v>7254</v>
      </c>
      <c r="G1055" s="43" t="s">
        <v>7255</v>
      </c>
      <c r="H1055" s="44">
        <v>13</v>
      </c>
      <c r="I1055" s="44">
        <v>0</v>
      </c>
      <c r="J1055" s="45">
        <v>20284</v>
      </c>
      <c r="K1055" s="45">
        <v>0</v>
      </c>
      <c r="L1055" s="44">
        <v>1560.31</v>
      </c>
      <c r="M1055" s="43" t="s">
        <v>5378</v>
      </c>
      <c r="N1055" s="45">
        <v>-274.32870000000003</v>
      </c>
      <c r="O1055" s="45">
        <v>0</v>
      </c>
    </row>
    <row r="1056" spans="1:15" x14ac:dyDescent="0.25">
      <c r="A1056" s="43" t="s">
        <v>6984</v>
      </c>
      <c r="B1056" s="43" t="s">
        <v>6985</v>
      </c>
      <c r="C1056" s="43" t="s">
        <v>704</v>
      </c>
      <c r="D1056" s="43" t="s">
        <v>843</v>
      </c>
      <c r="E1056" s="43" t="s">
        <v>844</v>
      </c>
      <c r="F1056" s="43" t="s">
        <v>7256</v>
      </c>
      <c r="G1056" s="43" t="s">
        <v>7257</v>
      </c>
      <c r="H1056" s="44">
        <v>2</v>
      </c>
      <c r="I1056" s="44">
        <v>0</v>
      </c>
      <c r="J1056" s="45">
        <v>3931</v>
      </c>
      <c r="K1056" s="45">
        <v>0</v>
      </c>
      <c r="L1056" s="44">
        <v>1965.5</v>
      </c>
      <c r="M1056" s="43" t="s">
        <v>5378</v>
      </c>
      <c r="N1056" s="45">
        <v>-53.1629</v>
      </c>
      <c r="O1056" s="45">
        <v>0</v>
      </c>
    </row>
    <row r="1057" spans="1:15" x14ac:dyDescent="0.25">
      <c r="A1057" s="43" t="s">
        <v>6984</v>
      </c>
      <c r="B1057" s="43" t="s">
        <v>6985</v>
      </c>
      <c r="C1057" s="43" t="s">
        <v>704</v>
      </c>
      <c r="D1057" s="43" t="s">
        <v>845</v>
      </c>
      <c r="E1057" s="43" t="s">
        <v>846</v>
      </c>
      <c r="F1057" s="43" t="s">
        <v>7258</v>
      </c>
      <c r="G1057" s="43" t="s">
        <v>7259</v>
      </c>
      <c r="H1057" s="44">
        <v>50</v>
      </c>
      <c r="I1057" s="44">
        <v>0</v>
      </c>
      <c r="J1057" s="45">
        <v>111607</v>
      </c>
      <c r="K1057" s="45">
        <v>0</v>
      </c>
      <c r="L1057" s="44">
        <v>2232.14</v>
      </c>
      <c r="M1057" s="43" t="s">
        <v>5347</v>
      </c>
      <c r="N1057" s="45">
        <v>5292.9084000000003</v>
      </c>
      <c r="O1057" s="45">
        <v>456.09870000000001</v>
      </c>
    </row>
    <row r="1058" spans="1:15" x14ac:dyDescent="0.25">
      <c r="A1058" s="43" t="s">
        <v>7412</v>
      </c>
      <c r="B1058" s="43" t="s">
        <v>7413</v>
      </c>
      <c r="C1058" s="43" t="s">
        <v>848</v>
      </c>
      <c r="D1058" s="43" t="s">
        <v>847</v>
      </c>
      <c r="E1058" s="43" t="s">
        <v>433</v>
      </c>
      <c r="F1058" s="43" t="s">
        <v>7414</v>
      </c>
      <c r="G1058" s="43" t="s">
        <v>7415</v>
      </c>
      <c r="H1058" s="44">
        <v>255</v>
      </c>
      <c r="I1058" s="44">
        <v>0</v>
      </c>
      <c r="J1058" s="45">
        <v>786560</v>
      </c>
      <c r="K1058" s="45">
        <v>0</v>
      </c>
      <c r="L1058" s="44">
        <v>3084.55</v>
      </c>
      <c r="M1058" s="43" t="s">
        <v>5378</v>
      </c>
      <c r="N1058" s="45">
        <v>-10637.910099999999</v>
      </c>
      <c r="O1058" s="45">
        <v>0</v>
      </c>
    </row>
    <row r="1059" spans="1:15" x14ac:dyDescent="0.25">
      <c r="A1059" s="43" t="s">
        <v>7412</v>
      </c>
      <c r="B1059" s="43" t="s">
        <v>7413</v>
      </c>
      <c r="C1059" s="43" t="s">
        <v>848</v>
      </c>
      <c r="D1059" s="43" t="s">
        <v>847</v>
      </c>
      <c r="E1059" s="43" t="s">
        <v>433</v>
      </c>
      <c r="F1059" s="43" t="s">
        <v>7416</v>
      </c>
      <c r="G1059" s="43" t="s">
        <v>7417</v>
      </c>
      <c r="H1059" s="44">
        <v>250</v>
      </c>
      <c r="I1059" s="44">
        <v>0</v>
      </c>
      <c r="J1059" s="45">
        <v>853364</v>
      </c>
      <c r="K1059" s="45">
        <v>0</v>
      </c>
      <c r="L1059" s="44">
        <v>3413.46</v>
      </c>
      <c r="M1059" s="43" t="s">
        <v>5378</v>
      </c>
      <c r="N1059" s="45">
        <v>-11541.405199999999</v>
      </c>
      <c r="O1059" s="45">
        <v>0</v>
      </c>
    </row>
    <row r="1060" spans="1:15" x14ac:dyDescent="0.25">
      <c r="A1060" s="43" t="s">
        <v>7412</v>
      </c>
      <c r="B1060" s="43" t="s">
        <v>7413</v>
      </c>
      <c r="C1060" s="43" t="s">
        <v>848</v>
      </c>
      <c r="D1060" s="43" t="s">
        <v>847</v>
      </c>
      <c r="E1060" s="43" t="s">
        <v>433</v>
      </c>
      <c r="F1060" s="43" t="s">
        <v>7418</v>
      </c>
      <c r="G1060" s="43" t="s">
        <v>7419</v>
      </c>
      <c r="H1060" s="44">
        <v>270</v>
      </c>
      <c r="I1060" s="44">
        <v>0</v>
      </c>
      <c r="J1060" s="45">
        <v>917959</v>
      </c>
      <c r="K1060" s="45">
        <v>0</v>
      </c>
      <c r="L1060" s="44">
        <v>3399.85</v>
      </c>
      <c r="M1060" s="43" t="s">
        <v>5378</v>
      </c>
      <c r="N1060" s="45">
        <v>-12415.0273</v>
      </c>
      <c r="O1060" s="45">
        <v>0</v>
      </c>
    </row>
    <row r="1061" spans="1:15" ht="30" x14ac:dyDescent="0.25">
      <c r="A1061" s="43" t="s">
        <v>7412</v>
      </c>
      <c r="B1061" s="43" t="s">
        <v>7413</v>
      </c>
      <c r="C1061" s="43" t="s">
        <v>848</v>
      </c>
      <c r="D1061" s="43" t="s">
        <v>847</v>
      </c>
      <c r="E1061" s="43" t="s">
        <v>433</v>
      </c>
      <c r="F1061" s="43" t="s">
        <v>7420</v>
      </c>
      <c r="G1061" s="43" t="s">
        <v>7421</v>
      </c>
      <c r="H1061" s="44">
        <v>228</v>
      </c>
      <c r="I1061" s="44">
        <v>0</v>
      </c>
      <c r="J1061" s="45">
        <v>609255</v>
      </c>
      <c r="K1061" s="45">
        <v>0</v>
      </c>
      <c r="L1061" s="44">
        <v>2672.17</v>
      </c>
      <c r="M1061" s="43" t="s">
        <v>5378</v>
      </c>
      <c r="N1061" s="45">
        <v>-8239.93</v>
      </c>
      <c r="O1061" s="45">
        <v>0</v>
      </c>
    </row>
    <row r="1062" spans="1:15" ht="30" x14ac:dyDescent="0.25">
      <c r="A1062" s="43" t="s">
        <v>7412</v>
      </c>
      <c r="B1062" s="43" t="s">
        <v>7413</v>
      </c>
      <c r="C1062" s="43" t="s">
        <v>848</v>
      </c>
      <c r="D1062" s="43" t="s">
        <v>847</v>
      </c>
      <c r="E1062" s="43" t="s">
        <v>433</v>
      </c>
      <c r="F1062" s="43" t="s">
        <v>7422</v>
      </c>
      <c r="G1062" s="43" t="s">
        <v>7421</v>
      </c>
      <c r="H1062" s="44">
        <v>100</v>
      </c>
      <c r="I1062" s="44">
        <v>0</v>
      </c>
      <c r="J1062" s="45">
        <v>265477</v>
      </c>
      <c r="K1062" s="45">
        <v>0</v>
      </c>
      <c r="L1062" s="44">
        <v>2654.77</v>
      </c>
      <c r="M1062" s="43" t="s">
        <v>5378</v>
      </c>
      <c r="N1062" s="45">
        <v>-3590.4666000000002</v>
      </c>
      <c r="O1062" s="45">
        <v>0</v>
      </c>
    </row>
    <row r="1063" spans="1:15" x14ac:dyDescent="0.25">
      <c r="A1063" s="43" t="s">
        <v>7412</v>
      </c>
      <c r="B1063" s="43" t="s">
        <v>7413</v>
      </c>
      <c r="C1063" s="43" t="s">
        <v>848</v>
      </c>
      <c r="D1063" s="43" t="s">
        <v>847</v>
      </c>
      <c r="E1063" s="43" t="s">
        <v>433</v>
      </c>
      <c r="F1063" s="43" t="s">
        <v>7423</v>
      </c>
      <c r="G1063" s="43" t="s">
        <v>7424</v>
      </c>
      <c r="H1063" s="44">
        <v>150</v>
      </c>
      <c r="I1063" s="44">
        <v>0</v>
      </c>
      <c r="J1063" s="45">
        <v>521787</v>
      </c>
      <c r="K1063" s="45">
        <v>0</v>
      </c>
      <c r="L1063" s="44">
        <v>3478.58</v>
      </c>
      <c r="M1063" s="43" t="s">
        <v>5378</v>
      </c>
      <c r="N1063" s="45">
        <v>-7056.9571999999998</v>
      </c>
      <c r="O1063" s="45">
        <v>0</v>
      </c>
    </row>
    <row r="1064" spans="1:15" x14ac:dyDescent="0.25">
      <c r="A1064" s="43" t="s">
        <v>7412</v>
      </c>
      <c r="B1064" s="43" t="s">
        <v>7413</v>
      </c>
      <c r="C1064" s="43" t="s">
        <v>848</v>
      </c>
      <c r="D1064" s="43" t="s">
        <v>847</v>
      </c>
      <c r="E1064" s="43" t="s">
        <v>433</v>
      </c>
      <c r="F1064" s="43" t="s">
        <v>7425</v>
      </c>
      <c r="G1064" s="43" t="s">
        <v>7426</v>
      </c>
      <c r="H1064" s="44">
        <v>100</v>
      </c>
      <c r="I1064" s="44">
        <v>0</v>
      </c>
      <c r="J1064" s="45">
        <v>275321</v>
      </c>
      <c r="K1064" s="45">
        <v>0</v>
      </c>
      <c r="L1064" s="44">
        <v>2753.21</v>
      </c>
      <c r="M1064" s="43" t="s">
        <v>5378</v>
      </c>
      <c r="N1064" s="45">
        <v>-3723.6095</v>
      </c>
      <c r="O1064" s="45">
        <v>0</v>
      </c>
    </row>
    <row r="1065" spans="1:15" x14ac:dyDescent="0.25">
      <c r="A1065" s="43" t="s">
        <v>7412</v>
      </c>
      <c r="B1065" s="43" t="s">
        <v>7413</v>
      </c>
      <c r="C1065" s="43" t="s">
        <v>848</v>
      </c>
      <c r="D1065" s="43" t="s">
        <v>847</v>
      </c>
      <c r="E1065" s="43" t="s">
        <v>433</v>
      </c>
      <c r="F1065" s="43" t="s">
        <v>7427</v>
      </c>
      <c r="G1065" s="43" t="s">
        <v>7428</v>
      </c>
      <c r="H1065" s="44">
        <v>150</v>
      </c>
      <c r="I1065" s="44">
        <v>0</v>
      </c>
      <c r="J1065" s="45">
        <v>530291</v>
      </c>
      <c r="K1065" s="45">
        <v>0</v>
      </c>
      <c r="L1065" s="44">
        <v>3535.27</v>
      </c>
      <c r="M1065" s="43" t="s">
        <v>5378</v>
      </c>
      <c r="N1065" s="45">
        <v>-7171.9633999999996</v>
      </c>
      <c r="O1065" s="45">
        <v>0</v>
      </c>
    </row>
    <row r="1066" spans="1:15" x14ac:dyDescent="0.25">
      <c r="A1066" s="43" t="s">
        <v>7412</v>
      </c>
      <c r="B1066" s="43" t="s">
        <v>7413</v>
      </c>
      <c r="C1066" s="43" t="s">
        <v>848</v>
      </c>
      <c r="D1066" s="43" t="s">
        <v>847</v>
      </c>
      <c r="E1066" s="43" t="s">
        <v>433</v>
      </c>
      <c r="F1066" s="43" t="s">
        <v>7429</v>
      </c>
      <c r="G1066" s="43" t="s">
        <v>7430</v>
      </c>
      <c r="H1066" s="44">
        <v>100</v>
      </c>
      <c r="I1066" s="44">
        <v>0</v>
      </c>
      <c r="J1066" s="45">
        <v>350151</v>
      </c>
      <c r="K1066" s="45">
        <v>0</v>
      </c>
      <c r="L1066" s="44">
        <v>3501.51</v>
      </c>
      <c r="M1066" s="43" t="s">
        <v>5378</v>
      </c>
      <c r="N1066" s="45">
        <v>-4735.6550999999999</v>
      </c>
      <c r="O1066" s="45">
        <v>0</v>
      </c>
    </row>
    <row r="1067" spans="1:15" x14ac:dyDescent="0.25">
      <c r="A1067" s="43" t="s">
        <v>7412</v>
      </c>
      <c r="B1067" s="43" t="s">
        <v>7413</v>
      </c>
      <c r="C1067" s="43" t="s">
        <v>848</v>
      </c>
      <c r="D1067" s="43" t="s">
        <v>847</v>
      </c>
      <c r="E1067" s="43" t="s">
        <v>433</v>
      </c>
      <c r="F1067" s="43" t="s">
        <v>7431</v>
      </c>
      <c r="G1067" s="43" t="s">
        <v>7432</v>
      </c>
      <c r="H1067" s="44">
        <v>153</v>
      </c>
      <c r="I1067" s="44">
        <v>0</v>
      </c>
      <c r="J1067" s="45">
        <v>594059</v>
      </c>
      <c r="K1067" s="45">
        <v>0</v>
      </c>
      <c r="L1067" s="44">
        <v>3882.74</v>
      </c>
      <c r="M1067" s="43" t="s">
        <v>5378</v>
      </c>
      <c r="N1067" s="45">
        <v>-8034.4061000000002</v>
      </c>
      <c r="O1067" s="45">
        <v>0</v>
      </c>
    </row>
    <row r="1068" spans="1:15" x14ac:dyDescent="0.25">
      <c r="A1068" s="43" t="s">
        <v>7412</v>
      </c>
      <c r="B1068" s="43" t="s">
        <v>7413</v>
      </c>
      <c r="C1068" s="43" t="s">
        <v>848</v>
      </c>
      <c r="D1068" s="43" t="s">
        <v>847</v>
      </c>
      <c r="E1068" s="43" t="s">
        <v>433</v>
      </c>
      <c r="F1068" s="43" t="s">
        <v>7433</v>
      </c>
      <c r="G1068" s="43" t="s">
        <v>7434</v>
      </c>
      <c r="H1068" s="44">
        <v>76</v>
      </c>
      <c r="I1068" s="44">
        <v>0</v>
      </c>
      <c r="J1068" s="45">
        <v>260465</v>
      </c>
      <c r="K1068" s="45">
        <v>0</v>
      </c>
      <c r="L1068" s="44">
        <v>3427.17</v>
      </c>
      <c r="M1068" s="43" t="s">
        <v>5378</v>
      </c>
      <c r="N1068" s="45">
        <v>-3522.6767</v>
      </c>
      <c r="O1068" s="45">
        <v>0</v>
      </c>
    </row>
    <row r="1069" spans="1:15" x14ac:dyDescent="0.25">
      <c r="A1069" s="43" t="s">
        <v>7412</v>
      </c>
      <c r="B1069" s="43" t="s">
        <v>7413</v>
      </c>
      <c r="C1069" s="43" t="s">
        <v>848</v>
      </c>
      <c r="D1069" s="43" t="s">
        <v>847</v>
      </c>
      <c r="E1069" s="43" t="s">
        <v>433</v>
      </c>
      <c r="F1069" s="43" t="s">
        <v>7435</v>
      </c>
      <c r="G1069" s="43" t="s">
        <v>7436</v>
      </c>
      <c r="H1069" s="44">
        <v>40</v>
      </c>
      <c r="I1069" s="44">
        <v>0</v>
      </c>
      <c r="J1069" s="45">
        <v>76825</v>
      </c>
      <c r="K1069" s="45">
        <v>0</v>
      </c>
      <c r="L1069" s="44">
        <v>1920.62</v>
      </c>
      <c r="M1069" s="43" t="s">
        <v>5378</v>
      </c>
      <c r="N1069" s="45">
        <v>-1039.0310999999999</v>
      </c>
      <c r="O1069" s="45">
        <v>0</v>
      </c>
    </row>
    <row r="1070" spans="1:15" ht="45" x14ac:dyDescent="0.25">
      <c r="A1070" s="43" t="s">
        <v>7412</v>
      </c>
      <c r="B1070" s="43" t="s">
        <v>7413</v>
      </c>
      <c r="C1070" s="43" t="s">
        <v>848</v>
      </c>
      <c r="D1070" s="43" t="s">
        <v>849</v>
      </c>
      <c r="E1070" s="43" t="s">
        <v>850</v>
      </c>
      <c r="F1070" s="43" t="s">
        <v>7437</v>
      </c>
      <c r="G1070" s="43" t="s">
        <v>7438</v>
      </c>
      <c r="H1070" s="44">
        <v>236</v>
      </c>
      <c r="I1070" s="44">
        <v>0</v>
      </c>
      <c r="J1070" s="45">
        <v>839551</v>
      </c>
      <c r="K1070" s="45">
        <v>0</v>
      </c>
      <c r="L1070" s="44">
        <v>3557.42</v>
      </c>
      <c r="M1070" s="43" t="s">
        <v>5378</v>
      </c>
      <c r="N1070" s="45">
        <v>-11354.5867</v>
      </c>
      <c r="O1070" s="45">
        <v>0</v>
      </c>
    </row>
    <row r="1071" spans="1:15" ht="30" x14ac:dyDescent="0.25">
      <c r="A1071" s="43" t="s">
        <v>7412</v>
      </c>
      <c r="B1071" s="43" t="s">
        <v>7413</v>
      </c>
      <c r="C1071" s="43" t="s">
        <v>848</v>
      </c>
      <c r="D1071" s="43" t="s">
        <v>849</v>
      </c>
      <c r="E1071" s="43" t="s">
        <v>850</v>
      </c>
      <c r="F1071" s="43" t="s">
        <v>7439</v>
      </c>
      <c r="G1071" s="43" t="s">
        <v>7440</v>
      </c>
      <c r="H1071" s="44">
        <v>136</v>
      </c>
      <c r="I1071" s="44">
        <v>0</v>
      </c>
      <c r="J1071" s="45">
        <v>417086</v>
      </c>
      <c r="K1071" s="45">
        <v>0</v>
      </c>
      <c r="L1071" s="44">
        <v>3066.81</v>
      </c>
      <c r="M1071" s="43" t="s">
        <v>5378</v>
      </c>
      <c r="N1071" s="45">
        <v>-5640.9184999999998</v>
      </c>
      <c r="O1071" s="45">
        <v>0</v>
      </c>
    </row>
    <row r="1072" spans="1:15" x14ac:dyDescent="0.25">
      <c r="A1072" s="43" t="s">
        <v>7412</v>
      </c>
      <c r="B1072" s="43" t="s">
        <v>7413</v>
      </c>
      <c r="C1072" s="43" t="s">
        <v>848</v>
      </c>
      <c r="D1072" s="43" t="s">
        <v>849</v>
      </c>
      <c r="E1072" s="43" t="s">
        <v>850</v>
      </c>
      <c r="F1072" s="43" t="s">
        <v>7441</v>
      </c>
      <c r="G1072" s="43" t="s">
        <v>7442</v>
      </c>
      <c r="H1072" s="44">
        <v>211</v>
      </c>
      <c r="I1072" s="44">
        <v>0</v>
      </c>
      <c r="J1072" s="45">
        <v>635491</v>
      </c>
      <c r="K1072" s="45">
        <v>0</v>
      </c>
      <c r="L1072" s="44">
        <v>3011.81</v>
      </c>
      <c r="M1072" s="43" t="s">
        <v>5378</v>
      </c>
      <c r="N1072" s="45">
        <v>-8594.7631999999994</v>
      </c>
      <c r="O1072" s="45">
        <v>0</v>
      </c>
    </row>
    <row r="1073" spans="1:15" x14ac:dyDescent="0.25">
      <c r="A1073" s="43" t="s">
        <v>7412</v>
      </c>
      <c r="B1073" s="43" t="s">
        <v>7413</v>
      </c>
      <c r="C1073" s="43" t="s">
        <v>848</v>
      </c>
      <c r="D1073" s="43" t="s">
        <v>849</v>
      </c>
      <c r="E1073" s="43" t="s">
        <v>850</v>
      </c>
      <c r="F1073" s="43" t="s">
        <v>7443</v>
      </c>
      <c r="G1073" s="43" t="s">
        <v>7444</v>
      </c>
      <c r="H1073" s="44">
        <v>315</v>
      </c>
      <c r="I1073" s="44">
        <v>0</v>
      </c>
      <c r="J1073" s="45">
        <v>1025254</v>
      </c>
      <c r="K1073" s="45">
        <v>0</v>
      </c>
      <c r="L1073" s="44">
        <v>3254.77</v>
      </c>
      <c r="M1073" s="43" t="s">
        <v>5378</v>
      </c>
      <c r="N1073" s="45">
        <v>-13866.138800000001</v>
      </c>
      <c r="O1073" s="45">
        <v>0</v>
      </c>
    </row>
    <row r="1074" spans="1:15" x14ac:dyDescent="0.25">
      <c r="A1074" s="43" t="s">
        <v>7412</v>
      </c>
      <c r="B1074" s="43" t="s">
        <v>7413</v>
      </c>
      <c r="C1074" s="43" t="s">
        <v>848</v>
      </c>
      <c r="D1074" s="43" t="s">
        <v>849</v>
      </c>
      <c r="E1074" s="43" t="s">
        <v>850</v>
      </c>
      <c r="F1074" s="43" t="s">
        <v>7445</v>
      </c>
      <c r="G1074" s="43" t="s">
        <v>7446</v>
      </c>
      <c r="H1074" s="44">
        <v>20</v>
      </c>
      <c r="I1074" s="44">
        <v>0</v>
      </c>
      <c r="J1074" s="45">
        <v>46388</v>
      </c>
      <c r="K1074" s="45">
        <v>0</v>
      </c>
      <c r="L1074" s="44">
        <v>2319.4</v>
      </c>
      <c r="M1074" s="43" t="s">
        <v>5378</v>
      </c>
      <c r="N1074" s="45">
        <v>-627.37469999999996</v>
      </c>
      <c r="O1074" s="45">
        <v>0</v>
      </c>
    </row>
    <row r="1075" spans="1:15" x14ac:dyDescent="0.25">
      <c r="A1075" s="43" t="s">
        <v>7412</v>
      </c>
      <c r="B1075" s="43" t="s">
        <v>7413</v>
      </c>
      <c r="C1075" s="43" t="s">
        <v>848</v>
      </c>
      <c r="D1075" s="43" t="s">
        <v>851</v>
      </c>
      <c r="E1075" s="43" t="s">
        <v>852</v>
      </c>
      <c r="F1075" s="43" t="s">
        <v>7447</v>
      </c>
      <c r="G1075" s="43" t="s">
        <v>7448</v>
      </c>
      <c r="H1075" s="44">
        <v>157</v>
      </c>
      <c r="I1075" s="44">
        <v>0</v>
      </c>
      <c r="J1075" s="45">
        <v>449727</v>
      </c>
      <c r="K1075" s="45">
        <v>0</v>
      </c>
      <c r="L1075" s="44">
        <v>2864.5</v>
      </c>
      <c r="M1075" s="43" t="s">
        <v>5378</v>
      </c>
      <c r="N1075" s="45">
        <v>-6082.3710000000001</v>
      </c>
      <c r="O1075" s="45">
        <v>0</v>
      </c>
    </row>
    <row r="1076" spans="1:15" x14ac:dyDescent="0.25">
      <c r="A1076" s="43" t="s">
        <v>7412</v>
      </c>
      <c r="B1076" s="43" t="s">
        <v>7413</v>
      </c>
      <c r="C1076" s="43" t="s">
        <v>848</v>
      </c>
      <c r="D1076" s="43" t="s">
        <v>851</v>
      </c>
      <c r="E1076" s="43" t="s">
        <v>852</v>
      </c>
      <c r="F1076" s="43" t="s">
        <v>7449</v>
      </c>
      <c r="G1076" s="43" t="s">
        <v>7450</v>
      </c>
      <c r="H1076" s="44">
        <v>160</v>
      </c>
      <c r="I1076" s="44">
        <v>0</v>
      </c>
      <c r="J1076" s="45">
        <v>457532</v>
      </c>
      <c r="K1076" s="45">
        <v>0</v>
      </c>
      <c r="L1076" s="44">
        <v>2859.58</v>
      </c>
      <c r="M1076" s="43" t="s">
        <v>5378</v>
      </c>
      <c r="N1076" s="45">
        <v>-6187.9386999999997</v>
      </c>
      <c r="O1076" s="45">
        <v>0</v>
      </c>
    </row>
    <row r="1077" spans="1:15" x14ac:dyDescent="0.25">
      <c r="A1077" s="43" t="s">
        <v>7412</v>
      </c>
      <c r="B1077" s="43" t="s">
        <v>7413</v>
      </c>
      <c r="C1077" s="43" t="s">
        <v>848</v>
      </c>
      <c r="D1077" s="43" t="s">
        <v>851</v>
      </c>
      <c r="E1077" s="43" t="s">
        <v>852</v>
      </c>
      <c r="F1077" s="43" t="s">
        <v>7451</v>
      </c>
      <c r="G1077" s="43" t="s">
        <v>7452</v>
      </c>
      <c r="H1077" s="44">
        <v>122</v>
      </c>
      <c r="I1077" s="44">
        <v>0</v>
      </c>
      <c r="J1077" s="45">
        <v>394993</v>
      </c>
      <c r="K1077" s="45">
        <v>0</v>
      </c>
      <c r="L1077" s="44">
        <v>3237.65</v>
      </c>
      <c r="M1077" s="43" t="s">
        <v>5378</v>
      </c>
      <c r="N1077" s="45">
        <v>-5342.1129000000001</v>
      </c>
      <c r="O1077" s="45">
        <v>0</v>
      </c>
    </row>
    <row r="1078" spans="1:15" x14ac:dyDescent="0.25">
      <c r="A1078" s="43" t="s">
        <v>7412</v>
      </c>
      <c r="B1078" s="43" t="s">
        <v>7413</v>
      </c>
      <c r="C1078" s="43" t="s">
        <v>848</v>
      </c>
      <c r="D1078" s="43" t="s">
        <v>851</v>
      </c>
      <c r="E1078" s="43" t="s">
        <v>852</v>
      </c>
      <c r="F1078" s="43" t="s">
        <v>7453</v>
      </c>
      <c r="G1078" s="43" t="s">
        <v>7454</v>
      </c>
      <c r="H1078" s="44">
        <v>149</v>
      </c>
      <c r="I1078" s="44">
        <v>0</v>
      </c>
      <c r="J1078" s="45">
        <v>492443</v>
      </c>
      <c r="K1078" s="45">
        <v>0</v>
      </c>
      <c r="L1078" s="44">
        <v>3304.99</v>
      </c>
      <c r="M1078" s="43" t="s">
        <v>5378</v>
      </c>
      <c r="N1078" s="45">
        <v>-6660.0928999999996</v>
      </c>
      <c r="O1078" s="45">
        <v>0</v>
      </c>
    </row>
    <row r="1079" spans="1:15" x14ac:dyDescent="0.25">
      <c r="A1079" s="43" t="s">
        <v>7412</v>
      </c>
      <c r="B1079" s="43" t="s">
        <v>7413</v>
      </c>
      <c r="C1079" s="43" t="s">
        <v>848</v>
      </c>
      <c r="D1079" s="43" t="s">
        <v>851</v>
      </c>
      <c r="E1079" s="43" t="s">
        <v>852</v>
      </c>
      <c r="F1079" s="43" t="s">
        <v>7455</v>
      </c>
      <c r="G1079" s="43" t="s">
        <v>7456</v>
      </c>
      <c r="H1079" s="44">
        <v>86</v>
      </c>
      <c r="I1079" s="44">
        <v>0</v>
      </c>
      <c r="J1079" s="45">
        <v>271857</v>
      </c>
      <c r="K1079" s="45">
        <v>0</v>
      </c>
      <c r="L1079" s="44">
        <v>3161.13</v>
      </c>
      <c r="M1079" s="43" t="s">
        <v>5378</v>
      </c>
      <c r="N1079" s="45">
        <v>-3676.7604999999999</v>
      </c>
      <c r="O1079" s="45">
        <v>0</v>
      </c>
    </row>
    <row r="1080" spans="1:15" x14ac:dyDescent="0.25">
      <c r="A1080" s="43" t="s">
        <v>7412</v>
      </c>
      <c r="B1080" s="43" t="s">
        <v>7413</v>
      </c>
      <c r="C1080" s="43" t="s">
        <v>848</v>
      </c>
      <c r="D1080" s="43" t="s">
        <v>851</v>
      </c>
      <c r="E1080" s="43" t="s">
        <v>852</v>
      </c>
      <c r="F1080" s="43" t="s">
        <v>7457</v>
      </c>
      <c r="G1080" s="43" t="s">
        <v>5535</v>
      </c>
      <c r="H1080" s="44">
        <v>172</v>
      </c>
      <c r="I1080" s="44">
        <v>0</v>
      </c>
      <c r="J1080" s="45">
        <v>571746</v>
      </c>
      <c r="K1080" s="45">
        <v>0</v>
      </c>
      <c r="L1080" s="44">
        <v>3324.1</v>
      </c>
      <c r="M1080" s="43" t="s">
        <v>5378</v>
      </c>
      <c r="N1080" s="45">
        <v>-7732.6298999999999</v>
      </c>
      <c r="O1080" s="45">
        <v>0</v>
      </c>
    </row>
    <row r="1081" spans="1:15" x14ac:dyDescent="0.25">
      <c r="A1081" s="43" t="s">
        <v>7412</v>
      </c>
      <c r="B1081" s="43" t="s">
        <v>7413</v>
      </c>
      <c r="C1081" s="43" t="s">
        <v>848</v>
      </c>
      <c r="D1081" s="43" t="s">
        <v>851</v>
      </c>
      <c r="E1081" s="43" t="s">
        <v>852</v>
      </c>
      <c r="F1081" s="43" t="s">
        <v>7458</v>
      </c>
      <c r="G1081" s="43" t="s">
        <v>7459</v>
      </c>
      <c r="H1081" s="44">
        <v>173</v>
      </c>
      <c r="I1081" s="44">
        <v>0</v>
      </c>
      <c r="J1081" s="45">
        <v>630738</v>
      </c>
      <c r="K1081" s="45">
        <v>0</v>
      </c>
      <c r="L1081" s="44">
        <v>3645.88</v>
      </c>
      <c r="M1081" s="43" t="s">
        <v>5378</v>
      </c>
      <c r="N1081" s="45">
        <v>-8530.4732000000004</v>
      </c>
      <c r="O1081" s="45">
        <v>0</v>
      </c>
    </row>
    <row r="1082" spans="1:15" x14ac:dyDescent="0.25">
      <c r="A1082" s="43" t="s">
        <v>7412</v>
      </c>
      <c r="B1082" s="43" t="s">
        <v>7413</v>
      </c>
      <c r="C1082" s="43" t="s">
        <v>848</v>
      </c>
      <c r="D1082" s="43" t="s">
        <v>851</v>
      </c>
      <c r="E1082" s="43" t="s">
        <v>852</v>
      </c>
      <c r="F1082" s="43" t="s">
        <v>7460</v>
      </c>
      <c r="G1082" s="43" t="s">
        <v>7461</v>
      </c>
      <c r="H1082" s="44">
        <v>115</v>
      </c>
      <c r="I1082" s="44">
        <v>0</v>
      </c>
      <c r="J1082" s="45">
        <v>284785</v>
      </c>
      <c r="K1082" s="45">
        <v>0</v>
      </c>
      <c r="L1082" s="44">
        <v>2476.39</v>
      </c>
      <c r="M1082" s="43" t="s">
        <v>5378</v>
      </c>
      <c r="N1082" s="45">
        <v>-3851.6037000000001</v>
      </c>
      <c r="O1082" s="45">
        <v>0</v>
      </c>
    </row>
    <row r="1083" spans="1:15" ht="30" x14ac:dyDescent="0.25">
      <c r="A1083" s="43" t="s">
        <v>7412</v>
      </c>
      <c r="B1083" s="43" t="s">
        <v>7413</v>
      </c>
      <c r="C1083" s="43" t="s">
        <v>848</v>
      </c>
      <c r="D1083" s="43" t="s">
        <v>851</v>
      </c>
      <c r="E1083" s="43" t="s">
        <v>852</v>
      </c>
      <c r="F1083" s="43" t="s">
        <v>7462</v>
      </c>
      <c r="G1083" s="43" t="s">
        <v>7463</v>
      </c>
      <c r="H1083" s="44">
        <v>16</v>
      </c>
      <c r="I1083" s="44">
        <v>0</v>
      </c>
      <c r="J1083" s="45">
        <v>25543</v>
      </c>
      <c r="K1083" s="45">
        <v>0</v>
      </c>
      <c r="L1083" s="44">
        <v>1596.44</v>
      </c>
      <c r="M1083" s="43" t="s">
        <v>5378</v>
      </c>
      <c r="N1083" s="45">
        <v>-345.45269999999999</v>
      </c>
      <c r="O1083" s="45">
        <v>0</v>
      </c>
    </row>
    <row r="1084" spans="1:15" x14ac:dyDescent="0.25">
      <c r="A1084" s="43" t="s">
        <v>7412</v>
      </c>
      <c r="B1084" s="43" t="s">
        <v>7413</v>
      </c>
      <c r="C1084" s="43" t="s">
        <v>848</v>
      </c>
      <c r="D1084" s="43" t="s">
        <v>851</v>
      </c>
      <c r="E1084" s="43" t="s">
        <v>852</v>
      </c>
      <c r="F1084" s="43" t="s">
        <v>7464</v>
      </c>
      <c r="G1084" s="43" t="s">
        <v>7465</v>
      </c>
      <c r="H1084" s="44">
        <v>53</v>
      </c>
      <c r="I1084" s="44">
        <v>0</v>
      </c>
      <c r="J1084" s="45">
        <v>121619</v>
      </c>
      <c r="K1084" s="45">
        <v>0</v>
      </c>
      <c r="L1084" s="44">
        <v>2294.6999999999998</v>
      </c>
      <c r="M1084" s="43" t="s">
        <v>5378</v>
      </c>
      <c r="N1084" s="45">
        <v>-1644.8535999999999</v>
      </c>
      <c r="O1084" s="45">
        <v>0</v>
      </c>
    </row>
    <row r="1085" spans="1:15" ht="30" x14ac:dyDescent="0.25">
      <c r="A1085" s="43" t="s">
        <v>7412</v>
      </c>
      <c r="B1085" s="43" t="s">
        <v>7413</v>
      </c>
      <c r="C1085" s="43" t="s">
        <v>848</v>
      </c>
      <c r="D1085" s="43" t="s">
        <v>851</v>
      </c>
      <c r="E1085" s="43" t="s">
        <v>852</v>
      </c>
      <c r="F1085" s="43" t="s">
        <v>7466</v>
      </c>
      <c r="G1085" s="43" t="s">
        <v>7467</v>
      </c>
      <c r="H1085" s="44">
        <v>58</v>
      </c>
      <c r="I1085" s="44">
        <v>0</v>
      </c>
      <c r="J1085" s="45">
        <v>133768</v>
      </c>
      <c r="K1085" s="45">
        <v>0</v>
      </c>
      <c r="L1085" s="44">
        <v>2306.34</v>
      </c>
      <c r="M1085" s="43" t="s">
        <v>5378</v>
      </c>
      <c r="N1085" s="45">
        <v>-1809.1601000000001</v>
      </c>
      <c r="O1085" s="45">
        <v>0</v>
      </c>
    </row>
    <row r="1086" spans="1:15" x14ac:dyDescent="0.25">
      <c r="A1086" s="43" t="s">
        <v>7412</v>
      </c>
      <c r="B1086" s="43" t="s">
        <v>7413</v>
      </c>
      <c r="C1086" s="43" t="s">
        <v>848</v>
      </c>
      <c r="D1086" s="43" t="s">
        <v>851</v>
      </c>
      <c r="E1086" s="43" t="s">
        <v>852</v>
      </c>
      <c r="F1086" s="43" t="s">
        <v>7468</v>
      </c>
      <c r="G1086" s="43" t="s">
        <v>7469</v>
      </c>
      <c r="H1086" s="44">
        <v>30</v>
      </c>
      <c r="I1086" s="44">
        <v>0</v>
      </c>
      <c r="J1086" s="45">
        <v>98185</v>
      </c>
      <c r="K1086" s="45">
        <v>0</v>
      </c>
      <c r="L1086" s="44">
        <v>3272.83</v>
      </c>
      <c r="M1086" s="43" t="s">
        <v>5378</v>
      </c>
      <c r="N1086" s="45">
        <v>-1327.9145000000001</v>
      </c>
      <c r="O1086" s="45">
        <v>0</v>
      </c>
    </row>
    <row r="1087" spans="1:15" x14ac:dyDescent="0.25">
      <c r="A1087" s="43" t="s">
        <v>7412</v>
      </c>
      <c r="B1087" s="43" t="s">
        <v>7413</v>
      </c>
      <c r="C1087" s="43" t="s">
        <v>848</v>
      </c>
      <c r="D1087" s="43" t="s">
        <v>853</v>
      </c>
      <c r="E1087" s="43" t="s">
        <v>18128</v>
      </c>
      <c r="F1087" s="43" t="s">
        <v>7470</v>
      </c>
      <c r="G1087" s="43" t="s">
        <v>7471</v>
      </c>
      <c r="H1087" s="44">
        <v>184</v>
      </c>
      <c r="I1087" s="44">
        <v>0</v>
      </c>
      <c r="J1087" s="45">
        <v>616545</v>
      </c>
      <c r="K1087" s="45">
        <v>0</v>
      </c>
      <c r="L1087" s="44">
        <v>3350.79</v>
      </c>
      <c r="M1087" s="43" t="s">
        <v>5347</v>
      </c>
      <c r="N1087" s="45">
        <v>29239.267800000001</v>
      </c>
      <c r="O1087" s="45">
        <v>2519.5963999999999</v>
      </c>
    </row>
    <row r="1088" spans="1:15" x14ac:dyDescent="0.25">
      <c r="A1088" s="43" t="s">
        <v>7412</v>
      </c>
      <c r="B1088" s="43" t="s">
        <v>7413</v>
      </c>
      <c r="C1088" s="43" t="s">
        <v>848</v>
      </c>
      <c r="D1088" s="43" t="s">
        <v>853</v>
      </c>
      <c r="E1088" s="43" t="s">
        <v>18128</v>
      </c>
      <c r="F1088" s="43" t="s">
        <v>7472</v>
      </c>
      <c r="G1088" s="43" t="s">
        <v>7473</v>
      </c>
      <c r="H1088" s="44">
        <v>0</v>
      </c>
      <c r="I1088" s="44">
        <v>108</v>
      </c>
      <c r="J1088" s="45">
        <v>382197</v>
      </c>
      <c r="K1088" s="45">
        <v>382197</v>
      </c>
      <c r="L1088" s="44">
        <v>3538.86</v>
      </c>
      <c r="M1088" s="43" t="s">
        <v>5347</v>
      </c>
      <c r="N1088" s="45">
        <v>18125.4817</v>
      </c>
      <c r="O1088" s="45">
        <v>1561.903</v>
      </c>
    </row>
    <row r="1089" spans="1:15" x14ac:dyDescent="0.25">
      <c r="A1089" s="43" t="s">
        <v>7412</v>
      </c>
      <c r="B1089" s="43" t="s">
        <v>7413</v>
      </c>
      <c r="C1089" s="43" t="s">
        <v>848</v>
      </c>
      <c r="D1089" s="43" t="s">
        <v>853</v>
      </c>
      <c r="E1089" s="43" t="s">
        <v>18128</v>
      </c>
      <c r="F1089" s="43" t="s">
        <v>7474</v>
      </c>
      <c r="G1089" s="43" t="s">
        <v>7475</v>
      </c>
      <c r="H1089" s="44">
        <v>249</v>
      </c>
      <c r="I1089" s="44">
        <v>0</v>
      </c>
      <c r="J1089" s="45">
        <v>880471</v>
      </c>
      <c r="K1089" s="45">
        <v>0</v>
      </c>
      <c r="L1089" s="44">
        <v>3536.03</v>
      </c>
      <c r="M1089" s="43" t="s">
        <v>5347</v>
      </c>
      <c r="N1089" s="45">
        <v>41755.879099999998</v>
      </c>
      <c r="O1089" s="45">
        <v>3598.1736999999998</v>
      </c>
    </row>
    <row r="1090" spans="1:15" ht="30" x14ac:dyDescent="0.25">
      <c r="A1090" s="43" t="s">
        <v>7412</v>
      </c>
      <c r="B1090" s="43" t="s">
        <v>7413</v>
      </c>
      <c r="C1090" s="43" t="s">
        <v>848</v>
      </c>
      <c r="D1090" s="43" t="s">
        <v>854</v>
      </c>
      <c r="E1090" s="43" t="s">
        <v>855</v>
      </c>
      <c r="F1090" s="43" t="s">
        <v>7476</v>
      </c>
      <c r="G1090" s="43" t="s">
        <v>7477</v>
      </c>
      <c r="H1090" s="44">
        <v>282</v>
      </c>
      <c r="I1090" s="44">
        <v>0</v>
      </c>
      <c r="J1090" s="45">
        <v>874732</v>
      </c>
      <c r="K1090" s="45">
        <v>0</v>
      </c>
      <c r="L1090" s="44">
        <v>3101.89</v>
      </c>
      <c r="M1090" s="43" t="s">
        <v>5347</v>
      </c>
      <c r="N1090" s="45">
        <v>41483.687599999997</v>
      </c>
      <c r="O1090" s="45">
        <v>3574.7184999999999</v>
      </c>
    </row>
    <row r="1091" spans="1:15" ht="30" x14ac:dyDescent="0.25">
      <c r="A1091" s="43" t="s">
        <v>7412</v>
      </c>
      <c r="B1091" s="43" t="s">
        <v>7413</v>
      </c>
      <c r="C1091" s="43" t="s">
        <v>848</v>
      </c>
      <c r="D1091" s="43" t="s">
        <v>854</v>
      </c>
      <c r="E1091" s="43" t="s">
        <v>855</v>
      </c>
      <c r="F1091" s="43" t="s">
        <v>7478</v>
      </c>
      <c r="G1091" s="43" t="s">
        <v>7479</v>
      </c>
      <c r="H1091" s="44">
        <v>81</v>
      </c>
      <c r="I1091" s="44">
        <v>0</v>
      </c>
      <c r="J1091" s="45">
        <v>273566</v>
      </c>
      <c r="K1091" s="45">
        <v>0</v>
      </c>
      <c r="L1091" s="44">
        <v>3377.36</v>
      </c>
      <c r="M1091" s="43" t="s">
        <v>5347</v>
      </c>
      <c r="N1091" s="45">
        <v>12973.734899999999</v>
      </c>
      <c r="O1091" s="45">
        <v>1117.9684</v>
      </c>
    </row>
    <row r="1092" spans="1:15" ht="30" x14ac:dyDescent="0.25">
      <c r="A1092" s="43" t="s">
        <v>7412</v>
      </c>
      <c r="B1092" s="43" t="s">
        <v>7413</v>
      </c>
      <c r="C1092" s="43" t="s">
        <v>848</v>
      </c>
      <c r="D1092" s="43" t="s">
        <v>854</v>
      </c>
      <c r="E1092" s="43" t="s">
        <v>855</v>
      </c>
      <c r="F1092" s="43" t="s">
        <v>7480</v>
      </c>
      <c r="G1092" s="43" t="s">
        <v>7481</v>
      </c>
      <c r="H1092" s="44">
        <v>32</v>
      </c>
      <c r="I1092" s="44">
        <v>0</v>
      </c>
      <c r="J1092" s="45">
        <v>118266</v>
      </c>
      <c r="K1092" s="45">
        <v>0</v>
      </c>
      <c r="L1092" s="44">
        <v>3695.81</v>
      </c>
      <c r="M1092" s="43" t="s">
        <v>5347</v>
      </c>
      <c r="N1092" s="45">
        <v>5608.7218000000003</v>
      </c>
      <c r="O1092" s="45">
        <v>483.31290000000001</v>
      </c>
    </row>
    <row r="1093" spans="1:15" ht="30" x14ac:dyDescent="0.25">
      <c r="A1093" s="43" t="s">
        <v>7412</v>
      </c>
      <c r="B1093" s="43" t="s">
        <v>7413</v>
      </c>
      <c r="C1093" s="43" t="s">
        <v>848</v>
      </c>
      <c r="D1093" s="43" t="s">
        <v>854</v>
      </c>
      <c r="E1093" s="43" t="s">
        <v>855</v>
      </c>
      <c r="F1093" s="43" t="s">
        <v>7482</v>
      </c>
      <c r="G1093" s="43" t="s">
        <v>7483</v>
      </c>
      <c r="H1093" s="44">
        <v>162</v>
      </c>
      <c r="I1093" s="44">
        <v>0</v>
      </c>
      <c r="J1093" s="45">
        <v>543466</v>
      </c>
      <c r="K1093" s="45">
        <v>0</v>
      </c>
      <c r="L1093" s="44">
        <v>3354.73</v>
      </c>
      <c r="M1093" s="43" t="s">
        <v>5347</v>
      </c>
      <c r="N1093" s="45">
        <v>25773.547900000001</v>
      </c>
      <c r="O1093" s="45">
        <v>2220.9495999999999</v>
      </c>
    </row>
    <row r="1094" spans="1:15" ht="30" x14ac:dyDescent="0.25">
      <c r="A1094" s="43" t="s">
        <v>7412</v>
      </c>
      <c r="B1094" s="43" t="s">
        <v>7413</v>
      </c>
      <c r="C1094" s="43" t="s">
        <v>848</v>
      </c>
      <c r="D1094" s="43" t="s">
        <v>854</v>
      </c>
      <c r="E1094" s="43" t="s">
        <v>855</v>
      </c>
      <c r="F1094" s="43" t="s">
        <v>7484</v>
      </c>
      <c r="G1094" s="43" t="s">
        <v>7485</v>
      </c>
      <c r="H1094" s="44">
        <v>240</v>
      </c>
      <c r="I1094" s="44">
        <v>0</v>
      </c>
      <c r="J1094" s="45">
        <v>813450</v>
      </c>
      <c r="K1094" s="45">
        <v>0</v>
      </c>
      <c r="L1094" s="44">
        <v>3389.38</v>
      </c>
      <c r="M1094" s="43" t="s">
        <v>5347</v>
      </c>
      <c r="N1094" s="45">
        <v>38577.447800000002</v>
      </c>
      <c r="O1094" s="45">
        <v>3324.2829999999999</v>
      </c>
    </row>
    <row r="1095" spans="1:15" ht="30" x14ac:dyDescent="0.25">
      <c r="A1095" s="43" t="s">
        <v>7412</v>
      </c>
      <c r="B1095" s="43" t="s">
        <v>7413</v>
      </c>
      <c r="C1095" s="43" t="s">
        <v>848</v>
      </c>
      <c r="D1095" s="43" t="s">
        <v>854</v>
      </c>
      <c r="E1095" s="43" t="s">
        <v>855</v>
      </c>
      <c r="F1095" s="43" t="s">
        <v>7486</v>
      </c>
      <c r="G1095" s="43" t="s">
        <v>7487</v>
      </c>
      <c r="H1095" s="44">
        <v>60</v>
      </c>
      <c r="I1095" s="44">
        <v>0</v>
      </c>
      <c r="J1095" s="45">
        <v>257744</v>
      </c>
      <c r="K1095" s="45">
        <v>0</v>
      </c>
      <c r="L1095" s="44">
        <v>4295.7299999999996</v>
      </c>
      <c r="M1095" s="43" t="s">
        <v>5347</v>
      </c>
      <c r="N1095" s="45">
        <v>12223.402</v>
      </c>
      <c r="O1095" s="45">
        <v>1053.3108999999999</v>
      </c>
    </row>
    <row r="1096" spans="1:15" ht="30" x14ac:dyDescent="0.25">
      <c r="A1096" s="43" t="s">
        <v>7412</v>
      </c>
      <c r="B1096" s="43" t="s">
        <v>7413</v>
      </c>
      <c r="C1096" s="43" t="s">
        <v>848</v>
      </c>
      <c r="D1096" s="43" t="s">
        <v>854</v>
      </c>
      <c r="E1096" s="43" t="s">
        <v>855</v>
      </c>
      <c r="F1096" s="43" t="s">
        <v>7488</v>
      </c>
      <c r="G1096" s="43" t="s">
        <v>7489</v>
      </c>
      <c r="H1096" s="44">
        <v>0</v>
      </c>
      <c r="I1096" s="44">
        <v>68</v>
      </c>
      <c r="J1096" s="45">
        <v>131380</v>
      </c>
      <c r="K1096" s="45">
        <v>131380</v>
      </c>
      <c r="L1096" s="44">
        <v>1932.06</v>
      </c>
      <c r="M1096" s="43" t="s">
        <v>5347</v>
      </c>
      <c r="N1096" s="45">
        <v>6230.6390000000001</v>
      </c>
      <c r="O1096" s="45">
        <v>536.90449999999998</v>
      </c>
    </row>
    <row r="1097" spans="1:15" ht="30" x14ac:dyDescent="0.25">
      <c r="A1097" s="43" t="s">
        <v>7412</v>
      </c>
      <c r="B1097" s="43" t="s">
        <v>7413</v>
      </c>
      <c r="C1097" s="43" t="s">
        <v>848</v>
      </c>
      <c r="D1097" s="43" t="s">
        <v>854</v>
      </c>
      <c r="E1097" s="43" t="s">
        <v>855</v>
      </c>
      <c r="F1097" s="43" t="s">
        <v>7490</v>
      </c>
      <c r="G1097" s="43" t="s">
        <v>7491</v>
      </c>
      <c r="H1097" s="44">
        <v>87</v>
      </c>
      <c r="I1097" s="44">
        <v>0</v>
      </c>
      <c r="J1097" s="45">
        <v>171004</v>
      </c>
      <c r="K1097" s="45">
        <v>0</v>
      </c>
      <c r="L1097" s="44">
        <v>1965.56</v>
      </c>
      <c r="M1097" s="43" t="s">
        <v>5347</v>
      </c>
      <c r="N1097" s="45">
        <v>8109.7764999999999</v>
      </c>
      <c r="O1097" s="45">
        <v>698.83299999999997</v>
      </c>
    </row>
    <row r="1098" spans="1:15" ht="30" x14ac:dyDescent="0.25">
      <c r="A1098" s="43" t="s">
        <v>7412</v>
      </c>
      <c r="B1098" s="43" t="s">
        <v>7413</v>
      </c>
      <c r="C1098" s="43" t="s">
        <v>848</v>
      </c>
      <c r="D1098" s="43" t="s">
        <v>854</v>
      </c>
      <c r="E1098" s="43" t="s">
        <v>855</v>
      </c>
      <c r="F1098" s="43" t="s">
        <v>7492</v>
      </c>
      <c r="G1098" s="43" t="s">
        <v>7493</v>
      </c>
      <c r="H1098" s="44">
        <v>46</v>
      </c>
      <c r="I1098" s="44">
        <v>0</v>
      </c>
      <c r="J1098" s="45">
        <v>98486</v>
      </c>
      <c r="K1098" s="45">
        <v>0</v>
      </c>
      <c r="L1098" s="44">
        <v>2141</v>
      </c>
      <c r="M1098" s="43" t="s">
        <v>5347</v>
      </c>
      <c r="N1098" s="45">
        <v>4670.6724999999997</v>
      </c>
      <c r="O1098" s="45">
        <v>402.4796</v>
      </c>
    </row>
    <row r="1099" spans="1:15" ht="30" x14ac:dyDescent="0.25">
      <c r="A1099" s="43" t="s">
        <v>7412</v>
      </c>
      <c r="B1099" s="43" t="s">
        <v>7413</v>
      </c>
      <c r="C1099" s="43" t="s">
        <v>848</v>
      </c>
      <c r="D1099" s="43" t="s">
        <v>854</v>
      </c>
      <c r="E1099" s="43" t="s">
        <v>855</v>
      </c>
      <c r="F1099" s="43" t="s">
        <v>7494</v>
      </c>
      <c r="G1099" s="43" t="s">
        <v>7495</v>
      </c>
      <c r="H1099" s="44">
        <v>34</v>
      </c>
      <c r="I1099" s="44">
        <v>0</v>
      </c>
      <c r="J1099" s="45">
        <v>64336</v>
      </c>
      <c r="K1099" s="45">
        <v>0</v>
      </c>
      <c r="L1099" s="44">
        <v>1892.24</v>
      </c>
      <c r="M1099" s="43" t="s">
        <v>5347</v>
      </c>
      <c r="N1099" s="45">
        <v>3051.1084999999998</v>
      </c>
      <c r="O1099" s="45">
        <v>262.91910000000001</v>
      </c>
    </row>
    <row r="1100" spans="1:15" ht="30" x14ac:dyDescent="0.25">
      <c r="A1100" s="43" t="s">
        <v>7412</v>
      </c>
      <c r="B1100" s="43" t="s">
        <v>7413</v>
      </c>
      <c r="C1100" s="43" t="s">
        <v>848</v>
      </c>
      <c r="D1100" s="43" t="s">
        <v>854</v>
      </c>
      <c r="E1100" s="43" t="s">
        <v>855</v>
      </c>
      <c r="F1100" s="43" t="s">
        <v>7496</v>
      </c>
      <c r="G1100" s="43" t="s">
        <v>20471</v>
      </c>
      <c r="H1100" s="44">
        <v>0</v>
      </c>
      <c r="I1100" s="44">
        <v>44</v>
      </c>
      <c r="J1100" s="45">
        <v>101167</v>
      </c>
      <c r="K1100" s="45">
        <v>101167</v>
      </c>
      <c r="L1100" s="44">
        <v>2299.25</v>
      </c>
      <c r="M1100" s="43" t="s">
        <v>5347</v>
      </c>
      <c r="N1100" s="45">
        <v>4797.8188</v>
      </c>
      <c r="O1100" s="45">
        <v>413.43599999999998</v>
      </c>
    </row>
    <row r="1101" spans="1:15" ht="30" x14ac:dyDescent="0.25">
      <c r="A1101" s="43" t="s">
        <v>7412</v>
      </c>
      <c r="B1101" s="43" t="s">
        <v>7413</v>
      </c>
      <c r="C1101" s="43" t="s">
        <v>848</v>
      </c>
      <c r="D1101" s="43" t="s">
        <v>854</v>
      </c>
      <c r="E1101" s="43" t="s">
        <v>855</v>
      </c>
      <c r="F1101" s="43" t="s">
        <v>7497</v>
      </c>
      <c r="G1101" s="43" t="s">
        <v>7498</v>
      </c>
      <c r="H1101" s="44">
        <v>73</v>
      </c>
      <c r="I1101" s="44">
        <v>0</v>
      </c>
      <c r="J1101" s="45">
        <v>145923</v>
      </c>
      <c r="K1101" s="45">
        <v>0</v>
      </c>
      <c r="L1101" s="44">
        <v>1998.95</v>
      </c>
      <c r="M1101" s="43" t="s">
        <v>5347</v>
      </c>
      <c r="N1101" s="45">
        <v>6920.3236999999999</v>
      </c>
      <c r="O1101" s="45">
        <v>596.33579999999995</v>
      </c>
    </row>
    <row r="1102" spans="1:15" ht="30" x14ac:dyDescent="0.25">
      <c r="A1102" s="43" t="s">
        <v>7412</v>
      </c>
      <c r="B1102" s="43" t="s">
        <v>7413</v>
      </c>
      <c r="C1102" s="43" t="s">
        <v>848</v>
      </c>
      <c r="D1102" s="43" t="s">
        <v>854</v>
      </c>
      <c r="E1102" s="43" t="s">
        <v>855</v>
      </c>
      <c r="F1102" s="43" t="s">
        <v>7499</v>
      </c>
      <c r="G1102" s="43" t="s">
        <v>7500</v>
      </c>
      <c r="H1102" s="44">
        <v>40</v>
      </c>
      <c r="I1102" s="44">
        <v>0</v>
      </c>
      <c r="J1102" s="45">
        <v>86986</v>
      </c>
      <c r="K1102" s="45">
        <v>0</v>
      </c>
      <c r="L1102" s="44">
        <v>2174.65</v>
      </c>
      <c r="M1102" s="43" t="s">
        <v>5347</v>
      </c>
      <c r="N1102" s="45">
        <v>4125.2668999999996</v>
      </c>
      <c r="O1102" s="45">
        <v>355.48110000000003</v>
      </c>
    </row>
    <row r="1103" spans="1:15" ht="30" x14ac:dyDescent="0.25">
      <c r="A1103" s="43" t="s">
        <v>7412</v>
      </c>
      <c r="B1103" s="43" t="s">
        <v>7413</v>
      </c>
      <c r="C1103" s="43" t="s">
        <v>848</v>
      </c>
      <c r="D1103" s="43" t="s">
        <v>854</v>
      </c>
      <c r="E1103" s="43" t="s">
        <v>855</v>
      </c>
      <c r="F1103" s="43" t="s">
        <v>7501</v>
      </c>
      <c r="G1103" s="43" t="s">
        <v>20472</v>
      </c>
      <c r="H1103" s="44">
        <v>108</v>
      </c>
      <c r="I1103" s="44">
        <v>0</v>
      </c>
      <c r="J1103" s="45">
        <v>224162</v>
      </c>
      <c r="K1103" s="45">
        <v>0</v>
      </c>
      <c r="L1103" s="44">
        <v>2075.5700000000002</v>
      </c>
      <c r="M1103" s="43" t="s">
        <v>5347</v>
      </c>
      <c r="N1103" s="45">
        <v>10630.7503</v>
      </c>
      <c r="O1103" s="45">
        <v>916.06949999999995</v>
      </c>
    </row>
    <row r="1104" spans="1:15" ht="30" x14ac:dyDescent="0.25">
      <c r="A1104" s="43" t="s">
        <v>7412</v>
      </c>
      <c r="B1104" s="43" t="s">
        <v>7413</v>
      </c>
      <c r="C1104" s="43" t="s">
        <v>848</v>
      </c>
      <c r="D1104" s="43" t="s">
        <v>854</v>
      </c>
      <c r="E1104" s="43" t="s">
        <v>855</v>
      </c>
      <c r="F1104" s="43" t="s">
        <v>7502</v>
      </c>
      <c r="G1104" s="43" t="s">
        <v>7503</v>
      </c>
      <c r="H1104" s="44">
        <v>29</v>
      </c>
      <c r="I1104" s="44">
        <v>0</v>
      </c>
      <c r="J1104" s="45">
        <v>60602</v>
      </c>
      <c r="K1104" s="45">
        <v>0</v>
      </c>
      <c r="L1104" s="44">
        <v>2089.7199999999998</v>
      </c>
      <c r="M1104" s="43" t="s">
        <v>5347</v>
      </c>
      <c r="N1104" s="45">
        <v>2873.9994999999999</v>
      </c>
      <c r="O1104" s="45">
        <v>247.65729999999999</v>
      </c>
    </row>
    <row r="1105" spans="1:15" ht="30" x14ac:dyDescent="0.25">
      <c r="A1105" s="43" t="s">
        <v>7412</v>
      </c>
      <c r="B1105" s="43" t="s">
        <v>7413</v>
      </c>
      <c r="C1105" s="43" t="s">
        <v>848</v>
      </c>
      <c r="D1105" s="43" t="s">
        <v>854</v>
      </c>
      <c r="E1105" s="43" t="s">
        <v>855</v>
      </c>
      <c r="F1105" s="43" t="s">
        <v>7504</v>
      </c>
      <c r="G1105" s="43" t="s">
        <v>7505</v>
      </c>
      <c r="H1105" s="44">
        <v>33</v>
      </c>
      <c r="I1105" s="44">
        <v>0</v>
      </c>
      <c r="J1105" s="45">
        <v>73872</v>
      </c>
      <c r="K1105" s="45">
        <v>0</v>
      </c>
      <c r="L1105" s="44">
        <v>2238.5500000000002</v>
      </c>
      <c r="M1105" s="43" t="s">
        <v>5347</v>
      </c>
      <c r="N1105" s="45">
        <v>3503.3114</v>
      </c>
      <c r="O1105" s="45">
        <v>301.88619999999997</v>
      </c>
    </row>
    <row r="1106" spans="1:15" ht="30" x14ac:dyDescent="0.25">
      <c r="A1106" s="43" t="s">
        <v>7412</v>
      </c>
      <c r="B1106" s="43" t="s">
        <v>7413</v>
      </c>
      <c r="C1106" s="43" t="s">
        <v>848</v>
      </c>
      <c r="D1106" s="43" t="s">
        <v>854</v>
      </c>
      <c r="E1106" s="43" t="s">
        <v>855</v>
      </c>
      <c r="F1106" s="43" t="s">
        <v>7506</v>
      </c>
      <c r="G1106" s="43" t="s">
        <v>7507</v>
      </c>
      <c r="H1106" s="44">
        <v>78</v>
      </c>
      <c r="I1106" s="44">
        <v>0</v>
      </c>
      <c r="J1106" s="45">
        <v>153953</v>
      </c>
      <c r="K1106" s="45">
        <v>0</v>
      </c>
      <c r="L1106" s="44">
        <v>1973.76</v>
      </c>
      <c r="M1106" s="43" t="s">
        <v>5347</v>
      </c>
      <c r="N1106" s="45">
        <v>7301.1206000000002</v>
      </c>
      <c r="O1106" s="45">
        <v>629.14970000000005</v>
      </c>
    </row>
    <row r="1107" spans="1:15" ht="30" x14ac:dyDescent="0.25">
      <c r="A1107" s="43" t="s">
        <v>7412</v>
      </c>
      <c r="B1107" s="43" t="s">
        <v>7413</v>
      </c>
      <c r="C1107" s="43" t="s">
        <v>848</v>
      </c>
      <c r="D1107" s="43" t="s">
        <v>854</v>
      </c>
      <c r="E1107" s="43" t="s">
        <v>855</v>
      </c>
      <c r="F1107" s="43" t="s">
        <v>7508</v>
      </c>
      <c r="G1107" s="43" t="s">
        <v>7509</v>
      </c>
      <c r="H1107" s="44">
        <v>61</v>
      </c>
      <c r="I1107" s="44">
        <v>0</v>
      </c>
      <c r="J1107" s="45">
        <v>120249</v>
      </c>
      <c r="K1107" s="45">
        <v>0</v>
      </c>
      <c r="L1107" s="44">
        <v>1971.3</v>
      </c>
      <c r="M1107" s="43" t="s">
        <v>5347</v>
      </c>
      <c r="N1107" s="45">
        <v>5702.7709000000004</v>
      </c>
      <c r="O1107" s="45">
        <v>491.41730000000001</v>
      </c>
    </row>
    <row r="1108" spans="1:15" ht="30" x14ac:dyDescent="0.25">
      <c r="A1108" s="43" t="s">
        <v>7412</v>
      </c>
      <c r="B1108" s="43" t="s">
        <v>7413</v>
      </c>
      <c r="C1108" s="43" t="s">
        <v>848</v>
      </c>
      <c r="D1108" s="43" t="s">
        <v>854</v>
      </c>
      <c r="E1108" s="43" t="s">
        <v>855</v>
      </c>
      <c r="F1108" s="43" t="s">
        <v>7510</v>
      </c>
      <c r="G1108" s="43" t="s">
        <v>7511</v>
      </c>
      <c r="H1108" s="44">
        <v>56</v>
      </c>
      <c r="I1108" s="44">
        <v>0</v>
      </c>
      <c r="J1108" s="45">
        <v>115162</v>
      </c>
      <c r="K1108" s="45">
        <v>0</v>
      </c>
      <c r="L1108" s="44">
        <v>2056.46</v>
      </c>
      <c r="M1108" s="43" t="s">
        <v>5347</v>
      </c>
      <c r="N1108" s="45">
        <v>5461.4925000000003</v>
      </c>
      <c r="O1108" s="45">
        <v>470.6259</v>
      </c>
    </row>
    <row r="1109" spans="1:15" ht="30" x14ac:dyDescent="0.25">
      <c r="A1109" s="43" t="s">
        <v>7412</v>
      </c>
      <c r="B1109" s="43" t="s">
        <v>7413</v>
      </c>
      <c r="C1109" s="43" t="s">
        <v>848</v>
      </c>
      <c r="D1109" s="43" t="s">
        <v>854</v>
      </c>
      <c r="E1109" s="43" t="s">
        <v>855</v>
      </c>
      <c r="F1109" s="43" t="s">
        <v>7512</v>
      </c>
      <c r="G1109" s="43" t="s">
        <v>7513</v>
      </c>
      <c r="H1109" s="44">
        <v>89</v>
      </c>
      <c r="I1109" s="44">
        <v>0</v>
      </c>
      <c r="J1109" s="45">
        <v>174206</v>
      </c>
      <c r="K1109" s="45">
        <v>0</v>
      </c>
      <c r="L1109" s="44">
        <v>1957.37</v>
      </c>
      <c r="M1109" s="43" t="s">
        <v>5347</v>
      </c>
      <c r="N1109" s="45">
        <v>8261.6206999999995</v>
      </c>
      <c r="O1109" s="45">
        <v>711.91759999999999</v>
      </c>
    </row>
    <row r="1110" spans="1:15" ht="30" x14ac:dyDescent="0.25">
      <c r="A1110" s="43" t="s">
        <v>7412</v>
      </c>
      <c r="B1110" s="43" t="s">
        <v>7413</v>
      </c>
      <c r="C1110" s="43" t="s">
        <v>848</v>
      </c>
      <c r="D1110" s="43" t="s">
        <v>854</v>
      </c>
      <c r="E1110" s="43" t="s">
        <v>855</v>
      </c>
      <c r="F1110" s="43" t="s">
        <v>7514</v>
      </c>
      <c r="G1110" s="43" t="s">
        <v>7515</v>
      </c>
      <c r="H1110" s="44">
        <v>49</v>
      </c>
      <c r="I1110" s="44">
        <v>0</v>
      </c>
      <c r="J1110" s="45">
        <v>89527</v>
      </c>
      <c r="K1110" s="45">
        <v>0</v>
      </c>
      <c r="L1110" s="44">
        <v>1827.08</v>
      </c>
      <c r="M1110" s="43" t="s">
        <v>5347</v>
      </c>
      <c r="N1110" s="45">
        <v>4245.7485999999999</v>
      </c>
      <c r="O1110" s="45">
        <v>365.86320000000001</v>
      </c>
    </row>
    <row r="1111" spans="1:15" ht="30" x14ac:dyDescent="0.25">
      <c r="A1111" s="43" t="s">
        <v>7412</v>
      </c>
      <c r="B1111" s="43" t="s">
        <v>7413</v>
      </c>
      <c r="C1111" s="43" t="s">
        <v>848</v>
      </c>
      <c r="D1111" s="43" t="s">
        <v>854</v>
      </c>
      <c r="E1111" s="43" t="s">
        <v>855</v>
      </c>
      <c r="F1111" s="43" t="s">
        <v>7516</v>
      </c>
      <c r="G1111" s="43" t="s">
        <v>20470</v>
      </c>
      <c r="H1111" s="44">
        <v>78</v>
      </c>
      <c r="I1111" s="44">
        <v>0</v>
      </c>
      <c r="J1111" s="45">
        <v>153023</v>
      </c>
      <c r="K1111" s="45">
        <v>0</v>
      </c>
      <c r="L1111" s="44">
        <v>1961.83</v>
      </c>
      <c r="M1111" s="43" t="s">
        <v>5347</v>
      </c>
      <c r="N1111" s="45">
        <v>7257.0459000000001</v>
      </c>
      <c r="O1111" s="45">
        <v>625.35170000000005</v>
      </c>
    </row>
    <row r="1112" spans="1:15" ht="30" x14ac:dyDescent="0.25">
      <c r="A1112" s="43" t="s">
        <v>7412</v>
      </c>
      <c r="B1112" s="43" t="s">
        <v>7413</v>
      </c>
      <c r="C1112" s="43" t="s">
        <v>848</v>
      </c>
      <c r="D1112" s="43" t="s">
        <v>854</v>
      </c>
      <c r="E1112" s="43" t="s">
        <v>855</v>
      </c>
      <c r="F1112" s="43" t="s">
        <v>7517</v>
      </c>
      <c r="G1112" s="43" t="s">
        <v>7518</v>
      </c>
      <c r="H1112" s="44">
        <v>76</v>
      </c>
      <c r="I1112" s="44">
        <v>0</v>
      </c>
      <c r="J1112" s="45">
        <v>129577</v>
      </c>
      <c r="K1112" s="45">
        <v>0</v>
      </c>
      <c r="L1112" s="44">
        <v>1704.96</v>
      </c>
      <c r="M1112" s="43" t="s">
        <v>5347</v>
      </c>
      <c r="N1112" s="45">
        <v>6145.1115</v>
      </c>
      <c r="O1112" s="45">
        <v>529.53449999999998</v>
      </c>
    </row>
    <row r="1113" spans="1:15" ht="30" x14ac:dyDescent="0.25">
      <c r="A1113" s="43" t="s">
        <v>7412</v>
      </c>
      <c r="B1113" s="43" t="s">
        <v>7413</v>
      </c>
      <c r="C1113" s="43" t="s">
        <v>848</v>
      </c>
      <c r="D1113" s="43" t="s">
        <v>854</v>
      </c>
      <c r="E1113" s="43" t="s">
        <v>855</v>
      </c>
      <c r="F1113" s="43" t="s">
        <v>7519</v>
      </c>
      <c r="G1113" s="43" t="s">
        <v>7520</v>
      </c>
      <c r="H1113" s="44">
        <v>38</v>
      </c>
      <c r="I1113" s="44">
        <v>0</v>
      </c>
      <c r="J1113" s="45">
        <v>62584</v>
      </c>
      <c r="K1113" s="45">
        <v>0</v>
      </c>
      <c r="L1113" s="44">
        <v>1646.95</v>
      </c>
      <c r="M1113" s="43" t="s">
        <v>5347</v>
      </c>
      <c r="N1113" s="45">
        <v>2968.0232999999998</v>
      </c>
      <c r="O1113" s="45">
        <v>255.7595</v>
      </c>
    </row>
    <row r="1114" spans="1:15" ht="30" x14ac:dyDescent="0.25">
      <c r="A1114" s="43" t="s">
        <v>7412</v>
      </c>
      <c r="B1114" s="43" t="s">
        <v>7413</v>
      </c>
      <c r="C1114" s="43" t="s">
        <v>848</v>
      </c>
      <c r="D1114" s="43" t="s">
        <v>854</v>
      </c>
      <c r="E1114" s="43" t="s">
        <v>855</v>
      </c>
      <c r="F1114" s="43" t="s">
        <v>7521</v>
      </c>
      <c r="G1114" s="43" t="s">
        <v>7522</v>
      </c>
      <c r="H1114" s="44">
        <v>68</v>
      </c>
      <c r="I1114" s="44">
        <v>0</v>
      </c>
      <c r="J1114" s="45">
        <v>141328</v>
      </c>
      <c r="K1114" s="45">
        <v>0</v>
      </c>
      <c r="L1114" s="44">
        <v>2078.35</v>
      </c>
      <c r="M1114" s="43" t="s">
        <v>5347</v>
      </c>
      <c r="N1114" s="45">
        <v>6702.3796000000002</v>
      </c>
      <c r="O1114" s="45">
        <v>577.55520000000001</v>
      </c>
    </row>
    <row r="1115" spans="1:15" ht="30" x14ac:dyDescent="0.25">
      <c r="A1115" s="43" t="s">
        <v>7412</v>
      </c>
      <c r="B1115" s="43" t="s">
        <v>7413</v>
      </c>
      <c r="C1115" s="43" t="s">
        <v>848</v>
      </c>
      <c r="D1115" s="43" t="s">
        <v>854</v>
      </c>
      <c r="E1115" s="43" t="s">
        <v>855</v>
      </c>
      <c r="F1115" s="43" t="s">
        <v>7523</v>
      </c>
      <c r="G1115" s="43" t="s">
        <v>7524</v>
      </c>
      <c r="H1115" s="44">
        <v>63</v>
      </c>
      <c r="I1115" s="44">
        <v>0</v>
      </c>
      <c r="J1115" s="45">
        <v>130419</v>
      </c>
      <c r="K1115" s="45">
        <v>0</v>
      </c>
      <c r="L1115" s="44">
        <v>2070.14</v>
      </c>
      <c r="M1115" s="43" t="s">
        <v>5347</v>
      </c>
      <c r="N1115" s="45">
        <v>6185.0663000000004</v>
      </c>
      <c r="O1115" s="45">
        <v>532.97749999999996</v>
      </c>
    </row>
    <row r="1116" spans="1:15" ht="45" x14ac:dyDescent="0.25">
      <c r="A1116" s="43" t="s">
        <v>7412</v>
      </c>
      <c r="B1116" s="43" t="s">
        <v>7413</v>
      </c>
      <c r="C1116" s="43" t="s">
        <v>848</v>
      </c>
      <c r="D1116" s="43" t="s">
        <v>854</v>
      </c>
      <c r="E1116" s="43" t="s">
        <v>855</v>
      </c>
      <c r="F1116" s="43" t="s">
        <v>7525</v>
      </c>
      <c r="G1116" s="43" t="s">
        <v>7526</v>
      </c>
      <c r="H1116" s="44">
        <v>26</v>
      </c>
      <c r="I1116" s="44">
        <v>0</v>
      </c>
      <c r="J1116" s="45">
        <v>37941</v>
      </c>
      <c r="K1116" s="45">
        <v>0</v>
      </c>
      <c r="L1116" s="44">
        <v>1459.27</v>
      </c>
      <c r="M1116" s="43" t="s">
        <v>5347</v>
      </c>
      <c r="N1116" s="45">
        <v>1799.3543</v>
      </c>
      <c r="O1116" s="45">
        <v>155.05340000000001</v>
      </c>
    </row>
    <row r="1117" spans="1:15" ht="30" x14ac:dyDescent="0.25">
      <c r="A1117" s="43" t="s">
        <v>7412</v>
      </c>
      <c r="B1117" s="43" t="s">
        <v>7413</v>
      </c>
      <c r="C1117" s="43" t="s">
        <v>848</v>
      </c>
      <c r="D1117" s="43" t="s">
        <v>854</v>
      </c>
      <c r="E1117" s="43" t="s">
        <v>855</v>
      </c>
      <c r="F1117" s="43" t="s">
        <v>7527</v>
      </c>
      <c r="G1117" s="43" t="s">
        <v>7528</v>
      </c>
      <c r="H1117" s="44">
        <v>54</v>
      </c>
      <c r="I1117" s="44">
        <v>0</v>
      </c>
      <c r="J1117" s="45">
        <v>110352</v>
      </c>
      <c r="K1117" s="45">
        <v>0</v>
      </c>
      <c r="L1117" s="44">
        <v>2043.56</v>
      </c>
      <c r="M1117" s="43" t="s">
        <v>5347</v>
      </c>
      <c r="N1117" s="45">
        <v>5233.3656000000001</v>
      </c>
      <c r="O1117" s="45">
        <v>450.96780000000001</v>
      </c>
    </row>
    <row r="1118" spans="1:15" ht="45" x14ac:dyDescent="0.25">
      <c r="A1118" s="43" t="s">
        <v>7412</v>
      </c>
      <c r="B1118" s="43" t="s">
        <v>7413</v>
      </c>
      <c r="C1118" s="43" t="s">
        <v>848</v>
      </c>
      <c r="D1118" s="43" t="s">
        <v>854</v>
      </c>
      <c r="E1118" s="43" t="s">
        <v>855</v>
      </c>
      <c r="F1118" s="43" t="s">
        <v>7529</v>
      </c>
      <c r="G1118" s="43" t="s">
        <v>7530</v>
      </c>
      <c r="H1118" s="44">
        <v>70</v>
      </c>
      <c r="I1118" s="44">
        <v>0</v>
      </c>
      <c r="J1118" s="45">
        <v>134836</v>
      </c>
      <c r="K1118" s="45">
        <v>0</v>
      </c>
      <c r="L1118" s="44">
        <v>1926.23</v>
      </c>
      <c r="M1118" s="43" t="s">
        <v>5347</v>
      </c>
      <c r="N1118" s="45">
        <v>6394.5339999999997</v>
      </c>
      <c r="O1118" s="45">
        <v>551.02769999999998</v>
      </c>
    </row>
    <row r="1119" spans="1:15" ht="30" x14ac:dyDescent="0.25">
      <c r="A1119" s="43" t="s">
        <v>7412</v>
      </c>
      <c r="B1119" s="43" t="s">
        <v>7413</v>
      </c>
      <c r="C1119" s="43" t="s">
        <v>848</v>
      </c>
      <c r="D1119" s="43" t="s">
        <v>854</v>
      </c>
      <c r="E1119" s="43" t="s">
        <v>855</v>
      </c>
      <c r="F1119" s="43" t="s">
        <v>7531</v>
      </c>
      <c r="G1119" s="43" t="s">
        <v>7532</v>
      </c>
      <c r="H1119" s="44">
        <v>51</v>
      </c>
      <c r="I1119" s="44">
        <v>0</v>
      </c>
      <c r="J1119" s="45">
        <v>96776</v>
      </c>
      <c r="K1119" s="45">
        <v>0</v>
      </c>
      <c r="L1119" s="44">
        <v>1897.57</v>
      </c>
      <c r="M1119" s="43" t="s">
        <v>5347</v>
      </c>
      <c r="N1119" s="45">
        <v>4589.5650999999998</v>
      </c>
      <c r="O1119" s="45">
        <v>395.4905</v>
      </c>
    </row>
    <row r="1120" spans="1:15" ht="30" x14ac:dyDescent="0.25">
      <c r="A1120" s="43" t="s">
        <v>7412</v>
      </c>
      <c r="B1120" s="43" t="s">
        <v>7413</v>
      </c>
      <c r="C1120" s="43" t="s">
        <v>848</v>
      </c>
      <c r="D1120" s="43" t="s">
        <v>856</v>
      </c>
      <c r="E1120" s="43" t="s">
        <v>857</v>
      </c>
      <c r="F1120" s="43" t="s">
        <v>7533</v>
      </c>
      <c r="G1120" s="43" t="s">
        <v>7534</v>
      </c>
      <c r="H1120" s="44">
        <v>219</v>
      </c>
      <c r="I1120" s="44">
        <v>0</v>
      </c>
      <c r="J1120" s="45">
        <v>696842</v>
      </c>
      <c r="K1120" s="45">
        <v>0</v>
      </c>
      <c r="L1120" s="44">
        <v>3181.93</v>
      </c>
      <c r="M1120" s="43" t="s">
        <v>5378</v>
      </c>
      <c r="N1120" s="45">
        <v>-9424.5061000000005</v>
      </c>
      <c r="O1120" s="45">
        <v>0</v>
      </c>
    </row>
    <row r="1121" spans="1:15" x14ac:dyDescent="0.25">
      <c r="A1121" s="43" t="s">
        <v>7412</v>
      </c>
      <c r="B1121" s="43" t="s">
        <v>7413</v>
      </c>
      <c r="C1121" s="43" t="s">
        <v>848</v>
      </c>
      <c r="D1121" s="43" t="s">
        <v>858</v>
      </c>
      <c r="E1121" s="43" t="s">
        <v>859</v>
      </c>
      <c r="F1121" s="43" t="s">
        <v>7535</v>
      </c>
      <c r="G1121" s="43" t="s">
        <v>7536</v>
      </c>
      <c r="H1121" s="44">
        <v>218</v>
      </c>
      <c r="I1121" s="44">
        <v>0</v>
      </c>
      <c r="J1121" s="45">
        <v>690047</v>
      </c>
      <c r="K1121" s="45">
        <v>0</v>
      </c>
      <c r="L1121" s="44">
        <v>3165.35</v>
      </c>
      <c r="M1121" s="43" t="s">
        <v>5378</v>
      </c>
      <c r="N1121" s="45">
        <v>-9332.6052</v>
      </c>
      <c r="O1121" s="45">
        <v>0</v>
      </c>
    </row>
    <row r="1122" spans="1:15" x14ac:dyDescent="0.25">
      <c r="A1122" s="43" t="s">
        <v>7412</v>
      </c>
      <c r="B1122" s="43" t="s">
        <v>7413</v>
      </c>
      <c r="C1122" s="43" t="s">
        <v>848</v>
      </c>
      <c r="D1122" s="43" t="s">
        <v>858</v>
      </c>
      <c r="E1122" s="43" t="s">
        <v>859</v>
      </c>
      <c r="F1122" s="43" t="s">
        <v>7537</v>
      </c>
      <c r="G1122" s="43" t="s">
        <v>7538</v>
      </c>
      <c r="H1122" s="44">
        <v>201</v>
      </c>
      <c r="I1122" s="44">
        <v>0</v>
      </c>
      <c r="J1122" s="45">
        <v>687605</v>
      </c>
      <c r="K1122" s="45">
        <v>0</v>
      </c>
      <c r="L1122" s="44">
        <v>3420.92</v>
      </c>
      <c r="M1122" s="43" t="s">
        <v>5378</v>
      </c>
      <c r="N1122" s="45">
        <v>-9299.5710999999992</v>
      </c>
      <c r="O1122" s="45">
        <v>0</v>
      </c>
    </row>
    <row r="1123" spans="1:15" x14ac:dyDescent="0.25">
      <c r="A1123" s="43" t="s">
        <v>7412</v>
      </c>
      <c r="B1123" s="43" t="s">
        <v>7413</v>
      </c>
      <c r="C1123" s="43" t="s">
        <v>848</v>
      </c>
      <c r="D1123" s="43" t="s">
        <v>858</v>
      </c>
      <c r="E1123" s="43" t="s">
        <v>859</v>
      </c>
      <c r="F1123" s="43" t="s">
        <v>7539</v>
      </c>
      <c r="G1123" s="43" t="s">
        <v>7540</v>
      </c>
      <c r="H1123" s="44">
        <v>170</v>
      </c>
      <c r="I1123" s="44">
        <v>0</v>
      </c>
      <c r="J1123" s="45">
        <v>522459</v>
      </c>
      <c r="K1123" s="45">
        <v>0</v>
      </c>
      <c r="L1123" s="44">
        <v>3073.29</v>
      </c>
      <c r="M1123" s="43" t="s">
        <v>5378</v>
      </c>
      <c r="N1123" s="45">
        <v>-7066.0437000000002</v>
      </c>
      <c r="O1123" s="45">
        <v>0</v>
      </c>
    </row>
    <row r="1124" spans="1:15" x14ac:dyDescent="0.25">
      <c r="A1124" s="43" t="s">
        <v>7412</v>
      </c>
      <c r="B1124" s="43" t="s">
        <v>7413</v>
      </c>
      <c r="C1124" s="43" t="s">
        <v>848</v>
      </c>
      <c r="D1124" s="43" t="s">
        <v>860</v>
      </c>
      <c r="E1124" s="43" t="s">
        <v>861</v>
      </c>
      <c r="F1124" s="43" t="s">
        <v>7541</v>
      </c>
      <c r="G1124" s="43" t="s">
        <v>7542</v>
      </c>
      <c r="H1124" s="44">
        <v>159</v>
      </c>
      <c r="I1124" s="44">
        <v>0</v>
      </c>
      <c r="J1124" s="45">
        <v>413961</v>
      </c>
      <c r="K1124" s="45">
        <v>0</v>
      </c>
      <c r="L1124" s="44">
        <v>2603.5300000000002</v>
      </c>
      <c r="M1124" s="43" t="s">
        <v>5378</v>
      </c>
      <c r="N1124" s="45">
        <v>-5598.6481999999996</v>
      </c>
      <c r="O1124" s="45">
        <v>0</v>
      </c>
    </row>
    <row r="1125" spans="1:15" x14ac:dyDescent="0.25">
      <c r="A1125" s="43" t="s">
        <v>7412</v>
      </c>
      <c r="B1125" s="43" t="s">
        <v>7413</v>
      </c>
      <c r="C1125" s="43" t="s">
        <v>848</v>
      </c>
      <c r="D1125" s="43" t="s">
        <v>860</v>
      </c>
      <c r="E1125" s="43" t="s">
        <v>861</v>
      </c>
      <c r="F1125" s="43" t="s">
        <v>7543</v>
      </c>
      <c r="G1125" s="43" t="s">
        <v>7544</v>
      </c>
      <c r="H1125" s="44">
        <v>188</v>
      </c>
      <c r="I1125" s="44">
        <v>0</v>
      </c>
      <c r="J1125" s="45">
        <v>523009</v>
      </c>
      <c r="K1125" s="45">
        <v>0</v>
      </c>
      <c r="L1125" s="44">
        <v>2781.96</v>
      </c>
      <c r="M1125" s="43" t="s">
        <v>5378</v>
      </c>
      <c r="N1125" s="45">
        <v>-7073.4818999999998</v>
      </c>
      <c r="O1125" s="45">
        <v>0</v>
      </c>
    </row>
    <row r="1126" spans="1:15" x14ac:dyDescent="0.25">
      <c r="A1126" s="43" t="s">
        <v>7412</v>
      </c>
      <c r="B1126" s="43" t="s">
        <v>7413</v>
      </c>
      <c r="C1126" s="43" t="s">
        <v>848</v>
      </c>
      <c r="D1126" s="43" t="s">
        <v>862</v>
      </c>
      <c r="E1126" s="43" t="s">
        <v>863</v>
      </c>
      <c r="F1126" s="43" t="s">
        <v>7545</v>
      </c>
      <c r="G1126" s="43" t="s">
        <v>7546</v>
      </c>
      <c r="H1126" s="44">
        <v>254</v>
      </c>
      <c r="I1126" s="44">
        <v>0</v>
      </c>
      <c r="J1126" s="45">
        <v>770676</v>
      </c>
      <c r="K1126" s="45">
        <v>0</v>
      </c>
      <c r="L1126" s="44">
        <v>3034.16</v>
      </c>
      <c r="M1126" s="43" t="s">
        <v>5347</v>
      </c>
      <c r="N1126" s="45">
        <v>36548.906000000003</v>
      </c>
      <c r="O1126" s="45">
        <v>3149.4801000000002</v>
      </c>
    </row>
    <row r="1127" spans="1:15" x14ac:dyDescent="0.25">
      <c r="A1127" s="43" t="s">
        <v>7412</v>
      </c>
      <c r="B1127" s="43" t="s">
        <v>7413</v>
      </c>
      <c r="C1127" s="43" t="s">
        <v>848</v>
      </c>
      <c r="D1127" s="43" t="s">
        <v>864</v>
      </c>
      <c r="E1127" s="43" t="s">
        <v>865</v>
      </c>
      <c r="F1127" s="43" t="s">
        <v>7547</v>
      </c>
      <c r="G1127" s="43" t="s">
        <v>20473</v>
      </c>
      <c r="H1127" s="44">
        <v>72</v>
      </c>
      <c r="I1127" s="44">
        <v>0</v>
      </c>
      <c r="J1127" s="45">
        <v>256602</v>
      </c>
      <c r="K1127" s="45">
        <v>0</v>
      </c>
      <c r="L1127" s="44">
        <v>3563.92</v>
      </c>
      <c r="M1127" s="43" t="s">
        <v>5378</v>
      </c>
      <c r="N1127" s="45">
        <v>-3470.4414000000002</v>
      </c>
      <c r="O1127" s="45">
        <v>0</v>
      </c>
    </row>
    <row r="1128" spans="1:15" x14ac:dyDescent="0.25">
      <c r="A1128" s="43" t="s">
        <v>7412</v>
      </c>
      <c r="B1128" s="43" t="s">
        <v>7413</v>
      </c>
      <c r="C1128" s="43" t="s">
        <v>848</v>
      </c>
      <c r="D1128" s="43" t="s">
        <v>866</v>
      </c>
      <c r="E1128" s="43" t="s">
        <v>867</v>
      </c>
      <c r="F1128" s="43" t="s">
        <v>7548</v>
      </c>
      <c r="G1128" s="43" t="s">
        <v>7549</v>
      </c>
      <c r="H1128" s="44">
        <v>143</v>
      </c>
      <c r="I1128" s="44">
        <v>0</v>
      </c>
      <c r="J1128" s="45">
        <v>450415</v>
      </c>
      <c r="K1128" s="45">
        <v>0</v>
      </c>
      <c r="L1128" s="44">
        <v>3149.76</v>
      </c>
      <c r="M1128" s="43" t="s">
        <v>5378</v>
      </c>
      <c r="N1128" s="45">
        <v>-6091.6805999999997</v>
      </c>
      <c r="O1128" s="45">
        <v>0</v>
      </c>
    </row>
    <row r="1129" spans="1:15" x14ac:dyDescent="0.25">
      <c r="A1129" s="43" t="s">
        <v>7412</v>
      </c>
      <c r="B1129" s="43" t="s">
        <v>7413</v>
      </c>
      <c r="C1129" s="43" t="s">
        <v>848</v>
      </c>
      <c r="D1129" s="43" t="s">
        <v>866</v>
      </c>
      <c r="E1129" s="43" t="s">
        <v>867</v>
      </c>
      <c r="F1129" s="43" t="s">
        <v>7550</v>
      </c>
      <c r="G1129" s="43" t="s">
        <v>5568</v>
      </c>
      <c r="H1129" s="44">
        <v>212</v>
      </c>
      <c r="I1129" s="44">
        <v>0</v>
      </c>
      <c r="J1129" s="45">
        <v>678780</v>
      </c>
      <c r="K1129" s="45">
        <v>0</v>
      </c>
      <c r="L1129" s="44">
        <v>3201.79</v>
      </c>
      <c r="M1129" s="43" t="s">
        <v>5378</v>
      </c>
      <c r="N1129" s="45">
        <v>-9180.2240000000002</v>
      </c>
      <c r="O1129" s="45">
        <v>0</v>
      </c>
    </row>
    <row r="1130" spans="1:15" x14ac:dyDescent="0.25">
      <c r="A1130" s="43" t="s">
        <v>7412</v>
      </c>
      <c r="B1130" s="43" t="s">
        <v>7413</v>
      </c>
      <c r="C1130" s="43" t="s">
        <v>848</v>
      </c>
      <c r="D1130" s="43" t="s">
        <v>868</v>
      </c>
      <c r="E1130" s="43" t="s">
        <v>869</v>
      </c>
      <c r="F1130" s="43" t="s">
        <v>7551</v>
      </c>
      <c r="G1130" s="43" t="s">
        <v>7552</v>
      </c>
      <c r="H1130" s="44">
        <v>56</v>
      </c>
      <c r="I1130" s="44">
        <v>32</v>
      </c>
      <c r="J1130" s="45">
        <v>274887</v>
      </c>
      <c r="K1130" s="45">
        <v>99959</v>
      </c>
      <c r="L1130" s="44">
        <v>3123.72</v>
      </c>
      <c r="M1130" s="43" t="s">
        <v>5347</v>
      </c>
      <c r="N1130" s="45">
        <v>13036.3685</v>
      </c>
      <c r="O1130" s="45">
        <v>1123.3656000000001</v>
      </c>
    </row>
    <row r="1131" spans="1:15" x14ac:dyDescent="0.25">
      <c r="A1131" s="43" t="s">
        <v>7412</v>
      </c>
      <c r="B1131" s="43" t="s">
        <v>7413</v>
      </c>
      <c r="C1131" s="43" t="s">
        <v>848</v>
      </c>
      <c r="D1131" s="43" t="s">
        <v>868</v>
      </c>
      <c r="E1131" s="43" t="s">
        <v>869</v>
      </c>
      <c r="F1131" s="43" t="s">
        <v>7553</v>
      </c>
      <c r="G1131" s="43" t="s">
        <v>7554</v>
      </c>
      <c r="H1131" s="44">
        <v>75</v>
      </c>
      <c r="I1131" s="44">
        <v>0</v>
      </c>
      <c r="J1131" s="45">
        <v>255492</v>
      </c>
      <c r="K1131" s="45">
        <v>0</v>
      </c>
      <c r="L1131" s="44">
        <v>3406.56</v>
      </c>
      <c r="M1131" s="43" t="s">
        <v>5347</v>
      </c>
      <c r="N1131" s="45">
        <v>12116.568799999999</v>
      </c>
      <c r="O1131" s="45">
        <v>1044.1049</v>
      </c>
    </row>
    <row r="1132" spans="1:15" x14ac:dyDescent="0.25">
      <c r="A1132" s="43" t="s">
        <v>7412</v>
      </c>
      <c r="B1132" s="43" t="s">
        <v>7413</v>
      </c>
      <c r="C1132" s="43" t="s">
        <v>848</v>
      </c>
      <c r="D1132" s="43" t="s">
        <v>870</v>
      </c>
      <c r="E1132" s="43" t="s">
        <v>871</v>
      </c>
      <c r="F1132" s="43" t="s">
        <v>7555</v>
      </c>
      <c r="G1132" s="43" t="s">
        <v>7556</v>
      </c>
      <c r="H1132" s="44">
        <v>114</v>
      </c>
      <c r="I1132" s="44">
        <v>0</v>
      </c>
      <c r="J1132" s="45">
        <v>412599</v>
      </c>
      <c r="K1132" s="45">
        <v>0</v>
      </c>
      <c r="L1132" s="44">
        <v>3619.29</v>
      </c>
      <c r="M1132" s="43" t="s">
        <v>5347</v>
      </c>
      <c r="N1132" s="45">
        <v>19567.294900000001</v>
      </c>
      <c r="O1132" s="45">
        <v>1686.1464000000001</v>
      </c>
    </row>
    <row r="1133" spans="1:15" x14ac:dyDescent="0.25">
      <c r="A1133" s="43" t="s">
        <v>7412</v>
      </c>
      <c r="B1133" s="43" t="s">
        <v>7413</v>
      </c>
      <c r="C1133" s="43" t="s">
        <v>848</v>
      </c>
      <c r="D1133" s="43" t="s">
        <v>870</v>
      </c>
      <c r="E1133" s="43" t="s">
        <v>871</v>
      </c>
      <c r="F1133" s="43" t="s">
        <v>7557</v>
      </c>
      <c r="G1133" s="43" t="s">
        <v>7558</v>
      </c>
      <c r="H1133" s="44">
        <v>214</v>
      </c>
      <c r="I1133" s="44">
        <v>0</v>
      </c>
      <c r="J1133" s="45">
        <v>793764</v>
      </c>
      <c r="K1133" s="45">
        <v>0</v>
      </c>
      <c r="L1133" s="44">
        <v>3709.18</v>
      </c>
      <c r="M1133" s="43" t="s">
        <v>5347</v>
      </c>
      <c r="N1133" s="45">
        <v>37643.822200000002</v>
      </c>
      <c r="O1133" s="45">
        <v>3243.8308999999999</v>
      </c>
    </row>
    <row r="1134" spans="1:15" x14ac:dyDescent="0.25">
      <c r="A1134" s="43" t="s">
        <v>7412</v>
      </c>
      <c r="B1134" s="43" t="s">
        <v>7413</v>
      </c>
      <c r="C1134" s="43" t="s">
        <v>848</v>
      </c>
      <c r="D1134" s="43" t="s">
        <v>872</v>
      </c>
      <c r="E1134" s="43" t="s">
        <v>873</v>
      </c>
      <c r="F1134" s="43" t="s">
        <v>7559</v>
      </c>
      <c r="G1134" s="43" t="s">
        <v>7560</v>
      </c>
      <c r="H1134" s="44">
        <v>131</v>
      </c>
      <c r="I1134" s="44">
        <v>0</v>
      </c>
      <c r="J1134" s="45">
        <v>414786</v>
      </c>
      <c r="K1134" s="45">
        <v>0</v>
      </c>
      <c r="L1134" s="44">
        <v>3166.31</v>
      </c>
      <c r="M1134" s="43" t="s">
        <v>5378</v>
      </c>
      <c r="N1134" s="45">
        <v>-5609.8164999999999</v>
      </c>
      <c r="O1134" s="45">
        <v>0</v>
      </c>
    </row>
    <row r="1135" spans="1:15" x14ac:dyDescent="0.25">
      <c r="A1135" s="43" t="s">
        <v>7412</v>
      </c>
      <c r="B1135" s="43" t="s">
        <v>7413</v>
      </c>
      <c r="C1135" s="43" t="s">
        <v>848</v>
      </c>
      <c r="D1135" s="43" t="s">
        <v>872</v>
      </c>
      <c r="E1135" s="43" t="s">
        <v>873</v>
      </c>
      <c r="F1135" s="43" t="s">
        <v>7561</v>
      </c>
      <c r="G1135" s="43" t="s">
        <v>7562</v>
      </c>
      <c r="H1135" s="44">
        <v>100</v>
      </c>
      <c r="I1135" s="44">
        <v>0</v>
      </c>
      <c r="J1135" s="45">
        <v>315025</v>
      </c>
      <c r="K1135" s="45">
        <v>0</v>
      </c>
      <c r="L1135" s="44">
        <v>3150.25</v>
      </c>
      <c r="M1135" s="43" t="s">
        <v>5378</v>
      </c>
      <c r="N1135" s="45">
        <v>-4260.5864000000001</v>
      </c>
      <c r="O1135" s="45">
        <v>0</v>
      </c>
    </row>
    <row r="1136" spans="1:15" x14ac:dyDescent="0.25">
      <c r="A1136" s="43" t="s">
        <v>7412</v>
      </c>
      <c r="B1136" s="43" t="s">
        <v>7413</v>
      </c>
      <c r="C1136" s="43" t="s">
        <v>848</v>
      </c>
      <c r="D1136" s="43" t="s">
        <v>872</v>
      </c>
      <c r="E1136" s="43" t="s">
        <v>873</v>
      </c>
      <c r="F1136" s="43" t="s">
        <v>7563</v>
      </c>
      <c r="G1136" s="43" t="s">
        <v>7564</v>
      </c>
      <c r="H1136" s="44">
        <v>140</v>
      </c>
      <c r="I1136" s="44">
        <v>0</v>
      </c>
      <c r="J1136" s="45">
        <v>462130</v>
      </c>
      <c r="K1136" s="45">
        <v>0</v>
      </c>
      <c r="L1136" s="44">
        <v>3300.93</v>
      </c>
      <c r="M1136" s="43" t="s">
        <v>5378</v>
      </c>
      <c r="N1136" s="45">
        <v>-6250.1220999999996</v>
      </c>
      <c r="O1136" s="45">
        <v>0</v>
      </c>
    </row>
    <row r="1137" spans="1:15" x14ac:dyDescent="0.25">
      <c r="A1137" s="43" t="s">
        <v>7412</v>
      </c>
      <c r="B1137" s="43" t="s">
        <v>7413</v>
      </c>
      <c r="C1137" s="43" t="s">
        <v>848</v>
      </c>
      <c r="D1137" s="43" t="s">
        <v>872</v>
      </c>
      <c r="E1137" s="43" t="s">
        <v>873</v>
      </c>
      <c r="F1137" s="43" t="s">
        <v>7565</v>
      </c>
      <c r="G1137" s="43" t="s">
        <v>7566</v>
      </c>
      <c r="H1137" s="44">
        <v>60</v>
      </c>
      <c r="I1137" s="44">
        <v>0</v>
      </c>
      <c r="J1137" s="45">
        <v>152086</v>
      </c>
      <c r="K1137" s="45">
        <v>0</v>
      </c>
      <c r="L1137" s="44">
        <v>2534.77</v>
      </c>
      <c r="M1137" s="43" t="s">
        <v>5378</v>
      </c>
      <c r="N1137" s="45">
        <v>-2056.9049</v>
      </c>
      <c r="O1137" s="45">
        <v>0</v>
      </c>
    </row>
    <row r="1138" spans="1:15" x14ac:dyDescent="0.25">
      <c r="A1138" s="43" t="s">
        <v>7412</v>
      </c>
      <c r="B1138" s="43" t="s">
        <v>7413</v>
      </c>
      <c r="C1138" s="43" t="s">
        <v>848</v>
      </c>
      <c r="D1138" s="43" t="s">
        <v>872</v>
      </c>
      <c r="E1138" s="43" t="s">
        <v>873</v>
      </c>
      <c r="F1138" s="43" t="s">
        <v>7567</v>
      </c>
      <c r="G1138" s="43" t="s">
        <v>7568</v>
      </c>
      <c r="H1138" s="44">
        <v>2</v>
      </c>
      <c r="I1138" s="44">
        <v>0</v>
      </c>
      <c r="J1138" s="45">
        <v>4868</v>
      </c>
      <c r="K1138" s="45">
        <v>0</v>
      </c>
      <c r="L1138" s="44">
        <v>2434</v>
      </c>
      <c r="M1138" s="43" t="s">
        <v>5378</v>
      </c>
      <c r="N1138" s="45">
        <v>-65.841800000000006</v>
      </c>
      <c r="O1138" s="45">
        <v>0</v>
      </c>
    </row>
    <row r="1139" spans="1:15" ht="30" x14ac:dyDescent="0.25">
      <c r="A1139" s="43" t="s">
        <v>7412</v>
      </c>
      <c r="B1139" s="43" t="s">
        <v>7413</v>
      </c>
      <c r="C1139" s="43" t="s">
        <v>848</v>
      </c>
      <c r="D1139" s="43" t="s">
        <v>874</v>
      </c>
      <c r="E1139" s="43" t="s">
        <v>18140</v>
      </c>
      <c r="F1139" s="43" t="s">
        <v>7569</v>
      </c>
      <c r="G1139" s="43" t="s">
        <v>7570</v>
      </c>
      <c r="H1139" s="44">
        <v>141</v>
      </c>
      <c r="I1139" s="44">
        <v>0</v>
      </c>
      <c r="J1139" s="45">
        <v>466167</v>
      </c>
      <c r="K1139" s="45">
        <v>0</v>
      </c>
      <c r="L1139" s="44">
        <v>3306.15</v>
      </c>
      <c r="M1139" s="43" t="s">
        <v>5378</v>
      </c>
      <c r="N1139" s="45">
        <v>-6304.7179999999998</v>
      </c>
      <c r="O1139" s="45">
        <v>0</v>
      </c>
    </row>
    <row r="1140" spans="1:15" x14ac:dyDescent="0.25">
      <c r="A1140" s="43" t="s">
        <v>7412</v>
      </c>
      <c r="B1140" s="43" t="s">
        <v>7413</v>
      </c>
      <c r="C1140" s="43" t="s">
        <v>848</v>
      </c>
      <c r="D1140" s="43" t="s">
        <v>874</v>
      </c>
      <c r="E1140" s="43" t="s">
        <v>18140</v>
      </c>
      <c r="F1140" s="43" t="s">
        <v>7571</v>
      </c>
      <c r="G1140" s="43" t="s">
        <v>7572</v>
      </c>
      <c r="H1140" s="44">
        <v>144</v>
      </c>
      <c r="I1140" s="44">
        <v>0</v>
      </c>
      <c r="J1140" s="45">
        <v>485738</v>
      </c>
      <c r="K1140" s="45">
        <v>0</v>
      </c>
      <c r="L1140" s="44">
        <v>3373.18</v>
      </c>
      <c r="M1140" s="43" t="s">
        <v>5378</v>
      </c>
      <c r="N1140" s="45">
        <v>-6569.4080000000004</v>
      </c>
      <c r="O1140" s="45">
        <v>0</v>
      </c>
    </row>
    <row r="1141" spans="1:15" x14ac:dyDescent="0.25">
      <c r="A1141" s="43" t="s">
        <v>7412</v>
      </c>
      <c r="B1141" s="43" t="s">
        <v>7413</v>
      </c>
      <c r="C1141" s="43" t="s">
        <v>848</v>
      </c>
      <c r="D1141" s="43" t="s">
        <v>875</v>
      </c>
      <c r="E1141" s="43" t="s">
        <v>876</v>
      </c>
      <c r="F1141" s="43" t="s">
        <v>7573</v>
      </c>
      <c r="G1141" s="43" t="s">
        <v>7574</v>
      </c>
      <c r="H1141" s="44">
        <v>176</v>
      </c>
      <c r="I1141" s="44">
        <v>2</v>
      </c>
      <c r="J1141" s="45">
        <v>591545</v>
      </c>
      <c r="K1141" s="45">
        <v>6647</v>
      </c>
      <c r="L1141" s="44">
        <v>3323.29</v>
      </c>
      <c r="M1141" s="43" t="s">
        <v>5378</v>
      </c>
      <c r="N1141" s="45">
        <v>-8000.4115000000002</v>
      </c>
      <c r="O1141" s="45">
        <v>0</v>
      </c>
    </row>
    <row r="1142" spans="1:15" x14ac:dyDescent="0.25">
      <c r="A1142" s="43" t="s">
        <v>7412</v>
      </c>
      <c r="B1142" s="43" t="s">
        <v>7413</v>
      </c>
      <c r="C1142" s="43" t="s">
        <v>848</v>
      </c>
      <c r="D1142" s="43" t="s">
        <v>877</v>
      </c>
      <c r="E1142" s="43" t="s">
        <v>878</v>
      </c>
      <c r="F1142" s="43" t="s">
        <v>7575</v>
      </c>
      <c r="G1142" s="43" t="s">
        <v>7576</v>
      </c>
      <c r="H1142" s="44">
        <v>116</v>
      </c>
      <c r="I1142" s="44">
        <v>0</v>
      </c>
      <c r="J1142" s="45">
        <v>344614</v>
      </c>
      <c r="K1142" s="45">
        <v>0</v>
      </c>
      <c r="L1142" s="44">
        <v>2970.81</v>
      </c>
      <c r="M1142" s="43" t="s">
        <v>5347</v>
      </c>
      <c r="N1142" s="45">
        <v>16343.1343</v>
      </c>
      <c r="O1142" s="45">
        <v>1408.3151</v>
      </c>
    </row>
    <row r="1143" spans="1:15" x14ac:dyDescent="0.25">
      <c r="A1143" s="43" t="s">
        <v>7412</v>
      </c>
      <c r="B1143" s="43" t="s">
        <v>7413</v>
      </c>
      <c r="C1143" s="43" t="s">
        <v>848</v>
      </c>
      <c r="D1143" s="43" t="s">
        <v>879</v>
      </c>
      <c r="E1143" s="43" t="s">
        <v>880</v>
      </c>
      <c r="F1143" s="43" t="s">
        <v>7577</v>
      </c>
      <c r="G1143" s="43" t="s">
        <v>7578</v>
      </c>
      <c r="H1143" s="44">
        <v>150</v>
      </c>
      <c r="I1143" s="44">
        <v>0</v>
      </c>
      <c r="J1143" s="45">
        <v>475012</v>
      </c>
      <c r="K1143" s="45">
        <v>0</v>
      </c>
      <c r="L1143" s="44">
        <v>3166.75</v>
      </c>
      <c r="M1143" s="43" t="s">
        <v>5378</v>
      </c>
      <c r="N1143" s="45">
        <v>-6424.3451999999997</v>
      </c>
      <c r="O1143" s="45">
        <v>0</v>
      </c>
    </row>
    <row r="1144" spans="1:15" x14ac:dyDescent="0.25">
      <c r="A1144" s="43" t="s">
        <v>7412</v>
      </c>
      <c r="B1144" s="43" t="s">
        <v>7413</v>
      </c>
      <c r="C1144" s="43" t="s">
        <v>848</v>
      </c>
      <c r="D1144" s="43" t="s">
        <v>879</v>
      </c>
      <c r="E1144" s="43" t="s">
        <v>880</v>
      </c>
      <c r="F1144" s="43" t="s">
        <v>7579</v>
      </c>
      <c r="G1144" s="43" t="s">
        <v>7580</v>
      </c>
      <c r="H1144" s="44">
        <v>145</v>
      </c>
      <c r="I1144" s="44">
        <v>0</v>
      </c>
      <c r="J1144" s="45">
        <v>466869</v>
      </c>
      <c r="K1144" s="45">
        <v>0</v>
      </c>
      <c r="L1144" s="44">
        <v>3219.79</v>
      </c>
      <c r="M1144" s="43" t="s">
        <v>5378</v>
      </c>
      <c r="N1144" s="45">
        <v>-6314.2151000000003</v>
      </c>
      <c r="O1144" s="45">
        <v>0</v>
      </c>
    </row>
    <row r="1145" spans="1:15" x14ac:dyDescent="0.25">
      <c r="A1145" s="43" t="s">
        <v>7412</v>
      </c>
      <c r="B1145" s="43" t="s">
        <v>7413</v>
      </c>
      <c r="C1145" s="43" t="s">
        <v>848</v>
      </c>
      <c r="D1145" s="43" t="s">
        <v>879</v>
      </c>
      <c r="E1145" s="43" t="s">
        <v>880</v>
      </c>
      <c r="F1145" s="43" t="s">
        <v>7581</v>
      </c>
      <c r="G1145" s="43" t="s">
        <v>7582</v>
      </c>
      <c r="H1145" s="44">
        <v>100</v>
      </c>
      <c r="I1145" s="44">
        <v>0</v>
      </c>
      <c r="J1145" s="45">
        <v>297178</v>
      </c>
      <c r="K1145" s="45">
        <v>0</v>
      </c>
      <c r="L1145" s="44">
        <v>2971.78</v>
      </c>
      <c r="M1145" s="43" t="s">
        <v>5378</v>
      </c>
      <c r="N1145" s="45">
        <v>-4019.2139000000002</v>
      </c>
      <c r="O1145" s="45">
        <v>0</v>
      </c>
    </row>
    <row r="1146" spans="1:15" x14ac:dyDescent="0.25">
      <c r="A1146" s="43" t="s">
        <v>7412</v>
      </c>
      <c r="B1146" s="43" t="s">
        <v>7413</v>
      </c>
      <c r="C1146" s="43" t="s">
        <v>848</v>
      </c>
      <c r="D1146" s="43" t="s">
        <v>879</v>
      </c>
      <c r="E1146" s="43" t="s">
        <v>880</v>
      </c>
      <c r="F1146" s="43" t="s">
        <v>7583</v>
      </c>
      <c r="G1146" s="43" t="s">
        <v>7584</v>
      </c>
      <c r="H1146" s="44">
        <v>145</v>
      </c>
      <c r="I1146" s="44">
        <v>0</v>
      </c>
      <c r="J1146" s="45">
        <v>482952</v>
      </c>
      <c r="K1146" s="45">
        <v>0</v>
      </c>
      <c r="L1146" s="44">
        <v>3330.7</v>
      </c>
      <c r="M1146" s="43" t="s">
        <v>5378</v>
      </c>
      <c r="N1146" s="45">
        <v>-6531.7317999999996</v>
      </c>
      <c r="O1146" s="45">
        <v>0</v>
      </c>
    </row>
    <row r="1147" spans="1:15" x14ac:dyDescent="0.25">
      <c r="A1147" s="43" t="s">
        <v>7412</v>
      </c>
      <c r="B1147" s="43" t="s">
        <v>7413</v>
      </c>
      <c r="C1147" s="43" t="s">
        <v>848</v>
      </c>
      <c r="D1147" s="43" t="s">
        <v>881</v>
      </c>
      <c r="E1147" s="43" t="s">
        <v>882</v>
      </c>
      <c r="F1147" s="43" t="s">
        <v>7585</v>
      </c>
      <c r="G1147" s="43" t="s">
        <v>5535</v>
      </c>
      <c r="H1147" s="44">
        <v>221</v>
      </c>
      <c r="I1147" s="44">
        <v>0</v>
      </c>
      <c r="J1147" s="45">
        <v>639477</v>
      </c>
      <c r="K1147" s="45">
        <v>0</v>
      </c>
      <c r="L1147" s="44">
        <v>2893.56</v>
      </c>
      <c r="M1147" s="43" t="s">
        <v>5378</v>
      </c>
      <c r="N1147" s="45">
        <v>-8648.6705000000002</v>
      </c>
      <c r="O1147" s="45">
        <v>0</v>
      </c>
    </row>
    <row r="1148" spans="1:15" x14ac:dyDescent="0.25">
      <c r="A1148" s="43" t="s">
        <v>7412</v>
      </c>
      <c r="B1148" s="43" t="s">
        <v>7413</v>
      </c>
      <c r="C1148" s="43" t="s">
        <v>848</v>
      </c>
      <c r="D1148" s="43" t="s">
        <v>883</v>
      </c>
      <c r="E1148" s="43" t="s">
        <v>884</v>
      </c>
      <c r="F1148" s="43" t="s">
        <v>7586</v>
      </c>
      <c r="G1148" s="43" t="s">
        <v>7587</v>
      </c>
      <c r="H1148" s="44">
        <v>159</v>
      </c>
      <c r="I1148" s="44">
        <v>0</v>
      </c>
      <c r="J1148" s="45">
        <v>463701</v>
      </c>
      <c r="K1148" s="45">
        <v>0</v>
      </c>
      <c r="L1148" s="44">
        <v>2916.36</v>
      </c>
      <c r="M1148" s="43" t="s">
        <v>5347</v>
      </c>
      <c r="N1148" s="45">
        <v>21990.782200000001</v>
      </c>
      <c r="O1148" s="45">
        <v>1894.9822999999999</v>
      </c>
    </row>
    <row r="1149" spans="1:15" x14ac:dyDescent="0.25">
      <c r="A1149" s="43" t="s">
        <v>7412</v>
      </c>
      <c r="B1149" s="43" t="s">
        <v>7413</v>
      </c>
      <c r="C1149" s="43" t="s">
        <v>848</v>
      </c>
      <c r="D1149" s="43" t="s">
        <v>885</v>
      </c>
      <c r="E1149" s="43" t="s">
        <v>886</v>
      </c>
      <c r="F1149" s="43" t="s">
        <v>7588</v>
      </c>
      <c r="G1149" s="43" t="s">
        <v>7589</v>
      </c>
      <c r="H1149" s="44">
        <v>200</v>
      </c>
      <c r="I1149" s="44">
        <v>0</v>
      </c>
      <c r="J1149" s="45">
        <v>676226</v>
      </c>
      <c r="K1149" s="45">
        <v>0</v>
      </c>
      <c r="L1149" s="44">
        <v>3381.13</v>
      </c>
      <c r="M1149" s="43" t="s">
        <v>5347</v>
      </c>
      <c r="N1149" s="45">
        <v>32069.6535</v>
      </c>
      <c r="O1149" s="45">
        <v>2763.4955</v>
      </c>
    </row>
    <row r="1150" spans="1:15" x14ac:dyDescent="0.25">
      <c r="A1150" s="43" t="s">
        <v>7412</v>
      </c>
      <c r="B1150" s="43" t="s">
        <v>7413</v>
      </c>
      <c r="C1150" s="43" t="s">
        <v>848</v>
      </c>
      <c r="D1150" s="43" t="s">
        <v>885</v>
      </c>
      <c r="E1150" s="43" t="s">
        <v>886</v>
      </c>
      <c r="F1150" s="43" t="s">
        <v>7590</v>
      </c>
      <c r="G1150" s="43" t="s">
        <v>7591</v>
      </c>
      <c r="H1150" s="44">
        <v>183</v>
      </c>
      <c r="I1150" s="44">
        <v>0</v>
      </c>
      <c r="J1150" s="45">
        <v>642351</v>
      </c>
      <c r="K1150" s="45">
        <v>0</v>
      </c>
      <c r="L1150" s="44">
        <v>3510.11</v>
      </c>
      <c r="M1150" s="43" t="s">
        <v>5347</v>
      </c>
      <c r="N1150" s="45">
        <v>30463.138999999999</v>
      </c>
      <c r="O1150" s="45">
        <v>2625.0594999999998</v>
      </c>
    </row>
    <row r="1151" spans="1:15" x14ac:dyDescent="0.25">
      <c r="A1151" s="43" t="s">
        <v>7412</v>
      </c>
      <c r="B1151" s="43" t="s">
        <v>7413</v>
      </c>
      <c r="C1151" s="43" t="s">
        <v>848</v>
      </c>
      <c r="D1151" s="43" t="s">
        <v>887</v>
      </c>
      <c r="E1151" s="43" t="s">
        <v>888</v>
      </c>
      <c r="F1151" s="43" t="s">
        <v>7592</v>
      </c>
      <c r="G1151" s="43" t="s">
        <v>7593</v>
      </c>
      <c r="H1151" s="44">
        <v>121</v>
      </c>
      <c r="I1151" s="44">
        <v>0</v>
      </c>
      <c r="J1151" s="45">
        <v>381079</v>
      </c>
      <c r="K1151" s="45">
        <v>0</v>
      </c>
      <c r="L1151" s="44">
        <v>3149.41</v>
      </c>
      <c r="M1151" s="43" t="s">
        <v>5347</v>
      </c>
      <c r="N1151" s="45">
        <v>18072.492600000001</v>
      </c>
      <c r="O1151" s="45">
        <v>1557.3368</v>
      </c>
    </row>
    <row r="1152" spans="1:15" x14ac:dyDescent="0.25">
      <c r="A1152" s="43" t="s">
        <v>7412</v>
      </c>
      <c r="B1152" s="43" t="s">
        <v>7413</v>
      </c>
      <c r="C1152" s="43" t="s">
        <v>848</v>
      </c>
      <c r="D1152" s="43" t="s">
        <v>887</v>
      </c>
      <c r="E1152" s="43" t="s">
        <v>888</v>
      </c>
      <c r="F1152" s="43" t="s">
        <v>7594</v>
      </c>
      <c r="G1152" s="43" t="s">
        <v>7595</v>
      </c>
      <c r="H1152" s="44">
        <v>258</v>
      </c>
      <c r="I1152" s="44">
        <v>0</v>
      </c>
      <c r="J1152" s="45">
        <v>941905</v>
      </c>
      <c r="K1152" s="45">
        <v>0</v>
      </c>
      <c r="L1152" s="44">
        <v>3650.79</v>
      </c>
      <c r="M1152" s="43" t="s">
        <v>5347</v>
      </c>
      <c r="N1152" s="45">
        <v>44669.309600000001</v>
      </c>
      <c r="O1152" s="45">
        <v>3849.2287999999999</v>
      </c>
    </row>
    <row r="1153" spans="1:15" x14ac:dyDescent="0.25">
      <c r="A1153" s="43" t="s">
        <v>7412</v>
      </c>
      <c r="B1153" s="43" t="s">
        <v>7413</v>
      </c>
      <c r="C1153" s="43" t="s">
        <v>848</v>
      </c>
      <c r="D1153" s="43" t="s">
        <v>887</v>
      </c>
      <c r="E1153" s="43" t="s">
        <v>888</v>
      </c>
      <c r="F1153" s="43" t="s">
        <v>7596</v>
      </c>
      <c r="G1153" s="43" t="s">
        <v>7597</v>
      </c>
      <c r="H1153" s="44">
        <v>2</v>
      </c>
      <c r="I1153" s="44">
        <v>0</v>
      </c>
      <c r="J1153" s="45">
        <v>5112</v>
      </c>
      <c r="K1153" s="45">
        <v>0</v>
      </c>
      <c r="L1153" s="44">
        <v>2556</v>
      </c>
      <c r="M1153" s="43" t="s">
        <v>5347</v>
      </c>
      <c r="N1153" s="45">
        <v>242.44300000000001</v>
      </c>
      <c r="O1153" s="45">
        <v>20.8917</v>
      </c>
    </row>
    <row r="1154" spans="1:15" x14ac:dyDescent="0.25">
      <c r="A1154" s="43" t="s">
        <v>7412</v>
      </c>
      <c r="B1154" s="43" t="s">
        <v>7413</v>
      </c>
      <c r="C1154" s="43" t="s">
        <v>848</v>
      </c>
      <c r="D1154" s="43" t="s">
        <v>889</v>
      </c>
      <c r="E1154" s="43" t="s">
        <v>890</v>
      </c>
      <c r="F1154" s="43" t="s">
        <v>7599</v>
      </c>
      <c r="G1154" s="43" t="s">
        <v>7600</v>
      </c>
      <c r="H1154" s="44">
        <v>35</v>
      </c>
      <c r="I1154" s="44">
        <v>0</v>
      </c>
      <c r="J1154" s="45">
        <v>125442</v>
      </c>
      <c r="K1154" s="45">
        <v>0</v>
      </c>
      <c r="L1154" s="44">
        <v>3584.06</v>
      </c>
      <c r="M1154" s="43" t="s">
        <v>5378</v>
      </c>
      <c r="N1154" s="45">
        <v>-1696.5477000000001</v>
      </c>
      <c r="O1154" s="45">
        <v>0</v>
      </c>
    </row>
    <row r="1155" spans="1:15" x14ac:dyDescent="0.25">
      <c r="A1155" s="43" t="s">
        <v>7412</v>
      </c>
      <c r="B1155" s="43" t="s">
        <v>7413</v>
      </c>
      <c r="C1155" s="43" t="s">
        <v>848</v>
      </c>
      <c r="D1155" s="43" t="s">
        <v>889</v>
      </c>
      <c r="E1155" s="43" t="s">
        <v>890</v>
      </c>
      <c r="F1155" s="43" t="s">
        <v>7601</v>
      </c>
      <c r="G1155" s="43" t="s">
        <v>7602</v>
      </c>
      <c r="H1155" s="44">
        <v>148</v>
      </c>
      <c r="I1155" s="44">
        <v>0</v>
      </c>
      <c r="J1155" s="45">
        <v>545182</v>
      </c>
      <c r="K1155" s="45">
        <v>0</v>
      </c>
      <c r="L1155" s="44">
        <v>3683.66</v>
      </c>
      <c r="M1155" s="43" t="s">
        <v>5378</v>
      </c>
      <c r="N1155" s="45">
        <v>-7373.3590999999997</v>
      </c>
      <c r="O1155" s="45">
        <v>0</v>
      </c>
    </row>
    <row r="1156" spans="1:15" x14ac:dyDescent="0.25">
      <c r="A1156" s="43" t="s">
        <v>7412</v>
      </c>
      <c r="B1156" s="43" t="s">
        <v>7413</v>
      </c>
      <c r="C1156" s="43" t="s">
        <v>848</v>
      </c>
      <c r="D1156" s="43" t="s">
        <v>889</v>
      </c>
      <c r="E1156" s="43" t="s">
        <v>890</v>
      </c>
      <c r="F1156" s="43" t="s">
        <v>7603</v>
      </c>
      <c r="G1156" s="43" t="s">
        <v>7604</v>
      </c>
      <c r="H1156" s="44">
        <v>0</v>
      </c>
      <c r="I1156" s="44">
        <v>100</v>
      </c>
      <c r="J1156" s="45">
        <v>304068</v>
      </c>
      <c r="K1156" s="45">
        <v>304068</v>
      </c>
      <c r="L1156" s="44">
        <v>3040.68</v>
      </c>
      <c r="M1156" s="43" t="s">
        <v>5378</v>
      </c>
      <c r="N1156" s="45">
        <v>-4112.4022000000004</v>
      </c>
      <c r="O1156" s="45">
        <v>0</v>
      </c>
    </row>
    <row r="1157" spans="1:15" x14ac:dyDescent="0.25">
      <c r="A1157" s="43" t="s">
        <v>7412</v>
      </c>
      <c r="B1157" s="43" t="s">
        <v>7413</v>
      </c>
      <c r="C1157" s="43" t="s">
        <v>848</v>
      </c>
      <c r="D1157" s="43" t="s">
        <v>891</v>
      </c>
      <c r="E1157" s="43" t="s">
        <v>892</v>
      </c>
      <c r="F1157" s="43" t="s">
        <v>7605</v>
      </c>
      <c r="G1157" s="43" t="s">
        <v>7606</v>
      </c>
      <c r="H1157" s="44">
        <v>219</v>
      </c>
      <c r="I1157" s="44">
        <v>0</v>
      </c>
      <c r="J1157" s="45">
        <v>716875</v>
      </c>
      <c r="K1157" s="45">
        <v>0</v>
      </c>
      <c r="L1157" s="44">
        <v>3273.4</v>
      </c>
      <c r="M1157" s="43" t="s">
        <v>5347</v>
      </c>
      <c r="N1157" s="45">
        <v>33997.3727</v>
      </c>
      <c r="O1157" s="45">
        <v>2929.6102999999998</v>
      </c>
    </row>
    <row r="1158" spans="1:15" x14ac:dyDescent="0.25">
      <c r="A1158" s="43" t="s">
        <v>7412</v>
      </c>
      <c r="B1158" s="43" t="s">
        <v>7413</v>
      </c>
      <c r="C1158" s="43" t="s">
        <v>848</v>
      </c>
      <c r="D1158" s="43" t="s">
        <v>893</v>
      </c>
      <c r="E1158" s="43" t="s">
        <v>894</v>
      </c>
      <c r="F1158" s="43" t="s">
        <v>7607</v>
      </c>
      <c r="G1158" s="43" t="s">
        <v>7608</v>
      </c>
      <c r="H1158" s="44">
        <v>174</v>
      </c>
      <c r="I1158" s="44">
        <v>0</v>
      </c>
      <c r="J1158" s="45">
        <v>532257</v>
      </c>
      <c r="K1158" s="45">
        <v>0</v>
      </c>
      <c r="L1158" s="44">
        <v>3058.95</v>
      </c>
      <c r="M1158" s="43" t="s">
        <v>5347</v>
      </c>
      <c r="N1158" s="45">
        <v>25242.009699999999</v>
      </c>
      <c r="O1158" s="45">
        <v>2175.1460000000002</v>
      </c>
    </row>
    <row r="1159" spans="1:15" x14ac:dyDescent="0.25">
      <c r="A1159" s="43" t="s">
        <v>7412</v>
      </c>
      <c r="B1159" s="43" t="s">
        <v>7413</v>
      </c>
      <c r="C1159" s="43" t="s">
        <v>848</v>
      </c>
      <c r="D1159" s="43" t="s">
        <v>895</v>
      </c>
      <c r="E1159" s="43" t="s">
        <v>409</v>
      </c>
      <c r="F1159" s="43" t="s">
        <v>7609</v>
      </c>
      <c r="G1159" s="43" t="s">
        <v>7610</v>
      </c>
      <c r="H1159" s="44">
        <v>66</v>
      </c>
      <c r="I1159" s="44">
        <v>0</v>
      </c>
      <c r="J1159" s="45">
        <v>221055</v>
      </c>
      <c r="K1159" s="45">
        <v>0</v>
      </c>
      <c r="L1159" s="44">
        <v>3349.32</v>
      </c>
      <c r="M1159" s="43" t="s">
        <v>5347</v>
      </c>
      <c r="N1159" s="45">
        <v>10483.418600000001</v>
      </c>
      <c r="O1159" s="45">
        <v>903.37369999999999</v>
      </c>
    </row>
    <row r="1160" spans="1:15" x14ac:dyDescent="0.25">
      <c r="A1160" s="43" t="s">
        <v>7412</v>
      </c>
      <c r="B1160" s="43" t="s">
        <v>7413</v>
      </c>
      <c r="C1160" s="43" t="s">
        <v>848</v>
      </c>
      <c r="D1160" s="43" t="s">
        <v>896</v>
      </c>
      <c r="E1160" s="43" t="s">
        <v>897</v>
      </c>
      <c r="F1160" s="43" t="s">
        <v>7611</v>
      </c>
      <c r="G1160" s="43" t="s">
        <v>7612</v>
      </c>
      <c r="H1160" s="44">
        <v>202</v>
      </c>
      <c r="I1160" s="44">
        <v>0</v>
      </c>
      <c r="J1160" s="45">
        <v>614850</v>
      </c>
      <c r="K1160" s="45">
        <v>0</v>
      </c>
      <c r="L1160" s="44">
        <v>3043.81</v>
      </c>
      <c r="M1160" s="43" t="s">
        <v>5378</v>
      </c>
      <c r="N1160" s="45">
        <v>-8315.6010000000006</v>
      </c>
      <c r="O1160" s="45">
        <v>0</v>
      </c>
    </row>
    <row r="1161" spans="1:15" x14ac:dyDescent="0.25">
      <c r="A1161" s="43" t="s">
        <v>7412</v>
      </c>
      <c r="B1161" s="43" t="s">
        <v>7413</v>
      </c>
      <c r="C1161" s="43" t="s">
        <v>848</v>
      </c>
      <c r="D1161" s="43" t="s">
        <v>898</v>
      </c>
      <c r="E1161" s="43" t="s">
        <v>899</v>
      </c>
      <c r="F1161" s="43" t="s">
        <v>7613</v>
      </c>
      <c r="G1161" s="43" t="s">
        <v>7614</v>
      </c>
      <c r="H1161" s="44">
        <v>275</v>
      </c>
      <c r="I1161" s="44">
        <v>0</v>
      </c>
      <c r="J1161" s="45">
        <v>989241</v>
      </c>
      <c r="K1161" s="45">
        <v>0</v>
      </c>
      <c r="L1161" s="44">
        <v>3597.24</v>
      </c>
      <c r="M1161" s="43" t="s">
        <v>5378</v>
      </c>
      <c r="N1161" s="45">
        <v>-13379.081200000001</v>
      </c>
      <c r="O1161" s="45">
        <v>0</v>
      </c>
    </row>
    <row r="1162" spans="1:15" x14ac:dyDescent="0.25">
      <c r="A1162" s="43" t="s">
        <v>7412</v>
      </c>
      <c r="B1162" s="43" t="s">
        <v>7413</v>
      </c>
      <c r="C1162" s="43" t="s">
        <v>848</v>
      </c>
      <c r="D1162" s="43" t="s">
        <v>898</v>
      </c>
      <c r="E1162" s="43" t="s">
        <v>899</v>
      </c>
      <c r="F1162" s="43" t="s">
        <v>7615</v>
      </c>
      <c r="G1162" s="43" t="s">
        <v>7616</v>
      </c>
      <c r="H1162" s="44">
        <v>112</v>
      </c>
      <c r="I1162" s="44">
        <v>0</v>
      </c>
      <c r="J1162" s="45">
        <v>375034</v>
      </c>
      <c r="K1162" s="45">
        <v>0</v>
      </c>
      <c r="L1162" s="44">
        <v>3348.52</v>
      </c>
      <c r="M1162" s="43" t="s">
        <v>5378</v>
      </c>
      <c r="N1162" s="45">
        <v>-5072.1826000000001</v>
      </c>
      <c r="O1162" s="45">
        <v>0</v>
      </c>
    </row>
    <row r="1163" spans="1:15" x14ac:dyDescent="0.25">
      <c r="A1163" s="43" t="s">
        <v>7412</v>
      </c>
      <c r="B1163" s="43" t="s">
        <v>7413</v>
      </c>
      <c r="C1163" s="43" t="s">
        <v>848</v>
      </c>
      <c r="D1163" s="43" t="s">
        <v>900</v>
      </c>
      <c r="E1163" s="43" t="s">
        <v>901</v>
      </c>
      <c r="F1163" s="43" t="s">
        <v>7617</v>
      </c>
      <c r="G1163" s="43" t="s">
        <v>7618</v>
      </c>
      <c r="H1163" s="44">
        <v>168</v>
      </c>
      <c r="I1163" s="44">
        <v>0</v>
      </c>
      <c r="J1163" s="45">
        <v>504554</v>
      </c>
      <c r="K1163" s="45">
        <v>0</v>
      </c>
      <c r="L1163" s="44">
        <v>3003.3</v>
      </c>
      <c r="M1163" s="43" t="s">
        <v>5378</v>
      </c>
      <c r="N1163" s="45">
        <v>-6823.8936000000003</v>
      </c>
      <c r="O1163" s="45">
        <v>0</v>
      </c>
    </row>
    <row r="1164" spans="1:15" x14ac:dyDescent="0.25">
      <c r="A1164" s="43" t="s">
        <v>7412</v>
      </c>
      <c r="B1164" s="43" t="s">
        <v>7413</v>
      </c>
      <c r="C1164" s="43" t="s">
        <v>848</v>
      </c>
      <c r="D1164" s="43" t="s">
        <v>902</v>
      </c>
      <c r="E1164" s="43" t="s">
        <v>903</v>
      </c>
      <c r="F1164" s="43" t="s">
        <v>7619</v>
      </c>
      <c r="G1164" s="43" t="s">
        <v>7614</v>
      </c>
      <c r="H1164" s="44">
        <v>60</v>
      </c>
      <c r="I1164" s="44">
        <v>0</v>
      </c>
      <c r="J1164" s="45">
        <v>169938</v>
      </c>
      <c r="K1164" s="45">
        <v>0</v>
      </c>
      <c r="L1164" s="44">
        <v>2832.3</v>
      </c>
      <c r="M1164" s="43" t="s">
        <v>5347</v>
      </c>
      <c r="N1164" s="45">
        <v>8059.2614999999996</v>
      </c>
      <c r="O1164" s="45">
        <v>694.48</v>
      </c>
    </row>
    <row r="1165" spans="1:15" x14ac:dyDescent="0.25">
      <c r="A1165" s="43" t="s">
        <v>7412</v>
      </c>
      <c r="B1165" s="43" t="s">
        <v>7413</v>
      </c>
      <c r="C1165" s="43" t="s">
        <v>848</v>
      </c>
      <c r="D1165" s="43" t="s">
        <v>904</v>
      </c>
      <c r="E1165" s="43" t="s">
        <v>905</v>
      </c>
      <c r="F1165" s="43" t="s">
        <v>7620</v>
      </c>
      <c r="G1165" s="43" t="s">
        <v>7621</v>
      </c>
      <c r="H1165" s="44">
        <v>0</v>
      </c>
      <c r="I1165" s="44">
        <v>50</v>
      </c>
      <c r="J1165" s="45">
        <v>169010</v>
      </c>
      <c r="K1165" s="45">
        <v>169010</v>
      </c>
      <c r="L1165" s="44">
        <v>3380.2</v>
      </c>
      <c r="M1165" s="43" t="s">
        <v>5378</v>
      </c>
      <c r="N1165" s="45">
        <v>-2285.7945</v>
      </c>
      <c r="O1165" s="45">
        <v>0</v>
      </c>
    </row>
    <row r="1166" spans="1:15" x14ac:dyDescent="0.25">
      <c r="A1166" s="43" t="s">
        <v>7412</v>
      </c>
      <c r="B1166" s="43" t="s">
        <v>7413</v>
      </c>
      <c r="C1166" s="43" t="s">
        <v>848</v>
      </c>
      <c r="D1166" s="43" t="s">
        <v>906</v>
      </c>
      <c r="E1166" s="43" t="s">
        <v>907</v>
      </c>
      <c r="F1166" s="43" t="s">
        <v>7622</v>
      </c>
      <c r="G1166" s="43" t="s">
        <v>7623</v>
      </c>
      <c r="H1166" s="44">
        <v>185</v>
      </c>
      <c r="I1166" s="44">
        <v>0</v>
      </c>
      <c r="J1166" s="45">
        <v>620472</v>
      </c>
      <c r="K1166" s="45">
        <v>0</v>
      </c>
      <c r="L1166" s="44">
        <v>3353.9</v>
      </c>
      <c r="M1166" s="43" t="s">
        <v>5347</v>
      </c>
      <c r="N1166" s="45">
        <v>29425.525099999999</v>
      </c>
      <c r="O1166" s="45">
        <v>2535.6464999999998</v>
      </c>
    </row>
    <row r="1167" spans="1:15" x14ac:dyDescent="0.25">
      <c r="A1167" s="43" t="s">
        <v>7412</v>
      </c>
      <c r="B1167" s="43" t="s">
        <v>7413</v>
      </c>
      <c r="C1167" s="43" t="s">
        <v>848</v>
      </c>
      <c r="D1167" s="43" t="s">
        <v>908</v>
      </c>
      <c r="E1167" s="43" t="s">
        <v>909</v>
      </c>
      <c r="F1167" s="43" t="s">
        <v>7624</v>
      </c>
      <c r="G1167" s="43" t="s">
        <v>7625</v>
      </c>
      <c r="H1167" s="44">
        <v>46</v>
      </c>
      <c r="I1167" s="44">
        <v>0</v>
      </c>
      <c r="J1167" s="45">
        <v>142258</v>
      </c>
      <c r="K1167" s="45">
        <v>0</v>
      </c>
      <c r="L1167" s="44">
        <v>3092.57</v>
      </c>
      <c r="M1167" s="43" t="s">
        <v>5378</v>
      </c>
      <c r="N1167" s="45">
        <v>-1923.9757999999999</v>
      </c>
      <c r="O1167" s="45">
        <v>0</v>
      </c>
    </row>
    <row r="1168" spans="1:15" x14ac:dyDescent="0.25">
      <c r="A1168" s="43" t="s">
        <v>7412</v>
      </c>
      <c r="B1168" s="43" t="s">
        <v>7413</v>
      </c>
      <c r="C1168" s="43" t="s">
        <v>848</v>
      </c>
      <c r="D1168" s="43" t="s">
        <v>910</v>
      </c>
      <c r="E1168" s="43" t="s">
        <v>911</v>
      </c>
      <c r="F1168" s="43" t="s">
        <v>7626</v>
      </c>
      <c r="G1168" s="43" t="s">
        <v>7627</v>
      </c>
      <c r="H1168" s="44">
        <v>159</v>
      </c>
      <c r="I1168" s="44">
        <v>0</v>
      </c>
      <c r="J1168" s="45">
        <v>453210</v>
      </c>
      <c r="K1168" s="45">
        <v>0</v>
      </c>
      <c r="L1168" s="44">
        <v>2850.38</v>
      </c>
      <c r="M1168" s="43" t="s">
        <v>5347</v>
      </c>
      <c r="N1168" s="45">
        <v>21493.260300000002</v>
      </c>
      <c r="O1168" s="45">
        <v>1852.1101000000001</v>
      </c>
    </row>
    <row r="1169" spans="1:15" x14ac:dyDescent="0.25">
      <c r="A1169" s="43" t="s">
        <v>7412</v>
      </c>
      <c r="B1169" s="43" t="s">
        <v>7413</v>
      </c>
      <c r="C1169" s="43" t="s">
        <v>848</v>
      </c>
      <c r="D1169" s="43" t="s">
        <v>912</v>
      </c>
      <c r="E1169" s="43" t="s">
        <v>913</v>
      </c>
      <c r="F1169" s="43" t="s">
        <v>7628</v>
      </c>
      <c r="G1169" s="43" t="s">
        <v>7629</v>
      </c>
      <c r="H1169" s="44">
        <v>143</v>
      </c>
      <c r="I1169" s="44">
        <v>0</v>
      </c>
      <c r="J1169" s="45">
        <v>435693</v>
      </c>
      <c r="K1169" s="45">
        <v>0</v>
      </c>
      <c r="L1169" s="44">
        <v>3046.8</v>
      </c>
      <c r="M1169" s="43" t="s">
        <v>5347</v>
      </c>
      <c r="N1169" s="45">
        <v>20662.486199999999</v>
      </c>
      <c r="O1169" s="45">
        <v>1780.5209</v>
      </c>
    </row>
    <row r="1170" spans="1:15" ht="30" x14ac:dyDescent="0.25">
      <c r="A1170" s="43" t="s">
        <v>7412</v>
      </c>
      <c r="B1170" s="43" t="s">
        <v>7413</v>
      </c>
      <c r="C1170" s="43" t="s">
        <v>848</v>
      </c>
      <c r="D1170" s="43" t="s">
        <v>912</v>
      </c>
      <c r="E1170" s="43" t="s">
        <v>913</v>
      </c>
      <c r="F1170" s="43" t="s">
        <v>7630</v>
      </c>
      <c r="G1170" s="43" t="s">
        <v>7631</v>
      </c>
      <c r="H1170" s="44">
        <v>135</v>
      </c>
      <c r="I1170" s="44">
        <v>0</v>
      </c>
      <c r="J1170" s="45">
        <v>500569</v>
      </c>
      <c r="K1170" s="45">
        <v>0</v>
      </c>
      <c r="L1170" s="44">
        <v>3707.92</v>
      </c>
      <c r="M1170" s="43" t="s">
        <v>5347</v>
      </c>
      <c r="N1170" s="45">
        <v>23739.210500000001</v>
      </c>
      <c r="O1170" s="45">
        <v>2045.6473000000001</v>
      </c>
    </row>
    <row r="1171" spans="1:15" x14ac:dyDescent="0.25">
      <c r="A1171" s="43" t="s">
        <v>7412</v>
      </c>
      <c r="B1171" s="43" t="s">
        <v>7413</v>
      </c>
      <c r="C1171" s="43" t="s">
        <v>848</v>
      </c>
      <c r="D1171" s="43" t="s">
        <v>912</v>
      </c>
      <c r="E1171" s="43" t="s">
        <v>913</v>
      </c>
      <c r="F1171" s="43" t="s">
        <v>7632</v>
      </c>
      <c r="G1171" s="43" t="s">
        <v>7633</v>
      </c>
      <c r="H1171" s="44">
        <v>119</v>
      </c>
      <c r="I1171" s="44">
        <v>0</v>
      </c>
      <c r="J1171" s="45">
        <v>412749</v>
      </c>
      <c r="K1171" s="45">
        <v>0</v>
      </c>
      <c r="L1171" s="44">
        <v>3468.48</v>
      </c>
      <c r="M1171" s="43" t="s">
        <v>5347</v>
      </c>
      <c r="N1171" s="45">
        <v>19574.377700000001</v>
      </c>
      <c r="O1171" s="45">
        <v>1686.7566999999999</v>
      </c>
    </row>
    <row r="1172" spans="1:15" x14ac:dyDescent="0.25">
      <c r="A1172" s="43" t="s">
        <v>7412</v>
      </c>
      <c r="B1172" s="43" t="s">
        <v>7413</v>
      </c>
      <c r="C1172" s="43" t="s">
        <v>848</v>
      </c>
      <c r="D1172" s="43" t="s">
        <v>912</v>
      </c>
      <c r="E1172" s="43" t="s">
        <v>913</v>
      </c>
      <c r="F1172" s="43" t="s">
        <v>7634</v>
      </c>
      <c r="G1172" s="43" t="s">
        <v>7635</v>
      </c>
      <c r="H1172" s="44">
        <v>38</v>
      </c>
      <c r="I1172" s="44">
        <v>0</v>
      </c>
      <c r="J1172" s="45">
        <v>77750</v>
      </c>
      <c r="K1172" s="45">
        <v>0</v>
      </c>
      <c r="L1172" s="44">
        <v>2046.05</v>
      </c>
      <c r="M1172" s="43" t="s">
        <v>5347</v>
      </c>
      <c r="N1172" s="45">
        <v>3687.2449000000001</v>
      </c>
      <c r="O1172" s="45">
        <v>317.73599999999999</v>
      </c>
    </row>
    <row r="1173" spans="1:15" x14ac:dyDescent="0.25">
      <c r="A1173" s="43" t="s">
        <v>7412</v>
      </c>
      <c r="B1173" s="43" t="s">
        <v>7413</v>
      </c>
      <c r="C1173" s="43" t="s">
        <v>848</v>
      </c>
      <c r="D1173" s="43" t="s">
        <v>914</v>
      </c>
      <c r="E1173" s="43" t="s">
        <v>18162</v>
      </c>
      <c r="F1173" s="43" t="s">
        <v>7636</v>
      </c>
      <c r="G1173" s="43" t="s">
        <v>7637</v>
      </c>
      <c r="H1173" s="44">
        <v>76</v>
      </c>
      <c r="I1173" s="44">
        <v>0</v>
      </c>
      <c r="J1173" s="45">
        <v>245203</v>
      </c>
      <c r="K1173" s="45">
        <v>0</v>
      </c>
      <c r="L1173" s="44">
        <v>3226.36</v>
      </c>
      <c r="M1173" s="43" t="s">
        <v>5378</v>
      </c>
      <c r="N1173" s="45">
        <v>-3316.2638999999999</v>
      </c>
      <c r="O1173" s="45">
        <v>0</v>
      </c>
    </row>
    <row r="1174" spans="1:15" x14ac:dyDescent="0.25">
      <c r="A1174" s="43" t="s">
        <v>7412</v>
      </c>
      <c r="B1174" s="43" t="s">
        <v>7413</v>
      </c>
      <c r="C1174" s="43" t="s">
        <v>848</v>
      </c>
      <c r="D1174" s="43" t="s">
        <v>914</v>
      </c>
      <c r="E1174" s="43" t="s">
        <v>18162</v>
      </c>
      <c r="F1174" s="43" t="s">
        <v>7638</v>
      </c>
      <c r="G1174" s="43" t="s">
        <v>7639</v>
      </c>
      <c r="H1174" s="44">
        <v>230</v>
      </c>
      <c r="I1174" s="44">
        <v>0</v>
      </c>
      <c r="J1174" s="45">
        <v>811865</v>
      </c>
      <c r="K1174" s="45">
        <v>0</v>
      </c>
      <c r="L1174" s="44">
        <v>3529.85</v>
      </c>
      <c r="M1174" s="43" t="s">
        <v>5378</v>
      </c>
      <c r="N1174" s="45">
        <v>-10980.146500000001</v>
      </c>
      <c r="O1174" s="45">
        <v>0</v>
      </c>
    </row>
    <row r="1175" spans="1:15" x14ac:dyDescent="0.25">
      <c r="A1175" s="43" t="s">
        <v>7412</v>
      </c>
      <c r="B1175" s="43" t="s">
        <v>7413</v>
      </c>
      <c r="C1175" s="43" t="s">
        <v>848</v>
      </c>
      <c r="D1175" s="43" t="s">
        <v>914</v>
      </c>
      <c r="E1175" s="43" t="s">
        <v>18162</v>
      </c>
      <c r="F1175" s="43" t="s">
        <v>7640</v>
      </c>
      <c r="G1175" s="43" t="s">
        <v>7641</v>
      </c>
      <c r="H1175" s="44">
        <v>29</v>
      </c>
      <c r="I1175" s="44">
        <v>0</v>
      </c>
      <c r="J1175" s="45">
        <v>52197</v>
      </c>
      <c r="K1175" s="45">
        <v>0</v>
      </c>
      <c r="L1175" s="44">
        <v>1799.9</v>
      </c>
      <c r="M1175" s="43" t="s">
        <v>5378</v>
      </c>
      <c r="N1175" s="45">
        <v>-705.93920000000003</v>
      </c>
      <c r="O1175" s="45">
        <v>0</v>
      </c>
    </row>
    <row r="1176" spans="1:15" ht="30" x14ac:dyDescent="0.25">
      <c r="A1176" s="43" t="s">
        <v>7412</v>
      </c>
      <c r="B1176" s="43" t="s">
        <v>7413</v>
      </c>
      <c r="C1176" s="43" t="s">
        <v>848</v>
      </c>
      <c r="D1176" s="43" t="s">
        <v>915</v>
      </c>
      <c r="E1176" s="43" t="s">
        <v>916</v>
      </c>
      <c r="F1176" s="43" t="s">
        <v>7642</v>
      </c>
      <c r="G1176" s="43" t="s">
        <v>7643</v>
      </c>
      <c r="H1176" s="44">
        <v>210</v>
      </c>
      <c r="I1176" s="44">
        <v>0</v>
      </c>
      <c r="J1176" s="45">
        <v>634702</v>
      </c>
      <c r="K1176" s="45">
        <v>0</v>
      </c>
      <c r="L1176" s="44">
        <v>3022.39</v>
      </c>
      <c r="M1176" s="43" t="s">
        <v>5378</v>
      </c>
      <c r="N1176" s="45">
        <v>-8584.0841</v>
      </c>
      <c r="O1176" s="45">
        <v>0</v>
      </c>
    </row>
    <row r="1177" spans="1:15" x14ac:dyDescent="0.25">
      <c r="A1177" s="43" t="s">
        <v>7412</v>
      </c>
      <c r="B1177" s="43" t="s">
        <v>7413</v>
      </c>
      <c r="C1177" s="43" t="s">
        <v>848</v>
      </c>
      <c r="D1177" s="43" t="s">
        <v>917</v>
      </c>
      <c r="E1177" s="43" t="s">
        <v>918</v>
      </c>
      <c r="F1177" s="43" t="s">
        <v>7644</v>
      </c>
      <c r="G1177" s="43" t="s">
        <v>7645</v>
      </c>
      <c r="H1177" s="44">
        <v>130</v>
      </c>
      <c r="I1177" s="44">
        <v>0</v>
      </c>
      <c r="J1177" s="45">
        <v>429894</v>
      </c>
      <c r="K1177" s="45">
        <v>0</v>
      </c>
      <c r="L1177" s="44">
        <v>3306.88</v>
      </c>
      <c r="M1177" s="43" t="s">
        <v>5378</v>
      </c>
      <c r="N1177" s="45">
        <v>-5814.1367</v>
      </c>
      <c r="O1177" s="45">
        <v>0</v>
      </c>
    </row>
    <row r="1178" spans="1:15" x14ac:dyDescent="0.25">
      <c r="A1178" s="43" t="s">
        <v>7412</v>
      </c>
      <c r="B1178" s="43" t="s">
        <v>7413</v>
      </c>
      <c r="C1178" s="43" t="s">
        <v>848</v>
      </c>
      <c r="D1178" s="43" t="s">
        <v>917</v>
      </c>
      <c r="E1178" s="43" t="s">
        <v>918</v>
      </c>
      <c r="F1178" s="43" t="s">
        <v>7646</v>
      </c>
      <c r="G1178" s="43" t="s">
        <v>7647</v>
      </c>
      <c r="H1178" s="44">
        <v>100</v>
      </c>
      <c r="I1178" s="44">
        <v>0</v>
      </c>
      <c r="J1178" s="45">
        <v>322562</v>
      </c>
      <c r="K1178" s="45">
        <v>0</v>
      </c>
      <c r="L1178" s="44">
        <v>3225.62</v>
      </c>
      <c r="M1178" s="43" t="s">
        <v>5378</v>
      </c>
      <c r="N1178" s="45">
        <v>-4362.5196999999998</v>
      </c>
      <c r="O1178" s="45">
        <v>0</v>
      </c>
    </row>
    <row r="1179" spans="1:15" x14ac:dyDescent="0.25">
      <c r="A1179" s="43" t="s">
        <v>7412</v>
      </c>
      <c r="B1179" s="43" t="s">
        <v>7413</v>
      </c>
      <c r="C1179" s="43" t="s">
        <v>848</v>
      </c>
      <c r="D1179" s="43" t="s">
        <v>917</v>
      </c>
      <c r="E1179" s="43" t="s">
        <v>918</v>
      </c>
      <c r="F1179" s="43" t="s">
        <v>7648</v>
      </c>
      <c r="G1179" s="43" t="s">
        <v>7647</v>
      </c>
      <c r="H1179" s="44">
        <v>170</v>
      </c>
      <c r="I1179" s="44">
        <v>0</v>
      </c>
      <c r="J1179" s="45">
        <v>567296</v>
      </c>
      <c r="K1179" s="45">
        <v>0</v>
      </c>
      <c r="L1179" s="44">
        <v>3337.04</v>
      </c>
      <c r="M1179" s="43" t="s">
        <v>5378</v>
      </c>
      <c r="N1179" s="45">
        <v>-7672.4480000000003</v>
      </c>
      <c r="O1179" s="45">
        <v>0</v>
      </c>
    </row>
    <row r="1180" spans="1:15" x14ac:dyDescent="0.25">
      <c r="A1180" s="43" t="s">
        <v>7412</v>
      </c>
      <c r="B1180" s="43" t="s">
        <v>7413</v>
      </c>
      <c r="C1180" s="43" t="s">
        <v>848</v>
      </c>
      <c r="D1180" s="43" t="s">
        <v>917</v>
      </c>
      <c r="E1180" s="43" t="s">
        <v>918</v>
      </c>
      <c r="F1180" s="43" t="s">
        <v>7649</v>
      </c>
      <c r="G1180" s="43" t="s">
        <v>7650</v>
      </c>
      <c r="H1180" s="44">
        <v>131</v>
      </c>
      <c r="I1180" s="44">
        <v>0</v>
      </c>
      <c r="J1180" s="45">
        <v>458756</v>
      </c>
      <c r="K1180" s="45">
        <v>0</v>
      </c>
      <c r="L1180" s="44">
        <v>3501.95</v>
      </c>
      <c r="M1180" s="43" t="s">
        <v>5378</v>
      </c>
      <c r="N1180" s="45">
        <v>-6204.4928</v>
      </c>
      <c r="O1180" s="45">
        <v>0</v>
      </c>
    </row>
    <row r="1181" spans="1:15" x14ac:dyDescent="0.25">
      <c r="A1181" s="43" t="s">
        <v>7412</v>
      </c>
      <c r="B1181" s="43" t="s">
        <v>7413</v>
      </c>
      <c r="C1181" s="43" t="s">
        <v>848</v>
      </c>
      <c r="D1181" s="43" t="s">
        <v>919</v>
      </c>
      <c r="E1181" s="43" t="s">
        <v>920</v>
      </c>
      <c r="F1181" s="43" t="s">
        <v>7651</v>
      </c>
      <c r="G1181" s="43" t="s">
        <v>7652</v>
      </c>
      <c r="H1181" s="44">
        <v>125</v>
      </c>
      <c r="I1181" s="44">
        <v>0</v>
      </c>
      <c r="J1181" s="45">
        <v>456721</v>
      </c>
      <c r="K1181" s="45">
        <v>0</v>
      </c>
      <c r="L1181" s="44">
        <v>3653.77</v>
      </c>
      <c r="M1181" s="43" t="s">
        <v>5347</v>
      </c>
      <c r="N1181" s="45">
        <v>21659.7765</v>
      </c>
      <c r="O1181" s="45">
        <v>1866.4590000000001</v>
      </c>
    </row>
    <row r="1182" spans="1:15" x14ac:dyDescent="0.25">
      <c r="A1182" s="43" t="s">
        <v>7412</v>
      </c>
      <c r="B1182" s="43" t="s">
        <v>7413</v>
      </c>
      <c r="C1182" s="43" t="s">
        <v>848</v>
      </c>
      <c r="D1182" s="43" t="s">
        <v>919</v>
      </c>
      <c r="E1182" s="43" t="s">
        <v>920</v>
      </c>
      <c r="F1182" s="43" t="s">
        <v>7653</v>
      </c>
      <c r="G1182" s="43" t="s">
        <v>7654</v>
      </c>
      <c r="H1182" s="44">
        <v>90</v>
      </c>
      <c r="I1182" s="44">
        <v>0</v>
      </c>
      <c r="J1182" s="45">
        <v>325198</v>
      </c>
      <c r="K1182" s="45">
        <v>0</v>
      </c>
      <c r="L1182" s="44">
        <v>3613.31</v>
      </c>
      <c r="M1182" s="43" t="s">
        <v>5347</v>
      </c>
      <c r="N1182" s="45">
        <v>15422.3331</v>
      </c>
      <c r="O1182" s="45">
        <v>1328.9681</v>
      </c>
    </row>
    <row r="1183" spans="1:15" x14ac:dyDescent="0.25">
      <c r="A1183" s="43" t="s">
        <v>7412</v>
      </c>
      <c r="B1183" s="43" t="s">
        <v>7413</v>
      </c>
      <c r="C1183" s="43" t="s">
        <v>848</v>
      </c>
      <c r="D1183" s="43" t="s">
        <v>919</v>
      </c>
      <c r="E1183" s="43" t="s">
        <v>920</v>
      </c>
      <c r="F1183" s="43" t="s">
        <v>7655</v>
      </c>
      <c r="G1183" s="43" t="s">
        <v>7656</v>
      </c>
      <c r="H1183" s="44">
        <v>122</v>
      </c>
      <c r="I1183" s="44">
        <v>0</v>
      </c>
      <c r="J1183" s="45">
        <v>400380</v>
      </c>
      <c r="K1183" s="45">
        <v>0</v>
      </c>
      <c r="L1183" s="44">
        <v>3281.8</v>
      </c>
      <c r="M1183" s="43" t="s">
        <v>5347</v>
      </c>
      <c r="N1183" s="45">
        <v>18987.832600000002</v>
      </c>
      <c r="O1183" s="45">
        <v>1636.2131999999999</v>
      </c>
    </row>
    <row r="1184" spans="1:15" ht="30" x14ac:dyDescent="0.25">
      <c r="A1184" s="43" t="s">
        <v>7412</v>
      </c>
      <c r="B1184" s="43" t="s">
        <v>7413</v>
      </c>
      <c r="C1184" s="43" t="s">
        <v>848</v>
      </c>
      <c r="D1184" s="43" t="s">
        <v>921</v>
      </c>
      <c r="E1184" s="43" t="s">
        <v>229</v>
      </c>
      <c r="F1184" s="43" t="s">
        <v>7657</v>
      </c>
      <c r="G1184" s="43" t="s">
        <v>7658</v>
      </c>
      <c r="H1184" s="44">
        <v>110</v>
      </c>
      <c r="I1184" s="44">
        <v>0</v>
      </c>
      <c r="J1184" s="45">
        <v>325773</v>
      </c>
      <c r="K1184" s="45">
        <v>0</v>
      </c>
      <c r="L1184" s="44">
        <v>2961.57</v>
      </c>
      <c r="M1184" s="43" t="s">
        <v>5378</v>
      </c>
      <c r="N1184" s="45">
        <v>-4405.9494999999997</v>
      </c>
      <c r="O1184" s="45">
        <v>0</v>
      </c>
    </row>
    <row r="1185" spans="1:15" x14ac:dyDescent="0.25">
      <c r="A1185" s="43" t="s">
        <v>7412</v>
      </c>
      <c r="B1185" s="43" t="s">
        <v>7413</v>
      </c>
      <c r="C1185" s="43" t="s">
        <v>848</v>
      </c>
      <c r="D1185" s="43" t="s">
        <v>922</v>
      </c>
      <c r="E1185" s="43" t="s">
        <v>923</v>
      </c>
      <c r="F1185" s="43" t="s">
        <v>7659</v>
      </c>
      <c r="G1185" s="43" t="s">
        <v>5574</v>
      </c>
      <c r="H1185" s="44">
        <v>50</v>
      </c>
      <c r="I1185" s="44">
        <v>0</v>
      </c>
      <c r="J1185" s="45">
        <v>167298</v>
      </c>
      <c r="K1185" s="45">
        <v>0</v>
      </c>
      <c r="L1185" s="44">
        <v>3345.96</v>
      </c>
      <c r="M1185" s="43" t="s">
        <v>5378</v>
      </c>
      <c r="N1185" s="45">
        <v>-2262.6410000000001</v>
      </c>
      <c r="O1185" s="45">
        <v>0</v>
      </c>
    </row>
    <row r="1186" spans="1:15" x14ac:dyDescent="0.25">
      <c r="A1186" s="43" t="s">
        <v>7412</v>
      </c>
      <c r="B1186" s="43" t="s">
        <v>7413</v>
      </c>
      <c r="C1186" s="43" t="s">
        <v>848</v>
      </c>
      <c r="D1186" s="43" t="s">
        <v>924</v>
      </c>
      <c r="E1186" s="43" t="s">
        <v>203</v>
      </c>
      <c r="F1186" s="43" t="s">
        <v>7660</v>
      </c>
      <c r="G1186" s="43" t="s">
        <v>7661</v>
      </c>
      <c r="H1186" s="44">
        <v>40</v>
      </c>
      <c r="I1186" s="44">
        <v>0</v>
      </c>
      <c r="J1186" s="45">
        <v>119777</v>
      </c>
      <c r="K1186" s="45">
        <v>0</v>
      </c>
      <c r="L1186" s="44">
        <v>2994.42</v>
      </c>
      <c r="M1186" s="43" t="s">
        <v>5378</v>
      </c>
      <c r="N1186" s="45">
        <v>-1619.9339</v>
      </c>
      <c r="O1186" s="45">
        <v>0</v>
      </c>
    </row>
    <row r="1187" spans="1:15" x14ac:dyDescent="0.25">
      <c r="A1187" s="43" t="s">
        <v>7412</v>
      </c>
      <c r="B1187" s="43" t="s">
        <v>7413</v>
      </c>
      <c r="C1187" s="43" t="s">
        <v>848</v>
      </c>
      <c r="D1187" s="43" t="s">
        <v>925</v>
      </c>
      <c r="E1187" s="43" t="s">
        <v>926</v>
      </c>
      <c r="F1187" s="43" t="s">
        <v>7662</v>
      </c>
      <c r="G1187" s="43" t="s">
        <v>7614</v>
      </c>
      <c r="H1187" s="44">
        <v>25</v>
      </c>
      <c r="I1187" s="44">
        <v>0</v>
      </c>
      <c r="J1187" s="45">
        <v>68183</v>
      </c>
      <c r="K1187" s="45">
        <v>0</v>
      </c>
      <c r="L1187" s="44">
        <v>2727.32</v>
      </c>
      <c r="M1187" s="43" t="s">
        <v>5378</v>
      </c>
      <c r="N1187" s="45">
        <v>-922.14229999999998</v>
      </c>
      <c r="O1187" s="45">
        <v>0</v>
      </c>
    </row>
    <row r="1188" spans="1:15" x14ac:dyDescent="0.25">
      <c r="A1188" s="43" t="s">
        <v>7412</v>
      </c>
      <c r="B1188" s="43" t="s">
        <v>7413</v>
      </c>
      <c r="C1188" s="43" t="s">
        <v>848</v>
      </c>
      <c r="D1188" s="43" t="s">
        <v>927</v>
      </c>
      <c r="E1188" s="43" t="s">
        <v>928</v>
      </c>
      <c r="F1188" s="43" t="s">
        <v>7663</v>
      </c>
      <c r="G1188" s="43" t="s">
        <v>7664</v>
      </c>
      <c r="H1188" s="44">
        <v>24</v>
      </c>
      <c r="I1188" s="44">
        <v>0</v>
      </c>
      <c r="J1188" s="45">
        <v>80271</v>
      </c>
      <c r="K1188" s="45">
        <v>0</v>
      </c>
      <c r="L1188" s="44">
        <v>3344.62</v>
      </c>
      <c r="M1188" s="43" t="s">
        <v>5347</v>
      </c>
      <c r="N1188" s="45">
        <v>3806.8242</v>
      </c>
      <c r="O1188" s="45">
        <v>328.04039999999998</v>
      </c>
    </row>
    <row r="1189" spans="1:15" x14ac:dyDescent="0.25">
      <c r="A1189" s="43" t="s">
        <v>7412</v>
      </c>
      <c r="B1189" s="43" t="s">
        <v>7413</v>
      </c>
      <c r="C1189" s="43" t="s">
        <v>848</v>
      </c>
      <c r="D1189" s="43" t="s">
        <v>929</v>
      </c>
      <c r="E1189" s="43" t="s">
        <v>930</v>
      </c>
      <c r="F1189" s="43" t="s">
        <v>7665</v>
      </c>
      <c r="G1189" s="43" t="s">
        <v>7666</v>
      </c>
      <c r="H1189" s="44">
        <v>44</v>
      </c>
      <c r="I1189" s="44">
        <v>0</v>
      </c>
      <c r="J1189" s="45">
        <v>150809</v>
      </c>
      <c r="K1189" s="45">
        <v>0</v>
      </c>
      <c r="L1189" s="44">
        <v>3427.48</v>
      </c>
      <c r="M1189" s="43" t="s">
        <v>5347</v>
      </c>
      <c r="N1189" s="45">
        <v>7152.0568000000003</v>
      </c>
      <c r="O1189" s="45">
        <v>616.30470000000003</v>
      </c>
    </row>
    <row r="1190" spans="1:15" x14ac:dyDescent="0.25">
      <c r="A1190" s="43" t="s">
        <v>7412</v>
      </c>
      <c r="B1190" s="43" t="s">
        <v>7413</v>
      </c>
      <c r="C1190" s="43" t="s">
        <v>848</v>
      </c>
      <c r="D1190" s="43" t="s">
        <v>931</v>
      </c>
      <c r="E1190" s="43" t="s">
        <v>932</v>
      </c>
      <c r="F1190" s="43" t="s">
        <v>7667</v>
      </c>
      <c r="G1190" s="43" t="s">
        <v>7668</v>
      </c>
      <c r="H1190" s="44">
        <v>20</v>
      </c>
      <c r="I1190" s="44">
        <v>0</v>
      </c>
      <c r="J1190" s="45">
        <v>58325</v>
      </c>
      <c r="K1190" s="45">
        <v>0</v>
      </c>
      <c r="L1190" s="44">
        <v>2916.25</v>
      </c>
      <c r="M1190" s="43" t="s">
        <v>5378</v>
      </c>
      <c r="N1190" s="45">
        <v>-788.81989999999996</v>
      </c>
      <c r="O1190" s="45">
        <v>0</v>
      </c>
    </row>
    <row r="1191" spans="1:15" x14ac:dyDescent="0.25">
      <c r="A1191" s="43" t="s">
        <v>7412</v>
      </c>
      <c r="B1191" s="43" t="s">
        <v>7413</v>
      </c>
      <c r="C1191" s="43" t="s">
        <v>848</v>
      </c>
      <c r="D1191" s="43" t="s">
        <v>933</v>
      </c>
      <c r="E1191" s="43" t="s">
        <v>934</v>
      </c>
      <c r="F1191" s="43" t="s">
        <v>7669</v>
      </c>
      <c r="G1191" s="43" t="s">
        <v>7670</v>
      </c>
      <c r="H1191" s="44">
        <v>159</v>
      </c>
      <c r="I1191" s="44">
        <v>0</v>
      </c>
      <c r="J1191" s="45">
        <v>479569</v>
      </c>
      <c r="K1191" s="45">
        <v>0</v>
      </c>
      <c r="L1191" s="44">
        <v>3016.16</v>
      </c>
      <c r="M1191" s="43" t="s">
        <v>5378</v>
      </c>
      <c r="N1191" s="45">
        <v>-6485.9695000000002</v>
      </c>
      <c r="O1191" s="45">
        <v>0</v>
      </c>
    </row>
    <row r="1192" spans="1:15" ht="30" x14ac:dyDescent="0.25">
      <c r="A1192" s="43" t="s">
        <v>7412</v>
      </c>
      <c r="B1192" s="43" t="s">
        <v>7413</v>
      </c>
      <c r="C1192" s="43" t="s">
        <v>848</v>
      </c>
      <c r="D1192" s="43" t="s">
        <v>935</v>
      </c>
      <c r="E1192" s="43" t="s">
        <v>936</v>
      </c>
      <c r="F1192" s="43" t="s">
        <v>7671</v>
      </c>
      <c r="G1192" s="43" t="s">
        <v>7672</v>
      </c>
      <c r="H1192" s="44">
        <v>98</v>
      </c>
      <c r="I1192" s="44">
        <v>0</v>
      </c>
      <c r="J1192" s="45">
        <v>271097</v>
      </c>
      <c r="K1192" s="45">
        <v>0</v>
      </c>
      <c r="L1192" s="44">
        <v>2766.3</v>
      </c>
      <c r="M1192" s="43" t="s">
        <v>5378</v>
      </c>
      <c r="N1192" s="45">
        <v>-3666.4830999999999</v>
      </c>
      <c r="O1192" s="45">
        <v>0</v>
      </c>
    </row>
    <row r="1193" spans="1:15" x14ac:dyDescent="0.25">
      <c r="A1193" s="43" t="s">
        <v>7412</v>
      </c>
      <c r="B1193" s="43" t="s">
        <v>7413</v>
      </c>
      <c r="C1193" s="43" t="s">
        <v>848</v>
      </c>
      <c r="D1193" s="43" t="s">
        <v>937</v>
      </c>
      <c r="E1193" s="43" t="s">
        <v>938</v>
      </c>
      <c r="F1193" s="43" t="s">
        <v>7673</v>
      </c>
      <c r="G1193" s="43" t="s">
        <v>7674</v>
      </c>
      <c r="H1193" s="44">
        <v>39</v>
      </c>
      <c r="I1193" s="44">
        <v>0</v>
      </c>
      <c r="J1193" s="45">
        <v>127969</v>
      </c>
      <c r="K1193" s="45">
        <v>0</v>
      </c>
      <c r="L1193" s="44">
        <v>3281.26</v>
      </c>
      <c r="M1193" s="43" t="s">
        <v>5347</v>
      </c>
      <c r="N1193" s="45">
        <v>6068.8465999999999</v>
      </c>
      <c r="O1193" s="45">
        <v>522.96259999999995</v>
      </c>
    </row>
    <row r="1194" spans="1:15" ht="30" x14ac:dyDescent="0.25">
      <c r="A1194" s="43" t="s">
        <v>7412</v>
      </c>
      <c r="B1194" s="43" t="s">
        <v>7413</v>
      </c>
      <c r="C1194" s="43" t="s">
        <v>848</v>
      </c>
      <c r="D1194" s="43" t="s">
        <v>939</v>
      </c>
      <c r="E1194" s="43" t="s">
        <v>940</v>
      </c>
      <c r="F1194" s="43" t="s">
        <v>7675</v>
      </c>
      <c r="G1194" s="43" t="s">
        <v>7676</v>
      </c>
      <c r="H1194" s="44">
        <v>70</v>
      </c>
      <c r="I1194" s="44">
        <v>0</v>
      </c>
      <c r="J1194" s="45">
        <v>210832</v>
      </c>
      <c r="K1194" s="45">
        <v>0</v>
      </c>
      <c r="L1194" s="44">
        <v>3011.89</v>
      </c>
      <c r="M1194" s="43" t="s">
        <v>5378</v>
      </c>
      <c r="N1194" s="45">
        <v>-2851.4153000000001</v>
      </c>
      <c r="O1194" s="45">
        <v>0</v>
      </c>
    </row>
    <row r="1195" spans="1:15" x14ac:dyDescent="0.25">
      <c r="A1195" s="43" t="s">
        <v>7412</v>
      </c>
      <c r="B1195" s="43" t="s">
        <v>7413</v>
      </c>
      <c r="C1195" s="43" t="s">
        <v>848</v>
      </c>
      <c r="D1195" s="43" t="s">
        <v>941</v>
      </c>
      <c r="E1195" s="43" t="s">
        <v>942</v>
      </c>
      <c r="F1195" s="43" t="s">
        <v>7677</v>
      </c>
      <c r="G1195" s="43" t="s">
        <v>7678</v>
      </c>
      <c r="H1195" s="44">
        <v>249</v>
      </c>
      <c r="I1195" s="44">
        <v>0</v>
      </c>
      <c r="J1195" s="45">
        <v>747106</v>
      </c>
      <c r="K1195" s="45">
        <v>0</v>
      </c>
      <c r="L1195" s="44">
        <v>3000.43</v>
      </c>
      <c r="M1195" s="43" t="s">
        <v>5347</v>
      </c>
      <c r="N1195" s="45">
        <v>35431.092600000004</v>
      </c>
      <c r="O1195" s="45">
        <v>3053.1563000000001</v>
      </c>
    </row>
    <row r="1196" spans="1:15" x14ac:dyDescent="0.25">
      <c r="A1196" s="43" t="s">
        <v>7412</v>
      </c>
      <c r="B1196" s="43" t="s">
        <v>7413</v>
      </c>
      <c r="C1196" s="43" t="s">
        <v>848</v>
      </c>
      <c r="D1196" s="43" t="s">
        <v>943</v>
      </c>
      <c r="E1196" s="43" t="s">
        <v>944</v>
      </c>
      <c r="F1196" s="43" t="s">
        <v>7679</v>
      </c>
      <c r="G1196" s="43" t="s">
        <v>7680</v>
      </c>
      <c r="H1196" s="44">
        <v>130</v>
      </c>
      <c r="I1196" s="44">
        <v>0</v>
      </c>
      <c r="J1196" s="45">
        <v>433545</v>
      </c>
      <c r="K1196" s="45">
        <v>0</v>
      </c>
      <c r="L1196" s="44">
        <v>3334.96</v>
      </c>
      <c r="M1196" s="43" t="s">
        <v>5347</v>
      </c>
      <c r="N1196" s="45">
        <v>20560.604500000001</v>
      </c>
      <c r="O1196" s="45">
        <v>1771.7415000000001</v>
      </c>
    </row>
    <row r="1197" spans="1:15" x14ac:dyDescent="0.25">
      <c r="A1197" s="43" t="s">
        <v>7412</v>
      </c>
      <c r="B1197" s="43" t="s">
        <v>7413</v>
      </c>
      <c r="C1197" s="43" t="s">
        <v>848</v>
      </c>
      <c r="D1197" s="43" t="s">
        <v>945</v>
      </c>
      <c r="E1197" s="43" t="s">
        <v>946</v>
      </c>
      <c r="F1197" s="43" t="s">
        <v>7681</v>
      </c>
      <c r="G1197" s="43" t="s">
        <v>7682</v>
      </c>
      <c r="H1197" s="44">
        <v>46</v>
      </c>
      <c r="I1197" s="44">
        <v>0</v>
      </c>
      <c r="J1197" s="45">
        <v>161791</v>
      </c>
      <c r="K1197" s="45">
        <v>0</v>
      </c>
      <c r="L1197" s="44">
        <v>3517.2</v>
      </c>
      <c r="M1197" s="43" t="s">
        <v>5347</v>
      </c>
      <c r="N1197" s="45">
        <v>7672.8761999999997</v>
      </c>
      <c r="O1197" s="45">
        <v>661.18449999999996</v>
      </c>
    </row>
    <row r="1198" spans="1:15" x14ac:dyDescent="0.25">
      <c r="A1198" s="43" t="s">
        <v>7412</v>
      </c>
      <c r="B1198" s="43" t="s">
        <v>7413</v>
      </c>
      <c r="C1198" s="43" t="s">
        <v>848</v>
      </c>
      <c r="D1198" s="43" t="s">
        <v>947</v>
      </c>
      <c r="E1198" s="43" t="s">
        <v>18181</v>
      </c>
      <c r="F1198" s="43" t="s">
        <v>7683</v>
      </c>
      <c r="G1198" s="43" t="s">
        <v>7684</v>
      </c>
      <c r="H1198" s="44">
        <v>50</v>
      </c>
      <c r="I1198" s="44">
        <v>0</v>
      </c>
      <c r="J1198" s="45">
        <v>161781</v>
      </c>
      <c r="K1198" s="45">
        <v>0</v>
      </c>
      <c r="L1198" s="44">
        <v>3235.62</v>
      </c>
      <c r="M1198" s="43" t="s">
        <v>5347</v>
      </c>
      <c r="N1198" s="45">
        <v>7672.3926000000001</v>
      </c>
      <c r="O1198" s="45">
        <v>661.14290000000005</v>
      </c>
    </row>
    <row r="1199" spans="1:15" x14ac:dyDescent="0.25">
      <c r="A1199" s="43" t="s">
        <v>7412</v>
      </c>
      <c r="B1199" s="43" t="s">
        <v>7413</v>
      </c>
      <c r="C1199" s="43" t="s">
        <v>848</v>
      </c>
      <c r="D1199" s="43" t="s">
        <v>948</v>
      </c>
      <c r="E1199" s="43" t="s">
        <v>949</v>
      </c>
      <c r="F1199" s="43" t="s">
        <v>7685</v>
      </c>
      <c r="G1199" s="43" t="s">
        <v>7686</v>
      </c>
      <c r="H1199" s="44">
        <v>30</v>
      </c>
      <c r="I1199" s="44">
        <v>0</v>
      </c>
      <c r="J1199" s="45">
        <v>77955</v>
      </c>
      <c r="K1199" s="45">
        <v>0</v>
      </c>
      <c r="L1199" s="44">
        <v>2598.5</v>
      </c>
      <c r="M1199" s="43" t="s">
        <v>5378</v>
      </c>
      <c r="N1199" s="45">
        <v>-1054.3139000000001</v>
      </c>
      <c r="O1199" s="45">
        <v>0</v>
      </c>
    </row>
    <row r="1200" spans="1:15" x14ac:dyDescent="0.25">
      <c r="A1200" s="43" t="s">
        <v>7412</v>
      </c>
      <c r="B1200" s="43" t="s">
        <v>7413</v>
      </c>
      <c r="C1200" s="43" t="s">
        <v>848</v>
      </c>
      <c r="D1200" s="43" t="s">
        <v>950</v>
      </c>
      <c r="E1200" s="43" t="s">
        <v>951</v>
      </c>
      <c r="F1200" s="43" t="s">
        <v>7687</v>
      </c>
      <c r="G1200" s="43" t="s">
        <v>7614</v>
      </c>
      <c r="H1200" s="44">
        <v>100</v>
      </c>
      <c r="I1200" s="44">
        <v>0</v>
      </c>
      <c r="J1200" s="45">
        <v>353536</v>
      </c>
      <c r="K1200" s="45">
        <v>0</v>
      </c>
      <c r="L1200" s="44">
        <v>3535.36</v>
      </c>
      <c r="M1200" s="43" t="s">
        <v>5347</v>
      </c>
      <c r="N1200" s="45">
        <v>16766.2408</v>
      </c>
      <c r="O1200" s="45">
        <v>1444.7748999999999</v>
      </c>
    </row>
    <row r="1201" spans="1:15" x14ac:dyDescent="0.25">
      <c r="A1201" s="43" t="s">
        <v>7412</v>
      </c>
      <c r="B1201" s="43" t="s">
        <v>7413</v>
      </c>
      <c r="C1201" s="43" t="s">
        <v>848</v>
      </c>
      <c r="D1201" s="43" t="s">
        <v>952</v>
      </c>
      <c r="E1201" s="43" t="s">
        <v>953</v>
      </c>
      <c r="F1201" s="43" t="s">
        <v>7688</v>
      </c>
      <c r="G1201" s="43" t="s">
        <v>7689</v>
      </c>
      <c r="H1201" s="44">
        <v>200</v>
      </c>
      <c r="I1201" s="44">
        <v>0</v>
      </c>
      <c r="J1201" s="45">
        <v>702325</v>
      </c>
      <c r="K1201" s="45">
        <v>0</v>
      </c>
      <c r="L1201" s="44">
        <v>3511.62</v>
      </c>
      <c r="M1201" s="43" t="s">
        <v>5347</v>
      </c>
      <c r="N1201" s="45">
        <v>33307.397499999999</v>
      </c>
      <c r="O1201" s="45">
        <v>2870.1538999999998</v>
      </c>
    </row>
    <row r="1202" spans="1:15" x14ac:dyDescent="0.25">
      <c r="A1202" s="43" t="s">
        <v>7412</v>
      </c>
      <c r="B1202" s="43" t="s">
        <v>7413</v>
      </c>
      <c r="C1202" s="43" t="s">
        <v>848</v>
      </c>
      <c r="D1202" s="43" t="s">
        <v>954</v>
      </c>
      <c r="E1202" s="43" t="s">
        <v>955</v>
      </c>
      <c r="F1202" s="43" t="s">
        <v>7691</v>
      </c>
      <c r="G1202" s="43" t="s">
        <v>7692</v>
      </c>
      <c r="H1202" s="44">
        <v>244</v>
      </c>
      <c r="I1202" s="44">
        <v>0</v>
      </c>
      <c r="J1202" s="45">
        <v>730442</v>
      </c>
      <c r="K1202" s="45">
        <v>0</v>
      </c>
      <c r="L1202" s="44">
        <v>2993.61</v>
      </c>
      <c r="M1202" s="43" t="s">
        <v>5378</v>
      </c>
      <c r="N1202" s="45">
        <v>-9878.9328999999998</v>
      </c>
      <c r="O1202" s="45">
        <v>0</v>
      </c>
    </row>
    <row r="1203" spans="1:15" x14ac:dyDescent="0.25">
      <c r="A1203" s="43" t="s">
        <v>7412</v>
      </c>
      <c r="B1203" s="43" t="s">
        <v>7413</v>
      </c>
      <c r="C1203" s="43" t="s">
        <v>848</v>
      </c>
      <c r="D1203" s="43" t="s">
        <v>956</v>
      </c>
      <c r="E1203" s="43" t="s">
        <v>957</v>
      </c>
      <c r="F1203" s="43" t="s">
        <v>7693</v>
      </c>
      <c r="G1203" s="43" t="s">
        <v>7694</v>
      </c>
      <c r="H1203" s="44">
        <v>148</v>
      </c>
      <c r="I1203" s="44">
        <v>0</v>
      </c>
      <c r="J1203" s="45">
        <v>460417</v>
      </c>
      <c r="K1203" s="45">
        <v>0</v>
      </c>
      <c r="L1203" s="44">
        <v>3110.93</v>
      </c>
      <c r="M1203" s="43" t="s">
        <v>5378</v>
      </c>
      <c r="N1203" s="45">
        <v>-6226.9530000000004</v>
      </c>
      <c r="O1203" s="45">
        <v>0</v>
      </c>
    </row>
    <row r="1204" spans="1:15" x14ac:dyDescent="0.25">
      <c r="A1204" s="43" t="s">
        <v>7412</v>
      </c>
      <c r="B1204" s="43" t="s">
        <v>7413</v>
      </c>
      <c r="C1204" s="43" t="s">
        <v>848</v>
      </c>
      <c r="D1204" s="43" t="s">
        <v>958</v>
      </c>
      <c r="E1204" s="43" t="s">
        <v>405</v>
      </c>
      <c r="F1204" s="43" t="s">
        <v>7695</v>
      </c>
      <c r="G1204" s="43" t="s">
        <v>7696</v>
      </c>
      <c r="H1204" s="44">
        <v>83</v>
      </c>
      <c r="I1204" s="44">
        <v>0</v>
      </c>
      <c r="J1204" s="45">
        <v>270347</v>
      </c>
      <c r="K1204" s="45">
        <v>0</v>
      </c>
      <c r="L1204" s="44">
        <v>3257.19</v>
      </c>
      <c r="M1204" s="43" t="s">
        <v>5378</v>
      </c>
      <c r="N1204" s="45">
        <v>-3656.3269</v>
      </c>
      <c r="O1204" s="45">
        <v>0</v>
      </c>
    </row>
    <row r="1205" spans="1:15" x14ac:dyDescent="0.25">
      <c r="A1205" s="43" t="s">
        <v>7412</v>
      </c>
      <c r="B1205" s="43" t="s">
        <v>7413</v>
      </c>
      <c r="C1205" s="43" t="s">
        <v>848</v>
      </c>
      <c r="D1205" s="43" t="s">
        <v>958</v>
      </c>
      <c r="E1205" s="43" t="s">
        <v>405</v>
      </c>
      <c r="F1205" s="43" t="s">
        <v>7697</v>
      </c>
      <c r="G1205" s="43" t="s">
        <v>7698</v>
      </c>
      <c r="H1205" s="44">
        <v>96</v>
      </c>
      <c r="I1205" s="44">
        <v>44</v>
      </c>
      <c r="J1205" s="45">
        <v>450488</v>
      </c>
      <c r="K1205" s="45">
        <v>141582</v>
      </c>
      <c r="L1205" s="44">
        <v>3217.77</v>
      </c>
      <c r="M1205" s="43" t="s">
        <v>5378</v>
      </c>
      <c r="N1205" s="45">
        <v>-6092.6626999999999</v>
      </c>
      <c r="O1205" s="45">
        <v>0</v>
      </c>
    </row>
    <row r="1206" spans="1:15" x14ac:dyDescent="0.25">
      <c r="A1206" s="43" t="s">
        <v>7412</v>
      </c>
      <c r="B1206" s="43" t="s">
        <v>7413</v>
      </c>
      <c r="C1206" s="43" t="s">
        <v>848</v>
      </c>
      <c r="D1206" s="43" t="s">
        <v>958</v>
      </c>
      <c r="E1206" s="43" t="s">
        <v>405</v>
      </c>
      <c r="F1206" s="43" t="s">
        <v>7699</v>
      </c>
      <c r="G1206" s="43" t="s">
        <v>7700</v>
      </c>
      <c r="H1206" s="44">
        <v>83</v>
      </c>
      <c r="I1206" s="44">
        <v>0</v>
      </c>
      <c r="J1206" s="45">
        <v>255474</v>
      </c>
      <c r="K1206" s="45">
        <v>0</v>
      </c>
      <c r="L1206" s="44">
        <v>3078</v>
      </c>
      <c r="M1206" s="43" t="s">
        <v>5378</v>
      </c>
      <c r="N1206" s="45">
        <v>-3455.1842999999999</v>
      </c>
      <c r="O1206" s="45">
        <v>0</v>
      </c>
    </row>
    <row r="1207" spans="1:15" x14ac:dyDescent="0.25">
      <c r="A1207" s="43" t="s">
        <v>7412</v>
      </c>
      <c r="B1207" s="43" t="s">
        <v>7413</v>
      </c>
      <c r="C1207" s="43" t="s">
        <v>848</v>
      </c>
      <c r="D1207" s="43" t="s">
        <v>959</v>
      </c>
      <c r="E1207" s="43" t="s">
        <v>960</v>
      </c>
      <c r="F1207" s="43" t="s">
        <v>7701</v>
      </c>
      <c r="G1207" s="43" t="s">
        <v>7702</v>
      </c>
      <c r="H1207" s="44">
        <v>56</v>
      </c>
      <c r="I1207" s="44">
        <v>0</v>
      </c>
      <c r="J1207" s="45">
        <v>168726</v>
      </c>
      <c r="K1207" s="45">
        <v>0</v>
      </c>
      <c r="L1207" s="44">
        <v>3012.96</v>
      </c>
      <c r="M1207" s="43" t="s">
        <v>5378</v>
      </c>
      <c r="N1207" s="45">
        <v>-2281.9481999999998</v>
      </c>
      <c r="O1207" s="45">
        <v>0</v>
      </c>
    </row>
    <row r="1208" spans="1:15" x14ac:dyDescent="0.25">
      <c r="A1208" s="43" t="s">
        <v>7412</v>
      </c>
      <c r="B1208" s="43" t="s">
        <v>7413</v>
      </c>
      <c r="C1208" s="43" t="s">
        <v>848</v>
      </c>
      <c r="D1208" s="43" t="s">
        <v>961</v>
      </c>
      <c r="E1208" s="43" t="s">
        <v>962</v>
      </c>
      <c r="F1208" s="43" t="s">
        <v>7703</v>
      </c>
      <c r="G1208" s="43" t="s">
        <v>7704</v>
      </c>
      <c r="H1208" s="44">
        <v>114</v>
      </c>
      <c r="I1208" s="44">
        <v>0</v>
      </c>
      <c r="J1208" s="45">
        <v>389762</v>
      </c>
      <c r="K1208" s="45">
        <v>0</v>
      </c>
      <c r="L1208" s="44">
        <v>3418.96</v>
      </c>
      <c r="M1208" s="43" t="s">
        <v>5378</v>
      </c>
      <c r="N1208" s="45">
        <v>-5271.3752000000004</v>
      </c>
      <c r="O1208" s="45">
        <v>0</v>
      </c>
    </row>
    <row r="1209" spans="1:15" x14ac:dyDescent="0.25">
      <c r="A1209" s="43" t="s">
        <v>7412</v>
      </c>
      <c r="B1209" s="43" t="s">
        <v>7413</v>
      </c>
      <c r="C1209" s="43" t="s">
        <v>848</v>
      </c>
      <c r="D1209" s="43" t="s">
        <v>963</v>
      </c>
      <c r="E1209" s="43" t="s">
        <v>964</v>
      </c>
      <c r="F1209" s="43" t="s">
        <v>7705</v>
      </c>
      <c r="G1209" s="43" t="s">
        <v>7706</v>
      </c>
      <c r="H1209" s="44">
        <v>16</v>
      </c>
      <c r="I1209" s="44">
        <v>0</v>
      </c>
      <c r="J1209" s="45">
        <v>49729</v>
      </c>
      <c r="K1209" s="45">
        <v>0</v>
      </c>
      <c r="L1209" s="44">
        <v>3108.06</v>
      </c>
      <c r="M1209" s="43" t="s">
        <v>5347</v>
      </c>
      <c r="N1209" s="45">
        <v>2358.3910999999998</v>
      </c>
      <c r="O1209" s="45">
        <v>203.22649999999999</v>
      </c>
    </row>
    <row r="1210" spans="1:15" x14ac:dyDescent="0.25">
      <c r="A1210" s="43" t="s">
        <v>7412</v>
      </c>
      <c r="B1210" s="43" t="s">
        <v>7413</v>
      </c>
      <c r="C1210" s="43" t="s">
        <v>848</v>
      </c>
      <c r="D1210" s="43" t="s">
        <v>965</v>
      </c>
      <c r="E1210" s="43" t="s">
        <v>966</v>
      </c>
      <c r="F1210" s="43" t="s">
        <v>7707</v>
      </c>
      <c r="G1210" s="43" t="s">
        <v>7708</v>
      </c>
      <c r="H1210" s="44">
        <v>134</v>
      </c>
      <c r="I1210" s="44">
        <v>0</v>
      </c>
      <c r="J1210" s="45">
        <v>440594</v>
      </c>
      <c r="K1210" s="45">
        <v>0</v>
      </c>
      <c r="L1210" s="44">
        <v>3288.01</v>
      </c>
      <c r="M1210" s="43" t="s">
        <v>5347</v>
      </c>
      <c r="N1210" s="45">
        <v>20894.8933</v>
      </c>
      <c r="O1210" s="45">
        <v>1800.5478000000001</v>
      </c>
    </row>
    <row r="1211" spans="1:15" x14ac:dyDescent="0.25">
      <c r="A1211" s="43" t="s">
        <v>7412</v>
      </c>
      <c r="B1211" s="43" t="s">
        <v>7413</v>
      </c>
      <c r="C1211" s="43" t="s">
        <v>848</v>
      </c>
      <c r="D1211" s="43" t="s">
        <v>965</v>
      </c>
      <c r="E1211" s="43" t="s">
        <v>966</v>
      </c>
      <c r="F1211" s="43" t="s">
        <v>17579</v>
      </c>
      <c r="G1211" s="43" t="s">
        <v>7614</v>
      </c>
      <c r="H1211" s="44">
        <v>23</v>
      </c>
      <c r="I1211" s="44">
        <v>0</v>
      </c>
      <c r="J1211" s="45">
        <v>76124</v>
      </c>
      <c r="K1211" s="45">
        <v>0</v>
      </c>
      <c r="L1211" s="44">
        <v>3309.74</v>
      </c>
      <c r="M1211" s="43" t="s">
        <v>5347</v>
      </c>
      <c r="N1211" s="45">
        <v>3610.1287000000002</v>
      </c>
      <c r="O1211" s="45">
        <v>311.0908</v>
      </c>
    </row>
    <row r="1212" spans="1:15" x14ac:dyDescent="0.25">
      <c r="A1212" s="43" t="s">
        <v>7412</v>
      </c>
      <c r="B1212" s="43" t="s">
        <v>7413</v>
      </c>
      <c r="C1212" s="43" t="s">
        <v>848</v>
      </c>
      <c r="D1212" s="43" t="s">
        <v>967</v>
      </c>
      <c r="E1212" s="43" t="s">
        <v>968</v>
      </c>
      <c r="F1212" s="43" t="s">
        <v>7709</v>
      </c>
      <c r="G1212" s="43" t="s">
        <v>7614</v>
      </c>
      <c r="H1212" s="44">
        <v>20</v>
      </c>
      <c r="I1212" s="44">
        <v>0</v>
      </c>
      <c r="J1212" s="45">
        <v>61128</v>
      </c>
      <c r="K1212" s="45">
        <v>0</v>
      </c>
      <c r="L1212" s="44">
        <v>3056.4</v>
      </c>
      <c r="M1212" s="43" t="s">
        <v>5347</v>
      </c>
      <c r="N1212" s="45">
        <v>2898.9528</v>
      </c>
      <c r="O1212" s="45">
        <v>249.80760000000001</v>
      </c>
    </row>
    <row r="1213" spans="1:15" x14ac:dyDescent="0.25">
      <c r="A1213" s="43" t="s">
        <v>7412</v>
      </c>
      <c r="B1213" s="43" t="s">
        <v>7413</v>
      </c>
      <c r="C1213" s="43" t="s">
        <v>848</v>
      </c>
      <c r="D1213" s="43" t="s">
        <v>969</v>
      </c>
      <c r="E1213" s="43" t="s">
        <v>970</v>
      </c>
      <c r="F1213" s="43" t="s">
        <v>7710</v>
      </c>
      <c r="G1213" s="43" t="s">
        <v>7711</v>
      </c>
      <c r="H1213" s="44">
        <v>120</v>
      </c>
      <c r="I1213" s="44">
        <v>0</v>
      </c>
      <c r="J1213" s="45">
        <v>401511</v>
      </c>
      <c r="K1213" s="45">
        <v>0</v>
      </c>
      <c r="L1213" s="44">
        <v>3345.92</v>
      </c>
      <c r="M1213" s="43" t="s">
        <v>5347</v>
      </c>
      <c r="N1213" s="45">
        <v>19041.431</v>
      </c>
      <c r="O1213" s="45">
        <v>1640.8317999999999</v>
      </c>
    </row>
    <row r="1214" spans="1:15" x14ac:dyDescent="0.25">
      <c r="A1214" s="43" t="s">
        <v>7412</v>
      </c>
      <c r="B1214" s="43" t="s">
        <v>7413</v>
      </c>
      <c r="C1214" s="43" t="s">
        <v>848</v>
      </c>
      <c r="D1214" s="43" t="s">
        <v>971</v>
      </c>
      <c r="E1214" s="43" t="s">
        <v>972</v>
      </c>
      <c r="F1214" s="43" t="s">
        <v>7712</v>
      </c>
      <c r="G1214" s="43" t="s">
        <v>7614</v>
      </c>
      <c r="H1214" s="44">
        <v>14</v>
      </c>
      <c r="I1214" s="44">
        <v>0</v>
      </c>
      <c r="J1214" s="45">
        <v>45018</v>
      </c>
      <c r="K1214" s="45">
        <v>0</v>
      </c>
      <c r="L1214" s="44">
        <v>3215.57</v>
      </c>
      <c r="M1214" s="43" t="s">
        <v>5378</v>
      </c>
      <c r="N1214" s="45">
        <v>-608.84839999999997</v>
      </c>
      <c r="O1214" s="45">
        <v>0</v>
      </c>
    </row>
    <row r="1215" spans="1:15" x14ac:dyDescent="0.25">
      <c r="A1215" s="43" t="s">
        <v>7412</v>
      </c>
      <c r="B1215" s="43" t="s">
        <v>7413</v>
      </c>
      <c r="C1215" s="43" t="s">
        <v>848</v>
      </c>
      <c r="D1215" s="43" t="s">
        <v>973</v>
      </c>
      <c r="E1215" s="43" t="s">
        <v>974</v>
      </c>
      <c r="F1215" s="43" t="s">
        <v>7713</v>
      </c>
      <c r="G1215" s="43" t="s">
        <v>7614</v>
      </c>
      <c r="H1215" s="44">
        <v>86</v>
      </c>
      <c r="I1215" s="44">
        <v>0</v>
      </c>
      <c r="J1215" s="45">
        <v>276616</v>
      </c>
      <c r="K1215" s="45">
        <v>0</v>
      </c>
      <c r="L1215" s="44">
        <v>3216.47</v>
      </c>
      <c r="M1215" s="43" t="s">
        <v>5378</v>
      </c>
      <c r="N1215" s="45">
        <v>-3741.1233999999999</v>
      </c>
      <c r="O1215" s="45">
        <v>0</v>
      </c>
    </row>
    <row r="1216" spans="1:15" x14ac:dyDescent="0.25">
      <c r="A1216" s="43" t="s">
        <v>7412</v>
      </c>
      <c r="B1216" s="43" t="s">
        <v>7413</v>
      </c>
      <c r="C1216" s="43" t="s">
        <v>848</v>
      </c>
      <c r="D1216" s="43" t="s">
        <v>975</v>
      </c>
      <c r="E1216" s="43" t="s">
        <v>976</v>
      </c>
      <c r="F1216" s="43" t="s">
        <v>7714</v>
      </c>
      <c r="G1216" s="43" t="s">
        <v>7715</v>
      </c>
      <c r="H1216" s="44">
        <v>119</v>
      </c>
      <c r="I1216" s="44">
        <v>0</v>
      </c>
      <c r="J1216" s="45">
        <v>360673</v>
      </c>
      <c r="K1216" s="45">
        <v>0</v>
      </c>
      <c r="L1216" s="44">
        <v>3030.87</v>
      </c>
      <c r="M1216" s="43" t="s">
        <v>5378</v>
      </c>
      <c r="N1216" s="45">
        <v>-4877.9555</v>
      </c>
      <c r="O1216" s="45">
        <v>0</v>
      </c>
    </row>
    <row r="1217" spans="1:15" x14ac:dyDescent="0.25">
      <c r="A1217" s="43" t="s">
        <v>7412</v>
      </c>
      <c r="B1217" s="43" t="s">
        <v>7413</v>
      </c>
      <c r="C1217" s="43" t="s">
        <v>848</v>
      </c>
      <c r="D1217" s="43" t="s">
        <v>977</v>
      </c>
      <c r="E1217" s="43" t="s">
        <v>978</v>
      </c>
      <c r="F1217" s="43" t="s">
        <v>7716</v>
      </c>
      <c r="G1217" s="43" t="s">
        <v>7717</v>
      </c>
      <c r="H1217" s="44">
        <v>110</v>
      </c>
      <c r="I1217" s="44">
        <v>0</v>
      </c>
      <c r="J1217" s="45">
        <v>350275</v>
      </c>
      <c r="K1217" s="45">
        <v>0</v>
      </c>
      <c r="L1217" s="44">
        <v>3184.32</v>
      </c>
      <c r="M1217" s="43" t="s">
        <v>5347</v>
      </c>
      <c r="N1217" s="45">
        <v>16611.596699999998</v>
      </c>
      <c r="O1217" s="45">
        <v>1431.4490000000001</v>
      </c>
    </row>
    <row r="1218" spans="1:15" x14ac:dyDescent="0.25">
      <c r="A1218" s="43" t="s">
        <v>7412</v>
      </c>
      <c r="B1218" s="43" t="s">
        <v>7413</v>
      </c>
      <c r="C1218" s="43" t="s">
        <v>848</v>
      </c>
      <c r="D1218" s="43" t="s">
        <v>979</v>
      </c>
      <c r="E1218" s="43" t="s">
        <v>980</v>
      </c>
      <c r="F1218" s="43" t="s">
        <v>7718</v>
      </c>
      <c r="G1218" s="43" t="s">
        <v>7719</v>
      </c>
      <c r="H1218" s="44">
        <v>70</v>
      </c>
      <c r="I1218" s="44">
        <v>0</v>
      </c>
      <c r="J1218" s="45">
        <v>218503</v>
      </c>
      <c r="K1218" s="45">
        <v>0</v>
      </c>
      <c r="L1218" s="44">
        <v>3121.47</v>
      </c>
      <c r="M1218" s="43" t="s">
        <v>5347</v>
      </c>
      <c r="N1218" s="45">
        <v>10362.3616</v>
      </c>
      <c r="O1218" s="45">
        <v>892.94200000000001</v>
      </c>
    </row>
    <row r="1219" spans="1:15" x14ac:dyDescent="0.25">
      <c r="A1219" s="43" t="s">
        <v>7412</v>
      </c>
      <c r="B1219" s="43" t="s">
        <v>7413</v>
      </c>
      <c r="C1219" s="43" t="s">
        <v>848</v>
      </c>
      <c r="D1219" s="43" t="s">
        <v>981</v>
      </c>
      <c r="E1219" s="43" t="s">
        <v>982</v>
      </c>
      <c r="F1219" s="43" t="s">
        <v>7720</v>
      </c>
      <c r="G1219" s="43" t="s">
        <v>7614</v>
      </c>
      <c r="H1219" s="44">
        <v>78</v>
      </c>
      <c r="I1219" s="44">
        <v>0</v>
      </c>
      <c r="J1219" s="45">
        <v>242929</v>
      </c>
      <c r="K1219" s="45">
        <v>0</v>
      </c>
      <c r="L1219" s="44">
        <v>3114.47</v>
      </c>
      <c r="M1219" s="43" t="s">
        <v>5378</v>
      </c>
      <c r="N1219" s="45">
        <v>-3285.5198</v>
      </c>
      <c r="O1219" s="45">
        <v>0</v>
      </c>
    </row>
    <row r="1220" spans="1:15" x14ac:dyDescent="0.25">
      <c r="A1220" s="43" t="s">
        <v>7412</v>
      </c>
      <c r="B1220" s="43" t="s">
        <v>7413</v>
      </c>
      <c r="C1220" s="43" t="s">
        <v>848</v>
      </c>
      <c r="D1220" s="43" t="s">
        <v>983</v>
      </c>
      <c r="E1220" s="43" t="s">
        <v>984</v>
      </c>
      <c r="F1220" s="43" t="s">
        <v>7721</v>
      </c>
      <c r="G1220" s="43" t="s">
        <v>7614</v>
      </c>
      <c r="H1220" s="44">
        <v>78</v>
      </c>
      <c r="I1220" s="44">
        <v>0</v>
      </c>
      <c r="J1220" s="45">
        <v>255277</v>
      </c>
      <c r="K1220" s="45">
        <v>0</v>
      </c>
      <c r="L1220" s="44">
        <v>3272.78</v>
      </c>
      <c r="M1220" s="43" t="s">
        <v>5378</v>
      </c>
      <c r="N1220" s="45">
        <v>-3452.5214000000001</v>
      </c>
      <c r="O1220" s="45">
        <v>0</v>
      </c>
    </row>
    <row r="1221" spans="1:15" x14ac:dyDescent="0.25">
      <c r="A1221" s="43" t="s">
        <v>7412</v>
      </c>
      <c r="B1221" s="43" t="s">
        <v>7413</v>
      </c>
      <c r="C1221" s="43" t="s">
        <v>848</v>
      </c>
      <c r="D1221" s="43" t="s">
        <v>985</v>
      </c>
      <c r="E1221" s="43" t="s">
        <v>986</v>
      </c>
      <c r="F1221" s="43" t="s">
        <v>7722</v>
      </c>
      <c r="G1221" s="43" t="s">
        <v>7614</v>
      </c>
      <c r="H1221" s="44">
        <v>23</v>
      </c>
      <c r="I1221" s="44">
        <v>0</v>
      </c>
      <c r="J1221" s="45">
        <v>67232</v>
      </c>
      <c r="K1221" s="45">
        <v>0</v>
      </c>
      <c r="L1221" s="44">
        <v>2923.13</v>
      </c>
      <c r="M1221" s="43" t="s">
        <v>5347</v>
      </c>
      <c r="N1221" s="45">
        <v>3188.4409000000001</v>
      </c>
      <c r="O1221" s="45">
        <v>274.75330000000002</v>
      </c>
    </row>
    <row r="1222" spans="1:15" ht="30" x14ac:dyDescent="0.25">
      <c r="A1222" s="43" t="s">
        <v>7412</v>
      </c>
      <c r="B1222" s="43" t="s">
        <v>7413</v>
      </c>
      <c r="C1222" s="43" t="s">
        <v>848</v>
      </c>
      <c r="D1222" s="43" t="s">
        <v>987</v>
      </c>
      <c r="E1222" s="43" t="s">
        <v>988</v>
      </c>
      <c r="F1222" s="43" t="s">
        <v>7723</v>
      </c>
      <c r="G1222" s="43" t="s">
        <v>7724</v>
      </c>
      <c r="H1222" s="44">
        <v>50</v>
      </c>
      <c r="I1222" s="44">
        <v>0</v>
      </c>
      <c r="J1222" s="45">
        <v>169633</v>
      </c>
      <c r="K1222" s="45">
        <v>0</v>
      </c>
      <c r="L1222" s="44">
        <v>3392.66</v>
      </c>
      <c r="M1222" s="43" t="s">
        <v>5378</v>
      </c>
      <c r="N1222" s="45">
        <v>-2294.2125000000001</v>
      </c>
      <c r="O1222" s="45">
        <v>0</v>
      </c>
    </row>
    <row r="1223" spans="1:15" ht="30" x14ac:dyDescent="0.25">
      <c r="A1223" s="43" t="s">
        <v>7412</v>
      </c>
      <c r="B1223" s="43" t="s">
        <v>7413</v>
      </c>
      <c r="C1223" s="43" t="s">
        <v>848</v>
      </c>
      <c r="D1223" s="43" t="s">
        <v>987</v>
      </c>
      <c r="E1223" s="43" t="s">
        <v>988</v>
      </c>
      <c r="F1223" s="43" t="s">
        <v>7725</v>
      </c>
      <c r="G1223" s="43" t="s">
        <v>7726</v>
      </c>
      <c r="H1223" s="44">
        <v>73</v>
      </c>
      <c r="I1223" s="44">
        <v>0</v>
      </c>
      <c r="J1223" s="45">
        <v>225943</v>
      </c>
      <c r="K1223" s="45">
        <v>0</v>
      </c>
      <c r="L1223" s="44">
        <v>3095.11</v>
      </c>
      <c r="M1223" s="43" t="s">
        <v>5378</v>
      </c>
      <c r="N1223" s="45">
        <v>-3055.7829000000002</v>
      </c>
      <c r="O1223" s="45">
        <v>0</v>
      </c>
    </row>
    <row r="1224" spans="1:15" ht="30" x14ac:dyDescent="0.25">
      <c r="A1224" s="43" t="s">
        <v>7412</v>
      </c>
      <c r="B1224" s="43" t="s">
        <v>7413</v>
      </c>
      <c r="C1224" s="43" t="s">
        <v>848</v>
      </c>
      <c r="D1224" s="43" t="s">
        <v>987</v>
      </c>
      <c r="E1224" s="43" t="s">
        <v>988</v>
      </c>
      <c r="F1224" s="43" t="s">
        <v>7727</v>
      </c>
      <c r="G1224" s="43" t="s">
        <v>7728</v>
      </c>
      <c r="H1224" s="44">
        <v>103</v>
      </c>
      <c r="I1224" s="44">
        <v>0</v>
      </c>
      <c r="J1224" s="45">
        <v>273460</v>
      </c>
      <c r="K1224" s="45">
        <v>0</v>
      </c>
      <c r="L1224" s="44">
        <v>2654.95</v>
      </c>
      <c r="M1224" s="43" t="s">
        <v>5378</v>
      </c>
      <c r="N1224" s="45">
        <v>-3698.4398000000001</v>
      </c>
      <c r="O1224" s="45">
        <v>0</v>
      </c>
    </row>
    <row r="1225" spans="1:15" ht="30" x14ac:dyDescent="0.25">
      <c r="A1225" s="43" t="s">
        <v>7412</v>
      </c>
      <c r="B1225" s="43" t="s">
        <v>7413</v>
      </c>
      <c r="C1225" s="43" t="s">
        <v>848</v>
      </c>
      <c r="D1225" s="43" t="s">
        <v>987</v>
      </c>
      <c r="E1225" s="43" t="s">
        <v>988</v>
      </c>
      <c r="F1225" s="43" t="s">
        <v>7729</v>
      </c>
      <c r="G1225" s="43" t="s">
        <v>7730</v>
      </c>
      <c r="H1225" s="44">
        <v>130</v>
      </c>
      <c r="I1225" s="44">
        <v>0</v>
      </c>
      <c r="J1225" s="45">
        <v>428102</v>
      </c>
      <c r="K1225" s="45">
        <v>0</v>
      </c>
      <c r="L1225" s="44">
        <v>3293.09</v>
      </c>
      <c r="M1225" s="43" t="s">
        <v>5378</v>
      </c>
      <c r="N1225" s="45">
        <v>-5789.9084999999995</v>
      </c>
      <c r="O1225" s="45">
        <v>0</v>
      </c>
    </row>
    <row r="1226" spans="1:15" ht="30" x14ac:dyDescent="0.25">
      <c r="A1226" s="43" t="s">
        <v>7412</v>
      </c>
      <c r="B1226" s="43" t="s">
        <v>7413</v>
      </c>
      <c r="C1226" s="43" t="s">
        <v>848</v>
      </c>
      <c r="D1226" s="43" t="s">
        <v>987</v>
      </c>
      <c r="E1226" s="43" t="s">
        <v>988</v>
      </c>
      <c r="F1226" s="43" t="s">
        <v>7731</v>
      </c>
      <c r="G1226" s="43" t="s">
        <v>7732</v>
      </c>
      <c r="H1226" s="44">
        <v>34</v>
      </c>
      <c r="I1226" s="44">
        <v>0</v>
      </c>
      <c r="J1226" s="45">
        <v>62893</v>
      </c>
      <c r="K1226" s="45">
        <v>0</v>
      </c>
      <c r="L1226" s="44">
        <v>1849.79</v>
      </c>
      <c r="M1226" s="43" t="s">
        <v>5378</v>
      </c>
      <c r="N1226" s="45">
        <v>-850.60860000000002</v>
      </c>
      <c r="O1226" s="45">
        <v>0</v>
      </c>
    </row>
    <row r="1227" spans="1:15" ht="30" x14ac:dyDescent="0.25">
      <c r="A1227" s="43" t="s">
        <v>7412</v>
      </c>
      <c r="B1227" s="43" t="s">
        <v>7413</v>
      </c>
      <c r="C1227" s="43" t="s">
        <v>848</v>
      </c>
      <c r="D1227" s="43" t="s">
        <v>987</v>
      </c>
      <c r="E1227" s="43" t="s">
        <v>988</v>
      </c>
      <c r="F1227" s="43" t="s">
        <v>17580</v>
      </c>
      <c r="G1227" s="43" t="s">
        <v>17581</v>
      </c>
      <c r="H1227" s="44">
        <v>13</v>
      </c>
      <c r="I1227" s="44">
        <v>0</v>
      </c>
      <c r="J1227" s="45">
        <v>24643</v>
      </c>
      <c r="K1227" s="45">
        <v>0</v>
      </c>
      <c r="L1227" s="44">
        <v>1895.62</v>
      </c>
      <c r="M1227" s="43" t="s">
        <v>5378</v>
      </c>
      <c r="N1227" s="45">
        <v>-333.28359999999998</v>
      </c>
      <c r="O1227" s="45">
        <v>0</v>
      </c>
    </row>
    <row r="1228" spans="1:15" ht="45" x14ac:dyDescent="0.25">
      <c r="A1228" s="43" t="s">
        <v>7412</v>
      </c>
      <c r="B1228" s="43" t="s">
        <v>7413</v>
      </c>
      <c r="C1228" s="43" t="s">
        <v>848</v>
      </c>
      <c r="D1228" s="43" t="s">
        <v>989</v>
      </c>
      <c r="E1228" s="43" t="s">
        <v>990</v>
      </c>
      <c r="F1228" s="43" t="s">
        <v>7733</v>
      </c>
      <c r="G1228" s="43" t="s">
        <v>7734</v>
      </c>
      <c r="H1228" s="44">
        <v>43</v>
      </c>
      <c r="I1228" s="44">
        <v>0</v>
      </c>
      <c r="J1228" s="45">
        <v>122128</v>
      </c>
      <c r="K1228" s="45">
        <v>0</v>
      </c>
      <c r="L1228" s="44">
        <v>2840.19</v>
      </c>
      <c r="M1228" s="43" t="s">
        <v>5347</v>
      </c>
      <c r="N1228" s="45">
        <v>5791.8608000000004</v>
      </c>
      <c r="O1228" s="45">
        <v>499.09429999999998</v>
      </c>
    </row>
    <row r="1229" spans="1:15" x14ac:dyDescent="0.25">
      <c r="A1229" s="43" t="s">
        <v>7412</v>
      </c>
      <c r="B1229" s="43" t="s">
        <v>7413</v>
      </c>
      <c r="C1229" s="43" t="s">
        <v>848</v>
      </c>
      <c r="D1229" s="43" t="s">
        <v>991</v>
      </c>
      <c r="E1229" s="43" t="s">
        <v>992</v>
      </c>
      <c r="F1229" s="43" t="s">
        <v>7735</v>
      </c>
      <c r="G1229" s="43" t="s">
        <v>7736</v>
      </c>
      <c r="H1229" s="44">
        <v>64</v>
      </c>
      <c r="I1229" s="44">
        <v>0</v>
      </c>
      <c r="J1229" s="45">
        <v>211227</v>
      </c>
      <c r="K1229" s="45">
        <v>0</v>
      </c>
      <c r="L1229" s="44">
        <v>3300.42</v>
      </c>
      <c r="M1229" s="43" t="s">
        <v>5347</v>
      </c>
      <c r="N1229" s="45">
        <v>10017.329400000001</v>
      </c>
      <c r="O1229" s="45">
        <v>863.21</v>
      </c>
    </row>
    <row r="1230" spans="1:15" x14ac:dyDescent="0.25">
      <c r="A1230" s="43" t="s">
        <v>7412</v>
      </c>
      <c r="B1230" s="43" t="s">
        <v>7413</v>
      </c>
      <c r="C1230" s="43" t="s">
        <v>848</v>
      </c>
      <c r="D1230" s="43" t="s">
        <v>993</v>
      </c>
      <c r="E1230" s="43" t="s">
        <v>18206</v>
      </c>
      <c r="F1230" s="43" t="s">
        <v>7737</v>
      </c>
      <c r="G1230" s="43" t="s">
        <v>7738</v>
      </c>
      <c r="H1230" s="44">
        <v>90</v>
      </c>
      <c r="I1230" s="44">
        <v>0</v>
      </c>
      <c r="J1230" s="45">
        <v>275512</v>
      </c>
      <c r="K1230" s="45">
        <v>0</v>
      </c>
      <c r="L1230" s="44">
        <v>3061.24</v>
      </c>
      <c r="M1230" s="43" t="s">
        <v>5378</v>
      </c>
      <c r="N1230" s="45">
        <v>-3726.1846</v>
      </c>
      <c r="O1230" s="45">
        <v>0</v>
      </c>
    </row>
    <row r="1231" spans="1:15" x14ac:dyDescent="0.25">
      <c r="A1231" s="43" t="s">
        <v>7412</v>
      </c>
      <c r="B1231" s="43" t="s">
        <v>7413</v>
      </c>
      <c r="C1231" s="43" t="s">
        <v>848</v>
      </c>
      <c r="D1231" s="43" t="s">
        <v>994</v>
      </c>
      <c r="E1231" s="43" t="s">
        <v>995</v>
      </c>
      <c r="F1231" s="43" t="s">
        <v>7739</v>
      </c>
      <c r="G1231" s="43" t="s">
        <v>7614</v>
      </c>
      <c r="H1231" s="44">
        <v>21</v>
      </c>
      <c r="I1231" s="44">
        <v>0</v>
      </c>
      <c r="J1231" s="45">
        <v>64035</v>
      </c>
      <c r="K1231" s="45">
        <v>0</v>
      </c>
      <c r="L1231" s="44">
        <v>3049.29</v>
      </c>
      <c r="M1231" s="43" t="s">
        <v>5347</v>
      </c>
      <c r="N1231" s="45">
        <v>3036.8276999999998</v>
      </c>
      <c r="O1231" s="45">
        <v>261.68849999999998</v>
      </c>
    </row>
    <row r="1232" spans="1:15" x14ac:dyDescent="0.25">
      <c r="A1232" s="43" t="s">
        <v>7412</v>
      </c>
      <c r="B1232" s="43" t="s">
        <v>7413</v>
      </c>
      <c r="C1232" s="43" t="s">
        <v>848</v>
      </c>
      <c r="D1232" s="43" t="s">
        <v>996</v>
      </c>
      <c r="E1232" s="43" t="s">
        <v>997</v>
      </c>
      <c r="F1232" s="43" t="s">
        <v>7740</v>
      </c>
      <c r="G1232" s="43" t="s">
        <v>7741</v>
      </c>
      <c r="H1232" s="44">
        <v>204</v>
      </c>
      <c r="I1232" s="44">
        <v>0</v>
      </c>
      <c r="J1232" s="45">
        <v>623851</v>
      </c>
      <c r="K1232" s="45">
        <v>0</v>
      </c>
      <c r="L1232" s="44">
        <v>3058.09</v>
      </c>
      <c r="M1232" s="43" t="s">
        <v>5347</v>
      </c>
      <c r="N1232" s="45">
        <v>29585.829300000001</v>
      </c>
      <c r="O1232" s="45">
        <v>2549.4602</v>
      </c>
    </row>
    <row r="1233" spans="1:15" x14ac:dyDescent="0.25">
      <c r="A1233" s="43" t="s">
        <v>7412</v>
      </c>
      <c r="B1233" s="43" t="s">
        <v>7413</v>
      </c>
      <c r="C1233" s="43" t="s">
        <v>848</v>
      </c>
      <c r="D1233" s="43" t="s">
        <v>998</v>
      </c>
      <c r="E1233" s="43" t="s">
        <v>999</v>
      </c>
      <c r="F1233" s="43" t="s">
        <v>7742</v>
      </c>
      <c r="G1233" s="43" t="s">
        <v>7743</v>
      </c>
      <c r="H1233" s="44">
        <v>24</v>
      </c>
      <c r="I1233" s="44">
        <v>0</v>
      </c>
      <c r="J1233" s="45">
        <v>77439</v>
      </c>
      <c r="K1233" s="45">
        <v>0</v>
      </c>
      <c r="L1233" s="44">
        <v>3226.62</v>
      </c>
      <c r="M1233" s="43" t="s">
        <v>5347</v>
      </c>
      <c r="N1233" s="45">
        <v>3672.5025999999998</v>
      </c>
      <c r="O1233" s="45">
        <v>316.46570000000003</v>
      </c>
    </row>
    <row r="1234" spans="1:15" x14ac:dyDescent="0.25">
      <c r="A1234" s="43" t="s">
        <v>7412</v>
      </c>
      <c r="B1234" s="43" t="s">
        <v>7413</v>
      </c>
      <c r="C1234" s="43" t="s">
        <v>848</v>
      </c>
      <c r="D1234" s="43" t="s">
        <v>1000</v>
      </c>
      <c r="E1234" s="43" t="s">
        <v>1001</v>
      </c>
      <c r="F1234" s="43" t="s">
        <v>7744</v>
      </c>
      <c r="G1234" s="43" t="s">
        <v>7745</v>
      </c>
      <c r="H1234" s="44">
        <v>165</v>
      </c>
      <c r="I1234" s="44">
        <v>0</v>
      </c>
      <c r="J1234" s="45">
        <v>560500</v>
      </c>
      <c r="K1234" s="45">
        <v>0</v>
      </c>
      <c r="L1234" s="44">
        <v>3396.97</v>
      </c>
      <c r="M1234" s="43" t="s">
        <v>5347</v>
      </c>
      <c r="N1234" s="45">
        <v>26581.3812</v>
      </c>
      <c r="O1234" s="45">
        <v>2290.5619000000002</v>
      </c>
    </row>
    <row r="1235" spans="1:15" x14ac:dyDescent="0.25">
      <c r="A1235" s="43" t="s">
        <v>7412</v>
      </c>
      <c r="B1235" s="43" t="s">
        <v>7413</v>
      </c>
      <c r="C1235" s="43" t="s">
        <v>848</v>
      </c>
      <c r="D1235" s="43" t="s">
        <v>1002</v>
      </c>
      <c r="E1235" s="43" t="s">
        <v>1003</v>
      </c>
      <c r="F1235" s="43" t="s">
        <v>7746</v>
      </c>
      <c r="G1235" s="43" t="s">
        <v>7614</v>
      </c>
      <c r="H1235" s="44">
        <v>44</v>
      </c>
      <c r="I1235" s="44">
        <v>0</v>
      </c>
      <c r="J1235" s="45">
        <v>130014</v>
      </c>
      <c r="K1235" s="45">
        <v>0</v>
      </c>
      <c r="L1235" s="44">
        <v>2954.86</v>
      </c>
      <c r="M1235" s="43" t="s">
        <v>5347</v>
      </c>
      <c r="N1235" s="45">
        <v>6165.8564999999999</v>
      </c>
      <c r="O1235" s="45">
        <v>531.32209999999998</v>
      </c>
    </row>
    <row r="1236" spans="1:15" x14ac:dyDescent="0.25">
      <c r="A1236" s="43" t="s">
        <v>7412</v>
      </c>
      <c r="B1236" s="43" t="s">
        <v>7413</v>
      </c>
      <c r="C1236" s="43" t="s">
        <v>848</v>
      </c>
      <c r="D1236" s="43" t="s">
        <v>1004</v>
      </c>
      <c r="E1236" s="43" t="s">
        <v>1005</v>
      </c>
      <c r="F1236" s="43" t="s">
        <v>7747</v>
      </c>
      <c r="G1236" s="43" t="s">
        <v>7748</v>
      </c>
      <c r="H1236" s="44">
        <v>144</v>
      </c>
      <c r="I1236" s="44">
        <v>0</v>
      </c>
      <c r="J1236" s="45">
        <v>446389</v>
      </c>
      <c r="K1236" s="45">
        <v>0</v>
      </c>
      <c r="L1236" s="44">
        <v>3099.92</v>
      </c>
      <c r="M1236" s="43" t="s">
        <v>5378</v>
      </c>
      <c r="N1236" s="45">
        <v>-6037.2303000000002</v>
      </c>
      <c r="O1236" s="45">
        <v>0</v>
      </c>
    </row>
    <row r="1237" spans="1:15" x14ac:dyDescent="0.25">
      <c r="A1237" s="43" t="s">
        <v>7412</v>
      </c>
      <c r="B1237" s="43" t="s">
        <v>7413</v>
      </c>
      <c r="C1237" s="43" t="s">
        <v>848</v>
      </c>
      <c r="D1237" s="43" t="s">
        <v>1004</v>
      </c>
      <c r="E1237" s="43" t="s">
        <v>1005</v>
      </c>
      <c r="F1237" s="43" t="s">
        <v>7749</v>
      </c>
      <c r="G1237" s="43" t="s">
        <v>7748</v>
      </c>
      <c r="H1237" s="44">
        <v>87</v>
      </c>
      <c r="I1237" s="44">
        <v>0</v>
      </c>
      <c r="J1237" s="45">
        <v>275710</v>
      </c>
      <c r="K1237" s="45">
        <v>0</v>
      </c>
      <c r="L1237" s="44">
        <v>3169.08</v>
      </c>
      <c r="M1237" s="43" t="s">
        <v>5378</v>
      </c>
      <c r="N1237" s="45">
        <v>-3728.8658999999998</v>
      </c>
      <c r="O1237" s="45">
        <v>0</v>
      </c>
    </row>
    <row r="1238" spans="1:15" x14ac:dyDescent="0.25">
      <c r="A1238" s="43" t="s">
        <v>7412</v>
      </c>
      <c r="B1238" s="43" t="s">
        <v>7413</v>
      </c>
      <c r="C1238" s="43" t="s">
        <v>848</v>
      </c>
      <c r="D1238" s="43" t="s">
        <v>1004</v>
      </c>
      <c r="E1238" s="43" t="s">
        <v>1005</v>
      </c>
      <c r="F1238" s="43" t="s">
        <v>7750</v>
      </c>
      <c r="G1238" s="43" t="s">
        <v>7751</v>
      </c>
      <c r="H1238" s="44">
        <v>39</v>
      </c>
      <c r="I1238" s="44">
        <v>0</v>
      </c>
      <c r="J1238" s="45">
        <v>116875</v>
      </c>
      <c r="K1238" s="45">
        <v>0</v>
      </c>
      <c r="L1238" s="44">
        <v>2996.79</v>
      </c>
      <c r="M1238" s="43" t="s">
        <v>5378</v>
      </c>
      <c r="N1238" s="45">
        <v>-1580.6896999999999</v>
      </c>
      <c r="O1238" s="45">
        <v>0</v>
      </c>
    </row>
    <row r="1239" spans="1:15" x14ac:dyDescent="0.25">
      <c r="A1239" s="43" t="s">
        <v>7412</v>
      </c>
      <c r="B1239" s="43" t="s">
        <v>7413</v>
      </c>
      <c r="C1239" s="43" t="s">
        <v>848</v>
      </c>
      <c r="D1239" s="43" t="s">
        <v>1004</v>
      </c>
      <c r="E1239" s="43" t="s">
        <v>1005</v>
      </c>
      <c r="F1239" s="43" t="s">
        <v>7752</v>
      </c>
      <c r="G1239" s="43" t="s">
        <v>7753</v>
      </c>
      <c r="H1239" s="44">
        <v>30</v>
      </c>
      <c r="I1239" s="44">
        <v>0</v>
      </c>
      <c r="J1239" s="45">
        <v>70993</v>
      </c>
      <c r="K1239" s="45">
        <v>0</v>
      </c>
      <c r="L1239" s="44">
        <v>2366.4299999999998</v>
      </c>
      <c r="M1239" s="43" t="s">
        <v>5378</v>
      </c>
      <c r="N1239" s="45">
        <v>-960.15809999999999</v>
      </c>
      <c r="O1239" s="45">
        <v>0</v>
      </c>
    </row>
    <row r="1240" spans="1:15" x14ac:dyDescent="0.25">
      <c r="A1240" s="43" t="s">
        <v>7412</v>
      </c>
      <c r="B1240" s="43" t="s">
        <v>7413</v>
      </c>
      <c r="C1240" s="43" t="s">
        <v>848</v>
      </c>
      <c r="D1240" s="43" t="s">
        <v>1006</v>
      </c>
      <c r="E1240" s="43" t="s">
        <v>1007</v>
      </c>
      <c r="F1240" s="43" t="s">
        <v>7754</v>
      </c>
      <c r="G1240" s="43" t="s">
        <v>7755</v>
      </c>
      <c r="H1240" s="44">
        <v>20</v>
      </c>
      <c r="I1240" s="44">
        <v>0</v>
      </c>
      <c r="J1240" s="45">
        <v>60912</v>
      </c>
      <c r="K1240" s="45">
        <v>0</v>
      </c>
      <c r="L1240" s="44">
        <v>3045.6</v>
      </c>
      <c r="M1240" s="43" t="s">
        <v>5347</v>
      </c>
      <c r="N1240" s="45">
        <v>2888.7212</v>
      </c>
      <c r="O1240" s="45">
        <v>248.92590000000001</v>
      </c>
    </row>
    <row r="1241" spans="1:15" x14ac:dyDescent="0.25">
      <c r="A1241" s="43" t="s">
        <v>7412</v>
      </c>
      <c r="B1241" s="43" t="s">
        <v>7413</v>
      </c>
      <c r="C1241" s="43" t="s">
        <v>848</v>
      </c>
      <c r="D1241" s="43" t="s">
        <v>1008</v>
      </c>
      <c r="E1241" s="43" t="s">
        <v>1009</v>
      </c>
      <c r="F1241" s="43" t="s">
        <v>7756</v>
      </c>
      <c r="G1241" s="43" t="s">
        <v>7757</v>
      </c>
      <c r="H1241" s="44">
        <v>80</v>
      </c>
      <c r="I1241" s="44">
        <v>0</v>
      </c>
      <c r="J1241" s="45">
        <v>248856</v>
      </c>
      <c r="K1241" s="45">
        <v>0</v>
      </c>
      <c r="L1241" s="44">
        <v>3110.7</v>
      </c>
      <c r="M1241" s="43" t="s">
        <v>5378</v>
      </c>
      <c r="N1241" s="45">
        <v>-3365.6759999999999</v>
      </c>
      <c r="O1241" s="45">
        <v>0</v>
      </c>
    </row>
    <row r="1242" spans="1:15" ht="30" x14ac:dyDescent="0.25">
      <c r="A1242" s="43" t="s">
        <v>7412</v>
      </c>
      <c r="B1242" s="43" t="s">
        <v>7413</v>
      </c>
      <c r="C1242" s="43" t="s">
        <v>848</v>
      </c>
      <c r="D1242" s="43" t="s">
        <v>1010</v>
      </c>
      <c r="E1242" s="43" t="s">
        <v>1011</v>
      </c>
      <c r="F1242" s="43" t="s">
        <v>7758</v>
      </c>
      <c r="G1242" s="43" t="s">
        <v>7759</v>
      </c>
      <c r="H1242" s="44">
        <v>30</v>
      </c>
      <c r="I1242" s="44">
        <v>0</v>
      </c>
      <c r="J1242" s="45">
        <v>93612</v>
      </c>
      <c r="K1242" s="45">
        <v>0</v>
      </c>
      <c r="L1242" s="44">
        <v>3120.4</v>
      </c>
      <c r="M1242" s="43" t="s">
        <v>5378</v>
      </c>
      <c r="N1242" s="45">
        <v>-1266.0671</v>
      </c>
      <c r="O1242" s="45">
        <v>0</v>
      </c>
    </row>
    <row r="1243" spans="1:15" x14ac:dyDescent="0.25">
      <c r="A1243" s="43" t="s">
        <v>7412</v>
      </c>
      <c r="B1243" s="43" t="s">
        <v>7413</v>
      </c>
      <c r="C1243" s="43" t="s">
        <v>848</v>
      </c>
      <c r="D1243" s="43" t="s">
        <v>1012</v>
      </c>
      <c r="E1243" s="43" t="s">
        <v>1013</v>
      </c>
      <c r="F1243" s="43" t="s">
        <v>7760</v>
      </c>
      <c r="G1243" s="43" t="s">
        <v>7614</v>
      </c>
      <c r="H1243" s="44">
        <v>14</v>
      </c>
      <c r="I1243" s="44">
        <v>0</v>
      </c>
      <c r="J1243" s="45">
        <v>42104</v>
      </c>
      <c r="K1243" s="45">
        <v>0</v>
      </c>
      <c r="L1243" s="44">
        <v>3007.43</v>
      </c>
      <c r="M1243" s="43" t="s">
        <v>5378</v>
      </c>
      <c r="N1243" s="45">
        <v>-569.43430000000001</v>
      </c>
      <c r="O1243" s="45">
        <v>0</v>
      </c>
    </row>
    <row r="1244" spans="1:15" x14ac:dyDescent="0.25">
      <c r="A1244" s="43" t="s">
        <v>7412</v>
      </c>
      <c r="B1244" s="43" t="s">
        <v>7413</v>
      </c>
      <c r="C1244" s="43" t="s">
        <v>848</v>
      </c>
      <c r="D1244" s="43" t="s">
        <v>1014</v>
      </c>
      <c r="E1244" s="43" t="s">
        <v>18218</v>
      </c>
      <c r="F1244" s="43" t="s">
        <v>7761</v>
      </c>
      <c r="G1244" s="43" t="s">
        <v>7762</v>
      </c>
      <c r="H1244" s="44">
        <v>110</v>
      </c>
      <c r="I1244" s="44">
        <v>0</v>
      </c>
      <c r="J1244" s="45">
        <v>331132</v>
      </c>
      <c r="K1244" s="45">
        <v>0</v>
      </c>
      <c r="L1244" s="44">
        <v>3010.29</v>
      </c>
      <c r="M1244" s="43" t="s">
        <v>5378</v>
      </c>
      <c r="N1244" s="45">
        <v>-4478.4192000000003</v>
      </c>
      <c r="O1244" s="45">
        <v>0</v>
      </c>
    </row>
    <row r="1245" spans="1:15" x14ac:dyDescent="0.25">
      <c r="A1245" s="43" t="s">
        <v>7412</v>
      </c>
      <c r="B1245" s="43" t="s">
        <v>7413</v>
      </c>
      <c r="C1245" s="43" t="s">
        <v>848</v>
      </c>
      <c r="D1245" s="43" t="s">
        <v>1015</v>
      </c>
      <c r="E1245" s="43" t="s">
        <v>1016</v>
      </c>
      <c r="F1245" s="43" t="s">
        <v>7763</v>
      </c>
      <c r="G1245" s="43" t="s">
        <v>7764</v>
      </c>
      <c r="H1245" s="44">
        <v>132</v>
      </c>
      <c r="I1245" s="44">
        <v>0</v>
      </c>
      <c r="J1245" s="45">
        <v>445063</v>
      </c>
      <c r="K1245" s="45">
        <v>0</v>
      </c>
      <c r="L1245" s="44">
        <v>3371.69</v>
      </c>
      <c r="M1245" s="43" t="s">
        <v>5378</v>
      </c>
      <c r="N1245" s="45">
        <v>-6019.2951999999996</v>
      </c>
      <c r="O1245" s="45">
        <v>0</v>
      </c>
    </row>
    <row r="1246" spans="1:15" ht="30" x14ac:dyDescent="0.25">
      <c r="A1246" s="43" t="s">
        <v>7412</v>
      </c>
      <c r="B1246" s="43" t="s">
        <v>7413</v>
      </c>
      <c r="C1246" s="43" t="s">
        <v>848</v>
      </c>
      <c r="D1246" s="43" t="s">
        <v>1017</v>
      </c>
      <c r="E1246" s="43" t="s">
        <v>1018</v>
      </c>
      <c r="F1246" s="43" t="s">
        <v>7765</v>
      </c>
      <c r="G1246" s="43" t="s">
        <v>7766</v>
      </c>
      <c r="H1246" s="44">
        <v>38</v>
      </c>
      <c r="I1246" s="44">
        <v>0</v>
      </c>
      <c r="J1246" s="45">
        <v>118290</v>
      </c>
      <c r="K1246" s="45">
        <v>0</v>
      </c>
      <c r="L1246" s="44">
        <v>3112.89</v>
      </c>
      <c r="M1246" s="43" t="s">
        <v>5378</v>
      </c>
      <c r="N1246" s="45">
        <v>-1599.826</v>
      </c>
      <c r="O1246" s="45">
        <v>0</v>
      </c>
    </row>
    <row r="1247" spans="1:15" ht="45" x14ac:dyDescent="0.25">
      <c r="A1247" s="43" t="s">
        <v>7412</v>
      </c>
      <c r="B1247" s="43" t="s">
        <v>7413</v>
      </c>
      <c r="C1247" s="43" t="s">
        <v>848</v>
      </c>
      <c r="D1247" s="43" t="s">
        <v>1019</v>
      </c>
      <c r="E1247" s="43" t="s">
        <v>1020</v>
      </c>
      <c r="F1247" s="43" t="s">
        <v>7767</v>
      </c>
      <c r="G1247" s="43" t="s">
        <v>7768</v>
      </c>
      <c r="H1247" s="44">
        <v>79</v>
      </c>
      <c r="I1247" s="44">
        <v>0</v>
      </c>
      <c r="J1247" s="45">
        <v>267553</v>
      </c>
      <c r="K1247" s="45">
        <v>0</v>
      </c>
      <c r="L1247" s="44">
        <v>3386.75</v>
      </c>
      <c r="M1247" s="43" t="s">
        <v>5378</v>
      </c>
      <c r="N1247" s="45">
        <v>-3618.5464999999999</v>
      </c>
      <c r="O1247" s="45">
        <v>0</v>
      </c>
    </row>
    <row r="1248" spans="1:15" x14ac:dyDescent="0.25">
      <c r="A1248" s="43" t="s">
        <v>7412</v>
      </c>
      <c r="B1248" s="43" t="s">
        <v>7413</v>
      </c>
      <c r="C1248" s="43" t="s">
        <v>848</v>
      </c>
      <c r="D1248" s="43" t="s">
        <v>1021</v>
      </c>
      <c r="E1248" s="43" t="s">
        <v>1022</v>
      </c>
      <c r="F1248" s="43" t="s">
        <v>7769</v>
      </c>
      <c r="G1248" s="43" t="s">
        <v>7770</v>
      </c>
      <c r="H1248" s="44">
        <v>24</v>
      </c>
      <c r="I1248" s="44">
        <v>0</v>
      </c>
      <c r="J1248" s="45">
        <v>69918</v>
      </c>
      <c r="K1248" s="45">
        <v>0</v>
      </c>
      <c r="L1248" s="44">
        <v>2913.25</v>
      </c>
      <c r="M1248" s="43" t="s">
        <v>5378</v>
      </c>
      <c r="N1248" s="45">
        <v>-945.60929999999996</v>
      </c>
      <c r="O1248" s="45">
        <v>0</v>
      </c>
    </row>
    <row r="1249" spans="1:15" x14ac:dyDescent="0.25">
      <c r="A1249" s="43" t="s">
        <v>7412</v>
      </c>
      <c r="B1249" s="43" t="s">
        <v>7413</v>
      </c>
      <c r="C1249" s="43" t="s">
        <v>848</v>
      </c>
      <c r="D1249" s="43" t="s">
        <v>1023</v>
      </c>
      <c r="E1249" s="43" t="s">
        <v>1024</v>
      </c>
      <c r="F1249" s="43" t="s">
        <v>7771</v>
      </c>
      <c r="G1249" s="43" t="s">
        <v>7614</v>
      </c>
      <c r="H1249" s="44">
        <v>90</v>
      </c>
      <c r="I1249" s="44">
        <v>0</v>
      </c>
      <c r="J1249" s="45">
        <v>297527</v>
      </c>
      <c r="K1249" s="45">
        <v>0</v>
      </c>
      <c r="L1249" s="44">
        <v>3305.86</v>
      </c>
      <c r="M1249" s="43" t="s">
        <v>5347</v>
      </c>
      <c r="N1249" s="45">
        <v>14110.0319</v>
      </c>
      <c r="O1249" s="45">
        <v>1215.885</v>
      </c>
    </row>
    <row r="1250" spans="1:15" x14ac:dyDescent="0.25">
      <c r="A1250" s="43" t="s">
        <v>7412</v>
      </c>
      <c r="B1250" s="43" t="s">
        <v>7413</v>
      </c>
      <c r="C1250" s="43" t="s">
        <v>848</v>
      </c>
      <c r="D1250" s="43" t="s">
        <v>1025</v>
      </c>
      <c r="E1250" s="43" t="s">
        <v>1026</v>
      </c>
      <c r="F1250" s="43" t="s">
        <v>7772</v>
      </c>
      <c r="G1250" s="43" t="s">
        <v>7773</v>
      </c>
      <c r="H1250" s="44">
        <v>118</v>
      </c>
      <c r="I1250" s="44">
        <v>0</v>
      </c>
      <c r="J1250" s="45">
        <v>335540</v>
      </c>
      <c r="K1250" s="45">
        <v>0</v>
      </c>
      <c r="L1250" s="44">
        <v>2843.56</v>
      </c>
      <c r="M1250" s="43" t="s">
        <v>5378</v>
      </c>
      <c r="N1250" s="45">
        <v>-4538.0447999999997</v>
      </c>
      <c r="O1250" s="45">
        <v>0</v>
      </c>
    </row>
    <row r="1251" spans="1:15" x14ac:dyDescent="0.25">
      <c r="A1251" s="43" t="s">
        <v>7412</v>
      </c>
      <c r="B1251" s="43" t="s">
        <v>7413</v>
      </c>
      <c r="C1251" s="43" t="s">
        <v>848</v>
      </c>
      <c r="D1251" s="43" t="s">
        <v>1027</v>
      </c>
      <c r="E1251" s="43" t="s">
        <v>1028</v>
      </c>
      <c r="F1251" s="43" t="s">
        <v>7774</v>
      </c>
      <c r="G1251" s="43" t="s">
        <v>5535</v>
      </c>
      <c r="H1251" s="44">
        <v>107</v>
      </c>
      <c r="I1251" s="44">
        <v>0</v>
      </c>
      <c r="J1251" s="45">
        <v>328281</v>
      </c>
      <c r="K1251" s="45">
        <v>0</v>
      </c>
      <c r="L1251" s="44">
        <v>3068.05</v>
      </c>
      <c r="M1251" s="43" t="s">
        <v>5378</v>
      </c>
      <c r="N1251" s="45">
        <v>-4439.8678</v>
      </c>
      <c r="O1251" s="45">
        <v>0</v>
      </c>
    </row>
    <row r="1252" spans="1:15" x14ac:dyDescent="0.25">
      <c r="A1252" s="43" t="s">
        <v>7412</v>
      </c>
      <c r="B1252" s="43" t="s">
        <v>7413</v>
      </c>
      <c r="C1252" s="43" t="s">
        <v>848</v>
      </c>
      <c r="D1252" s="43" t="s">
        <v>1029</v>
      </c>
      <c r="E1252" s="43" t="s">
        <v>1030</v>
      </c>
      <c r="F1252" s="43" t="s">
        <v>7775</v>
      </c>
      <c r="G1252" s="43" t="s">
        <v>7776</v>
      </c>
      <c r="H1252" s="44">
        <v>89</v>
      </c>
      <c r="I1252" s="44">
        <v>0</v>
      </c>
      <c r="J1252" s="45">
        <v>294851</v>
      </c>
      <c r="K1252" s="45">
        <v>0</v>
      </c>
      <c r="L1252" s="44">
        <v>3312.93</v>
      </c>
      <c r="M1252" s="43" t="s">
        <v>5378</v>
      </c>
      <c r="N1252" s="45">
        <v>-3987.7446</v>
      </c>
      <c r="O1252" s="45">
        <v>0</v>
      </c>
    </row>
    <row r="1253" spans="1:15" x14ac:dyDescent="0.25">
      <c r="A1253" s="43" t="s">
        <v>7412</v>
      </c>
      <c r="B1253" s="43" t="s">
        <v>7413</v>
      </c>
      <c r="C1253" s="43" t="s">
        <v>848</v>
      </c>
      <c r="D1253" s="43" t="s">
        <v>1031</v>
      </c>
      <c r="E1253" s="43" t="s">
        <v>1032</v>
      </c>
      <c r="F1253" s="43" t="s">
        <v>7777</v>
      </c>
      <c r="G1253" s="43" t="s">
        <v>7614</v>
      </c>
      <c r="H1253" s="44">
        <v>14</v>
      </c>
      <c r="I1253" s="44">
        <v>0</v>
      </c>
      <c r="J1253" s="45">
        <v>47794</v>
      </c>
      <c r="K1253" s="45">
        <v>0</v>
      </c>
      <c r="L1253" s="44">
        <v>3413.86</v>
      </c>
      <c r="M1253" s="43" t="s">
        <v>5347</v>
      </c>
      <c r="N1253" s="45">
        <v>2266.6028000000001</v>
      </c>
      <c r="O1253" s="45">
        <v>195.3169</v>
      </c>
    </row>
    <row r="1254" spans="1:15" x14ac:dyDescent="0.25">
      <c r="A1254" s="43" t="s">
        <v>7412</v>
      </c>
      <c r="B1254" s="43" t="s">
        <v>7413</v>
      </c>
      <c r="C1254" s="43" t="s">
        <v>848</v>
      </c>
      <c r="D1254" s="43" t="s">
        <v>1033</v>
      </c>
      <c r="E1254" s="43" t="s">
        <v>1034</v>
      </c>
      <c r="F1254" s="43" t="s">
        <v>7778</v>
      </c>
      <c r="G1254" s="43" t="s">
        <v>7779</v>
      </c>
      <c r="H1254" s="44">
        <v>20</v>
      </c>
      <c r="I1254" s="44">
        <v>0</v>
      </c>
      <c r="J1254" s="45">
        <v>56978</v>
      </c>
      <c r="K1254" s="45">
        <v>0</v>
      </c>
      <c r="L1254" s="44">
        <v>2848.9</v>
      </c>
      <c r="M1254" s="43" t="s">
        <v>5347</v>
      </c>
      <c r="N1254" s="45">
        <v>2702.1336999999999</v>
      </c>
      <c r="O1254" s="45">
        <v>232.84739999999999</v>
      </c>
    </row>
    <row r="1255" spans="1:15" x14ac:dyDescent="0.25">
      <c r="A1255" s="43" t="s">
        <v>7412</v>
      </c>
      <c r="B1255" s="43" t="s">
        <v>7413</v>
      </c>
      <c r="C1255" s="43" t="s">
        <v>848</v>
      </c>
      <c r="D1255" s="43" t="s">
        <v>1035</v>
      </c>
      <c r="E1255" s="43" t="s">
        <v>17582</v>
      </c>
      <c r="F1255" s="43" t="s">
        <v>7780</v>
      </c>
      <c r="G1255" s="43" t="s">
        <v>7614</v>
      </c>
      <c r="H1255" s="44">
        <v>75</v>
      </c>
      <c r="I1255" s="44">
        <v>0</v>
      </c>
      <c r="J1255" s="45">
        <v>223333</v>
      </c>
      <c r="K1255" s="45">
        <v>0</v>
      </c>
      <c r="L1255" s="44">
        <v>2977.77</v>
      </c>
      <c r="M1255" s="43" t="s">
        <v>5378</v>
      </c>
      <c r="N1255" s="45">
        <v>-3020.4843000000001</v>
      </c>
      <c r="O1255" s="45">
        <v>0</v>
      </c>
    </row>
    <row r="1256" spans="1:15" x14ac:dyDescent="0.25">
      <c r="A1256" s="43" t="s">
        <v>7412</v>
      </c>
      <c r="B1256" s="43" t="s">
        <v>7413</v>
      </c>
      <c r="C1256" s="43" t="s">
        <v>848</v>
      </c>
      <c r="D1256" s="43" t="s">
        <v>1036</v>
      </c>
      <c r="E1256" s="43" t="s">
        <v>1037</v>
      </c>
      <c r="F1256" s="43" t="s">
        <v>7781</v>
      </c>
      <c r="G1256" s="43" t="s">
        <v>7614</v>
      </c>
      <c r="H1256" s="44">
        <v>122</v>
      </c>
      <c r="I1256" s="44">
        <v>0</v>
      </c>
      <c r="J1256" s="45">
        <v>367311</v>
      </c>
      <c r="K1256" s="45">
        <v>0</v>
      </c>
      <c r="L1256" s="44">
        <v>3010.75</v>
      </c>
      <c r="M1256" s="43" t="s">
        <v>5378</v>
      </c>
      <c r="N1256" s="45">
        <v>-4967.7365</v>
      </c>
      <c r="O1256" s="45">
        <v>0</v>
      </c>
    </row>
    <row r="1257" spans="1:15" x14ac:dyDescent="0.25">
      <c r="A1257" s="43" t="s">
        <v>7412</v>
      </c>
      <c r="B1257" s="43" t="s">
        <v>7413</v>
      </c>
      <c r="C1257" s="43" t="s">
        <v>848</v>
      </c>
      <c r="D1257" s="43" t="s">
        <v>1038</v>
      </c>
      <c r="E1257" s="43" t="s">
        <v>1039</v>
      </c>
      <c r="F1257" s="43" t="s">
        <v>7782</v>
      </c>
      <c r="G1257" s="43" t="s">
        <v>7783</v>
      </c>
      <c r="H1257" s="44">
        <v>24</v>
      </c>
      <c r="I1257" s="44">
        <v>0</v>
      </c>
      <c r="J1257" s="45">
        <v>73459</v>
      </c>
      <c r="K1257" s="45">
        <v>0</v>
      </c>
      <c r="L1257" s="44">
        <v>3060.79</v>
      </c>
      <c r="M1257" s="43" t="s">
        <v>5378</v>
      </c>
      <c r="N1257" s="45">
        <v>-993.4973</v>
      </c>
      <c r="O1257" s="45">
        <v>0</v>
      </c>
    </row>
    <row r="1258" spans="1:15" x14ac:dyDescent="0.25">
      <c r="A1258" s="43" t="s">
        <v>7412</v>
      </c>
      <c r="B1258" s="43" t="s">
        <v>7413</v>
      </c>
      <c r="C1258" s="43" t="s">
        <v>848</v>
      </c>
      <c r="D1258" s="43" t="s">
        <v>1040</v>
      </c>
      <c r="E1258" s="43" t="s">
        <v>1041</v>
      </c>
      <c r="F1258" s="43" t="s">
        <v>7784</v>
      </c>
      <c r="G1258" s="43" t="s">
        <v>7785</v>
      </c>
      <c r="H1258" s="44">
        <v>61</v>
      </c>
      <c r="I1258" s="44">
        <v>0</v>
      </c>
      <c r="J1258" s="45">
        <v>198028</v>
      </c>
      <c r="K1258" s="45">
        <v>0</v>
      </c>
      <c r="L1258" s="44">
        <v>3246.36</v>
      </c>
      <c r="M1258" s="43" t="s">
        <v>5378</v>
      </c>
      <c r="N1258" s="45">
        <v>-2678.2417999999998</v>
      </c>
      <c r="O1258" s="45">
        <v>0</v>
      </c>
    </row>
    <row r="1259" spans="1:15" x14ac:dyDescent="0.25">
      <c r="A1259" s="43" t="s">
        <v>7412</v>
      </c>
      <c r="B1259" s="43" t="s">
        <v>7413</v>
      </c>
      <c r="C1259" s="43" t="s">
        <v>848</v>
      </c>
      <c r="D1259" s="43" t="s">
        <v>1042</v>
      </c>
      <c r="E1259" s="43" t="s">
        <v>1043</v>
      </c>
      <c r="F1259" s="43" t="s">
        <v>7786</v>
      </c>
      <c r="G1259" s="43" t="s">
        <v>7614</v>
      </c>
      <c r="H1259" s="44">
        <v>14</v>
      </c>
      <c r="I1259" s="44">
        <v>0</v>
      </c>
      <c r="J1259" s="45">
        <v>42990</v>
      </c>
      <c r="K1259" s="45">
        <v>0</v>
      </c>
      <c r="L1259" s="44">
        <v>3070.71</v>
      </c>
      <c r="M1259" s="43" t="s">
        <v>5378</v>
      </c>
      <c r="N1259" s="45">
        <v>-581.42589999999996</v>
      </c>
      <c r="O1259" s="45">
        <v>0</v>
      </c>
    </row>
    <row r="1260" spans="1:15" x14ac:dyDescent="0.25">
      <c r="A1260" s="43" t="s">
        <v>7412</v>
      </c>
      <c r="B1260" s="43" t="s">
        <v>7413</v>
      </c>
      <c r="C1260" s="43" t="s">
        <v>848</v>
      </c>
      <c r="D1260" s="43" t="s">
        <v>1044</v>
      </c>
      <c r="E1260" s="43" t="s">
        <v>1045</v>
      </c>
      <c r="F1260" s="43" t="s">
        <v>7787</v>
      </c>
      <c r="G1260" s="43" t="s">
        <v>7788</v>
      </c>
      <c r="H1260" s="44">
        <v>66</v>
      </c>
      <c r="I1260" s="44">
        <v>0</v>
      </c>
      <c r="J1260" s="45">
        <v>228221</v>
      </c>
      <c r="K1260" s="45">
        <v>0</v>
      </c>
      <c r="L1260" s="44">
        <v>3457.89</v>
      </c>
      <c r="M1260" s="43" t="s">
        <v>5347</v>
      </c>
      <c r="N1260" s="45">
        <v>10823.232900000001</v>
      </c>
      <c r="O1260" s="45">
        <v>932.65599999999995</v>
      </c>
    </row>
    <row r="1261" spans="1:15" x14ac:dyDescent="0.25">
      <c r="A1261" s="43" t="s">
        <v>7412</v>
      </c>
      <c r="B1261" s="43" t="s">
        <v>7413</v>
      </c>
      <c r="C1261" s="43" t="s">
        <v>848</v>
      </c>
      <c r="D1261" s="43" t="s">
        <v>1046</v>
      </c>
      <c r="E1261" s="43" t="s">
        <v>1047</v>
      </c>
      <c r="F1261" s="43" t="s">
        <v>7789</v>
      </c>
      <c r="G1261" s="43" t="s">
        <v>7790</v>
      </c>
      <c r="H1261" s="44">
        <v>48</v>
      </c>
      <c r="I1261" s="44">
        <v>0</v>
      </c>
      <c r="J1261" s="45">
        <v>158880</v>
      </c>
      <c r="K1261" s="45">
        <v>0</v>
      </c>
      <c r="L1261" s="44">
        <v>3310</v>
      </c>
      <c r="M1261" s="43" t="s">
        <v>5347</v>
      </c>
      <c r="N1261" s="45">
        <v>7534.8153000000002</v>
      </c>
      <c r="O1261" s="45">
        <v>649.2876</v>
      </c>
    </row>
    <row r="1262" spans="1:15" x14ac:dyDescent="0.25">
      <c r="A1262" s="43" t="s">
        <v>7412</v>
      </c>
      <c r="B1262" s="43" t="s">
        <v>7413</v>
      </c>
      <c r="C1262" s="43" t="s">
        <v>848</v>
      </c>
      <c r="D1262" s="43" t="s">
        <v>1048</v>
      </c>
      <c r="E1262" s="43" t="s">
        <v>1049</v>
      </c>
      <c r="F1262" s="43" t="s">
        <v>7791</v>
      </c>
      <c r="G1262" s="43" t="s">
        <v>7792</v>
      </c>
      <c r="H1262" s="44">
        <v>72</v>
      </c>
      <c r="I1262" s="44">
        <v>0</v>
      </c>
      <c r="J1262" s="45">
        <v>231027</v>
      </c>
      <c r="K1262" s="45">
        <v>0</v>
      </c>
      <c r="L1262" s="44">
        <v>3208.71</v>
      </c>
      <c r="M1262" s="43" t="s">
        <v>5347</v>
      </c>
      <c r="N1262" s="45">
        <v>10956.3559</v>
      </c>
      <c r="O1262" s="45">
        <v>944.12739999999997</v>
      </c>
    </row>
    <row r="1263" spans="1:15" x14ac:dyDescent="0.25">
      <c r="A1263" s="43" t="s">
        <v>7412</v>
      </c>
      <c r="B1263" s="43" t="s">
        <v>7413</v>
      </c>
      <c r="C1263" s="43" t="s">
        <v>848</v>
      </c>
      <c r="D1263" s="43" t="s">
        <v>1050</v>
      </c>
      <c r="E1263" s="43" t="s">
        <v>1051</v>
      </c>
      <c r="F1263" s="43" t="s">
        <v>7793</v>
      </c>
      <c r="G1263" s="43" t="s">
        <v>7614</v>
      </c>
      <c r="H1263" s="44">
        <v>50</v>
      </c>
      <c r="I1263" s="44">
        <v>0</v>
      </c>
      <c r="J1263" s="45">
        <v>131191</v>
      </c>
      <c r="K1263" s="45">
        <v>0</v>
      </c>
      <c r="L1263" s="44">
        <v>2623.82</v>
      </c>
      <c r="M1263" s="43" t="s">
        <v>5347</v>
      </c>
      <c r="N1263" s="45">
        <v>6221.6472999999996</v>
      </c>
      <c r="O1263" s="45">
        <v>536.12969999999996</v>
      </c>
    </row>
    <row r="1264" spans="1:15" x14ac:dyDescent="0.25">
      <c r="A1264" s="43" t="s">
        <v>7412</v>
      </c>
      <c r="B1264" s="43" t="s">
        <v>7413</v>
      </c>
      <c r="C1264" s="43" t="s">
        <v>848</v>
      </c>
      <c r="D1264" s="43" t="s">
        <v>1052</v>
      </c>
      <c r="E1264" s="43" t="s">
        <v>1053</v>
      </c>
      <c r="F1264" s="43" t="s">
        <v>7794</v>
      </c>
      <c r="G1264" s="43" t="s">
        <v>7795</v>
      </c>
      <c r="H1264" s="44">
        <v>16</v>
      </c>
      <c r="I1264" s="44">
        <v>0</v>
      </c>
      <c r="J1264" s="45">
        <v>42694</v>
      </c>
      <c r="K1264" s="45">
        <v>0</v>
      </c>
      <c r="L1264" s="44">
        <v>2668.38</v>
      </c>
      <c r="M1264" s="43" t="s">
        <v>5378</v>
      </c>
      <c r="N1264" s="45">
        <v>-577.4171</v>
      </c>
      <c r="O1264" s="45">
        <v>0</v>
      </c>
    </row>
    <row r="1265" spans="1:15" x14ac:dyDescent="0.25">
      <c r="A1265" s="43" t="s">
        <v>7412</v>
      </c>
      <c r="B1265" s="43" t="s">
        <v>7413</v>
      </c>
      <c r="C1265" s="43" t="s">
        <v>848</v>
      </c>
      <c r="D1265" s="43" t="s">
        <v>1054</v>
      </c>
      <c r="E1265" s="43" t="s">
        <v>1055</v>
      </c>
      <c r="F1265" s="43" t="s">
        <v>7796</v>
      </c>
      <c r="G1265" s="43" t="s">
        <v>7797</v>
      </c>
      <c r="H1265" s="44">
        <v>89</v>
      </c>
      <c r="I1265" s="44">
        <v>0</v>
      </c>
      <c r="J1265" s="45">
        <v>272572</v>
      </c>
      <c r="K1265" s="45">
        <v>0</v>
      </c>
      <c r="L1265" s="44">
        <v>3062.61</v>
      </c>
      <c r="M1265" s="43" t="s">
        <v>5378</v>
      </c>
      <c r="N1265" s="45">
        <v>-3686.4231</v>
      </c>
      <c r="O1265" s="45">
        <v>0</v>
      </c>
    </row>
    <row r="1266" spans="1:15" x14ac:dyDescent="0.25">
      <c r="A1266" s="43" t="s">
        <v>7412</v>
      </c>
      <c r="B1266" s="43" t="s">
        <v>7413</v>
      </c>
      <c r="C1266" s="43" t="s">
        <v>848</v>
      </c>
      <c r="D1266" s="43" t="s">
        <v>1056</v>
      </c>
      <c r="E1266" s="43" t="s">
        <v>1057</v>
      </c>
      <c r="F1266" s="43" t="s">
        <v>7798</v>
      </c>
      <c r="G1266" s="43" t="s">
        <v>7799</v>
      </c>
      <c r="H1266" s="44">
        <v>142</v>
      </c>
      <c r="I1266" s="44">
        <v>0</v>
      </c>
      <c r="J1266" s="45">
        <v>440305</v>
      </c>
      <c r="K1266" s="45">
        <v>0</v>
      </c>
      <c r="L1266" s="44">
        <v>3100.74</v>
      </c>
      <c r="M1266" s="43" t="s">
        <v>5378</v>
      </c>
      <c r="N1266" s="45">
        <v>-5954.9507000000003</v>
      </c>
      <c r="O1266" s="45">
        <v>0</v>
      </c>
    </row>
    <row r="1267" spans="1:15" x14ac:dyDescent="0.25">
      <c r="A1267" s="43" t="s">
        <v>7412</v>
      </c>
      <c r="B1267" s="43" t="s">
        <v>7413</v>
      </c>
      <c r="C1267" s="43" t="s">
        <v>848</v>
      </c>
      <c r="D1267" s="43" t="s">
        <v>1058</v>
      </c>
      <c r="E1267" s="43" t="s">
        <v>1059</v>
      </c>
      <c r="F1267" s="43" t="s">
        <v>7800</v>
      </c>
      <c r="G1267" s="43" t="s">
        <v>7801</v>
      </c>
      <c r="H1267" s="44">
        <v>58</v>
      </c>
      <c r="I1267" s="44">
        <v>0</v>
      </c>
      <c r="J1267" s="45">
        <v>196457</v>
      </c>
      <c r="K1267" s="45">
        <v>0</v>
      </c>
      <c r="L1267" s="44">
        <v>3387.19</v>
      </c>
      <c r="M1267" s="43" t="s">
        <v>5347</v>
      </c>
      <c r="N1267" s="45">
        <v>9316.8664000000008</v>
      </c>
      <c r="O1267" s="45">
        <v>802.84990000000005</v>
      </c>
    </row>
    <row r="1268" spans="1:15" x14ac:dyDescent="0.25">
      <c r="A1268" s="43" t="s">
        <v>7412</v>
      </c>
      <c r="B1268" s="43" t="s">
        <v>7413</v>
      </c>
      <c r="C1268" s="43" t="s">
        <v>848</v>
      </c>
      <c r="D1268" s="43" t="s">
        <v>1060</v>
      </c>
      <c r="E1268" s="43" t="s">
        <v>1061</v>
      </c>
      <c r="F1268" s="43" t="s">
        <v>7802</v>
      </c>
      <c r="G1268" s="43" t="s">
        <v>7614</v>
      </c>
      <c r="H1268" s="44">
        <v>31</v>
      </c>
      <c r="I1268" s="44">
        <v>0</v>
      </c>
      <c r="J1268" s="45">
        <v>95406</v>
      </c>
      <c r="K1268" s="45">
        <v>0</v>
      </c>
      <c r="L1268" s="44">
        <v>3077.61</v>
      </c>
      <c r="M1268" s="43" t="s">
        <v>5347</v>
      </c>
      <c r="N1268" s="45">
        <v>4524.5572000000002</v>
      </c>
      <c r="O1268" s="45">
        <v>389.8886</v>
      </c>
    </row>
    <row r="1269" spans="1:15" x14ac:dyDescent="0.25">
      <c r="A1269" s="43" t="s">
        <v>7412</v>
      </c>
      <c r="B1269" s="43" t="s">
        <v>7413</v>
      </c>
      <c r="C1269" s="43" t="s">
        <v>848</v>
      </c>
      <c r="D1269" s="43" t="s">
        <v>1062</v>
      </c>
      <c r="E1269" s="43" t="s">
        <v>1063</v>
      </c>
      <c r="F1269" s="43" t="s">
        <v>7803</v>
      </c>
      <c r="G1269" s="43" t="s">
        <v>7804</v>
      </c>
      <c r="H1269" s="44">
        <v>100</v>
      </c>
      <c r="I1269" s="44">
        <v>0</v>
      </c>
      <c r="J1269" s="45">
        <v>282206</v>
      </c>
      <c r="K1269" s="45">
        <v>0</v>
      </c>
      <c r="L1269" s="44">
        <v>2822.06</v>
      </c>
      <c r="M1269" s="43" t="s">
        <v>5378</v>
      </c>
      <c r="N1269" s="45">
        <v>-3816.7194</v>
      </c>
      <c r="O1269" s="45">
        <v>0</v>
      </c>
    </row>
    <row r="1270" spans="1:15" x14ac:dyDescent="0.25">
      <c r="A1270" s="43" t="s">
        <v>7412</v>
      </c>
      <c r="B1270" s="43" t="s">
        <v>7413</v>
      </c>
      <c r="C1270" s="43" t="s">
        <v>848</v>
      </c>
      <c r="D1270" s="43" t="s">
        <v>1064</v>
      </c>
      <c r="E1270" s="43" t="s">
        <v>1065</v>
      </c>
      <c r="F1270" s="43" t="s">
        <v>7805</v>
      </c>
      <c r="G1270" s="43" t="s">
        <v>7806</v>
      </c>
      <c r="H1270" s="44">
        <v>68</v>
      </c>
      <c r="I1270" s="44">
        <v>0</v>
      </c>
      <c r="J1270" s="45">
        <v>232764</v>
      </c>
      <c r="K1270" s="45">
        <v>0</v>
      </c>
      <c r="L1270" s="44">
        <v>3423</v>
      </c>
      <c r="M1270" s="43" t="s">
        <v>5347</v>
      </c>
      <c r="N1270" s="45">
        <v>11038.6958</v>
      </c>
      <c r="O1270" s="45">
        <v>951.22280000000001</v>
      </c>
    </row>
    <row r="1271" spans="1:15" x14ac:dyDescent="0.25">
      <c r="A1271" s="43" t="s">
        <v>7412</v>
      </c>
      <c r="B1271" s="43" t="s">
        <v>7413</v>
      </c>
      <c r="C1271" s="43" t="s">
        <v>848</v>
      </c>
      <c r="D1271" s="43" t="s">
        <v>1066</v>
      </c>
      <c r="E1271" s="43" t="s">
        <v>1067</v>
      </c>
      <c r="F1271" s="43" t="s">
        <v>7807</v>
      </c>
      <c r="G1271" s="43" t="s">
        <v>7614</v>
      </c>
      <c r="H1271" s="44">
        <v>55</v>
      </c>
      <c r="I1271" s="44">
        <v>0</v>
      </c>
      <c r="J1271" s="45">
        <v>137338</v>
      </c>
      <c r="K1271" s="45">
        <v>0</v>
      </c>
      <c r="L1271" s="44">
        <v>2497.0500000000002</v>
      </c>
      <c r="M1271" s="43" t="s">
        <v>5347</v>
      </c>
      <c r="N1271" s="45">
        <v>6513.1764000000003</v>
      </c>
      <c r="O1271" s="45">
        <v>561.25130000000001</v>
      </c>
    </row>
    <row r="1272" spans="1:15" x14ac:dyDescent="0.25">
      <c r="A1272" s="43" t="s">
        <v>7412</v>
      </c>
      <c r="B1272" s="43" t="s">
        <v>7413</v>
      </c>
      <c r="C1272" s="43" t="s">
        <v>848</v>
      </c>
      <c r="D1272" s="43" t="s">
        <v>1068</v>
      </c>
      <c r="E1272" s="43" t="s">
        <v>1069</v>
      </c>
      <c r="F1272" s="43" t="s">
        <v>7808</v>
      </c>
      <c r="G1272" s="43" t="s">
        <v>7809</v>
      </c>
      <c r="H1272" s="44">
        <v>80</v>
      </c>
      <c r="I1272" s="44">
        <v>0</v>
      </c>
      <c r="J1272" s="45">
        <v>261912</v>
      </c>
      <c r="K1272" s="45">
        <v>0</v>
      </c>
      <c r="L1272" s="44">
        <v>3273.9</v>
      </c>
      <c r="M1272" s="43" t="s">
        <v>5347</v>
      </c>
      <c r="N1272" s="45">
        <v>12421.0519</v>
      </c>
      <c r="O1272" s="45">
        <v>1070.3426999999999</v>
      </c>
    </row>
    <row r="1273" spans="1:15" x14ac:dyDescent="0.25">
      <c r="A1273" s="43" t="s">
        <v>7412</v>
      </c>
      <c r="B1273" s="43" t="s">
        <v>7413</v>
      </c>
      <c r="C1273" s="43" t="s">
        <v>848</v>
      </c>
      <c r="D1273" s="43" t="s">
        <v>1070</v>
      </c>
      <c r="E1273" s="43" t="s">
        <v>1071</v>
      </c>
      <c r="F1273" s="43" t="s">
        <v>7810</v>
      </c>
      <c r="G1273" s="43" t="s">
        <v>7811</v>
      </c>
      <c r="H1273" s="44">
        <v>44</v>
      </c>
      <c r="I1273" s="44">
        <v>0</v>
      </c>
      <c r="J1273" s="45">
        <v>127633</v>
      </c>
      <c r="K1273" s="45">
        <v>0</v>
      </c>
      <c r="L1273" s="44">
        <v>2900.75</v>
      </c>
      <c r="M1273" s="43" t="s">
        <v>5378</v>
      </c>
      <c r="N1273" s="45">
        <v>-1726.1797999999999</v>
      </c>
      <c r="O1273" s="45">
        <v>0</v>
      </c>
    </row>
    <row r="1274" spans="1:15" ht="30" x14ac:dyDescent="0.25">
      <c r="A1274" s="43" t="s">
        <v>7412</v>
      </c>
      <c r="B1274" s="43" t="s">
        <v>7413</v>
      </c>
      <c r="C1274" s="43" t="s">
        <v>848</v>
      </c>
      <c r="D1274" s="43" t="s">
        <v>1072</v>
      </c>
      <c r="E1274" s="43" t="s">
        <v>1073</v>
      </c>
      <c r="F1274" s="43" t="s">
        <v>7812</v>
      </c>
      <c r="G1274" s="43" t="s">
        <v>7813</v>
      </c>
      <c r="H1274" s="44">
        <v>24</v>
      </c>
      <c r="I1274" s="44">
        <v>0</v>
      </c>
      <c r="J1274" s="45">
        <v>75044</v>
      </c>
      <c r="K1274" s="45">
        <v>0</v>
      </c>
      <c r="L1274" s="44">
        <v>3126.83</v>
      </c>
      <c r="M1274" s="43" t="s">
        <v>5378</v>
      </c>
      <c r="N1274" s="45">
        <v>-1014.9367</v>
      </c>
      <c r="O1274" s="45">
        <v>0</v>
      </c>
    </row>
    <row r="1275" spans="1:15" x14ac:dyDescent="0.25">
      <c r="A1275" s="43" t="s">
        <v>7412</v>
      </c>
      <c r="B1275" s="43" t="s">
        <v>7413</v>
      </c>
      <c r="C1275" s="43" t="s">
        <v>848</v>
      </c>
      <c r="D1275" s="43" t="s">
        <v>1074</v>
      </c>
      <c r="E1275" s="43" t="s">
        <v>1075</v>
      </c>
      <c r="F1275" s="43" t="s">
        <v>7814</v>
      </c>
      <c r="G1275" s="43" t="s">
        <v>7614</v>
      </c>
      <c r="H1275" s="44">
        <v>60</v>
      </c>
      <c r="I1275" s="44">
        <v>0</v>
      </c>
      <c r="J1275" s="45">
        <v>194764</v>
      </c>
      <c r="K1275" s="45">
        <v>0</v>
      </c>
      <c r="L1275" s="44">
        <v>3246.07</v>
      </c>
      <c r="M1275" s="43" t="s">
        <v>5378</v>
      </c>
      <c r="N1275" s="45">
        <v>-2634.1071000000002</v>
      </c>
      <c r="O1275" s="45">
        <v>0</v>
      </c>
    </row>
    <row r="1276" spans="1:15" ht="30" x14ac:dyDescent="0.25">
      <c r="A1276" s="43" t="s">
        <v>7412</v>
      </c>
      <c r="B1276" s="43" t="s">
        <v>7413</v>
      </c>
      <c r="C1276" s="43" t="s">
        <v>848</v>
      </c>
      <c r="D1276" s="43" t="s">
        <v>1076</v>
      </c>
      <c r="E1276" s="43" t="s">
        <v>1077</v>
      </c>
      <c r="F1276" s="43" t="s">
        <v>7815</v>
      </c>
      <c r="G1276" s="43" t="s">
        <v>7816</v>
      </c>
      <c r="H1276" s="44">
        <v>145</v>
      </c>
      <c r="I1276" s="44">
        <v>0</v>
      </c>
      <c r="J1276" s="45">
        <v>435398</v>
      </c>
      <c r="K1276" s="45">
        <v>0</v>
      </c>
      <c r="L1276" s="44">
        <v>3002.74</v>
      </c>
      <c r="M1276" s="43" t="s">
        <v>5378</v>
      </c>
      <c r="N1276" s="45">
        <v>-5888.5769</v>
      </c>
      <c r="O1276" s="45">
        <v>0</v>
      </c>
    </row>
    <row r="1277" spans="1:15" x14ac:dyDescent="0.25">
      <c r="A1277" s="43" t="s">
        <v>7412</v>
      </c>
      <c r="B1277" s="43" t="s">
        <v>7413</v>
      </c>
      <c r="C1277" s="43" t="s">
        <v>848</v>
      </c>
      <c r="D1277" s="43" t="s">
        <v>1078</v>
      </c>
      <c r="E1277" s="43" t="s">
        <v>1079</v>
      </c>
      <c r="F1277" s="43" t="s">
        <v>7817</v>
      </c>
      <c r="G1277" s="43" t="s">
        <v>7818</v>
      </c>
      <c r="H1277" s="44">
        <v>40</v>
      </c>
      <c r="I1277" s="44">
        <v>0</v>
      </c>
      <c r="J1277" s="45">
        <v>129103</v>
      </c>
      <c r="K1277" s="45">
        <v>0</v>
      </c>
      <c r="L1277" s="44">
        <v>3227.58</v>
      </c>
      <c r="M1277" s="43" t="s">
        <v>5378</v>
      </c>
      <c r="N1277" s="45">
        <v>-1746.0681</v>
      </c>
      <c r="O1277" s="45">
        <v>0</v>
      </c>
    </row>
    <row r="1278" spans="1:15" x14ac:dyDescent="0.25">
      <c r="A1278" s="43" t="s">
        <v>7412</v>
      </c>
      <c r="B1278" s="43" t="s">
        <v>7413</v>
      </c>
      <c r="C1278" s="43" t="s">
        <v>848</v>
      </c>
      <c r="D1278" s="43" t="s">
        <v>1080</v>
      </c>
      <c r="E1278" s="43" t="s">
        <v>1081</v>
      </c>
      <c r="F1278" s="43" t="s">
        <v>7819</v>
      </c>
      <c r="G1278" s="43" t="s">
        <v>7820</v>
      </c>
      <c r="H1278" s="44">
        <v>30</v>
      </c>
      <c r="I1278" s="44">
        <v>0</v>
      </c>
      <c r="J1278" s="45">
        <v>91119</v>
      </c>
      <c r="K1278" s="45">
        <v>0</v>
      </c>
      <c r="L1278" s="44">
        <v>3037.3</v>
      </c>
      <c r="M1278" s="43" t="s">
        <v>5347</v>
      </c>
      <c r="N1278" s="45">
        <v>4321.2807000000003</v>
      </c>
      <c r="O1278" s="45">
        <v>372.37200000000001</v>
      </c>
    </row>
    <row r="1279" spans="1:15" x14ac:dyDescent="0.25">
      <c r="A1279" s="43" t="s">
        <v>7412</v>
      </c>
      <c r="B1279" s="43" t="s">
        <v>7413</v>
      </c>
      <c r="C1279" s="43" t="s">
        <v>848</v>
      </c>
      <c r="D1279" s="43" t="s">
        <v>1082</v>
      </c>
      <c r="E1279" s="43" t="s">
        <v>1083</v>
      </c>
      <c r="F1279" s="43" t="s">
        <v>7821</v>
      </c>
      <c r="G1279" s="43" t="s">
        <v>7822</v>
      </c>
      <c r="H1279" s="44">
        <v>154</v>
      </c>
      <c r="I1279" s="44">
        <v>0</v>
      </c>
      <c r="J1279" s="45">
        <v>491463</v>
      </c>
      <c r="K1279" s="45">
        <v>0</v>
      </c>
      <c r="L1279" s="44">
        <v>3191.32</v>
      </c>
      <c r="M1279" s="43" t="s">
        <v>5378</v>
      </c>
      <c r="N1279" s="45">
        <v>-6646.8392000000003</v>
      </c>
      <c r="O1279" s="45">
        <v>0</v>
      </c>
    </row>
    <row r="1280" spans="1:15" x14ac:dyDescent="0.25">
      <c r="A1280" s="43" t="s">
        <v>7412</v>
      </c>
      <c r="B1280" s="43" t="s">
        <v>7413</v>
      </c>
      <c r="C1280" s="43" t="s">
        <v>848</v>
      </c>
      <c r="D1280" s="43" t="s">
        <v>1084</v>
      </c>
      <c r="E1280" s="43" t="s">
        <v>1085</v>
      </c>
      <c r="F1280" s="43" t="s">
        <v>7823</v>
      </c>
      <c r="G1280" s="43" t="s">
        <v>7824</v>
      </c>
      <c r="H1280" s="44">
        <v>20</v>
      </c>
      <c r="I1280" s="44">
        <v>0</v>
      </c>
      <c r="J1280" s="45">
        <v>59212</v>
      </c>
      <c r="K1280" s="45">
        <v>0</v>
      </c>
      <c r="L1280" s="44">
        <v>2960.6</v>
      </c>
      <c r="M1280" s="43" t="s">
        <v>5378</v>
      </c>
      <c r="N1280" s="45">
        <v>-800.81320000000005</v>
      </c>
      <c r="O1280" s="45">
        <v>0</v>
      </c>
    </row>
    <row r="1281" spans="1:15" x14ac:dyDescent="0.25">
      <c r="A1281" s="43" t="s">
        <v>7412</v>
      </c>
      <c r="B1281" s="43" t="s">
        <v>7413</v>
      </c>
      <c r="C1281" s="43" t="s">
        <v>848</v>
      </c>
      <c r="D1281" s="43" t="s">
        <v>1086</v>
      </c>
      <c r="E1281" s="43" t="s">
        <v>1087</v>
      </c>
      <c r="F1281" s="43" t="s">
        <v>7825</v>
      </c>
      <c r="G1281" s="43" t="s">
        <v>7826</v>
      </c>
      <c r="H1281" s="44">
        <v>174</v>
      </c>
      <c r="I1281" s="44">
        <v>0</v>
      </c>
      <c r="J1281" s="45">
        <v>541520</v>
      </c>
      <c r="K1281" s="45">
        <v>0</v>
      </c>
      <c r="L1281" s="44">
        <v>3112.18</v>
      </c>
      <c r="M1281" s="43" t="s">
        <v>5378</v>
      </c>
      <c r="N1281" s="45">
        <v>-7323.8419999999996</v>
      </c>
      <c r="O1281" s="45">
        <v>0</v>
      </c>
    </row>
    <row r="1282" spans="1:15" x14ac:dyDescent="0.25">
      <c r="A1282" s="43" t="s">
        <v>7412</v>
      </c>
      <c r="B1282" s="43" t="s">
        <v>7413</v>
      </c>
      <c r="C1282" s="43" t="s">
        <v>848</v>
      </c>
      <c r="D1282" s="43" t="s">
        <v>1088</v>
      </c>
      <c r="E1282" s="43" t="s">
        <v>1089</v>
      </c>
      <c r="F1282" s="43" t="s">
        <v>7827</v>
      </c>
      <c r="G1282" s="43" t="s">
        <v>7828</v>
      </c>
      <c r="H1282" s="44">
        <v>80</v>
      </c>
      <c r="I1282" s="44">
        <v>0</v>
      </c>
      <c r="J1282" s="45">
        <v>265175</v>
      </c>
      <c r="K1282" s="45">
        <v>0</v>
      </c>
      <c r="L1282" s="44">
        <v>3314.69</v>
      </c>
      <c r="M1282" s="43" t="s">
        <v>5378</v>
      </c>
      <c r="N1282" s="45">
        <v>-3586.3863999999999</v>
      </c>
      <c r="O1282" s="45">
        <v>0</v>
      </c>
    </row>
    <row r="1283" spans="1:15" x14ac:dyDescent="0.25">
      <c r="A1283" s="43" t="s">
        <v>7412</v>
      </c>
      <c r="B1283" s="43" t="s">
        <v>7413</v>
      </c>
      <c r="C1283" s="43" t="s">
        <v>848</v>
      </c>
      <c r="D1283" s="43" t="s">
        <v>1090</v>
      </c>
      <c r="E1283" s="43" t="s">
        <v>1091</v>
      </c>
      <c r="F1283" s="43" t="s">
        <v>7829</v>
      </c>
      <c r="G1283" s="43" t="s">
        <v>7830</v>
      </c>
      <c r="H1283" s="44">
        <v>122</v>
      </c>
      <c r="I1283" s="44">
        <v>0</v>
      </c>
      <c r="J1283" s="45">
        <v>349782</v>
      </c>
      <c r="K1283" s="45">
        <v>0</v>
      </c>
      <c r="L1283" s="44">
        <v>2867.07</v>
      </c>
      <c r="M1283" s="43" t="s">
        <v>5347</v>
      </c>
      <c r="N1283" s="45">
        <v>16588.2333</v>
      </c>
      <c r="O1283" s="45">
        <v>1429.4357</v>
      </c>
    </row>
    <row r="1284" spans="1:15" x14ac:dyDescent="0.25">
      <c r="A1284" s="43" t="s">
        <v>7412</v>
      </c>
      <c r="B1284" s="43" t="s">
        <v>7413</v>
      </c>
      <c r="C1284" s="43" t="s">
        <v>848</v>
      </c>
      <c r="D1284" s="43" t="s">
        <v>1092</v>
      </c>
      <c r="E1284" s="43" t="s">
        <v>18259</v>
      </c>
      <c r="F1284" s="43" t="s">
        <v>7831</v>
      </c>
      <c r="G1284" s="43" t="s">
        <v>7811</v>
      </c>
      <c r="H1284" s="44">
        <v>32</v>
      </c>
      <c r="I1284" s="44">
        <v>0</v>
      </c>
      <c r="J1284" s="45">
        <v>91047</v>
      </c>
      <c r="K1284" s="45">
        <v>0</v>
      </c>
      <c r="L1284" s="44">
        <v>2845.22</v>
      </c>
      <c r="M1284" s="43" t="s">
        <v>5378</v>
      </c>
      <c r="N1284" s="45">
        <v>-1231.3797999999999</v>
      </c>
      <c r="O1284" s="45">
        <v>0</v>
      </c>
    </row>
    <row r="1285" spans="1:15" x14ac:dyDescent="0.25">
      <c r="A1285" s="43" t="s">
        <v>7412</v>
      </c>
      <c r="B1285" s="43" t="s">
        <v>7413</v>
      </c>
      <c r="C1285" s="43" t="s">
        <v>848</v>
      </c>
      <c r="D1285" s="43" t="s">
        <v>1093</v>
      </c>
      <c r="E1285" s="43" t="s">
        <v>1094</v>
      </c>
      <c r="F1285" s="43" t="s">
        <v>7832</v>
      </c>
      <c r="G1285" s="43" t="s">
        <v>7833</v>
      </c>
      <c r="H1285" s="44">
        <v>20</v>
      </c>
      <c r="I1285" s="44">
        <v>0</v>
      </c>
      <c r="J1285" s="45">
        <v>67998</v>
      </c>
      <c r="K1285" s="45">
        <v>0</v>
      </c>
      <c r="L1285" s="44">
        <v>3399.9</v>
      </c>
      <c r="M1285" s="43" t="s">
        <v>5347</v>
      </c>
      <c r="N1285" s="45">
        <v>3224.7474999999999</v>
      </c>
      <c r="O1285" s="45">
        <v>277.88189999999997</v>
      </c>
    </row>
    <row r="1286" spans="1:15" x14ac:dyDescent="0.25">
      <c r="A1286" s="43" t="s">
        <v>7412</v>
      </c>
      <c r="B1286" s="43" t="s">
        <v>7413</v>
      </c>
      <c r="C1286" s="43" t="s">
        <v>848</v>
      </c>
      <c r="D1286" s="43" t="s">
        <v>1095</v>
      </c>
      <c r="E1286" s="43" t="s">
        <v>1096</v>
      </c>
      <c r="F1286" s="43" t="s">
        <v>7834</v>
      </c>
      <c r="G1286" s="43" t="s">
        <v>7835</v>
      </c>
      <c r="H1286" s="44">
        <v>260</v>
      </c>
      <c r="I1286" s="44">
        <v>0</v>
      </c>
      <c r="J1286" s="45">
        <v>900975</v>
      </c>
      <c r="K1286" s="45">
        <v>0</v>
      </c>
      <c r="L1286" s="44">
        <v>3465.29</v>
      </c>
      <c r="M1286" s="43" t="s">
        <v>5378</v>
      </c>
      <c r="N1286" s="45">
        <v>-12185.317499999999</v>
      </c>
      <c r="O1286" s="45">
        <v>0</v>
      </c>
    </row>
    <row r="1287" spans="1:15" ht="30" x14ac:dyDescent="0.25">
      <c r="A1287" s="43" t="s">
        <v>7412</v>
      </c>
      <c r="B1287" s="43" t="s">
        <v>7413</v>
      </c>
      <c r="C1287" s="43" t="s">
        <v>848</v>
      </c>
      <c r="D1287" s="43" t="s">
        <v>1097</v>
      </c>
      <c r="E1287" s="43" t="s">
        <v>1098</v>
      </c>
      <c r="F1287" s="43" t="s">
        <v>7836</v>
      </c>
      <c r="G1287" s="43" t="s">
        <v>7837</v>
      </c>
      <c r="H1287" s="44">
        <v>76</v>
      </c>
      <c r="I1287" s="44">
        <v>0</v>
      </c>
      <c r="J1287" s="45">
        <v>255323</v>
      </c>
      <c r="K1287" s="45">
        <v>0</v>
      </c>
      <c r="L1287" s="44">
        <v>3359.51</v>
      </c>
      <c r="M1287" s="43" t="s">
        <v>5378</v>
      </c>
      <c r="N1287" s="45">
        <v>-3453.1451000000002</v>
      </c>
      <c r="O1287" s="45">
        <v>0</v>
      </c>
    </row>
    <row r="1288" spans="1:15" x14ac:dyDescent="0.25">
      <c r="A1288" s="43" t="s">
        <v>7412</v>
      </c>
      <c r="B1288" s="43" t="s">
        <v>7413</v>
      </c>
      <c r="C1288" s="43" t="s">
        <v>848</v>
      </c>
      <c r="D1288" s="43" t="s">
        <v>1099</v>
      </c>
      <c r="E1288" s="43" t="s">
        <v>1100</v>
      </c>
      <c r="F1288" s="43" t="s">
        <v>7838</v>
      </c>
      <c r="G1288" s="43" t="s">
        <v>7839</v>
      </c>
      <c r="H1288" s="44">
        <v>35</v>
      </c>
      <c r="I1288" s="44">
        <v>0</v>
      </c>
      <c r="J1288" s="45">
        <v>106108</v>
      </c>
      <c r="K1288" s="45">
        <v>0</v>
      </c>
      <c r="L1288" s="44">
        <v>3031.66</v>
      </c>
      <c r="M1288" s="43" t="s">
        <v>5378</v>
      </c>
      <c r="N1288" s="45">
        <v>-1435.0741</v>
      </c>
      <c r="O1288" s="45">
        <v>0</v>
      </c>
    </row>
    <row r="1289" spans="1:15" x14ac:dyDescent="0.25">
      <c r="A1289" s="43" t="s">
        <v>7412</v>
      </c>
      <c r="B1289" s="43" t="s">
        <v>7413</v>
      </c>
      <c r="C1289" s="43" t="s">
        <v>848</v>
      </c>
      <c r="D1289" s="43" t="s">
        <v>1101</v>
      </c>
      <c r="E1289" s="43" t="s">
        <v>1102</v>
      </c>
      <c r="F1289" s="43" t="s">
        <v>7840</v>
      </c>
      <c r="G1289" s="43" t="s">
        <v>7614</v>
      </c>
      <c r="H1289" s="44">
        <v>120</v>
      </c>
      <c r="I1289" s="44">
        <v>0</v>
      </c>
      <c r="J1289" s="45">
        <v>353203</v>
      </c>
      <c r="K1289" s="45">
        <v>0</v>
      </c>
      <c r="L1289" s="44">
        <v>2943.36</v>
      </c>
      <c r="M1289" s="43" t="s">
        <v>5347</v>
      </c>
      <c r="N1289" s="45">
        <v>16750.478899999998</v>
      </c>
      <c r="O1289" s="45">
        <v>1443.4167</v>
      </c>
    </row>
    <row r="1290" spans="1:15" x14ac:dyDescent="0.25">
      <c r="A1290" s="43" t="s">
        <v>7412</v>
      </c>
      <c r="B1290" s="43" t="s">
        <v>7413</v>
      </c>
      <c r="C1290" s="43" t="s">
        <v>848</v>
      </c>
      <c r="D1290" s="43" t="s">
        <v>1103</v>
      </c>
      <c r="E1290" s="43" t="s">
        <v>1104</v>
      </c>
      <c r="F1290" s="43" t="s">
        <v>7841</v>
      </c>
      <c r="G1290" s="43" t="s">
        <v>7842</v>
      </c>
      <c r="H1290" s="44">
        <v>88</v>
      </c>
      <c r="I1290" s="44">
        <v>0</v>
      </c>
      <c r="J1290" s="45">
        <v>278251</v>
      </c>
      <c r="K1290" s="45">
        <v>0</v>
      </c>
      <c r="L1290" s="44">
        <v>3161.94</v>
      </c>
      <c r="M1290" s="43" t="s">
        <v>5347</v>
      </c>
      <c r="N1290" s="45">
        <v>13195.8927</v>
      </c>
      <c r="O1290" s="45">
        <v>1137.1121000000001</v>
      </c>
    </row>
    <row r="1291" spans="1:15" x14ac:dyDescent="0.25">
      <c r="A1291" s="43" t="s">
        <v>7412</v>
      </c>
      <c r="B1291" s="43" t="s">
        <v>7413</v>
      </c>
      <c r="C1291" s="43" t="s">
        <v>848</v>
      </c>
      <c r="D1291" s="43" t="s">
        <v>1105</v>
      </c>
      <c r="E1291" s="43" t="s">
        <v>1106</v>
      </c>
      <c r="F1291" s="43" t="s">
        <v>7843</v>
      </c>
      <c r="G1291" s="43" t="s">
        <v>7844</v>
      </c>
      <c r="H1291" s="44">
        <v>32</v>
      </c>
      <c r="I1291" s="44">
        <v>0</v>
      </c>
      <c r="J1291" s="45">
        <v>85505</v>
      </c>
      <c r="K1291" s="45">
        <v>0</v>
      </c>
      <c r="L1291" s="44">
        <v>2672.03</v>
      </c>
      <c r="M1291" s="43" t="s">
        <v>5378</v>
      </c>
      <c r="N1291" s="45">
        <v>-1156.4154000000001</v>
      </c>
      <c r="O1291" s="45">
        <v>0</v>
      </c>
    </row>
    <row r="1292" spans="1:15" x14ac:dyDescent="0.25">
      <c r="A1292" s="43" t="s">
        <v>7412</v>
      </c>
      <c r="B1292" s="43" t="s">
        <v>7413</v>
      </c>
      <c r="C1292" s="43" t="s">
        <v>848</v>
      </c>
      <c r="D1292" s="43" t="s">
        <v>1107</v>
      </c>
      <c r="E1292" s="43" t="s">
        <v>1108</v>
      </c>
      <c r="F1292" s="43" t="s">
        <v>7845</v>
      </c>
      <c r="G1292" s="43" t="s">
        <v>7846</v>
      </c>
      <c r="H1292" s="44">
        <v>18</v>
      </c>
      <c r="I1292" s="44">
        <v>0</v>
      </c>
      <c r="J1292" s="45">
        <v>61155</v>
      </c>
      <c r="K1292" s="45">
        <v>0</v>
      </c>
      <c r="L1292" s="44">
        <v>3397.5</v>
      </c>
      <c r="M1292" s="43" t="s">
        <v>5347</v>
      </c>
      <c r="N1292" s="45">
        <v>2900.2456999999999</v>
      </c>
      <c r="O1292" s="45">
        <v>249.91900000000001</v>
      </c>
    </row>
    <row r="1293" spans="1:15" ht="30" x14ac:dyDescent="0.25">
      <c r="A1293" s="43" t="s">
        <v>7412</v>
      </c>
      <c r="B1293" s="43" t="s">
        <v>7413</v>
      </c>
      <c r="C1293" s="43" t="s">
        <v>848</v>
      </c>
      <c r="D1293" s="43" t="s">
        <v>1109</v>
      </c>
      <c r="E1293" s="43" t="s">
        <v>1110</v>
      </c>
      <c r="F1293" s="43" t="s">
        <v>7847</v>
      </c>
      <c r="G1293" s="43" t="s">
        <v>7848</v>
      </c>
      <c r="H1293" s="44">
        <v>74</v>
      </c>
      <c r="I1293" s="44">
        <v>0</v>
      </c>
      <c r="J1293" s="45">
        <v>192622</v>
      </c>
      <c r="K1293" s="45">
        <v>0</v>
      </c>
      <c r="L1293" s="44">
        <v>2603</v>
      </c>
      <c r="M1293" s="43" t="s">
        <v>5378</v>
      </c>
      <c r="N1293" s="45">
        <v>-2605.1313</v>
      </c>
      <c r="O1293" s="45">
        <v>0</v>
      </c>
    </row>
    <row r="1294" spans="1:15" x14ac:dyDescent="0.25">
      <c r="A1294" s="43" t="s">
        <v>7412</v>
      </c>
      <c r="B1294" s="43" t="s">
        <v>7413</v>
      </c>
      <c r="C1294" s="43" t="s">
        <v>848</v>
      </c>
      <c r="D1294" s="43" t="s">
        <v>1111</v>
      </c>
      <c r="E1294" s="43" t="s">
        <v>1112</v>
      </c>
      <c r="F1294" s="43" t="s">
        <v>7849</v>
      </c>
      <c r="G1294" s="43" t="s">
        <v>7850</v>
      </c>
      <c r="H1294" s="44">
        <v>200</v>
      </c>
      <c r="I1294" s="44">
        <v>0</v>
      </c>
      <c r="J1294" s="45">
        <v>678352</v>
      </c>
      <c r="K1294" s="45">
        <v>0</v>
      </c>
      <c r="L1294" s="44">
        <v>3391.76</v>
      </c>
      <c r="M1294" s="43" t="s">
        <v>5378</v>
      </c>
      <c r="N1294" s="45">
        <v>-9174.4318000000003</v>
      </c>
      <c r="O1294" s="45">
        <v>0</v>
      </c>
    </row>
    <row r="1295" spans="1:15" x14ac:dyDescent="0.25">
      <c r="A1295" s="43" t="s">
        <v>7412</v>
      </c>
      <c r="B1295" s="43" t="s">
        <v>7413</v>
      </c>
      <c r="C1295" s="43" t="s">
        <v>848</v>
      </c>
      <c r="D1295" s="43" t="s">
        <v>1111</v>
      </c>
      <c r="E1295" s="43" t="s">
        <v>1112</v>
      </c>
      <c r="F1295" s="43" t="s">
        <v>7851</v>
      </c>
      <c r="G1295" s="43" t="s">
        <v>7852</v>
      </c>
      <c r="H1295" s="44">
        <v>88</v>
      </c>
      <c r="I1295" s="44">
        <v>0</v>
      </c>
      <c r="J1295" s="45">
        <v>278711</v>
      </c>
      <c r="K1295" s="45">
        <v>0</v>
      </c>
      <c r="L1295" s="44">
        <v>3167.17</v>
      </c>
      <c r="M1295" s="43" t="s">
        <v>5378</v>
      </c>
      <c r="N1295" s="45">
        <v>-3769.4560999999999</v>
      </c>
      <c r="O1295" s="45">
        <v>0</v>
      </c>
    </row>
    <row r="1296" spans="1:15" x14ac:dyDescent="0.25">
      <c r="A1296" s="43" t="s">
        <v>7412</v>
      </c>
      <c r="B1296" s="43" t="s">
        <v>7413</v>
      </c>
      <c r="C1296" s="43" t="s">
        <v>848</v>
      </c>
      <c r="D1296" s="43" t="s">
        <v>1113</v>
      </c>
      <c r="E1296" s="43" t="s">
        <v>1114</v>
      </c>
      <c r="F1296" s="43" t="s">
        <v>7853</v>
      </c>
      <c r="G1296" s="43" t="s">
        <v>7854</v>
      </c>
      <c r="H1296" s="44">
        <v>50</v>
      </c>
      <c r="I1296" s="44">
        <v>0</v>
      </c>
      <c r="J1296" s="45">
        <v>151369</v>
      </c>
      <c r="K1296" s="45">
        <v>0</v>
      </c>
      <c r="L1296" s="44">
        <v>3027.38</v>
      </c>
      <c r="M1296" s="43" t="s">
        <v>5347</v>
      </c>
      <c r="N1296" s="45">
        <v>7178.5883000000003</v>
      </c>
      <c r="O1296" s="45">
        <v>618.59090000000003</v>
      </c>
    </row>
    <row r="1297" spans="1:15" x14ac:dyDescent="0.25">
      <c r="A1297" s="43" t="s">
        <v>7412</v>
      </c>
      <c r="B1297" s="43" t="s">
        <v>7413</v>
      </c>
      <c r="C1297" s="43" t="s">
        <v>848</v>
      </c>
      <c r="D1297" s="43" t="s">
        <v>1115</v>
      </c>
      <c r="E1297" s="43" t="s">
        <v>1116</v>
      </c>
      <c r="F1297" s="43" t="s">
        <v>7855</v>
      </c>
      <c r="G1297" s="43" t="s">
        <v>7614</v>
      </c>
      <c r="H1297" s="44">
        <v>80</v>
      </c>
      <c r="I1297" s="44">
        <v>0</v>
      </c>
      <c r="J1297" s="45">
        <v>292958</v>
      </c>
      <c r="K1297" s="45">
        <v>0</v>
      </c>
      <c r="L1297" s="44">
        <v>3661.98</v>
      </c>
      <c r="M1297" s="43" t="s">
        <v>5347</v>
      </c>
      <c r="N1297" s="45">
        <v>13893.373</v>
      </c>
      <c r="O1297" s="45">
        <v>1197.2150999999999</v>
      </c>
    </row>
    <row r="1298" spans="1:15" x14ac:dyDescent="0.25">
      <c r="A1298" s="43" t="s">
        <v>7412</v>
      </c>
      <c r="B1298" s="43" t="s">
        <v>7413</v>
      </c>
      <c r="C1298" s="43" t="s">
        <v>848</v>
      </c>
      <c r="D1298" s="43" t="s">
        <v>1117</v>
      </c>
      <c r="E1298" s="43" t="s">
        <v>1118</v>
      </c>
      <c r="F1298" s="43" t="s">
        <v>7856</v>
      </c>
      <c r="G1298" s="43" t="s">
        <v>7857</v>
      </c>
      <c r="H1298" s="44">
        <v>41</v>
      </c>
      <c r="I1298" s="44">
        <v>0</v>
      </c>
      <c r="J1298" s="45">
        <v>113252</v>
      </c>
      <c r="K1298" s="45">
        <v>0</v>
      </c>
      <c r="L1298" s="44">
        <v>2762.24</v>
      </c>
      <c r="M1298" s="43" t="s">
        <v>5378</v>
      </c>
      <c r="N1298" s="45">
        <v>-1531.6917000000001</v>
      </c>
      <c r="O1298" s="45">
        <v>0</v>
      </c>
    </row>
    <row r="1299" spans="1:15" ht="30" x14ac:dyDescent="0.25">
      <c r="A1299" s="43" t="s">
        <v>7412</v>
      </c>
      <c r="B1299" s="43" t="s">
        <v>7413</v>
      </c>
      <c r="C1299" s="43" t="s">
        <v>848</v>
      </c>
      <c r="D1299" s="43" t="s">
        <v>1119</v>
      </c>
      <c r="E1299" s="43" t="s">
        <v>1120</v>
      </c>
      <c r="F1299" s="43" t="s">
        <v>7858</v>
      </c>
      <c r="G1299" s="43" t="s">
        <v>7859</v>
      </c>
      <c r="H1299" s="44">
        <v>76</v>
      </c>
      <c r="I1299" s="44">
        <v>0</v>
      </c>
      <c r="J1299" s="45">
        <v>180167</v>
      </c>
      <c r="K1299" s="45">
        <v>0</v>
      </c>
      <c r="L1299" s="44">
        <v>2370.62</v>
      </c>
      <c r="M1299" s="43" t="s">
        <v>5347</v>
      </c>
      <c r="N1299" s="45">
        <v>8544.3529999999992</v>
      </c>
      <c r="O1299" s="45">
        <v>736.28110000000004</v>
      </c>
    </row>
    <row r="1300" spans="1:15" x14ac:dyDescent="0.25">
      <c r="A1300" s="43" t="s">
        <v>7412</v>
      </c>
      <c r="B1300" s="43" t="s">
        <v>7413</v>
      </c>
      <c r="C1300" s="43" t="s">
        <v>848</v>
      </c>
      <c r="D1300" s="43" t="s">
        <v>1119</v>
      </c>
      <c r="E1300" s="43" t="s">
        <v>1120</v>
      </c>
      <c r="F1300" s="43" t="s">
        <v>7860</v>
      </c>
      <c r="G1300" s="43" t="s">
        <v>7861</v>
      </c>
      <c r="H1300" s="44">
        <v>16</v>
      </c>
      <c r="I1300" s="44">
        <v>0</v>
      </c>
      <c r="J1300" s="45">
        <v>29914</v>
      </c>
      <c r="K1300" s="45">
        <v>0</v>
      </c>
      <c r="L1300" s="44">
        <v>1869.62</v>
      </c>
      <c r="M1300" s="43" t="s">
        <v>5347</v>
      </c>
      <c r="N1300" s="45">
        <v>1418.6561999999999</v>
      </c>
      <c r="O1300" s="45">
        <v>122.248</v>
      </c>
    </row>
    <row r="1301" spans="1:15" ht="30" x14ac:dyDescent="0.25">
      <c r="A1301" s="43" t="s">
        <v>7412</v>
      </c>
      <c r="B1301" s="43" t="s">
        <v>7413</v>
      </c>
      <c r="C1301" s="43" t="s">
        <v>848</v>
      </c>
      <c r="D1301" s="43" t="s">
        <v>1119</v>
      </c>
      <c r="E1301" s="43" t="s">
        <v>1120</v>
      </c>
      <c r="F1301" s="43" t="s">
        <v>7862</v>
      </c>
      <c r="G1301" s="43" t="s">
        <v>7863</v>
      </c>
      <c r="H1301" s="44">
        <v>30</v>
      </c>
      <c r="I1301" s="44">
        <v>0</v>
      </c>
      <c r="J1301" s="45">
        <v>52926</v>
      </c>
      <c r="K1301" s="45">
        <v>0</v>
      </c>
      <c r="L1301" s="44">
        <v>1764.2</v>
      </c>
      <c r="M1301" s="43" t="s">
        <v>5347</v>
      </c>
      <c r="N1301" s="45">
        <v>2509.9958999999999</v>
      </c>
      <c r="O1301" s="45">
        <v>216.29050000000001</v>
      </c>
    </row>
    <row r="1302" spans="1:15" ht="30" x14ac:dyDescent="0.25">
      <c r="A1302" s="43" t="s">
        <v>7412</v>
      </c>
      <c r="B1302" s="43" t="s">
        <v>7413</v>
      </c>
      <c r="C1302" s="43" t="s">
        <v>848</v>
      </c>
      <c r="D1302" s="43" t="s">
        <v>1119</v>
      </c>
      <c r="E1302" s="43" t="s">
        <v>1120</v>
      </c>
      <c r="F1302" s="43" t="s">
        <v>7864</v>
      </c>
      <c r="G1302" s="43" t="s">
        <v>7865</v>
      </c>
      <c r="H1302" s="44">
        <v>10</v>
      </c>
      <c r="I1302" s="44">
        <v>0</v>
      </c>
      <c r="J1302" s="45">
        <v>20101</v>
      </c>
      <c r="K1302" s="45">
        <v>0</v>
      </c>
      <c r="L1302" s="44">
        <v>2010.1</v>
      </c>
      <c r="M1302" s="43" t="s">
        <v>5347</v>
      </c>
      <c r="N1302" s="45">
        <v>953.29340000000002</v>
      </c>
      <c r="O1302" s="45">
        <v>82.146900000000002</v>
      </c>
    </row>
    <row r="1303" spans="1:15" x14ac:dyDescent="0.25">
      <c r="A1303" s="43" t="s">
        <v>7412</v>
      </c>
      <c r="B1303" s="43" t="s">
        <v>7413</v>
      </c>
      <c r="C1303" s="43" t="s">
        <v>848</v>
      </c>
      <c r="D1303" s="43" t="s">
        <v>1121</v>
      </c>
      <c r="E1303" s="43" t="s">
        <v>1122</v>
      </c>
      <c r="F1303" s="43" t="s">
        <v>7866</v>
      </c>
      <c r="G1303" s="43" t="s">
        <v>7867</v>
      </c>
      <c r="H1303" s="44">
        <v>40</v>
      </c>
      <c r="I1303" s="44">
        <v>0</v>
      </c>
      <c r="J1303" s="45">
        <v>123555</v>
      </c>
      <c r="K1303" s="45">
        <v>0</v>
      </c>
      <c r="L1303" s="44">
        <v>3088.88</v>
      </c>
      <c r="M1303" s="43" t="s">
        <v>5347</v>
      </c>
      <c r="N1303" s="45">
        <v>5859.5126</v>
      </c>
      <c r="O1303" s="45">
        <v>504.92399999999998</v>
      </c>
    </row>
    <row r="1304" spans="1:15" ht="30" x14ac:dyDescent="0.25">
      <c r="A1304" s="43" t="s">
        <v>7412</v>
      </c>
      <c r="B1304" s="43" t="s">
        <v>7413</v>
      </c>
      <c r="C1304" s="43" t="s">
        <v>848</v>
      </c>
      <c r="D1304" s="43" t="s">
        <v>1123</v>
      </c>
      <c r="E1304" s="43" t="s">
        <v>1124</v>
      </c>
      <c r="F1304" s="43" t="s">
        <v>7868</v>
      </c>
      <c r="G1304" s="43" t="s">
        <v>7869</v>
      </c>
      <c r="H1304" s="44">
        <v>341</v>
      </c>
      <c r="I1304" s="44">
        <v>0</v>
      </c>
      <c r="J1304" s="45">
        <v>1073000</v>
      </c>
      <c r="K1304" s="45">
        <v>0</v>
      </c>
      <c r="L1304" s="44">
        <v>3146.63</v>
      </c>
      <c r="M1304" s="43" t="s">
        <v>5378</v>
      </c>
      <c r="N1304" s="45">
        <v>-14511.884</v>
      </c>
      <c r="O1304" s="45">
        <v>0</v>
      </c>
    </row>
    <row r="1305" spans="1:15" x14ac:dyDescent="0.25">
      <c r="A1305" s="43" t="s">
        <v>7412</v>
      </c>
      <c r="B1305" s="43" t="s">
        <v>7413</v>
      </c>
      <c r="C1305" s="43" t="s">
        <v>848</v>
      </c>
      <c r="D1305" s="43" t="s">
        <v>1123</v>
      </c>
      <c r="E1305" s="43" t="s">
        <v>1124</v>
      </c>
      <c r="F1305" s="43" t="s">
        <v>7870</v>
      </c>
      <c r="G1305" s="43" t="s">
        <v>7871</v>
      </c>
      <c r="H1305" s="44">
        <v>2</v>
      </c>
      <c r="I1305" s="44">
        <v>0</v>
      </c>
      <c r="J1305" s="45">
        <v>4820</v>
      </c>
      <c r="K1305" s="45">
        <v>0</v>
      </c>
      <c r="L1305" s="44">
        <v>2410</v>
      </c>
      <c r="M1305" s="43" t="s">
        <v>5378</v>
      </c>
      <c r="N1305" s="45">
        <v>-65.187899999999999</v>
      </c>
      <c r="O1305" s="45">
        <v>0</v>
      </c>
    </row>
    <row r="1306" spans="1:15" ht="30" x14ac:dyDescent="0.25">
      <c r="A1306" s="43" t="s">
        <v>7412</v>
      </c>
      <c r="B1306" s="43" t="s">
        <v>7413</v>
      </c>
      <c r="C1306" s="43" t="s">
        <v>848</v>
      </c>
      <c r="D1306" s="43" t="s">
        <v>1125</v>
      </c>
      <c r="E1306" s="43" t="s">
        <v>1126</v>
      </c>
      <c r="F1306" s="43" t="s">
        <v>7872</v>
      </c>
      <c r="G1306" s="43" t="s">
        <v>7811</v>
      </c>
      <c r="H1306" s="44">
        <v>50</v>
      </c>
      <c r="I1306" s="44">
        <v>0</v>
      </c>
      <c r="J1306" s="45">
        <v>152100</v>
      </c>
      <c r="K1306" s="45">
        <v>0</v>
      </c>
      <c r="L1306" s="44">
        <v>3042</v>
      </c>
      <c r="M1306" s="43" t="s">
        <v>5378</v>
      </c>
      <c r="N1306" s="45">
        <v>-2057.0916999999999</v>
      </c>
      <c r="O1306" s="45">
        <v>0</v>
      </c>
    </row>
    <row r="1307" spans="1:15" ht="30" x14ac:dyDescent="0.25">
      <c r="A1307" s="43" t="s">
        <v>7412</v>
      </c>
      <c r="B1307" s="43" t="s">
        <v>7413</v>
      </c>
      <c r="C1307" s="43" t="s">
        <v>848</v>
      </c>
      <c r="D1307" s="43" t="s">
        <v>1125</v>
      </c>
      <c r="E1307" s="43" t="s">
        <v>1126</v>
      </c>
      <c r="F1307" s="43" t="s">
        <v>7873</v>
      </c>
      <c r="G1307" s="43" t="s">
        <v>7614</v>
      </c>
      <c r="H1307" s="44">
        <v>112</v>
      </c>
      <c r="I1307" s="44">
        <v>0</v>
      </c>
      <c r="J1307" s="45">
        <v>343613</v>
      </c>
      <c r="K1307" s="45">
        <v>0</v>
      </c>
      <c r="L1307" s="44">
        <v>3067.97</v>
      </c>
      <c r="M1307" s="43" t="s">
        <v>5378</v>
      </c>
      <c r="N1307" s="45">
        <v>-4647.2227999999996</v>
      </c>
      <c r="O1307" s="45">
        <v>0</v>
      </c>
    </row>
    <row r="1308" spans="1:15" x14ac:dyDescent="0.25">
      <c r="A1308" s="43" t="s">
        <v>7412</v>
      </c>
      <c r="B1308" s="43" t="s">
        <v>7413</v>
      </c>
      <c r="C1308" s="43" t="s">
        <v>848</v>
      </c>
      <c r="D1308" s="43" t="s">
        <v>1127</v>
      </c>
      <c r="E1308" s="43" t="s">
        <v>1128</v>
      </c>
      <c r="F1308" s="43" t="s">
        <v>7874</v>
      </c>
      <c r="G1308" s="43" t="s">
        <v>7875</v>
      </c>
      <c r="H1308" s="44">
        <v>67</v>
      </c>
      <c r="I1308" s="44">
        <v>0</v>
      </c>
      <c r="J1308" s="45">
        <v>227158</v>
      </c>
      <c r="K1308" s="45">
        <v>0</v>
      </c>
      <c r="L1308" s="44">
        <v>3390.42</v>
      </c>
      <c r="M1308" s="43" t="s">
        <v>5378</v>
      </c>
      <c r="N1308" s="45">
        <v>-3072.2237</v>
      </c>
      <c r="O1308" s="45">
        <v>0</v>
      </c>
    </row>
    <row r="1309" spans="1:15" x14ac:dyDescent="0.25">
      <c r="A1309" s="43" t="s">
        <v>7412</v>
      </c>
      <c r="B1309" s="43" t="s">
        <v>7413</v>
      </c>
      <c r="C1309" s="43" t="s">
        <v>848</v>
      </c>
      <c r="D1309" s="43" t="s">
        <v>1129</v>
      </c>
      <c r="E1309" s="43" t="s">
        <v>1130</v>
      </c>
      <c r="F1309" s="43" t="s">
        <v>7876</v>
      </c>
      <c r="G1309" s="43" t="s">
        <v>7877</v>
      </c>
      <c r="H1309" s="44">
        <v>6</v>
      </c>
      <c r="I1309" s="44">
        <v>0</v>
      </c>
      <c r="J1309" s="45">
        <v>11047</v>
      </c>
      <c r="K1309" s="45">
        <v>0</v>
      </c>
      <c r="L1309" s="44">
        <v>1841.17</v>
      </c>
      <c r="M1309" s="43" t="s">
        <v>5378</v>
      </c>
      <c r="N1309" s="45">
        <v>-149.39949999999999</v>
      </c>
      <c r="O1309" s="45">
        <v>0</v>
      </c>
    </row>
    <row r="1310" spans="1:15" x14ac:dyDescent="0.25">
      <c r="A1310" s="43" t="s">
        <v>7412</v>
      </c>
      <c r="B1310" s="43" t="s">
        <v>7413</v>
      </c>
      <c r="C1310" s="43" t="s">
        <v>848</v>
      </c>
      <c r="D1310" s="43" t="s">
        <v>1129</v>
      </c>
      <c r="E1310" s="43" t="s">
        <v>1130</v>
      </c>
      <c r="F1310" s="43" t="s">
        <v>7878</v>
      </c>
      <c r="G1310" s="43" t="s">
        <v>7879</v>
      </c>
      <c r="H1310" s="44">
        <v>9</v>
      </c>
      <c r="I1310" s="44">
        <v>0</v>
      </c>
      <c r="J1310" s="45">
        <v>18200</v>
      </c>
      <c r="K1310" s="45">
        <v>0</v>
      </c>
      <c r="L1310" s="44">
        <v>2022.22</v>
      </c>
      <c r="M1310" s="43" t="s">
        <v>5378</v>
      </c>
      <c r="N1310" s="45">
        <v>-246.14420000000001</v>
      </c>
      <c r="O1310" s="45">
        <v>0</v>
      </c>
    </row>
    <row r="1311" spans="1:15" x14ac:dyDescent="0.25">
      <c r="A1311" s="43" t="s">
        <v>7412</v>
      </c>
      <c r="B1311" s="43" t="s">
        <v>7413</v>
      </c>
      <c r="C1311" s="43" t="s">
        <v>848</v>
      </c>
      <c r="D1311" s="43" t="s">
        <v>1129</v>
      </c>
      <c r="E1311" s="43" t="s">
        <v>1130</v>
      </c>
      <c r="F1311" s="43" t="s">
        <v>7880</v>
      </c>
      <c r="G1311" s="43" t="s">
        <v>7881</v>
      </c>
      <c r="H1311" s="44">
        <v>6</v>
      </c>
      <c r="I1311" s="44">
        <v>0</v>
      </c>
      <c r="J1311" s="45">
        <v>13760</v>
      </c>
      <c r="K1311" s="45">
        <v>0</v>
      </c>
      <c r="L1311" s="44">
        <v>2293.33</v>
      </c>
      <c r="M1311" s="43" t="s">
        <v>5378</v>
      </c>
      <c r="N1311" s="45">
        <v>-186.09970000000001</v>
      </c>
      <c r="O1311" s="45">
        <v>0</v>
      </c>
    </row>
    <row r="1312" spans="1:15" ht="30" x14ac:dyDescent="0.25">
      <c r="A1312" s="43" t="s">
        <v>7412</v>
      </c>
      <c r="B1312" s="43" t="s">
        <v>7413</v>
      </c>
      <c r="C1312" s="43" t="s">
        <v>848</v>
      </c>
      <c r="D1312" s="43" t="s">
        <v>1129</v>
      </c>
      <c r="E1312" s="43" t="s">
        <v>1130</v>
      </c>
      <c r="F1312" s="43" t="s">
        <v>7882</v>
      </c>
      <c r="G1312" s="43" t="s">
        <v>7883</v>
      </c>
      <c r="H1312" s="44">
        <v>5</v>
      </c>
      <c r="I1312" s="44">
        <v>0</v>
      </c>
      <c r="J1312" s="45">
        <v>10780</v>
      </c>
      <c r="K1312" s="45">
        <v>0</v>
      </c>
      <c r="L1312" s="44">
        <v>2156</v>
      </c>
      <c r="M1312" s="43" t="s">
        <v>5378</v>
      </c>
      <c r="N1312" s="45">
        <v>-145.80019999999999</v>
      </c>
      <c r="O1312" s="45">
        <v>0</v>
      </c>
    </row>
    <row r="1313" spans="1:15" x14ac:dyDescent="0.25">
      <c r="A1313" s="43" t="s">
        <v>7412</v>
      </c>
      <c r="B1313" s="43" t="s">
        <v>7413</v>
      </c>
      <c r="C1313" s="43" t="s">
        <v>848</v>
      </c>
      <c r="D1313" s="43" t="s">
        <v>1129</v>
      </c>
      <c r="E1313" s="43" t="s">
        <v>1130</v>
      </c>
      <c r="F1313" s="43" t="s">
        <v>20474</v>
      </c>
      <c r="G1313" s="43" t="s">
        <v>20475</v>
      </c>
      <c r="H1313" s="44">
        <v>4</v>
      </c>
      <c r="I1313" s="44">
        <v>0</v>
      </c>
      <c r="J1313" s="45">
        <v>14849</v>
      </c>
      <c r="K1313" s="45">
        <v>0</v>
      </c>
      <c r="L1313" s="44">
        <v>3712.25</v>
      </c>
      <c r="M1313" s="43" t="s">
        <v>5378</v>
      </c>
      <c r="N1313" s="45">
        <v>-200.8229</v>
      </c>
      <c r="O1313" s="45">
        <v>0</v>
      </c>
    </row>
    <row r="1314" spans="1:15" x14ac:dyDescent="0.25">
      <c r="A1314" s="43" t="s">
        <v>7412</v>
      </c>
      <c r="B1314" s="43" t="s">
        <v>7413</v>
      </c>
      <c r="C1314" s="43" t="s">
        <v>848</v>
      </c>
      <c r="D1314" s="43" t="s">
        <v>1129</v>
      </c>
      <c r="E1314" s="43" t="s">
        <v>1130</v>
      </c>
      <c r="F1314" s="43" t="s">
        <v>17664</v>
      </c>
      <c r="G1314" s="43" t="s">
        <v>7690</v>
      </c>
      <c r="H1314" s="44">
        <v>20</v>
      </c>
      <c r="I1314" s="44">
        <v>0</v>
      </c>
      <c r="J1314" s="45">
        <v>69746</v>
      </c>
      <c r="K1314" s="45">
        <v>0</v>
      </c>
      <c r="L1314" s="44">
        <v>3487.3</v>
      </c>
      <c r="M1314" s="43" t="s">
        <v>5378</v>
      </c>
      <c r="N1314" s="45">
        <v>-943.2885</v>
      </c>
      <c r="O1314" s="45">
        <v>0</v>
      </c>
    </row>
    <row r="1315" spans="1:15" x14ac:dyDescent="0.25">
      <c r="A1315" s="43" t="s">
        <v>7412</v>
      </c>
      <c r="B1315" s="43" t="s">
        <v>7413</v>
      </c>
      <c r="C1315" s="43" t="s">
        <v>848</v>
      </c>
      <c r="D1315" s="43" t="s">
        <v>1129</v>
      </c>
      <c r="E1315" s="43" t="s">
        <v>1130</v>
      </c>
      <c r="F1315" s="43" t="s">
        <v>7884</v>
      </c>
      <c r="G1315" s="43" t="s">
        <v>7885</v>
      </c>
      <c r="H1315" s="44">
        <v>202</v>
      </c>
      <c r="I1315" s="44">
        <v>0</v>
      </c>
      <c r="J1315" s="45">
        <v>539850</v>
      </c>
      <c r="K1315" s="45">
        <v>0</v>
      </c>
      <c r="L1315" s="44">
        <v>2672.52</v>
      </c>
      <c r="M1315" s="43" t="s">
        <v>5378</v>
      </c>
      <c r="N1315" s="45">
        <v>-7301.2533000000003</v>
      </c>
      <c r="O1315" s="45">
        <v>0</v>
      </c>
    </row>
    <row r="1316" spans="1:15" x14ac:dyDescent="0.25">
      <c r="A1316" s="43" t="s">
        <v>7412</v>
      </c>
      <c r="B1316" s="43" t="s">
        <v>7413</v>
      </c>
      <c r="C1316" s="43" t="s">
        <v>848</v>
      </c>
      <c r="D1316" s="43" t="s">
        <v>1129</v>
      </c>
      <c r="E1316" s="43" t="s">
        <v>1130</v>
      </c>
      <c r="F1316" s="43" t="s">
        <v>7886</v>
      </c>
      <c r="G1316" s="43" t="s">
        <v>7887</v>
      </c>
      <c r="H1316" s="44">
        <v>149</v>
      </c>
      <c r="I1316" s="44">
        <v>0</v>
      </c>
      <c r="J1316" s="45">
        <v>542434</v>
      </c>
      <c r="K1316" s="45">
        <v>0</v>
      </c>
      <c r="L1316" s="44">
        <v>3640.5</v>
      </c>
      <c r="M1316" s="43" t="s">
        <v>5378</v>
      </c>
      <c r="N1316" s="45">
        <v>-7336.1979000000001</v>
      </c>
      <c r="O1316" s="45">
        <v>0</v>
      </c>
    </row>
    <row r="1317" spans="1:15" x14ac:dyDescent="0.25">
      <c r="A1317" s="43" t="s">
        <v>7412</v>
      </c>
      <c r="B1317" s="43" t="s">
        <v>7413</v>
      </c>
      <c r="C1317" s="43" t="s">
        <v>848</v>
      </c>
      <c r="D1317" s="43" t="s">
        <v>1129</v>
      </c>
      <c r="E1317" s="43" t="s">
        <v>1130</v>
      </c>
      <c r="F1317" s="43" t="s">
        <v>7888</v>
      </c>
      <c r="G1317" s="43" t="s">
        <v>7889</v>
      </c>
      <c r="H1317" s="44">
        <v>64</v>
      </c>
      <c r="I1317" s="44">
        <v>0</v>
      </c>
      <c r="J1317" s="45">
        <v>243286</v>
      </c>
      <c r="K1317" s="45">
        <v>0</v>
      </c>
      <c r="L1317" s="44">
        <v>3801.34</v>
      </c>
      <c r="M1317" s="43" t="s">
        <v>5378</v>
      </c>
      <c r="N1317" s="45">
        <v>-3290.3386999999998</v>
      </c>
      <c r="O1317" s="45">
        <v>0</v>
      </c>
    </row>
    <row r="1318" spans="1:15" x14ac:dyDescent="0.25">
      <c r="A1318" s="43" t="s">
        <v>7412</v>
      </c>
      <c r="B1318" s="43" t="s">
        <v>7413</v>
      </c>
      <c r="C1318" s="43" t="s">
        <v>848</v>
      </c>
      <c r="D1318" s="43" t="s">
        <v>1129</v>
      </c>
      <c r="E1318" s="43" t="s">
        <v>1130</v>
      </c>
      <c r="F1318" s="43" t="s">
        <v>7890</v>
      </c>
      <c r="G1318" s="43" t="s">
        <v>7891</v>
      </c>
      <c r="H1318" s="44">
        <v>90</v>
      </c>
      <c r="I1318" s="44">
        <v>0</v>
      </c>
      <c r="J1318" s="45">
        <v>325097</v>
      </c>
      <c r="K1318" s="45">
        <v>0</v>
      </c>
      <c r="L1318" s="44">
        <v>3612.19</v>
      </c>
      <c r="M1318" s="43" t="s">
        <v>5378</v>
      </c>
      <c r="N1318" s="45">
        <v>-4396.8033999999998</v>
      </c>
      <c r="O1318" s="45">
        <v>0</v>
      </c>
    </row>
    <row r="1319" spans="1:15" x14ac:dyDescent="0.25">
      <c r="A1319" s="43" t="s">
        <v>7412</v>
      </c>
      <c r="B1319" s="43" t="s">
        <v>7413</v>
      </c>
      <c r="C1319" s="43" t="s">
        <v>848</v>
      </c>
      <c r="D1319" s="43" t="s">
        <v>1129</v>
      </c>
      <c r="E1319" s="43" t="s">
        <v>1130</v>
      </c>
      <c r="F1319" s="43" t="s">
        <v>7892</v>
      </c>
      <c r="G1319" s="43" t="s">
        <v>7893</v>
      </c>
      <c r="H1319" s="44">
        <v>27</v>
      </c>
      <c r="I1319" s="44">
        <v>0</v>
      </c>
      <c r="J1319" s="45">
        <v>51494</v>
      </c>
      <c r="K1319" s="45">
        <v>0</v>
      </c>
      <c r="L1319" s="44">
        <v>1907.19</v>
      </c>
      <c r="M1319" s="43" t="s">
        <v>5378</v>
      </c>
      <c r="N1319" s="45">
        <v>-696.43759999999997</v>
      </c>
      <c r="O1319" s="45">
        <v>0</v>
      </c>
    </row>
    <row r="1320" spans="1:15" x14ac:dyDescent="0.25">
      <c r="A1320" s="43" t="s">
        <v>7412</v>
      </c>
      <c r="B1320" s="43" t="s">
        <v>7413</v>
      </c>
      <c r="C1320" s="43" t="s">
        <v>848</v>
      </c>
      <c r="D1320" s="43" t="s">
        <v>1129</v>
      </c>
      <c r="E1320" s="43" t="s">
        <v>1130</v>
      </c>
      <c r="F1320" s="43" t="s">
        <v>7894</v>
      </c>
      <c r="G1320" s="43" t="s">
        <v>7895</v>
      </c>
      <c r="H1320" s="44">
        <v>2</v>
      </c>
      <c r="I1320" s="44">
        <v>0</v>
      </c>
      <c r="J1320" s="45">
        <v>4308</v>
      </c>
      <c r="K1320" s="45">
        <v>0</v>
      </c>
      <c r="L1320" s="44">
        <v>2154</v>
      </c>
      <c r="M1320" s="43" t="s">
        <v>5378</v>
      </c>
      <c r="N1320" s="45">
        <v>-58.257800000000003</v>
      </c>
      <c r="O1320" s="45">
        <v>0</v>
      </c>
    </row>
    <row r="1321" spans="1:15" x14ac:dyDescent="0.25">
      <c r="A1321" s="43" t="s">
        <v>7412</v>
      </c>
      <c r="B1321" s="43" t="s">
        <v>7413</v>
      </c>
      <c r="C1321" s="43" t="s">
        <v>848</v>
      </c>
      <c r="D1321" s="43" t="s">
        <v>1129</v>
      </c>
      <c r="E1321" s="43" t="s">
        <v>1130</v>
      </c>
      <c r="F1321" s="43" t="s">
        <v>7896</v>
      </c>
      <c r="G1321" s="43" t="s">
        <v>7897</v>
      </c>
      <c r="H1321" s="44">
        <v>8</v>
      </c>
      <c r="I1321" s="44">
        <v>0</v>
      </c>
      <c r="J1321" s="45">
        <v>16188</v>
      </c>
      <c r="K1321" s="45">
        <v>0</v>
      </c>
      <c r="L1321" s="44">
        <v>2023.5</v>
      </c>
      <c r="M1321" s="43" t="s">
        <v>5378</v>
      </c>
      <c r="N1321" s="45">
        <v>-218.93719999999999</v>
      </c>
      <c r="O1321" s="45">
        <v>0</v>
      </c>
    </row>
    <row r="1322" spans="1:15" x14ac:dyDescent="0.25">
      <c r="A1322" s="43" t="s">
        <v>7412</v>
      </c>
      <c r="B1322" s="43" t="s">
        <v>7413</v>
      </c>
      <c r="C1322" s="43" t="s">
        <v>848</v>
      </c>
      <c r="D1322" s="43" t="s">
        <v>1129</v>
      </c>
      <c r="E1322" s="43" t="s">
        <v>1130</v>
      </c>
      <c r="F1322" s="43" t="s">
        <v>7898</v>
      </c>
      <c r="G1322" s="43" t="s">
        <v>7899</v>
      </c>
      <c r="H1322" s="44">
        <v>10</v>
      </c>
      <c r="I1322" s="44">
        <v>0</v>
      </c>
      <c r="J1322" s="45">
        <v>19301</v>
      </c>
      <c r="K1322" s="45">
        <v>0</v>
      </c>
      <c r="L1322" s="44">
        <v>1930.1</v>
      </c>
      <c r="M1322" s="43" t="s">
        <v>5378</v>
      </c>
      <c r="N1322" s="45">
        <v>-261.0446</v>
      </c>
      <c r="O1322" s="45">
        <v>0</v>
      </c>
    </row>
    <row r="1323" spans="1:15" x14ac:dyDescent="0.25">
      <c r="A1323" s="43" t="s">
        <v>7412</v>
      </c>
      <c r="B1323" s="43" t="s">
        <v>7413</v>
      </c>
      <c r="C1323" s="43" t="s">
        <v>848</v>
      </c>
      <c r="D1323" s="43" t="s">
        <v>1129</v>
      </c>
      <c r="E1323" s="43" t="s">
        <v>1130</v>
      </c>
      <c r="F1323" s="43" t="s">
        <v>7900</v>
      </c>
      <c r="G1323" s="43" t="s">
        <v>7901</v>
      </c>
      <c r="H1323" s="44">
        <v>10</v>
      </c>
      <c r="I1323" s="44">
        <v>0</v>
      </c>
      <c r="J1323" s="45">
        <v>22148</v>
      </c>
      <c r="K1323" s="45">
        <v>0</v>
      </c>
      <c r="L1323" s="44">
        <v>2214.8000000000002</v>
      </c>
      <c r="M1323" s="43" t="s">
        <v>5378</v>
      </c>
      <c r="N1323" s="45">
        <v>-299.5403</v>
      </c>
      <c r="O1323" s="45">
        <v>0</v>
      </c>
    </row>
    <row r="1324" spans="1:15" x14ac:dyDescent="0.25">
      <c r="A1324" s="43" t="s">
        <v>7902</v>
      </c>
      <c r="B1324" s="43" t="s">
        <v>7903</v>
      </c>
      <c r="C1324" s="43" t="s">
        <v>1132</v>
      </c>
      <c r="D1324" s="43" t="s">
        <v>1131</v>
      </c>
      <c r="E1324" s="43" t="s">
        <v>1133</v>
      </c>
      <c r="F1324" s="43" t="s">
        <v>7904</v>
      </c>
      <c r="G1324" s="43" t="s">
        <v>7905</v>
      </c>
      <c r="H1324" s="44">
        <v>158</v>
      </c>
      <c r="I1324" s="44">
        <v>0</v>
      </c>
      <c r="J1324" s="45">
        <v>658622</v>
      </c>
      <c r="K1324" s="45">
        <v>0</v>
      </c>
      <c r="L1324" s="44">
        <v>4168.49</v>
      </c>
      <c r="M1324" s="43" t="s">
        <v>5378</v>
      </c>
      <c r="N1324" s="45">
        <v>-8907.5971000000009</v>
      </c>
      <c r="O1324" s="45">
        <v>0</v>
      </c>
    </row>
    <row r="1325" spans="1:15" x14ac:dyDescent="0.25">
      <c r="A1325" s="43" t="s">
        <v>7902</v>
      </c>
      <c r="B1325" s="43" t="s">
        <v>7903</v>
      </c>
      <c r="C1325" s="43" t="s">
        <v>1132</v>
      </c>
      <c r="D1325" s="43" t="s">
        <v>1131</v>
      </c>
      <c r="E1325" s="43" t="s">
        <v>1133</v>
      </c>
      <c r="F1325" s="43" t="s">
        <v>7906</v>
      </c>
      <c r="G1325" s="43" t="s">
        <v>7907</v>
      </c>
      <c r="H1325" s="44">
        <v>163</v>
      </c>
      <c r="I1325" s="44">
        <v>0</v>
      </c>
      <c r="J1325" s="45">
        <v>699765</v>
      </c>
      <c r="K1325" s="45">
        <v>0</v>
      </c>
      <c r="L1325" s="44">
        <v>4293.04</v>
      </c>
      <c r="M1325" s="43" t="s">
        <v>5378</v>
      </c>
      <c r="N1325" s="45">
        <v>-9464.0375000000004</v>
      </c>
      <c r="O1325" s="45">
        <v>0</v>
      </c>
    </row>
    <row r="1326" spans="1:15" x14ac:dyDescent="0.25">
      <c r="A1326" s="43" t="s">
        <v>7902</v>
      </c>
      <c r="B1326" s="43" t="s">
        <v>7903</v>
      </c>
      <c r="C1326" s="43" t="s">
        <v>1132</v>
      </c>
      <c r="D1326" s="43" t="s">
        <v>1131</v>
      </c>
      <c r="E1326" s="43" t="s">
        <v>1133</v>
      </c>
      <c r="F1326" s="43" t="s">
        <v>7908</v>
      </c>
      <c r="G1326" s="43" t="s">
        <v>7909</v>
      </c>
      <c r="H1326" s="44">
        <v>195</v>
      </c>
      <c r="I1326" s="44">
        <v>0</v>
      </c>
      <c r="J1326" s="45">
        <v>841820</v>
      </c>
      <c r="K1326" s="45">
        <v>0</v>
      </c>
      <c r="L1326" s="44">
        <v>4317.03</v>
      </c>
      <c r="M1326" s="43" t="s">
        <v>5378</v>
      </c>
      <c r="N1326" s="45">
        <v>-11385.2744</v>
      </c>
      <c r="O1326" s="45">
        <v>0</v>
      </c>
    </row>
    <row r="1327" spans="1:15" x14ac:dyDescent="0.25">
      <c r="A1327" s="43" t="s">
        <v>7902</v>
      </c>
      <c r="B1327" s="43" t="s">
        <v>7903</v>
      </c>
      <c r="C1327" s="43" t="s">
        <v>1132</v>
      </c>
      <c r="D1327" s="43" t="s">
        <v>1131</v>
      </c>
      <c r="E1327" s="43" t="s">
        <v>1133</v>
      </c>
      <c r="F1327" s="43" t="s">
        <v>7910</v>
      </c>
      <c r="G1327" s="43" t="s">
        <v>7905</v>
      </c>
      <c r="H1327" s="44">
        <v>234</v>
      </c>
      <c r="I1327" s="44">
        <v>0</v>
      </c>
      <c r="J1327" s="45">
        <v>1004272</v>
      </c>
      <c r="K1327" s="45">
        <v>0</v>
      </c>
      <c r="L1327" s="44">
        <v>4291.76</v>
      </c>
      <c r="M1327" s="43" t="s">
        <v>5378</v>
      </c>
      <c r="N1327" s="45">
        <v>-13582.3714</v>
      </c>
      <c r="O1327" s="45">
        <v>0</v>
      </c>
    </row>
    <row r="1328" spans="1:15" x14ac:dyDescent="0.25">
      <c r="A1328" s="43" t="s">
        <v>7911</v>
      </c>
      <c r="B1328" s="43" t="s">
        <v>7903</v>
      </c>
      <c r="C1328" s="43" t="s">
        <v>1132</v>
      </c>
      <c r="D1328" s="43" t="s">
        <v>1134</v>
      </c>
      <c r="E1328" s="43" t="s">
        <v>1135</v>
      </c>
      <c r="F1328" s="43" t="s">
        <v>7912</v>
      </c>
      <c r="G1328" s="43" t="s">
        <v>7913</v>
      </c>
      <c r="H1328" s="44">
        <v>363</v>
      </c>
      <c r="I1328" s="44">
        <v>0</v>
      </c>
      <c r="J1328" s="45">
        <v>1333577</v>
      </c>
      <c r="K1328" s="45">
        <v>0</v>
      </c>
      <c r="L1328" s="44">
        <v>3673.77</v>
      </c>
      <c r="M1328" s="43" t="s">
        <v>5378</v>
      </c>
      <c r="N1328" s="45">
        <v>-18036.0825</v>
      </c>
      <c r="O1328" s="45">
        <v>0</v>
      </c>
    </row>
    <row r="1329" spans="1:15" x14ac:dyDescent="0.25">
      <c r="A1329" s="43" t="s">
        <v>7911</v>
      </c>
      <c r="B1329" s="43" t="s">
        <v>7903</v>
      </c>
      <c r="C1329" s="43" t="s">
        <v>1132</v>
      </c>
      <c r="D1329" s="43" t="s">
        <v>1134</v>
      </c>
      <c r="E1329" s="43" t="s">
        <v>1135</v>
      </c>
      <c r="F1329" s="43" t="s">
        <v>7914</v>
      </c>
      <c r="G1329" s="43" t="s">
        <v>7915</v>
      </c>
      <c r="H1329" s="44">
        <v>373</v>
      </c>
      <c r="I1329" s="44">
        <v>0</v>
      </c>
      <c r="J1329" s="45">
        <v>1410900</v>
      </c>
      <c r="K1329" s="45">
        <v>0</v>
      </c>
      <c r="L1329" s="44">
        <v>3782.57</v>
      </c>
      <c r="M1329" s="43" t="s">
        <v>5378</v>
      </c>
      <c r="N1329" s="45">
        <v>-19081.843400000002</v>
      </c>
      <c r="O1329" s="45">
        <v>0</v>
      </c>
    </row>
    <row r="1330" spans="1:15" x14ac:dyDescent="0.25">
      <c r="A1330" s="43" t="s">
        <v>7911</v>
      </c>
      <c r="B1330" s="43" t="s">
        <v>7903</v>
      </c>
      <c r="C1330" s="43" t="s">
        <v>1132</v>
      </c>
      <c r="D1330" s="43" t="s">
        <v>1134</v>
      </c>
      <c r="E1330" s="43" t="s">
        <v>1135</v>
      </c>
      <c r="F1330" s="43" t="s">
        <v>7916</v>
      </c>
      <c r="G1330" s="43" t="s">
        <v>7917</v>
      </c>
      <c r="H1330" s="44">
        <v>364</v>
      </c>
      <c r="I1330" s="44">
        <v>0</v>
      </c>
      <c r="J1330" s="45">
        <v>1343681</v>
      </c>
      <c r="K1330" s="45">
        <v>0</v>
      </c>
      <c r="L1330" s="44">
        <v>3691.43</v>
      </c>
      <c r="M1330" s="43" t="s">
        <v>5378</v>
      </c>
      <c r="N1330" s="45">
        <v>-18172.733700000001</v>
      </c>
      <c r="O1330" s="45">
        <v>0</v>
      </c>
    </row>
    <row r="1331" spans="1:15" x14ac:dyDescent="0.25">
      <c r="A1331" s="43" t="s">
        <v>7911</v>
      </c>
      <c r="B1331" s="43" t="s">
        <v>7903</v>
      </c>
      <c r="C1331" s="43" t="s">
        <v>1132</v>
      </c>
      <c r="D1331" s="43" t="s">
        <v>1134</v>
      </c>
      <c r="E1331" s="43" t="s">
        <v>1135</v>
      </c>
      <c r="F1331" s="43" t="s">
        <v>7918</v>
      </c>
      <c r="G1331" s="43" t="s">
        <v>7919</v>
      </c>
      <c r="H1331" s="44">
        <v>373</v>
      </c>
      <c r="I1331" s="44">
        <v>0</v>
      </c>
      <c r="J1331" s="45">
        <v>911368</v>
      </c>
      <c r="K1331" s="45">
        <v>0</v>
      </c>
      <c r="L1331" s="44">
        <v>2443.35</v>
      </c>
      <c r="M1331" s="43" t="s">
        <v>5378</v>
      </c>
      <c r="N1331" s="45">
        <v>-12325.8776</v>
      </c>
      <c r="O1331" s="45">
        <v>0</v>
      </c>
    </row>
    <row r="1332" spans="1:15" x14ac:dyDescent="0.25">
      <c r="A1332" s="43" t="s">
        <v>7911</v>
      </c>
      <c r="B1332" s="43" t="s">
        <v>7903</v>
      </c>
      <c r="C1332" s="43" t="s">
        <v>1132</v>
      </c>
      <c r="D1332" s="43" t="s">
        <v>1134</v>
      </c>
      <c r="E1332" s="43" t="s">
        <v>1135</v>
      </c>
      <c r="F1332" s="43" t="s">
        <v>7920</v>
      </c>
      <c r="G1332" s="43" t="s">
        <v>7921</v>
      </c>
      <c r="H1332" s="44">
        <v>583</v>
      </c>
      <c r="I1332" s="44">
        <v>0</v>
      </c>
      <c r="J1332" s="45">
        <v>1913236</v>
      </c>
      <c r="K1332" s="45">
        <v>0</v>
      </c>
      <c r="L1332" s="44">
        <v>3281.71</v>
      </c>
      <c r="M1332" s="43" t="s">
        <v>5378</v>
      </c>
      <c r="N1332" s="45">
        <v>-25875.7359</v>
      </c>
      <c r="O1332" s="45">
        <v>0</v>
      </c>
    </row>
    <row r="1333" spans="1:15" x14ac:dyDescent="0.25">
      <c r="A1333" s="43" t="s">
        <v>7911</v>
      </c>
      <c r="B1333" s="43" t="s">
        <v>7903</v>
      </c>
      <c r="C1333" s="43" t="s">
        <v>1132</v>
      </c>
      <c r="D1333" s="43" t="s">
        <v>1134</v>
      </c>
      <c r="E1333" s="43" t="s">
        <v>1135</v>
      </c>
      <c r="F1333" s="43" t="s">
        <v>7922</v>
      </c>
      <c r="G1333" s="43" t="s">
        <v>7923</v>
      </c>
      <c r="H1333" s="44">
        <v>587</v>
      </c>
      <c r="I1333" s="44">
        <v>0</v>
      </c>
      <c r="J1333" s="45">
        <v>1820558</v>
      </c>
      <c r="K1333" s="45">
        <v>0</v>
      </c>
      <c r="L1333" s="44">
        <v>3101.46</v>
      </c>
      <c r="M1333" s="43" t="s">
        <v>5378</v>
      </c>
      <c r="N1333" s="45">
        <v>-24622.3001</v>
      </c>
      <c r="O1333" s="45">
        <v>0</v>
      </c>
    </row>
    <row r="1334" spans="1:15" x14ac:dyDescent="0.25">
      <c r="A1334" s="43" t="s">
        <v>7911</v>
      </c>
      <c r="B1334" s="43" t="s">
        <v>7903</v>
      </c>
      <c r="C1334" s="43" t="s">
        <v>1132</v>
      </c>
      <c r="D1334" s="43" t="s">
        <v>1134</v>
      </c>
      <c r="E1334" s="43" t="s">
        <v>1135</v>
      </c>
      <c r="F1334" s="43" t="s">
        <v>7924</v>
      </c>
      <c r="G1334" s="43" t="s">
        <v>7925</v>
      </c>
      <c r="H1334" s="44">
        <v>338</v>
      </c>
      <c r="I1334" s="44">
        <v>0</v>
      </c>
      <c r="J1334" s="45">
        <v>791105</v>
      </c>
      <c r="K1334" s="45">
        <v>0</v>
      </c>
      <c r="L1334" s="44">
        <v>2340.5500000000002</v>
      </c>
      <c r="M1334" s="43" t="s">
        <v>5378</v>
      </c>
      <c r="N1334" s="45">
        <v>-10699.3763</v>
      </c>
      <c r="O1334" s="45">
        <v>0</v>
      </c>
    </row>
    <row r="1335" spans="1:15" x14ac:dyDescent="0.25">
      <c r="A1335" s="43" t="s">
        <v>7911</v>
      </c>
      <c r="B1335" s="43" t="s">
        <v>7903</v>
      </c>
      <c r="C1335" s="43" t="s">
        <v>1132</v>
      </c>
      <c r="D1335" s="43" t="s">
        <v>1134</v>
      </c>
      <c r="E1335" s="43" t="s">
        <v>1135</v>
      </c>
      <c r="F1335" s="43" t="s">
        <v>7926</v>
      </c>
      <c r="G1335" s="43" t="s">
        <v>7927</v>
      </c>
      <c r="H1335" s="44">
        <v>321</v>
      </c>
      <c r="I1335" s="44">
        <v>0</v>
      </c>
      <c r="J1335" s="45">
        <v>1049809</v>
      </c>
      <c r="K1335" s="45">
        <v>0</v>
      </c>
      <c r="L1335" s="44">
        <v>3270.43</v>
      </c>
      <c r="M1335" s="43" t="s">
        <v>5378</v>
      </c>
      <c r="N1335" s="45">
        <v>-14198.237499999999</v>
      </c>
      <c r="O1335" s="45">
        <v>0</v>
      </c>
    </row>
    <row r="1336" spans="1:15" x14ac:dyDescent="0.25">
      <c r="A1336" s="43" t="s">
        <v>7911</v>
      </c>
      <c r="B1336" s="43" t="s">
        <v>7903</v>
      </c>
      <c r="C1336" s="43" t="s">
        <v>1132</v>
      </c>
      <c r="D1336" s="43" t="s">
        <v>1134</v>
      </c>
      <c r="E1336" s="43" t="s">
        <v>1135</v>
      </c>
      <c r="F1336" s="43" t="s">
        <v>7928</v>
      </c>
      <c r="G1336" s="43" t="s">
        <v>7929</v>
      </c>
      <c r="H1336" s="44">
        <v>196</v>
      </c>
      <c r="I1336" s="44">
        <v>0</v>
      </c>
      <c r="J1336" s="45">
        <v>586719</v>
      </c>
      <c r="K1336" s="45">
        <v>0</v>
      </c>
      <c r="L1336" s="44">
        <v>2993.46</v>
      </c>
      <c r="M1336" s="43" t="s">
        <v>5378</v>
      </c>
      <c r="N1336" s="45">
        <v>-7935.1292000000003</v>
      </c>
      <c r="O1336" s="45">
        <v>0</v>
      </c>
    </row>
    <row r="1337" spans="1:15" x14ac:dyDescent="0.25">
      <c r="A1337" s="43" t="s">
        <v>7911</v>
      </c>
      <c r="B1337" s="43" t="s">
        <v>7903</v>
      </c>
      <c r="C1337" s="43" t="s">
        <v>1132</v>
      </c>
      <c r="D1337" s="43" t="s">
        <v>1134</v>
      </c>
      <c r="E1337" s="43" t="s">
        <v>1135</v>
      </c>
      <c r="F1337" s="43" t="s">
        <v>7930</v>
      </c>
      <c r="G1337" s="43" t="s">
        <v>7931</v>
      </c>
      <c r="H1337" s="44">
        <v>174</v>
      </c>
      <c r="I1337" s="44">
        <v>0</v>
      </c>
      <c r="J1337" s="45">
        <v>685329</v>
      </c>
      <c r="K1337" s="45">
        <v>0</v>
      </c>
      <c r="L1337" s="44">
        <v>3938.67</v>
      </c>
      <c r="M1337" s="43" t="s">
        <v>5378</v>
      </c>
      <c r="N1337" s="45">
        <v>-9268.7985000000008</v>
      </c>
      <c r="O1337" s="45">
        <v>0</v>
      </c>
    </row>
    <row r="1338" spans="1:15" x14ac:dyDescent="0.25">
      <c r="A1338" s="43" t="s">
        <v>7911</v>
      </c>
      <c r="B1338" s="43" t="s">
        <v>7903</v>
      </c>
      <c r="C1338" s="43" t="s">
        <v>1132</v>
      </c>
      <c r="D1338" s="43" t="s">
        <v>1134</v>
      </c>
      <c r="E1338" s="43" t="s">
        <v>1135</v>
      </c>
      <c r="F1338" s="43" t="s">
        <v>7932</v>
      </c>
      <c r="G1338" s="43" t="s">
        <v>7933</v>
      </c>
      <c r="H1338" s="44">
        <v>202</v>
      </c>
      <c r="I1338" s="44">
        <v>0</v>
      </c>
      <c r="J1338" s="45">
        <v>686324</v>
      </c>
      <c r="K1338" s="45">
        <v>0</v>
      </c>
      <c r="L1338" s="44">
        <v>3397.64</v>
      </c>
      <c r="M1338" s="43" t="s">
        <v>5378</v>
      </c>
      <c r="N1338" s="45">
        <v>-9282.2531999999992</v>
      </c>
      <c r="O1338" s="45">
        <v>0</v>
      </c>
    </row>
    <row r="1339" spans="1:15" x14ac:dyDescent="0.25">
      <c r="A1339" s="43" t="s">
        <v>7911</v>
      </c>
      <c r="B1339" s="43" t="s">
        <v>7903</v>
      </c>
      <c r="C1339" s="43" t="s">
        <v>1132</v>
      </c>
      <c r="D1339" s="43" t="s">
        <v>1134</v>
      </c>
      <c r="E1339" s="43" t="s">
        <v>1135</v>
      </c>
      <c r="F1339" s="43" t="s">
        <v>7934</v>
      </c>
      <c r="G1339" s="43" t="s">
        <v>7935</v>
      </c>
      <c r="H1339" s="44">
        <v>260</v>
      </c>
      <c r="I1339" s="44">
        <v>0</v>
      </c>
      <c r="J1339" s="45">
        <v>845763</v>
      </c>
      <c r="K1339" s="45">
        <v>0</v>
      </c>
      <c r="L1339" s="44">
        <v>3252.93</v>
      </c>
      <c r="M1339" s="43" t="s">
        <v>5378</v>
      </c>
      <c r="N1339" s="45">
        <v>-11438.604600000001</v>
      </c>
      <c r="O1339" s="45">
        <v>0</v>
      </c>
    </row>
    <row r="1340" spans="1:15" x14ac:dyDescent="0.25">
      <c r="A1340" s="43" t="s">
        <v>7911</v>
      </c>
      <c r="B1340" s="43" t="s">
        <v>7903</v>
      </c>
      <c r="C1340" s="43" t="s">
        <v>1132</v>
      </c>
      <c r="D1340" s="43" t="s">
        <v>1134</v>
      </c>
      <c r="E1340" s="43" t="s">
        <v>1135</v>
      </c>
      <c r="F1340" s="43" t="s">
        <v>7936</v>
      </c>
      <c r="G1340" s="43" t="s">
        <v>7937</v>
      </c>
      <c r="H1340" s="44">
        <v>226</v>
      </c>
      <c r="I1340" s="44">
        <v>0</v>
      </c>
      <c r="J1340" s="45">
        <v>741831</v>
      </c>
      <c r="K1340" s="45">
        <v>0</v>
      </c>
      <c r="L1340" s="44">
        <v>3282.44</v>
      </c>
      <c r="M1340" s="43" t="s">
        <v>5378</v>
      </c>
      <c r="N1340" s="45">
        <v>-10032.9656</v>
      </c>
      <c r="O1340" s="45">
        <v>0</v>
      </c>
    </row>
    <row r="1341" spans="1:15" x14ac:dyDescent="0.25">
      <c r="A1341" s="43" t="s">
        <v>7911</v>
      </c>
      <c r="B1341" s="43" t="s">
        <v>7903</v>
      </c>
      <c r="C1341" s="43" t="s">
        <v>1132</v>
      </c>
      <c r="D1341" s="43" t="s">
        <v>1134</v>
      </c>
      <c r="E1341" s="43" t="s">
        <v>1135</v>
      </c>
      <c r="F1341" s="43" t="s">
        <v>7938</v>
      </c>
      <c r="G1341" s="43" t="s">
        <v>7939</v>
      </c>
      <c r="H1341" s="44">
        <v>103</v>
      </c>
      <c r="I1341" s="44">
        <v>0</v>
      </c>
      <c r="J1341" s="45">
        <v>313857</v>
      </c>
      <c r="K1341" s="45">
        <v>0</v>
      </c>
      <c r="L1341" s="44">
        <v>3047.16</v>
      </c>
      <c r="M1341" s="43" t="s">
        <v>5378</v>
      </c>
      <c r="N1341" s="45">
        <v>-4244.7852999999996</v>
      </c>
      <c r="O1341" s="45">
        <v>0</v>
      </c>
    </row>
    <row r="1342" spans="1:15" x14ac:dyDescent="0.25">
      <c r="A1342" s="43" t="s">
        <v>7911</v>
      </c>
      <c r="B1342" s="43" t="s">
        <v>7903</v>
      </c>
      <c r="C1342" s="43" t="s">
        <v>1132</v>
      </c>
      <c r="D1342" s="43" t="s">
        <v>1134</v>
      </c>
      <c r="E1342" s="43" t="s">
        <v>1135</v>
      </c>
      <c r="F1342" s="43" t="s">
        <v>7940</v>
      </c>
      <c r="G1342" s="43" t="s">
        <v>7941</v>
      </c>
      <c r="H1342" s="44">
        <v>150</v>
      </c>
      <c r="I1342" s="44">
        <v>0</v>
      </c>
      <c r="J1342" s="45">
        <v>526799</v>
      </c>
      <c r="K1342" s="45">
        <v>0</v>
      </c>
      <c r="L1342" s="44">
        <v>3511.99</v>
      </c>
      <c r="M1342" s="43" t="s">
        <v>5378</v>
      </c>
      <c r="N1342" s="45">
        <v>-7124.7434000000003</v>
      </c>
      <c r="O1342" s="45">
        <v>0</v>
      </c>
    </row>
    <row r="1343" spans="1:15" x14ac:dyDescent="0.25">
      <c r="A1343" s="43" t="s">
        <v>7911</v>
      </c>
      <c r="B1343" s="43" t="s">
        <v>7903</v>
      </c>
      <c r="C1343" s="43" t="s">
        <v>1132</v>
      </c>
      <c r="D1343" s="43" t="s">
        <v>1134</v>
      </c>
      <c r="E1343" s="43" t="s">
        <v>1135</v>
      </c>
      <c r="F1343" s="43" t="s">
        <v>7942</v>
      </c>
      <c r="G1343" s="43" t="s">
        <v>7943</v>
      </c>
      <c r="H1343" s="44">
        <v>118</v>
      </c>
      <c r="I1343" s="44">
        <v>0</v>
      </c>
      <c r="J1343" s="45">
        <v>446299</v>
      </c>
      <c r="K1343" s="45">
        <v>0</v>
      </c>
      <c r="L1343" s="44">
        <v>3782.19</v>
      </c>
      <c r="M1343" s="43" t="s">
        <v>5378</v>
      </c>
      <c r="N1343" s="45">
        <v>-6036.0083000000004</v>
      </c>
      <c r="O1343" s="45">
        <v>0</v>
      </c>
    </row>
    <row r="1344" spans="1:15" ht="30" x14ac:dyDescent="0.25">
      <c r="A1344" s="43" t="s">
        <v>7944</v>
      </c>
      <c r="B1344" s="43" t="s">
        <v>7945</v>
      </c>
      <c r="C1344" s="43" t="s">
        <v>1137</v>
      </c>
      <c r="D1344" s="43" t="s">
        <v>1136</v>
      </c>
      <c r="E1344" s="43" t="s">
        <v>1138</v>
      </c>
      <c r="F1344" s="43" t="s">
        <v>7946</v>
      </c>
      <c r="G1344" s="43" t="s">
        <v>7947</v>
      </c>
      <c r="H1344" s="44">
        <v>46</v>
      </c>
      <c r="I1344" s="44">
        <v>0</v>
      </c>
      <c r="J1344" s="45">
        <v>100737</v>
      </c>
      <c r="K1344" s="45">
        <v>0</v>
      </c>
      <c r="L1344" s="44">
        <v>2189.9299999999998</v>
      </c>
      <c r="M1344" s="43" t="s">
        <v>5347</v>
      </c>
      <c r="N1344" s="45">
        <v>4777.3586999999998</v>
      </c>
      <c r="O1344" s="45">
        <v>411.673</v>
      </c>
    </row>
    <row r="1345" spans="1:15" ht="30" x14ac:dyDescent="0.25">
      <c r="A1345" s="43" t="s">
        <v>7944</v>
      </c>
      <c r="B1345" s="43" t="s">
        <v>7945</v>
      </c>
      <c r="C1345" s="43" t="s">
        <v>1137</v>
      </c>
      <c r="D1345" s="43" t="s">
        <v>1139</v>
      </c>
      <c r="E1345" s="43" t="s">
        <v>1140</v>
      </c>
      <c r="F1345" s="43" t="s">
        <v>7948</v>
      </c>
      <c r="G1345" s="43" t="s">
        <v>7949</v>
      </c>
      <c r="H1345" s="44">
        <v>148</v>
      </c>
      <c r="I1345" s="44">
        <v>0</v>
      </c>
      <c r="J1345" s="45">
        <v>324547</v>
      </c>
      <c r="K1345" s="45">
        <v>0</v>
      </c>
      <c r="L1345" s="44">
        <v>2192.89</v>
      </c>
      <c r="M1345" s="43" t="s">
        <v>5378</v>
      </c>
      <c r="N1345" s="45">
        <v>-4389.3666999999996</v>
      </c>
      <c r="O1345" s="45">
        <v>0</v>
      </c>
    </row>
    <row r="1346" spans="1:15" ht="30" x14ac:dyDescent="0.25">
      <c r="A1346" s="43" t="s">
        <v>7944</v>
      </c>
      <c r="B1346" s="43" t="s">
        <v>7945</v>
      </c>
      <c r="C1346" s="43" t="s">
        <v>1137</v>
      </c>
      <c r="D1346" s="43" t="s">
        <v>1141</v>
      </c>
      <c r="E1346" s="43" t="s">
        <v>1142</v>
      </c>
      <c r="F1346" s="43" t="s">
        <v>7950</v>
      </c>
      <c r="G1346" s="43" t="s">
        <v>7951</v>
      </c>
      <c r="H1346" s="44">
        <v>30</v>
      </c>
      <c r="I1346" s="44">
        <v>0</v>
      </c>
      <c r="J1346" s="45">
        <v>71463</v>
      </c>
      <c r="K1346" s="45">
        <v>0</v>
      </c>
      <c r="L1346" s="44">
        <v>2382.1</v>
      </c>
      <c r="M1346" s="43" t="s">
        <v>5347</v>
      </c>
      <c r="N1346" s="45">
        <v>3389.1033000000002</v>
      </c>
      <c r="O1346" s="45">
        <v>292.04469999999998</v>
      </c>
    </row>
    <row r="1347" spans="1:15" ht="30" x14ac:dyDescent="0.25">
      <c r="A1347" s="43" t="s">
        <v>7944</v>
      </c>
      <c r="B1347" s="43" t="s">
        <v>7945</v>
      </c>
      <c r="C1347" s="43" t="s">
        <v>1137</v>
      </c>
      <c r="D1347" s="43" t="s">
        <v>1143</v>
      </c>
      <c r="E1347" s="43" t="s">
        <v>1144</v>
      </c>
      <c r="F1347" s="43" t="s">
        <v>7952</v>
      </c>
      <c r="G1347" s="43" t="s">
        <v>7953</v>
      </c>
      <c r="H1347" s="44">
        <v>103</v>
      </c>
      <c r="I1347" s="44">
        <v>0</v>
      </c>
      <c r="J1347" s="45">
        <v>256789</v>
      </c>
      <c r="K1347" s="45">
        <v>0</v>
      </c>
      <c r="L1347" s="44">
        <v>2493.1</v>
      </c>
      <c r="M1347" s="43" t="s">
        <v>5378</v>
      </c>
      <c r="N1347" s="45">
        <v>-3472.9713999999999</v>
      </c>
      <c r="O1347" s="45">
        <v>0</v>
      </c>
    </row>
    <row r="1348" spans="1:15" ht="30" x14ac:dyDescent="0.25">
      <c r="A1348" s="43" t="s">
        <v>7944</v>
      </c>
      <c r="B1348" s="43" t="s">
        <v>7945</v>
      </c>
      <c r="C1348" s="43" t="s">
        <v>1137</v>
      </c>
      <c r="D1348" s="43" t="s">
        <v>1143</v>
      </c>
      <c r="E1348" s="43" t="s">
        <v>1144</v>
      </c>
      <c r="F1348" s="43" t="s">
        <v>7954</v>
      </c>
      <c r="G1348" s="43" t="s">
        <v>7955</v>
      </c>
      <c r="H1348" s="44">
        <v>196</v>
      </c>
      <c r="I1348" s="44">
        <v>0</v>
      </c>
      <c r="J1348" s="45">
        <v>459593</v>
      </c>
      <c r="K1348" s="45">
        <v>0</v>
      </c>
      <c r="L1348" s="44">
        <v>2344.86</v>
      </c>
      <c r="M1348" s="43" t="s">
        <v>5378</v>
      </c>
      <c r="N1348" s="45">
        <v>-6215.8058000000001</v>
      </c>
      <c r="O1348" s="45">
        <v>0</v>
      </c>
    </row>
    <row r="1349" spans="1:15" ht="30" x14ac:dyDescent="0.25">
      <c r="A1349" s="43" t="s">
        <v>7944</v>
      </c>
      <c r="B1349" s="43" t="s">
        <v>7945</v>
      </c>
      <c r="C1349" s="43" t="s">
        <v>1137</v>
      </c>
      <c r="D1349" s="43" t="s">
        <v>1143</v>
      </c>
      <c r="E1349" s="43" t="s">
        <v>1144</v>
      </c>
      <c r="F1349" s="43" t="s">
        <v>7956</v>
      </c>
      <c r="G1349" s="43" t="s">
        <v>6131</v>
      </c>
      <c r="H1349" s="44">
        <v>60</v>
      </c>
      <c r="I1349" s="44">
        <v>0</v>
      </c>
      <c r="J1349" s="45">
        <v>194574</v>
      </c>
      <c r="K1349" s="45">
        <v>0</v>
      </c>
      <c r="L1349" s="44">
        <v>3242.9</v>
      </c>
      <c r="M1349" s="43" t="s">
        <v>5378</v>
      </c>
      <c r="N1349" s="45">
        <v>-2631.5351000000001</v>
      </c>
      <c r="O1349" s="45">
        <v>0</v>
      </c>
    </row>
    <row r="1350" spans="1:15" ht="30" x14ac:dyDescent="0.25">
      <c r="A1350" s="43" t="s">
        <v>7944</v>
      </c>
      <c r="B1350" s="43" t="s">
        <v>7945</v>
      </c>
      <c r="C1350" s="43" t="s">
        <v>1137</v>
      </c>
      <c r="D1350" s="43" t="s">
        <v>1145</v>
      </c>
      <c r="E1350" s="43" t="s">
        <v>1146</v>
      </c>
      <c r="F1350" s="43" t="s">
        <v>7957</v>
      </c>
      <c r="G1350" s="43" t="s">
        <v>7958</v>
      </c>
      <c r="H1350" s="44">
        <v>20</v>
      </c>
      <c r="I1350" s="44">
        <v>0</v>
      </c>
      <c r="J1350" s="45">
        <v>44508</v>
      </c>
      <c r="K1350" s="45">
        <v>0</v>
      </c>
      <c r="L1350" s="44">
        <v>2225.4</v>
      </c>
      <c r="M1350" s="43" t="s">
        <v>5347</v>
      </c>
      <c r="N1350" s="45">
        <v>2110.7577000000001</v>
      </c>
      <c r="O1350" s="45">
        <v>181.88749999999999</v>
      </c>
    </row>
    <row r="1351" spans="1:15" ht="30" x14ac:dyDescent="0.25">
      <c r="A1351" s="43" t="s">
        <v>7944</v>
      </c>
      <c r="B1351" s="43" t="s">
        <v>7945</v>
      </c>
      <c r="C1351" s="43" t="s">
        <v>1137</v>
      </c>
      <c r="D1351" s="43" t="s">
        <v>1147</v>
      </c>
      <c r="E1351" s="43" t="s">
        <v>1148</v>
      </c>
      <c r="F1351" s="43" t="s">
        <v>7959</v>
      </c>
      <c r="G1351" s="43" t="s">
        <v>7960</v>
      </c>
      <c r="H1351" s="44">
        <v>20</v>
      </c>
      <c r="I1351" s="44">
        <v>0</v>
      </c>
      <c r="J1351" s="45">
        <v>34790</v>
      </c>
      <c r="K1351" s="45">
        <v>0</v>
      </c>
      <c r="L1351" s="44">
        <v>1739.5</v>
      </c>
      <c r="M1351" s="43" t="s">
        <v>5378</v>
      </c>
      <c r="N1351" s="45">
        <v>-470.52440000000001</v>
      </c>
      <c r="O1351" s="45">
        <v>0</v>
      </c>
    </row>
    <row r="1352" spans="1:15" ht="30" x14ac:dyDescent="0.25">
      <c r="A1352" s="43" t="s">
        <v>7944</v>
      </c>
      <c r="B1352" s="43" t="s">
        <v>7945</v>
      </c>
      <c r="C1352" s="43" t="s">
        <v>1137</v>
      </c>
      <c r="D1352" s="43" t="s">
        <v>1149</v>
      </c>
      <c r="E1352" s="43" t="s">
        <v>1150</v>
      </c>
      <c r="F1352" s="43" t="s">
        <v>7961</v>
      </c>
      <c r="G1352" s="43" t="s">
        <v>7962</v>
      </c>
      <c r="H1352" s="44">
        <v>20</v>
      </c>
      <c r="I1352" s="44">
        <v>0</v>
      </c>
      <c r="J1352" s="45">
        <v>46283</v>
      </c>
      <c r="K1352" s="45">
        <v>0</v>
      </c>
      <c r="L1352" s="44">
        <v>2314.15</v>
      </c>
      <c r="M1352" s="43" t="s">
        <v>5347</v>
      </c>
      <c r="N1352" s="45">
        <v>2194.9476</v>
      </c>
      <c r="O1352" s="45">
        <v>189.14230000000001</v>
      </c>
    </row>
    <row r="1353" spans="1:15" ht="30" x14ac:dyDescent="0.25">
      <c r="A1353" s="43" t="s">
        <v>7944</v>
      </c>
      <c r="B1353" s="43" t="s">
        <v>7945</v>
      </c>
      <c r="C1353" s="43" t="s">
        <v>1137</v>
      </c>
      <c r="D1353" s="43" t="s">
        <v>1151</v>
      </c>
      <c r="E1353" s="43" t="s">
        <v>1152</v>
      </c>
      <c r="F1353" s="43" t="s">
        <v>7963</v>
      </c>
      <c r="G1353" s="43" t="s">
        <v>7964</v>
      </c>
      <c r="H1353" s="44">
        <v>20</v>
      </c>
      <c r="I1353" s="44">
        <v>0</v>
      </c>
      <c r="J1353" s="45">
        <v>42555</v>
      </c>
      <c r="K1353" s="45">
        <v>0</v>
      </c>
      <c r="L1353" s="44">
        <v>2127.75</v>
      </c>
      <c r="M1353" s="43" t="s">
        <v>5378</v>
      </c>
      <c r="N1353" s="45">
        <v>-575.54449999999997</v>
      </c>
      <c r="O1353" s="45">
        <v>0</v>
      </c>
    </row>
    <row r="1354" spans="1:15" ht="30" x14ac:dyDescent="0.25">
      <c r="A1354" s="43" t="s">
        <v>7944</v>
      </c>
      <c r="B1354" s="43" t="s">
        <v>7945</v>
      </c>
      <c r="C1354" s="43" t="s">
        <v>1137</v>
      </c>
      <c r="D1354" s="43" t="s">
        <v>1153</v>
      </c>
      <c r="E1354" s="43" t="s">
        <v>1154</v>
      </c>
      <c r="F1354" s="43" t="s">
        <v>7965</v>
      </c>
      <c r="G1354" s="43" t="s">
        <v>7966</v>
      </c>
      <c r="H1354" s="44">
        <v>20</v>
      </c>
      <c r="I1354" s="44">
        <v>0</v>
      </c>
      <c r="J1354" s="45">
        <v>43399</v>
      </c>
      <c r="K1354" s="45">
        <v>0</v>
      </c>
      <c r="L1354" s="44">
        <v>2169.9499999999998</v>
      </c>
      <c r="M1354" s="43" t="s">
        <v>5378</v>
      </c>
      <c r="N1354" s="45">
        <v>-586.94989999999996</v>
      </c>
      <c r="O1354" s="45">
        <v>0</v>
      </c>
    </row>
    <row r="1355" spans="1:15" ht="30" x14ac:dyDescent="0.25">
      <c r="A1355" s="43" t="s">
        <v>7944</v>
      </c>
      <c r="B1355" s="43" t="s">
        <v>7945</v>
      </c>
      <c r="C1355" s="43" t="s">
        <v>1137</v>
      </c>
      <c r="D1355" s="43" t="s">
        <v>1155</v>
      </c>
      <c r="E1355" s="43" t="s">
        <v>1156</v>
      </c>
      <c r="F1355" s="43" t="s">
        <v>7967</v>
      </c>
      <c r="G1355" s="43" t="s">
        <v>7968</v>
      </c>
      <c r="H1355" s="44">
        <v>71</v>
      </c>
      <c r="I1355" s="44">
        <v>0</v>
      </c>
      <c r="J1355" s="45">
        <v>164683</v>
      </c>
      <c r="K1355" s="45">
        <v>0</v>
      </c>
      <c r="L1355" s="44">
        <v>2319.48</v>
      </c>
      <c r="M1355" s="43" t="s">
        <v>5347</v>
      </c>
      <c r="N1355" s="45">
        <v>7810.0195999999996</v>
      </c>
      <c r="O1355" s="45">
        <v>673.00239999999997</v>
      </c>
    </row>
    <row r="1356" spans="1:15" ht="30" x14ac:dyDescent="0.25">
      <c r="A1356" s="43" t="s">
        <v>7944</v>
      </c>
      <c r="B1356" s="43" t="s">
        <v>7945</v>
      </c>
      <c r="C1356" s="43" t="s">
        <v>1137</v>
      </c>
      <c r="D1356" s="43" t="s">
        <v>1157</v>
      </c>
      <c r="E1356" s="43" t="s">
        <v>1158</v>
      </c>
      <c r="F1356" s="43" t="s">
        <v>7969</v>
      </c>
      <c r="G1356" s="43" t="s">
        <v>7970</v>
      </c>
      <c r="H1356" s="44">
        <v>20</v>
      </c>
      <c r="I1356" s="44">
        <v>0</v>
      </c>
      <c r="J1356" s="45">
        <v>46463</v>
      </c>
      <c r="K1356" s="45">
        <v>0</v>
      </c>
      <c r="L1356" s="44">
        <v>2323.15</v>
      </c>
      <c r="M1356" s="43" t="s">
        <v>5378</v>
      </c>
      <c r="N1356" s="45">
        <v>-628.39020000000005</v>
      </c>
      <c r="O1356" s="45">
        <v>0</v>
      </c>
    </row>
    <row r="1357" spans="1:15" ht="30" x14ac:dyDescent="0.25">
      <c r="A1357" s="43" t="s">
        <v>7944</v>
      </c>
      <c r="B1357" s="43" t="s">
        <v>7945</v>
      </c>
      <c r="C1357" s="43" t="s">
        <v>1137</v>
      </c>
      <c r="D1357" s="43" t="s">
        <v>1159</v>
      </c>
      <c r="E1357" s="43" t="s">
        <v>1160</v>
      </c>
      <c r="F1357" s="43" t="s">
        <v>7971</v>
      </c>
      <c r="G1357" s="43" t="s">
        <v>7972</v>
      </c>
      <c r="H1357" s="44">
        <v>62</v>
      </c>
      <c r="I1357" s="44">
        <v>0</v>
      </c>
      <c r="J1357" s="45">
        <v>135750</v>
      </c>
      <c r="K1357" s="45">
        <v>0</v>
      </c>
      <c r="L1357" s="44">
        <v>2189.52</v>
      </c>
      <c r="M1357" s="43" t="s">
        <v>5347</v>
      </c>
      <c r="N1357" s="45">
        <v>6437.8384999999998</v>
      </c>
      <c r="O1357" s="45">
        <v>554.75930000000005</v>
      </c>
    </row>
    <row r="1358" spans="1:15" ht="30" x14ac:dyDescent="0.25">
      <c r="A1358" s="43" t="s">
        <v>7944</v>
      </c>
      <c r="B1358" s="43" t="s">
        <v>7945</v>
      </c>
      <c r="C1358" s="43" t="s">
        <v>1137</v>
      </c>
      <c r="D1358" s="43" t="s">
        <v>1161</v>
      </c>
      <c r="E1358" s="43" t="s">
        <v>1162</v>
      </c>
      <c r="F1358" s="43" t="s">
        <v>7973</v>
      </c>
      <c r="G1358" s="43" t="s">
        <v>7974</v>
      </c>
      <c r="H1358" s="44">
        <v>201</v>
      </c>
      <c r="I1358" s="44">
        <v>0</v>
      </c>
      <c r="J1358" s="45">
        <v>465597</v>
      </c>
      <c r="K1358" s="45">
        <v>0</v>
      </c>
      <c r="L1358" s="44">
        <v>2316.4</v>
      </c>
      <c r="M1358" s="43" t="s">
        <v>5378</v>
      </c>
      <c r="N1358" s="45">
        <v>-6297.0048999999999</v>
      </c>
      <c r="O1358" s="45">
        <v>0</v>
      </c>
    </row>
    <row r="1359" spans="1:15" ht="30" x14ac:dyDescent="0.25">
      <c r="A1359" s="43" t="s">
        <v>7944</v>
      </c>
      <c r="B1359" s="43" t="s">
        <v>7945</v>
      </c>
      <c r="C1359" s="43" t="s">
        <v>1137</v>
      </c>
      <c r="D1359" s="43" t="s">
        <v>1163</v>
      </c>
      <c r="E1359" s="43" t="s">
        <v>17583</v>
      </c>
      <c r="F1359" s="43" t="s">
        <v>7975</v>
      </c>
      <c r="G1359" s="43" t="s">
        <v>7976</v>
      </c>
      <c r="H1359" s="44">
        <v>72</v>
      </c>
      <c r="I1359" s="44">
        <v>0</v>
      </c>
      <c r="J1359" s="45">
        <v>142969</v>
      </c>
      <c r="K1359" s="45">
        <v>0</v>
      </c>
      <c r="L1359" s="44">
        <v>1985.68</v>
      </c>
      <c r="M1359" s="43" t="s">
        <v>5378</v>
      </c>
      <c r="N1359" s="45">
        <v>-1933.6027999999999</v>
      </c>
      <c r="O1359" s="45">
        <v>0</v>
      </c>
    </row>
    <row r="1360" spans="1:15" ht="30" x14ac:dyDescent="0.25">
      <c r="A1360" s="43" t="s">
        <v>7944</v>
      </c>
      <c r="B1360" s="43" t="s">
        <v>7945</v>
      </c>
      <c r="C1360" s="43" t="s">
        <v>1137</v>
      </c>
      <c r="D1360" s="43" t="s">
        <v>1164</v>
      </c>
      <c r="E1360" s="43" t="s">
        <v>1165</v>
      </c>
      <c r="F1360" s="43" t="s">
        <v>7977</v>
      </c>
      <c r="G1360" s="43" t="s">
        <v>7978</v>
      </c>
      <c r="H1360" s="44">
        <v>46</v>
      </c>
      <c r="I1360" s="44">
        <v>0</v>
      </c>
      <c r="J1360" s="45">
        <v>101594</v>
      </c>
      <c r="K1360" s="45">
        <v>0</v>
      </c>
      <c r="L1360" s="44">
        <v>2208.5700000000002</v>
      </c>
      <c r="M1360" s="43" t="s">
        <v>5347</v>
      </c>
      <c r="N1360" s="45">
        <v>4818.0374000000002</v>
      </c>
      <c r="O1360" s="45">
        <v>415.17829999999998</v>
      </c>
    </row>
    <row r="1361" spans="1:15" ht="30" x14ac:dyDescent="0.25">
      <c r="A1361" s="43" t="s">
        <v>7944</v>
      </c>
      <c r="B1361" s="43" t="s">
        <v>7945</v>
      </c>
      <c r="C1361" s="43" t="s">
        <v>1137</v>
      </c>
      <c r="D1361" s="43" t="s">
        <v>1166</v>
      </c>
      <c r="E1361" s="43" t="s">
        <v>1167</v>
      </c>
      <c r="F1361" s="43" t="s">
        <v>7979</v>
      </c>
      <c r="G1361" s="43" t="s">
        <v>7980</v>
      </c>
      <c r="H1361" s="44">
        <v>79</v>
      </c>
      <c r="I1361" s="44">
        <v>0</v>
      </c>
      <c r="J1361" s="45">
        <v>160791</v>
      </c>
      <c r="K1361" s="45">
        <v>0</v>
      </c>
      <c r="L1361" s="44">
        <v>2035.33</v>
      </c>
      <c r="M1361" s="43" t="s">
        <v>5378</v>
      </c>
      <c r="N1361" s="45">
        <v>-2174.6291000000001</v>
      </c>
      <c r="O1361" s="45">
        <v>0</v>
      </c>
    </row>
    <row r="1362" spans="1:15" ht="30" x14ac:dyDescent="0.25">
      <c r="A1362" s="43" t="s">
        <v>7944</v>
      </c>
      <c r="B1362" s="43" t="s">
        <v>7945</v>
      </c>
      <c r="C1362" s="43" t="s">
        <v>1137</v>
      </c>
      <c r="D1362" s="43" t="s">
        <v>1168</v>
      </c>
      <c r="E1362" s="43" t="s">
        <v>1169</v>
      </c>
      <c r="F1362" s="43" t="s">
        <v>7981</v>
      </c>
      <c r="G1362" s="43" t="s">
        <v>7982</v>
      </c>
      <c r="H1362" s="44">
        <v>200</v>
      </c>
      <c r="I1362" s="44">
        <v>0</v>
      </c>
      <c r="J1362" s="45">
        <v>474313</v>
      </c>
      <c r="K1362" s="45">
        <v>0</v>
      </c>
      <c r="L1362" s="44">
        <v>2371.56</v>
      </c>
      <c r="M1362" s="43" t="s">
        <v>5378</v>
      </c>
      <c r="N1362" s="45">
        <v>-6414.8890000000001</v>
      </c>
      <c r="O1362" s="45">
        <v>0</v>
      </c>
    </row>
    <row r="1363" spans="1:15" ht="30" x14ac:dyDescent="0.25">
      <c r="A1363" s="43" t="s">
        <v>7944</v>
      </c>
      <c r="B1363" s="43" t="s">
        <v>7945</v>
      </c>
      <c r="C1363" s="43" t="s">
        <v>1137</v>
      </c>
      <c r="D1363" s="43" t="s">
        <v>1168</v>
      </c>
      <c r="E1363" s="43" t="s">
        <v>1169</v>
      </c>
      <c r="F1363" s="43" t="s">
        <v>7983</v>
      </c>
      <c r="G1363" s="43" t="s">
        <v>7984</v>
      </c>
      <c r="H1363" s="44">
        <v>190</v>
      </c>
      <c r="I1363" s="44">
        <v>0</v>
      </c>
      <c r="J1363" s="45">
        <v>466596</v>
      </c>
      <c r="K1363" s="45">
        <v>0</v>
      </c>
      <c r="L1363" s="44">
        <v>2455.77</v>
      </c>
      <c r="M1363" s="43" t="s">
        <v>5378</v>
      </c>
      <c r="N1363" s="45">
        <v>-6310.527</v>
      </c>
      <c r="O1363" s="45">
        <v>0</v>
      </c>
    </row>
    <row r="1364" spans="1:15" ht="30" x14ac:dyDescent="0.25">
      <c r="A1364" s="43" t="s">
        <v>7944</v>
      </c>
      <c r="B1364" s="43" t="s">
        <v>7945</v>
      </c>
      <c r="C1364" s="43" t="s">
        <v>1137</v>
      </c>
      <c r="D1364" s="43" t="s">
        <v>1168</v>
      </c>
      <c r="E1364" s="43" t="s">
        <v>1169</v>
      </c>
      <c r="F1364" s="43" t="s">
        <v>7985</v>
      </c>
      <c r="G1364" s="43" t="s">
        <v>7986</v>
      </c>
      <c r="H1364" s="44">
        <v>34</v>
      </c>
      <c r="I1364" s="44">
        <v>0</v>
      </c>
      <c r="J1364" s="45">
        <v>102243</v>
      </c>
      <c r="K1364" s="45">
        <v>0</v>
      </c>
      <c r="L1364" s="44">
        <v>3007.15</v>
      </c>
      <c r="M1364" s="43" t="s">
        <v>5378</v>
      </c>
      <c r="N1364" s="45">
        <v>-1382.7927999999999</v>
      </c>
      <c r="O1364" s="45">
        <v>0</v>
      </c>
    </row>
    <row r="1365" spans="1:15" ht="30" x14ac:dyDescent="0.25">
      <c r="A1365" s="43" t="s">
        <v>7944</v>
      </c>
      <c r="B1365" s="43" t="s">
        <v>7945</v>
      </c>
      <c r="C1365" s="43" t="s">
        <v>1137</v>
      </c>
      <c r="D1365" s="43" t="s">
        <v>1170</v>
      </c>
      <c r="E1365" s="43" t="s">
        <v>1171</v>
      </c>
      <c r="F1365" s="43" t="s">
        <v>7987</v>
      </c>
      <c r="G1365" s="43" t="s">
        <v>7988</v>
      </c>
      <c r="H1365" s="44">
        <v>29</v>
      </c>
      <c r="I1365" s="44">
        <v>0</v>
      </c>
      <c r="J1365" s="45">
        <v>56436</v>
      </c>
      <c r="K1365" s="45">
        <v>0</v>
      </c>
      <c r="L1365" s="44">
        <v>1946.07</v>
      </c>
      <c r="M1365" s="43" t="s">
        <v>5378</v>
      </c>
      <c r="N1365" s="45">
        <v>-763.26869999999997</v>
      </c>
      <c r="O1365" s="45">
        <v>0</v>
      </c>
    </row>
    <row r="1366" spans="1:15" ht="30" x14ac:dyDescent="0.25">
      <c r="A1366" s="43" t="s">
        <v>7944</v>
      </c>
      <c r="B1366" s="43" t="s">
        <v>7945</v>
      </c>
      <c r="C1366" s="43" t="s">
        <v>1137</v>
      </c>
      <c r="D1366" s="43" t="s">
        <v>1172</v>
      </c>
      <c r="E1366" s="43" t="s">
        <v>17654</v>
      </c>
      <c r="F1366" s="43" t="s">
        <v>7989</v>
      </c>
      <c r="G1366" s="43" t="s">
        <v>7990</v>
      </c>
      <c r="H1366" s="44">
        <v>86</v>
      </c>
      <c r="I1366" s="44">
        <v>0</v>
      </c>
      <c r="J1366" s="45">
        <v>209632</v>
      </c>
      <c r="K1366" s="45">
        <v>0</v>
      </c>
      <c r="L1366" s="44">
        <v>2437.58</v>
      </c>
      <c r="M1366" s="43" t="s">
        <v>5378</v>
      </c>
      <c r="N1366" s="45">
        <v>-2835.1907999999999</v>
      </c>
      <c r="O1366" s="45">
        <v>0</v>
      </c>
    </row>
    <row r="1367" spans="1:15" ht="30" x14ac:dyDescent="0.25">
      <c r="A1367" s="43" t="s">
        <v>7944</v>
      </c>
      <c r="B1367" s="43" t="s">
        <v>7945</v>
      </c>
      <c r="C1367" s="43" t="s">
        <v>1137</v>
      </c>
      <c r="D1367" s="43" t="s">
        <v>1173</v>
      </c>
      <c r="E1367" s="43" t="s">
        <v>1174</v>
      </c>
      <c r="F1367" s="43" t="s">
        <v>7991</v>
      </c>
      <c r="G1367" s="43" t="s">
        <v>7992</v>
      </c>
      <c r="H1367" s="44">
        <v>210</v>
      </c>
      <c r="I1367" s="44">
        <v>0</v>
      </c>
      <c r="J1367" s="45">
        <v>432173</v>
      </c>
      <c r="K1367" s="45">
        <v>0</v>
      </c>
      <c r="L1367" s="44">
        <v>2057.9699999999998</v>
      </c>
      <c r="M1367" s="43" t="s">
        <v>5378</v>
      </c>
      <c r="N1367" s="45">
        <v>-5844.9690000000001</v>
      </c>
      <c r="O1367" s="45">
        <v>0</v>
      </c>
    </row>
    <row r="1368" spans="1:15" ht="30" x14ac:dyDescent="0.25">
      <c r="A1368" s="43" t="s">
        <v>7944</v>
      </c>
      <c r="B1368" s="43" t="s">
        <v>7945</v>
      </c>
      <c r="C1368" s="43" t="s">
        <v>1137</v>
      </c>
      <c r="D1368" s="43" t="s">
        <v>1173</v>
      </c>
      <c r="E1368" s="43" t="s">
        <v>1174</v>
      </c>
      <c r="F1368" s="43" t="s">
        <v>7993</v>
      </c>
      <c r="G1368" s="43" t="s">
        <v>7994</v>
      </c>
      <c r="H1368" s="44">
        <v>85</v>
      </c>
      <c r="I1368" s="44">
        <v>0</v>
      </c>
      <c r="J1368" s="45">
        <v>203250</v>
      </c>
      <c r="K1368" s="45">
        <v>0</v>
      </c>
      <c r="L1368" s="44">
        <v>2391.1799999999998</v>
      </c>
      <c r="M1368" s="43" t="s">
        <v>5378</v>
      </c>
      <c r="N1368" s="45">
        <v>-2748.8721</v>
      </c>
      <c r="O1368" s="45">
        <v>0</v>
      </c>
    </row>
    <row r="1369" spans="1:15" ht="30" x14ac:dyDescent="0.25">
      <c r="A1369" s="43" t="s">
        <v>7944</v>
      </c>
      <c r="B1369" s="43" t="s">
        <v>7945</v>
      </c>
      <c r="C1369" s="43" t="s">
        <v>1137</v>
      </c>
      <c r="D1369" s="43" t="s">
        <v>1175</v>
      </c>
      <c r="E1369" s="43" t="s">
        <v>1176</v>
      </c>
      <c r="F1369" s="43" t="s">
        <v>7995</v>
      </c>
      <c r="G1369" s="43" t="s">
        <v>7996</v>
      </c>
      <c r="H1369" s="44">
        <v>15</v>
      </c>
      <c r="I1369" s="44">
        <v>0</v>
      </c>
      <c r="J1369" s="45">
        <v>31059</v>
      </c>
      <c r="K1369" s="45">
        <v>0</v>
      </c>
      <c r="L1369" s="44">
        <v>2070.6</v>
      </c>
      <c r="M1369" s="43" t="s">
        <v>5378</v>
      </c>
      <c r="N1369" s="45">
        <v>-420.06540000000001</v>
      </c>
      <c r="O1369" s="45">
        <v>0</v>
      </c>
    </row>
    <row r="1370" spans="1:15" ht="30" x14ac:dyDescent="0.25">
      <c r="A1370" s="43" t="s">
        <v>7944</v>
      </c>
      <c r="B1370" s="43" t="s">
        <v>7945</v>
      </c>
      <c r="C1370" s="43" t="s">
        <v>1137</v>
      </c>
      <c r="D1370" s="43" t="s">
        <v>1177</v>
      </c>
      <c r="E1370" s="43" t="s">
        <v>1178</v>
      </c>
      <c r="F1370" s="43" t="s">
        <v>7997</v>
      </c>
      <c r="G1370" s="43" t="s">
        <v>7998</v>
      </c>
      <c r="H1370" s="44">
        <v>26</v>
      </c>
      <c r="I1370" s="44">
        <v>0</v>
      </c>
      <c r="J1370" s="45">
        <v>58305</v>
      </c>
      <c r="K1370" s="45">
        <v>0</v>
      </c>
      <c r="L1370" s="44">
        <v>2242.5</v>
      </c>
      <c r="M1370" s="43" t="s">
        <v>5347</v>
      </c>
      <c r="N1370" s="45">
        <v>2765.1041</v>
      </c>
      <c r="O1370" s="45">
        <v>238.27359999999999</v>
      </c>
    </row>
    <row r="1371" spans="1:15" ht="30" x14ac:dyDescent="0.25">
      <c r="A1371" s="43" t="s">
        <v>7944</v>
      </c>
      <c r="B1371" s="43" t="s">
        <v>7945</v>
      </c>
      <c r="C1371" s="43" t="s">
        <v>1137</v>
      </c>
      <c r="D1371" s="43" t="s">
        <v>1179</v>
      </c>
      <c r="E1371" s="43" t="s">
        <v>1180</v>
      </c>
      <c r="F1371" s="43" t="s">
        <v>7999</v>
      </c>
      <c r="G1371" s="43" t="s">
        <v>8000</v>
      </c>
      <c r="H1371" s="44">
        <v>42</v>
      </c>
      <c r="I1371" s="44">
        <v>0</v>
      </c>
      <c r="J1371" s="45">
        <v>91008</v>
      </c>
      <c r="K1371" s="45">
        <v>0</v>
      </c>
      <c r="L1371" s="44">
        <v>2166.86</v>
      </c>
      <c r="M1371" s="43" t="s">
        <v>5347</v>
      </c>
      <c r="N1371" s="45">
        <v>4316.0007999999998</v>
      </c>
      <c r="O1371" s="45">
        <v>371.91699999999997</v>
      </c>
    </row>
    <row r="1372" spans="1:15" ht="30" x14ac:dyDescent="0.25">
      <c r="A1372" s="43" t="s">
        <v>7944</v>
      </c>
      <c r="B1372" s="43" t="s">
        <v>7945</v>
      </c>
      <c r="C1372" s="43" t="s">
        <v>1137</v>
      </c>
      <c r="D1372" s="43" t="s">
        <v>1181</v>
      </c>
      <c r="E1372" s="43" t="s">
        <v>1182</v>
      </c>
      <c r="F1372" s="43" t="s">
        <v>8001</v>
      </c>
      <c r="G1372" s="43" t="s">
        <v>8002</v>
      </c>
      <c r="H1372" s="44">
        <v>22</v>
      </c>
      <c r="I1372" s="44">
        <v>0</v>
      </c>
      <c r="J1372" s="45">
        <v>54913</v>
      </c>
      <c r="K1372" s="45">
        <v>0</v>
      </c>
      <c r="L1372" s="44">
        <v>2496.0500000000002</v>
      </c>
      <c r="M1372" s="43" t="s">
        <v>5378</v>
      </c>
      <c r="N1372" s="45">
        <v>-742.67650000000003</v>
      </c>
      <c r="O1372" s="45">
        <v>0</v>
      </c>
    </row>
    <row r="1373" spans="1:15" ht="30" x14ac:dyDescent="0.25">
      <c r="A1373" s="43" t="s">
        <v>7944</v>
      </c>
      <c r="B1373" s="43" t="s">
        <v>7945</v>
      </c>
      <c r="C1373" s="43" t="s">
        <v>1137</v>
      </c>
      <c r="D1373" s="43" t="s">
        <v>1183</v>
      </c>
      <c r="E1373" s="43" t="s">
        <v>1184</v>
      </c>
      <c r="F1373" s="43" t="s">
        <v>8003</v>
      </c>
      <c r="G1373" s="43" t="s">
        <v>8004</v>
      </c>
      <c r="H1373" s="44">
        <v>53</v>
      </c>
      <c r="I1373" s="44">
        <v>0</v>
      </c>
      <c r="J1373" s="45">
        <v>111038</v>
      </c>
      <c r="K1373" s="45">
        <v>0</v>
      </c>
      <c r="L1373" s="44">
        <v>2095.06</v>
      </c>
      <c r="M1373" s="43" t="s">
        <v>5378</v>
      </c>
      <c r="N1373" s="45">
        <v>-1501.7473</v>
      </c>
      <c r="O1373" s="45">
        <v>0</v>
      </c>
    </row>
    <row r="1374" spans="1:15" ht="30" x14ac:dyDescent="0.25">
      <c r="A1374" s="43" t="s">
        <v>7944</v>
      </c>
      <c r="B1374" s="43" t="s">
        <v>7945</v>
      </c>
      <c r="C1374" s="43" t="s">
        <v>1137</v>
      </c>
      <c r="D1374" s="43" t="s">
        <v>1185</v>
      </c>
      <c r="E1374" s="43" t="s">
        <v>1186</v>
      </c>
      <c r="F1374" s="43" t="s">
        <v>8005</v>
      </c>
      <c r="G1374" s="43" t="s">
        <v>8006</v>
      </c>
      <c r="H1374" s="44">
        <v>185</v>
      </c>
      <c r="I1374" s="44">
        <v>0</v>
      </c>
      <c r="J1374" s="45">
        <v>487787</v>
      </c>
      <c r="K1374" s="45">
        <v>0</v>
      </c>
      <c r="L1374" s="44">
        <v>2636.69</v>
      </c>
      <c r="M1374" s="43" t="s">
        <v>5378</v>
      </c>
      <c r="N1374" s="45">
        <v>-6597.1197000000002</v>
      </c>
      <c r="O1374" s="45">
        <v>0</v>
      </c>
    </row>
    <row r="1375" spans="1:15" ht="30" x14ac:dyDescent="0.25">
      <c r="A1375" s="43" t="s">
        <v>7944</v>
      </c>
      <c r="B1375" s="43" t="s">
        <v>7945</v>
      </c>
      <c r="C1375" s="43" t="s">
        <v>1137</v>
      </c>
      <c r="D1375" s="43" t="s">
        <v>1187</v>
      </c>
      <c r="E1375" s="43" t="s">
        <v>1188</v>
      </c>
      <c r="F1375" s="43" t="s">
        <v>8007</v>
      </c>
      <c r="G1375" s="43" t="s">
        <v>7556</v>
      </c>
      <c r="H1375" s="44">
        <v>30</v>
      </c>
      <c r="I1375" s="44">
        <v>0</v>
      </c>
      <c r="J1375" s="45">
        <v>63652</v>
      </c>
      <c r="K1375" s="45">
        <v>0</v>
      </c>
      <c r="L1375" s="44">
        <v>2121.73</v>
      </c>
      <c r="M1375" s="43" t="s">
        <v>5347</v>
      </c>
      <c r="N1375" s="45">
        <v>3018.6833999999999</v>
      </c>
      <c r="O1375" s="45">
        <v>260.125</v>
      </c>
    </row>
    <row r="1376" spans="1:15" ht="30" x14ac:dyDescent="0.25">
      <c r="A1376" s="43" t="s">
        <v>7944</v>
      </c>
      <c r="B1376" s="43" t="s">
        <v>7945</v>
      </c>
      <c r="C1376" s="43" t="s">
        <v>1137</v>
      </c>
      <c r="D1376" s="43" t="s">
        <v>1189</v>
      </c>
      <c r="E1376" s="43" t="s">
        <v>1190</v>
      </c>
      <c r="F1376" s="43" t="s">
        <v>8008</v>
      </c>
      <c r="G1376" s="43" t="s">
        <v>8009</v>
      </c>
      <c r="H1376" s="44">
        <v>74</v>
      </c>
      <c r="I1376" s="44">
        <v>0</v>
      </c>
      <c r="J1376" s="45">
        <v>168683</v>
      </c>
      <c r="K1376" s="45">
        <v>0</v>
      </c>
      <c r="L1376" s="44">
        <v>2279.5</v>
      </c>
      <c r="M1376" s="43" t="s">
        <v>5347</v>
      </c>
      <c r="N1376" s="45">
        <v>7999.7048999999997</v>
      </c>
      <c r="O1376" s="45">
        <v>689.34789999999998</v>
      </c>
    </row>
    <row r="1377" spans="1:15" ht="30" x14ac:dyDescent="0.25">
      <c r="A1377" s="43" t="s">
        <v>7944</v>
      </c>
      <c r="B1377" s="43" t="s">
        <v>7945</v>
      </c>
      <c r="C1377" s="43" t="s">
        <v>1137</v>
      </c>
      <c r="D1377" s="43" t="s">
        <v>1191</v>
      </c>
      <c r="E1377" s="43" t="s">
        <v>1192</v>
      </c>
      <c r="F1377" s="43" t="s">
        <v>8010</v>
      </c>
      <c r="G1377" s="43" t="s">
        <v>8011</v>
      </c>
      <c r="H1377" s="44">
        <v>100</v>
      </c>
      <c r="I1377" s="44">
        <v>0</v>
      </c>
      <c r="J1377" s="45">
        <v>257231</v>
      </c>
      <c r="K1377" s="45">
        <v>0</v>
      </c>
      <c r="L1377" s="44">
        <v>2572.31</v>
      </c>
      <c r="M1377" s="43" t="s">
        <v>5378</v>
      </c>
      <c r="N1377" s="45">
        <v>-3478.9468000000002</v>
      </c>
      <c r="O1377" s="45">
        <v>0</v>
      </c>
    </row>
    <row r="1378" spans="1:15" ht="30" x14ac:dyDescent="0.25">
      <c r="A1378" s="43" t="s">
        <v>7944</v>
      </c>
      <c r="B1378" s="43" t="s">
        <v>7945</v>
      </c>
      <c r="C1378" s="43" t="s">
        <v>1137</v>
      </c>
      <c r="D1378" s="43" t="s">
        <v>1193</v>
      </c>
      <c r="E1378" s="43" t="s">
        <v>1194</v>
      </c>
      <c r="F1378" s="43" t="s">
        <v>8012</v>
      </c>
      <c r="G1378" s="43" t="s">
        <v>8013</v>
      </c>
      <c r="H1378" s="44">
        <v>50</v>
      </c>
      <c r="I1378" s="44">
        <v>0</v>
      </c>
      <c r="J1378" s="45">
        <v>122528</v>
      </c>
      <c r="K1378" s="45">
        <v>0</v>
      </c>
      <c r="L1378" s="44">
        <v>2450.56</v>
      </c>
      <c r="M1378" s="43" t="s">
        <v>5347</v>
      </c>
      <c r="N1378" s="45">
        <v>5810.7996000000003</v>
      </c>
      <c r="O1378" s="45">
        <v>500.72629999999998</v>
      </c>
    </row>
    <row r="1379" spans="1:15" ht="30" x14ac:dyDescent="0.25">
      <c r="A1379" s="43" t="s">
        <v>7944</v>
      </c>
      <c r="B1379" s="43" t="s">
        <v>7945</v>
      </c>
      <c r="C1379" s="43" t="s">
        <v>1137</v>
      </c>
      <c r="D1379" s="43" t="s">
        <v>1195</v>
      </c>
      <c r="E1379" s="43" t="s">
        <v>1196</v>
      </c>
      <c r="F1379" s="43" t="s">
        <v>8014</v>
      </c>
      <c r="G1379" s="43" t="s">
        <v>8015</v>
      </c>
      <c r="H1379" s="44">
        <v>36</v>
      </c>
      <c r="I1379" s="44">
        <v>0</v>
      </c>
      <c r="J1379" s="45">
        <v>105402</v>
      </c>
      <c r="K1379" s="45">
        <v>0</v>
      </c>
      <c r="L1379" s="44">
        <v>2927.83</v>
      </c>
      <c r="M1379" s="43" t="s">
        <v>5347</v>
      </c>
      <c r="N1379" s="45">
        <v>4998.6197000000002</v>
      </c>
      <c r="O1379" s="45">
        <v>430.73939999999999</v>
      </c>
    </row>
    <row r="1380" spans="1:15" ht="30" x14ac:dyDescent="0.25">
      <c r="A1380" s="43" t="s">
        <v>7944</v>
      </c>
      <c r="B1380" s="43" t="s">
        <v>7945</v>
      </c>
      <c r="C1380" s="43" t="s">
        <v>1137</v>
      </c>
      <c r="D1380" s="43" t="s">
        <v>1197</v>
      </c>
      <c r="E1380" s="43" t="s">
        <v>1198</v>
      </c>
      <c r="F1380" s="43" t="s">
        <v>8016</v>
      </c>
      <c r="G1380" s="43" t="s">
        <v>8017</v>
      </c>
      <c r="H1380" s="44">
        <v>134</v>
      </c>
      <c r="I1380" s="44">
        <v>0</v>
      </c>
      <c r="J1380" s="45">
        <v>367864</v>
      </c>
      <c r="K1380" s="45">
        <v>0</v>
      </c>
      <c r="L1380" s="44">
        <v>2745.25</v>
      </c>
      <c r="M1380" s="43" t="s">
        <v>5347</v>
      </c>
      <c r="N1380" s="45">
        <v>17445.775399999999</v>
      </c>
      <c r="O1380" s="45">
        <v>1503.3315</v>
      </c>
    </row>
    <row r="1381" spans="1:15" ht="30" x14ac:dyDescent="0.25">
      <c r="A1381" s="43" t="s">
        <v>7944</v>
      </c>
      <c r="B1381" s="43" t="s">
        <v>7945</v>
      </c>
      <c r="C1381" s="43" t="s">
        <v>1137</v>
      </c>
      <c r="D1381" s="43" t="s">
        <v>1199</v>
      </c>
      <c r="E1381" s="43" t="s">
        <v>1200</v>
      </c>
      <c r="F1381" s="43" t="s">
        <v>8018</v>
      </c>
      <c r="G1381" s="43" t="s">
        <v>8019</v>
      </c>
      <c r="H1381" s="44">
        <v>150</v>
      </c>
      <c r="I1381" s="44">
        <v>0</v>
      </c>
      <c r="J1381" s="45">
        <v>371838</v>
      </c>
      <c r="K1381" s="45">
        <v>0</v>
      </c>
      <c r="L1381" s="44">
        <v>2478.92</v>
      </c>
      <c r="M1381" s="43" t="s">
        <v>5378</v>
      </c>
      <c r="N1381" s="45">
        <v>-5028.9560000000001</v>
      </c>
      <c r="O1381" s="45">
        <v>0</v>
      </c>
    </row>
    <row r="1382" spans="1:15" ht="30" x14ac:dyDescent="0.25">
      <c r="A1382" s="43" t="s">
        <v>7944</v>
      </c>
      <c r="B1382" s="43" t="s">
        <v>7945</v>
      </c>
      <c r="C1382" s="43" t="s">
        <v>1137</v>
      </c>
      <c r="D1382" s="43" t="s">
        <v>1201</v>
      </c>
      <c r="E1382" s="43" t="s">
        <v>1202</v>
      </c>
      <c r="F1382" s="43" t="s">
        <v>8020</v>
      </c>
      <c r="G1382" s="43" t="s">
        <v>8021</v>
      </c>
      <c r="H1382" s="44">
        <v>50</v>
      </c>
      <c r="I1382" s="44">
        <v>0</v>
      </c>
      <c r="J1382" s="45">
        <v>88324</v>
      </c>
      <c r="K1382" s="45">
        <v>0</v>
      </c>
      <c r="L1382" s="44">
        <v>1766.48</v>
      </c>
      <c r="M1382" s="43" t="s">
        <v>5347</v>
      </c>
      <c r="N1382" s="45">
        <v>4188.7335999999996</v>
      </c>
      <c r="O1382" s="45">
        <v>360.9502</v>
      </c>
    </row>
    <row r="1383" spans="1:15" ht="30" x14ac:dyDescent="0.25">
      <c r="A1383" s="43" t="s">
        <v>7944</v>
      </c>
      <c r="B1383" s="43" t="s">
        <v>7945</v>
      </c>
      <c r="C1383" s="43" t="s">
        <v>1137</v>
      </c>
      <c r="D1383" s="43" t="s">
        <v>1203</v>
      </c>
      <c r="E1383" s="43" t="s">
        <v>1204</v>
      </c>
      <c r="F1383" s="43" t="s">
        <v>8022</v>
      </c>
      <c r="G1383" s="43" t="s">
        <v>8023</v>
      </c>
      <c r="H1383" s="44">
        <v>44</v>
      </c>
      <c r="I1383" s="44">
        <v>0</v>
      </c>
      <c r="J1383" s="45">
        <v>114929</v>
      </c>
      <c r="K1383" s="45">
        <v>0</v>
      </c>
      <c r="L1383" s="44">
        <v>2612.02</v>
      </c>
      <c r="M1383" s="43" t="s">
        <v>5347</v>
      </c>
      <c r="N1383" s="45">
        <v>5450.4183000000003</v>
      </c>
      <c r="O1383" s="45">
        <v>469.67160000000001</v>
      </c>
    </row>
    <row r="1384" spans="1:15" ht="30" x14ac:dyDescent="0.25">
      <c r="A1384" s="43" t="s">
        <v>7944</v>
      </c>
      <c r="B1384" s="43" t="s">
        <v>7945</v>
      </c>
      <c r="C1384" s="43" t="s">
        <v>1137</v>
      </c>
      <c r="D1384" s="43" t="s">
        <v>1205</v>
      </c>
      <c r="E1384" s="43" t="s">
        <v>1206</v>
      </c>
      <c r="F1384" s="43" t="s">
        <v>8024</v>
      </c>
      <c r="G1384" s="43" t="s">
        <v>8025</v>
      </c>
      <c r="H1384" s="44">
        <v>50</v>
      </c>
      <c r="I1384" s="44">
        <v>0</v>
      </c>
      <c r="J1384" s="45">
        <v>161203</v>
      </c>
      <c r="K1384" s="45">
        <v>0</v>
      </c>
      <c r="L1384" s="44">
        <v>3224.06</v>
      </c>
      <c r="M1384" s="43" t="s">
        <v>5378</v>
      </c>
      <c r="N1384" s="45">
        <v>-2180.2058000000002</v>
      </c>
      <c r="O1384" s="45">
        <v>0</v>
      </c>
    </row>
    <row r="1385" spans="1:15" ht="30" x14ac:dyDescent="0.25">
      <c r="A1385" s="43" t="s">
        <v>7944</v>
      </c>
      <c r="B1385" s="43" t="s">
        <v>7945</v>
      </c>
      <c r="C1385" s="43" t="s">
        <v>1137</v>
      </c>
      <c r="D1385" s="43" t="s">
        <v>1207</v>
      </c>
      <c r="E1385" s="43" t="s">
        <v>1208</v>
      </c>
      <c r="F1385" s="43" t="s">
        <v>8026</v>
      </c>
      <c r="G1385" s="43" t="s">
        <v>8027</v>
      </c>
      <c r="H1385" s="44">
        <v>136</v>
      </c>
      <c r="I1385" s="44">
        <v>0</v>
      </c>
      <c r="J1385" s="45">
        <v>372481</v>
      </c>
      <c r="K1385" s="45">
        <v>0</v>
      </c>
      <c r="L1385" s="44">
        <v>2738.83</v>
      </c>
      <c r="M1385" s="43" t="s">
        <v>5347</v>
      </c>
      <c r="N1385" s="45">
        <v>17664.7166</v>
      </c>
      <c r="O1385" s="45">
        <v>1522.1981000000001</v>
      </c>
    </row>
    <row r="1386" spans="1:15" ht="30" x14ac:dyDescent="0.25">
      <c r="A1386" s="43" t="s">
        <v>7944</v>
      </c>
      <c r="B1386" s="43" t="s">
        <v>7945</v>
      </c>
      <c r="C1386" s="43" t="s">
        <v>1137</v>
      </c>
      <c r="D1386" s="43" t="s">
        <v>1209</v>
      </c>
      <c r="E1386" s="43" t="s">
        <v>1210</v>
      </c>
      <c r="F1386" s="43" t="s">
        <v>8028</v>
      </c>
      <c r="G1386" s="43" t="s">
        <v>8029</v>
      </c>
      <c r="H1386" s="44">
        <v>40</v>
      </c>
      <c r="I1386" s="44">
        <v>0</v>
      </c>
      <c r="J1386" s="45">
        <v>106112</v>
      </c>
      <c r="K1386" s="45">
        <v>0</v>
      </c>
      <c r="L1386" s="44">
        <v>2652.8</v>
      </c>
      <c r="M1386" s="43" t="s">
        <v>5347</v>
      </c>
      <c r="N1386" s="45">
        <v>5032.2972</v>
      </c>
      <c r="O1386" s="45">
        <v>433.64139999999998</v>
      </c>
    </row>
    <row r="1387" spans="1:15" ht="30" x14ac:dyDescent="0.25">
      <c r="A1387" s="43" t="s">
        <v>7944</v>
      </c>
      <c r="B1387" s="43" t="s">
        <v>7945</v>
      </c>
      <c r="C1387" s="43" t="s">
        <v>1137</v>
      </c>
      <c r="D1387" s="43" t="s">
        <v>1211</v>
      </c>
      <c r="E1387" s="43" t="s">
        <v>1212</v>
      </c>
      <c r="F1387" s="43" t="s">
        <v>8030</v>
      </c>
      <c r="G1387" s="43" t="s">
        <v>8025</v>
      </c>
      <c r="H1387" s="44">
        <v>125</v>
      </c>
      <c r="I1387" s="44">
        <v>0</v>
      </c>
      <c r="J1387" s="45">
        <v>318084</v>
      </c>
      <c r="K1387" s="45">
        <v>0</v>
      </c>
      <c r="L1387" s="44">
        <v>2544.67</v>
      </c>
      <c r="M1387" s="43" t="s">
        <v>5378</v>
      </c>
      <c r="N1387" s="45">
        <v>-4301.9573</v>
      </c>
      <c r="O1387" s="45">
        <v>0</v>
      </c>
    </row>
    <row r="1388" spans="1:15" ht="30" x14ac:dyDescent="0.25">
      <c r="A1388" s="43" t="s">
        <v>7944</v>
      </c>
      <c r="B1388" s="43" t="s">
        <v>7945</v>
      </c>
      <c r="C1388" s="43" t="s">
        <v>1137</v>
      </c>
      <c r="D1388" s="43" t="s">
        <v>1213</v>
      </c>
      <c r="E1388" s="43" t="s">
        <v>1214</v>
      </c>
      <c r="F1388" s="43" t="s">
        <v>8031</v>
      </c>
      <c r="G1388" s="43" t="s">
        <v>8025</v>
      </c>
      <c r="H1388" s="44">
        <v>48</v>
      </c>
      <c r="I1388" s="44">
        <v>0</v>
      </c>
      <c r="J1388" s="45">
        <v>153668</v>
      </c>
      <c r="K1388" s="45">
        <v>0</v>
      </c>
      <c r="L1388" s="44">
        <v>3201.42</v>
      </c>
      <c r="M1388" s="43" t="s">
        <v>5347</v>
      </c>
      <c r="N1388" s="45">
        <v>7287.6370999999999</v>
      </c>
      <c r="O1388" s="45">
        <v>627.98779999999999</v>
      </c>
    </row>
    <row r="1389" spans="1:15" ht="30" x14ac:dyDescent="0.25">
      <c r="A1389" s="43" t="s">
        <v>7944</v>
      </c>
      <c r="B1389" s="43" t="s">
        <v>7945</v>
      </c>
      <c r="C1389" s="43" t="s">
        <v>1137</v>
      </c>
      <c r="D1389" s="43" t="s">
        <v>1215</v>
      </c>
      <c r="E1389" s="43" t="s">
        <v>1216</v>
      </c>
      <c r="F1389" s="43" t="s">
        <v>8032</v>
      </c>
      <c r="G1389" s="43" t="s">
        <v>8033</v>
      </c>
      <c r="H1389" s="44">
        <v>84</v>
      </c>
      <c r="I1389" s="44">
        <v>0</v>
      </c>
      <c r="J1389" s="45">
        <v>235467</v>
      </c>
      <c r="K1389" s="45">
        <v>0</v>
      </c>
      <c r="L1389" s="44">
        <v>2803.18</v>
      </c>
      <c r="M1389" s="43" t="s">
        <v>5378</v>
      </c>
      <c r="N1389" s="45">
        <v>-3184.6003000000001</v>
      </c>
      <c r="O1389" s="45">
        <v>0</v>
      </c>
    </row>
    <row r="1390" spans="1:15" ht="30" x14ac:dyDescent="0.25">
      <c r="A1390" s="43" t="s">
        <v>7944</v>
      </c>
      <c r="B1390" s="43" t="s">
        <v>7945</v>
      </c>
      <c r="C1390" s="43" t="s">
        <v>1137</v>
      </c>
      <c r="D1390" s="43" t="s">
        <v>1217</v>
      </c>
      <c r="E1390" s="43" t="s">
        <v>1218</v>
      </c>
      <c r="F1390" s="43" t="s">
        <v>8034</v>
      </c>
      <c r="G1390" s="43" t="s">
        <v>8035</v>
      </c>
      <c r="H1390" s="44">
        <v>163</v>
      </c>
      <c r="I1390" s="44">
        <v>0</v>
      </c>
      <c r="J1390" s="45">
        <v>364735</v>
      </c>
      <c r="K1390" s="45">
        <v>0</v>
      </c>
      <c r="L1390" s="44">
        <v>2237.64</v>
      </c>
      <c r="M1390" s="43" t="s">
        <v>5378</v>
      </c>
      <c r="N1390" s="45">
        <v>-4932.8954000000003</v>
      </c>
      <c r="O1390" s="45">
        <v>0</v>
      </c>
    </row>
    <row r="1391" spans="1:15" ht="30" x14ac:dyDescent="0.25">
      <c r="A1391" s="43" t="s">
        <v>7944</v>
      </c>
      <c r="B1391" s="43" t="s">
        <v>7945</v>
      </c>
      <c r="C1391" s="43" t="s">
        <v>1137</v>
      </c>
      <c r="D1391" s="43" t="s">
        <v>1219</v>
      </c>
      <c r="E1391" s="43" t="s">
        <v>1220</v>
      </c>
      <c r="F1391" s="43" t="s">
        <v>8036</v>
      </c>
      <c r="G1391" s="43" t="s">
        <v>8025</v>
      </c>
      <c r="H1391" s="44">
        <v>121</v>
      </c>
      <c r="I1391" s="44">
        <v>0</v>
      </c>
      <c r="J1391" s="45">
        <v>318231</v>
      </c>
      <c r="K1391" s="45">
        <v>0</v>
      </c>
      <c r="L1391" s="44">
        <v>2630.01</v>
      </c>
      <c r="M1391" s="43" t="s">
        <v>5378</v>
      </c>
      <c r="N1391" s="45">
        <v>-4303.9395999999997</v>
      </c>
      <c r="O1391" s="45">
        <v>0</v>
      </c>
    </row>
    <row r="1392" spans="1:15" ht="30" x14ac:dyDescent="0.25">
      <c r="A1392" s="43" t="s">
        <v>7944</v>
      </c>
      <c r="B1392" s="43" t="s">
        <v>7945</v>
      </c>
      <c r="C1392" s="43" t="s">
        <v>1137</v>
      </c>
      <c r="D1392" s="43" t="s">
        <v>1221</v>
      </c>
      <c r="E1392" s="43" t="s">
        <v>1222</v>
      </c>
      <c r="F1392" s="43" t="s">
        <v>8037</v>
      </c>
      <c r="G1392" s="43" t="s">
        <v>8038</v>
      </c>
      <c r="H1392" s="44">
        <v>132</v>
      </c>
      <c r="I1392" s="44">
        <v>0</v>
      </c>
      <c r="J1392" s="45">
        <v>302880</v>
      </c>
      <c r="K1392" s="45">
        <v>0</v>
      </c>
      <c r="L1392" s="44">
        <v>2294.5500000000002</v>
      </c>
      <c r="M1392" s="43" t="s">
        <v>5378</v>
      </c>
      <c r="N1392" s="45">
        <v>-4096.3217999999997</v>
      </c>
      <c r="O1392" s="45">
        <v>0</v>
      </c>
    </row>
    <row r="1393" spans="1:15" x14ac:dyDescent="0.25">
      <c r="A1393" s="43" t="s">
        <v>8039</v>
      </c>
      <c r="B1393" s="43" t="s">
        <v>5344</v>
      </c>
      <c r="C1393" s="43" t="s">
        <v>21</v>
      </c>
      <c r="D1393" s="43" t="s">
        <v>1</v>
      </c>
      <c r="E1393" s="43" t="s">
        <v>1223</v>
      </c>
      <c r="F1393" s="43" t="s">
        <v>8040</v>
      </c>
      <c r="G1393" s="43" t="s">
        <v>8041</v>
      </c>
      <c r="H1393" s="44">
        <v>196</v>
      </c>
      <c r="I1393" s="44">
        <v>0</v>
      </c>
      <c r="J1393" s="45">
        <v>577408</v>
      </c>
      <c r="K1393" s="45">
        <v>0</v>
      </c>
      <c r="L1393" s="44">
        <v>2945.96</v>
      </c>
      <c r="M1393" s="43" t="s">
        <v>5347</v>
      </c>
      <c r="N1393" s="45">
        <v>27383.258699999998</v>
      </c>
      <c r="O1393" s="45">
        <v>2359.6610000000001</v>
      </c>
    </row>
    <row r="1394" spans="1:15" x14ac:dyDescent="0.25">
      <c r="A1394" s="43" t="s">
        <v>8039</v>
      </c>
      <c r="B1394" s="43" t="s">
        <v>5344</v>
      </c>
      <c r="C1394" s="43" t="s">
        <v>21</v>
      </c>
      <c r="D1394" s="43" t="s">
        <v>1224</v>
      </c>
      <c r="E1394" s="43" t="s">
        <v>17655</v>
      </c>
      <c r="F1394" s="43" t="s">
        <v>8042</v>
      </c>
      <c r="G1394" s="43" t="s">
        <v>8043</v>
      </c>
      <c r="H1394" s="44">
        <v>72</v>
      </c>
      <c r="I1394" s="44">
        <v>0</v>
      </c>
      <c r="J1394" s="45">
        <v>207527</v>
      </c>
      <c r="K1394" s="45">
        <v>0</v>
      </c>
      <c r="L1394" s="44">
        <v>2882.32</v>
      </c>
      <c r="M1394" s="43" t="s">
        <v>5347</v>
      </c>
      <c r="N1394" s="45">
        <v>9841.8590999999997</v>
      </c>
      <c r="O1394" s="45">
        <v>848.08939999999996</v>
      </c>
    </row>
    <row r="1395" spans="1:15" x14ac:dyDescent="0.25">
      <c r="A1395" s="43" t="s">
        <v>8039</v>
      </c>
      <c r="B1395" s="43" t="s">
        <v>5344</v>
      </c>
      <c r="C1395" s="43" t="s">
        <v>21</v>
      </c>
      <c r="D1395" s="43" t="s">
        <v>1225</v>
      </c>
      <c r="E1395" s="43" t="s">
        <v>1226</v>
      </c>
      <c r="F1395" s="43" t="s">
        <v>8044</v>
      </c>
      <c r="G1395" s="43" t="s">
        <v>8045</v>
      </c>
      <c r="H1395" s="44">
        <v>40</v>
      </c>
      <c r="I1395" s="44">
        <v>0</v>
      </c>
      <c r="J1395" s="45">
        <v>123795</v>
      </c>
      <c r="K1395" s="45">
        <v>0</v>
      </c>
      <c r="L1395" s="44">
        <v>3094.88</v>
      </c>
      <c r="M1395" s="43" t="s">
        <v>5347</v>
      </c>
      <c r="N1395" s="45">
        <v>5870.8896999999997</v>
      </c>
      <c r="O1395" s="45">
        <v>505.90429999999998</v>
      </c>
    </row>
    <row r="1396" spans="1:15" x14ac:dyDescent="0.25">
      <c r="A1396" s="43" t="s">
        <v>8039</v>
      </c>
      <c r="B1396" s="43" t="s">
        <v>5344</v>
      </c>
      <c r="C1396" s="43" t="s">
        <v>21</v>
      </c>
      <c r="D1396" s="43" t="s">
        <v>1227</v>
      </c>
      <c r="E1396" s="43" t="s">
        <v>1228</v>
      </c>
      <c r="F1396" s="43" t="s">
        <v>8046</v>
      </c>
      <c r="G1396" s="43" t="s">
        <v>8047</v>
      </c>
      <c r="H1396" s="44">
        <v>50</v>
      </c>
      <c r="I1396" s="44">
        <v>0</v>
      </c>
      <c r="J1396" s="45">
        <v>136075</v>
      </c>
      <c r="K1396" s="45">
        <v>0</v>
      </c>
      <c r="L1396" s="44">
        <v>2721.5</v>
      </c>
      <c r="M1396" s="43" t="s">
        <v>5347</v>
      </c>
      <c r="N1396" s="45">
        <v>6453.2637999999997</v>
      </c>
      <c r="O1396" s="45">
        <v>556.08849999999995</v>
      </c>
    </row>
    <row r="1397" spans="1:15" x14ac:dyDescent="0.25">
      <c r="A1397" s="43" t="s">
        <v>8039</v>
      </c>
      <c r="B1397" s="43" t="s">
        <v>5344</v>
      </c>
      <c r="C1397" s="43" t="s">
        <v>21</v>
      </c>
      <c r="D1397" s="43" t="s">
        <v>1229</v>
      </c>
      <c r="E1397" s="43" t="s">
        <v>1230</v>
      </c>
      <c r="F1397" s="43" t="s">
        <v>8048</v>
      </c>
      <c r="G1397" s="43" t="s">
        <v>8049</v>
      </c>
      <c r="H1397" s="44">
        <v>40</v>
      </c>
      <c r="I1397" s="44">
        <v>0</v>
      </c>
      <c r="J1397" s="45">
        <v>125797</v>
      </c>
      <c r="K1397" s="45">
        <v>0</v>
      </c>
      <c r="L1397" s="44">
        <v>3144.92</v>
      </c>
      <c r="M1397" s="43" t="s">
        <v>5378</v>
      </c>
      <c r="N1397" s="45">
        <v>-1701.3543</v>
      </c>
      <c r="O1397" s="45">
        <v>0</v>
      </c>
    </row>
    <row r="1398" spans="1:15" x14ac:dyDescent="0.25">
      <c r="A1398" s="43" t="s">
        <v>8039</v>
      </c>
      <c r="B1398" s="43" t="s">
        <v>5344</v>
      </c>
      <c r="C1398" s="43" t="s">
        <v>21</v>
      </c>
      <c r="D1398" s="43" t="s">
        <v>1231</v>
      </c>
      <c r="E1398" s="43" t="s">
        <v>1232</v>
      </c>
      <c r="F1398" s="43" t="s">
        <v>8050</v>
      </c>
      <c r="G1398" s="43" t="s">
        <v>8051</v>
      </c>
      <c r="H1398" s="44">
        <v>160</v>
      </c>
      <c r="I1398" s="44">
        <v>0</v>
      </c>
      <c r="J1398" s="45">
        <v>359156</v>
      </c>
      <c r="K1398" s="45">
        <v>0</v>
      </c>
      <c r="L1398" s="44">
        <v>2244.7199999999998</v>
      </c>
      <c r="M1398" s="43" t="s">
        <v>5378</v>
      </c>
      <c r="N1398" s="45">
        <v>-4857.4380000000001</v>
      </c>
      <c r="O1398" s="45">
        <v>0</v>
      </c>
    </row>
    <row r="1399" spans="1:15" ht="30" x14ac:dyDescent="0.25">
      <c r="A1399" s="43" t="s">
        <v>8039</v>
      </c>
      <c r="B1399" s="43" t="s">
        <v>5344</v>
      </c>
      <c r="C1399" s="43" t="s">
        <v>21</v>
      </c>
      <c r="D1399" s="43" t="s">
        <v>1233</v>
      </c>
      <c r="E1399" s="43" t="s">
        <v>1234</v>
      </c>
      <c r="F1399" s="43" t="s">
        <v>8052</v>
      </c>
      <c r="G1399" s="43" t="s">
        <v>8053</v>
      </c>
      <c r="H1399" s="44">
        <v>42</v>
      </c>
      <c r="I1399" s="44">
        <v>0</v>
      </c>
      <c r="J1399" s="45">
        <v>150280</v>
      </c>
      <c r="K1399" s="45">
        <v>0</v>
      </c>
      <c r="L1399" s="44">
        <v>3578.1</v>
      </c>
      <c r="M1399" s="43" t="s">
        <v>5378</v>
      </c>
      <c r="N1399" s="45">
        <v>-2032.4776999999999</v>
      </c>
      <c r="O1399" s="45">
        <v>0</v>
      </c>
    </row>
    <row r="1400" spans="1:15" x14ac:dyDescent="0.25">
      <c r="A1400" s="43" t="s">
        <v>8039</v>
      </c>
      <c r="B1400" s="43" t="s">
        <v>5344</v>
      </c>
      <c r="C1400" s="43" t="s">
        <v>21</v>
      </c>
      <c r="D1400" s="43" t="s">
        <v>1235</v>
      </c>
      <c r="E1400" s="43" t="s">
        <v>1236</v>
      </c>
      <c r="F1400" s="43" t="s">
        <v>8054</v>
      </c>
      <c r="G1400" s="43" t="s">
        <v>8055</v>
      </c>
      <c r="H1400" s="44">
        <v>10</v>
      </c>
      <c r="I1400" s="44">
        <v>0</v>
      </c>
      <c r="J1400" s="45">
        <v>35990</v>
      </c>
      <c r="K1400" s="45">
        <v>0</v>
      </c>
      <c r="L1400" s="44">
        <v>3599</v>
      </c>
      <c r="M1400" s="43" t="s">
        <v>5347</v>
      </c>
      <c r="N1400" s="45">
        <v>1706.8331000000001</v>
      </c>
      <c r="O1400" s="45">
        <v>147.08070000000001</v>
      </c>
    </row>
    <row r="1401" spans="1:15" x14ac:dyDescent="0.25">
      <c r="A1401" s="43" t="s">
        <v>8056</v>
      </c>
      <c r="B1401" s="43" t="s">
        <v>8057</v>
      </c>
      <c r="C1401" s="43" t="s">
        <v>1238</v>
      </c>
      <c r="D1401" s="43" t="s">
        <v>1237</v>
      </c>
      <c r="E1401" s="43" t="s">
        <v>1239</v>
      </c>
      <c r="F1401" s="43" t="s">
        <v>8058</v>
      </c>
      <c r="G1401" s="43" t="s">
        <v>8059</v>
      </c>
      <c r="H1401" s="44">
        <v>232</v>
      </c>
      <c r="I1401" s="44">
        <v>0</v>
      </c>
      <c r="J1401" s="45">
        <v>835044</v>
      </c>
      <c r="K1401" s="45">
        <v>0</v>
      </c>
      <c r="L1401" s="44">
        <v>3599.33</v>
      </c>
      <c r="M1401" s="43" t="s">
        <v>5378</v>
      </c>
      <c r="N1401" s="45">
        <v>-11293.624900000001</v>
      </c>
      <c r="O1401" s="45">
        <v>0</v>
      </c>
    </row>
    <row r="1402" spans="1:15" x14ac:dyDescent="0.25">
      <c r="A1402" s="43" t="s">
        <v>8056</v>
      </c>
      <c r="B1402" s="43" t="s">
        <v>8057</v>
      </c>
      <c r="C1402" s="43" t="s">
        <v>1238</v>
      </c>
      <c r="D1402" s="43" t="s">
        <v>1237</v>
      </c>
      <c r="E1402" s="43" t="s">
        <v>1239</v>
      </c>
      <c r="F1402" s="43" t="s">
        <v>8060</v>
      </c>
      <c r="G1402" s="43" t="s">
        <v>8061</v>
      </c>
      <c r="H1402" s="44">
        <v>314</v>
      </c>
      <c r="I1402" s="44">
        <v>0</v>
      </c>
      <c r="J1402" s="45">
        <v>1160810</v>
      </c>
      <c r="K1402" s="45">
        <v>0</v>
      </c>
      <c r="L1402" s="44">
        <v>3696.85</v>
      </c>
      <c r="M1402" s="43" t="s">
        <v>5378</v>
      </c>
      <c r="N1402" s="45">
        <v>-15699.487300000001</v>
      </c>
      <c r="O1402" s="45">
        <v>0</v>
      </c>
    </row>
    <row r="1403" spans="1:15" x14ac:dyDescent="0.25">
      <c r="A1403" s="43" t="s">
        <v>8056</v>
      </c>
      <c r="B1403" s="43" t="s">
        <v>8057</v>
      </c>
      <c r="C1403" s="43" t="s">
        <v>1238</v>
      </c>
      <c r="D1403" s="43" t="s">
        <v>1237</v>
      </c>
      <c r="E1403" s="43" t="s">
        <v>1239</v>
      </c>
      <c r="F1403" s="43" t="s">
        <v>8062</v>
      </c>
      <c r="G1403" s="43" t="s">
        <v>8063</v>
      </c>
      <c r="H1403" s="44">
        <v>292</v>
      </c>
      <c r="I1403" s="44">
        <v>0</v>
      </c>
      <c r="J1403" s="45">
        <v>889152</v>
      </c>
      <c r="K1403" s="45">
        <v>0</v>
      </c>
      <c r="L1403" s="44">
        <v>3045.04</v>
      </c>
      <c r="M1403" s="43" t="s">
        <v>5378</v>
      </c>
      <c r="N1403" s="45">
        <v>-12025.4161</v>
      </c>
      <c r="O1403" s="45">
        <v>0</v>
      </c>
    </row>
    <row r="1404" spans="1:15" x14ac:dyDescent="0.25">
      <c r="A1404" s="43" t="s">
        <v>8056</v>
      </c>
      <c r="B1404" s="43" t="s">
        <v>8057</v>
      </c>
      <c r="C1404" s="43" t="s">
        <v>1238</v>
      </c>
      <c r="D1404" s="43" t="s">
        <v>1237</v>
      </c>
      <c r="E1404" s="43" t="s">
        <v>1239</v>
      </c>
      <c r="F1404" s="43" t="s">
        <v>8064</v>
      </c>
      <c r="G1404" s="43" t="s">
        <v>8065</v>
      </c>
      <c r="H1404" s="44">
        <v>194</v>
      </c>
      <c r="I1404" s="44">
        <v>0</v>
      </c>
      <c r="J1404" s="45">
        <v>547569</v>
      </c>
      <c r="K1404" s="45">
        <v>0</v>
      </c>
      <c r="L1404" s="44">
        <v>2822.52</v>
      </c>
      <c r="M1404" s="43" t="s">
        <v>5378</v>
      </c>
      <c r="N1404" s="45">
        <v>-7405.6472000000003</v>
      </c>
      <c r="O1404" s="45">
        <v>0</v>
      </c>
    </row>
    <row r="1405" spans="1:15" x14ac:dyDescent="0.25">
      <c r="A1405" s="43" t="s">
        <v>8056</v>
      </c>
      <c r="B1405" s="43" t="s">
        <v>8057</v>
      </c>
      <c r="C1405" s="43" t="s">
        <v>1238</v>
      </c>
      <c r="D1405" s="43" t="s">
        <v>1237</v>
      </c>
      <c r="E1405" s="43" t="s">
        <v>1239</v>
      </c>
      <c r="F1405" s="43" t="s">
        <v>8066</v>
      </c>
      <c r="G1405" s="43" t="s">
        <v>8067</v>
      </c>
      <c r="H1405" s="44">
        <v>209</v>
      </c>
      <c r="I1405" s="44">
        <v>0</v>
      </c>
      <c r="J1405" s="45">
        <v>712252</v>
      </c>
      <c r="K1405" s="45">
        <v>0</v>
      </c>
      <c r="L1405" s="44">
        <v>3407.9</v>
      </c>
      <c r="M1405" s="43" t="s">
        <v>5378</v>
      </c>
      <c r="N1405" s="45">
        <v>-9632.9194000000007</v>
      </c>
      <c r="O1405" s="45">
        <v>0</v>
      </c>
    </row>
    <row r="1406" spans="1:15" x14ac:dyDescent="0.25">
      <c r="A1406" s="43" t="s">
        <v>8056</v>
      </c>
      <c r="B1406" s="43" t="s">
        <v>8057</v>
      </c>
      <c r="C1406" s="43" t="s">
        <v>1238</v>
      </c>
      <c r="D1406" s="43" t="s">
        <v>1237</v>
      </c>
      <c r="E1406" s="43" t="s">
        <v>1239</v>
      </c>
      <c r="F1406" s="43" t="s">
        <v>8068</v>
      </c>
      <c r="G1406" s="43" t="s">
        <v>8069</v>
      </c>
      <c r="H1406" s="44">
        <v>177</v>
      </c>
      <c r="I1406" s="44">
        <v>188</v>
      </c>
      <c r="J1406" s="45">
        <v>1218436</v>
      </c>
      <c r="K1406" s="45">
        <v>627578</v>
      </c>
      <c r="L1406" s="44">
        <v>3338.18</v>
      </c>
      <c r="M1406" s="43" t="s">
        <v>5378</v>
      </c>
      <c r="N1406" s="45">
        <v>-16478.851600000002</v>
      </c>
      <c r="O1406" s="45">
        <v>0</v>
      </c>
    </row>
    <row r="1407" spans="1:15" x14ac:dyDescent="0.25">
      <c r="A1407" s="43" t="s">
        <v>8056</v>
      </c>
      <c r="B1407" s="43" t="s">
        <v>8057</v>
      </c>
      <c r="C1407" s="43" t="s">
        <v>1238</v>
      </c>
      <c r="D1407" s="43" t="s">
        <v>1237</v>
      </c>
      <c r="E1407" s="43" t="s">
        <v>1239</v>
      </c>
      <c r="F1407" s="43" t="s">
        <v>8070</v>
      </c>
      <c r="G1407" s="43" t="s">
        <v>8067</v>
      </c>
      <c r="H1407" s="44">
        <v>72</v>
      </c>
      <c r="I1407" s="44">
        <v>148</v>
      </c>
      <c r="J1407" s="45">
        <v>889050</v>
      </c>
      <c r="K1407" s="45">
        <v>598088</v>
      </c>
      <c r="L1407" s="44">
        <v>4041.14</v>
      </c>
      <c r="M1407" s="43" t="s">
        <v>5378</v>
      </c>
      <c r="N1407" s="45">
        <v>-12024.040499999999</v>
      </c>
      <c r="O1407" s="45">
        <v>0</v>
      </c>
    </row>
    <row r="1408" spans="1:15" x14ac:dyDescent="0.25">
      <c r="A1408" s="43" t="s">
        <v>8056</v>
      </c>
      <c r="B1408" s="43" t="s">
        <v>8057</v>
      </c>
      <c r="C1408" s="43" t="s">
        <v>1238</v>
      </c>
      <c r="D1408" s="43" t="s">
        <v>1237</v>
      </c>
      <c r="E1408" s="43" t="s">
        <v>1239</v>
      </c>
      <c r="F1408" s="43" t="s">
        <v>8071</v>
      </c>
      <c r="G1408" s="43" t="s">
        <v>8072</v>
      </c>
      <c r="H1408" s="44">
        <v>52</v>
      </c>
      <c r="I1408" s="44">
        <v>21</v>
      </c>
      <c r="J1408" s="45">
        <v>266526</v>
      </c>
      <c r="K1408" s="45">
        <v>76672</v>
      </c>
      <c r="L1408" s="44">
        <v>3651.04</v>
      </c>
      <c r="M1408" s="43" t="s">
        <v>5378</v>
      </c>
      <c r="N1408" s="45">
        <v>-3604.6493</v>
      </c>
      <c r="O1408" s="45">
        <v>0</v>
      </c>
    </row>
    <row r="1409" spans="1:15" x14ac:dyDescent="0.25">
      <c r="A1409" s="43" t="s">
        <v>8056</v>
      </c>
      <c r="B1409" s="43" t="s">
        <v>8057</v>
      </c>
      <c r="C1409" s="43" t="s">
        <v>1238</v>
      </c>
      <c r="D1409" s="43" t="s">
        <v>1237</v>
      </c>
      <c r="E1409" s="43" t="s">
        <v>1239</v>
      </c>
      <c r="F1409" s="43" t="s">
        <v>8073</v>
      </c>
      <c r="G1409" s="43" t="s">
        <v>8074</v>
      </c>
      <c r="H1409" s="44">
        <v>35</v>
      </c>
      <c r="I1409" s="44">
        <v>0</v>
      </c>
      <c r="J1409" s="45">
        <v>77644</v>
      </c>
      <c r="K1409" s="45">
        <v>0</v>
      </c>
      <c r="L1409" s="44">
        <v>2218.4</v>
      </c>
      <c r="M1409" s="43" t="s">
        <v>5378</v>
      </c>
      <c r="N1409" s="45">
        <v>-1050.1014</v>
      </c>
      <c r="O1409" s="45">
        <v>0</v>
      </c>
    </row>
    <row r="1410" spans="1:15" x14ac:dyDescent="0.25">
      <c r="A1410" s="43" t="s">
        <v>8056</v>
      </c>
      <c r="B1410" s="43" t="s">
        <v>8057</v>
      </c>
      <c r="C1410" s="43" t="s">
        <v>1238</v>
      </c>
      <c r="D1410" s="43" t="s">
        <v>1237</v>
      </c>
      <c r="E1410" s="43" t="s">
        <v>1239</v>
      </c>
      <c r="F1410" s="43" t="s">
        <v>8075</v>
      </c>
      <c r="G1410" s="43" t="s">
        <v>8076</v>
      </c>
      <c r="H1410" s="44">
        <v>10</v>
      </c>
      <c r="I1410" s="44">
        <v>0</v>
      </c>
      <c r="J1410" s="45">
        <v>17947</v>
      </c>
      <c r="K1410" s="45">
        <v>0</v>
      </c>
      <c r="L1410" s="44">
        <v>1794.7</v>
      </c>
      <c r="M1410" s="43" t="s">
        <v>5378</v>
      </c>
      <c r="N1410" s="45">
        <v>-242.7226</v>
      </c>
      <c r="O1410" s="45">
        <v>0</v>
      </c>
    </row>
    <row r="1411" spans="1:15" x14ac:dyDescent="0.25">
      <c r="A1411" s="43" t="s">
        <v>8056</v>
      </c>
      <c r="B1411" s="43" t="s">
        <v>8057</v>
      </c>
      <c r="C1411" s="43" t="s">
        <v>1238</v>
      </c>
      <c r="D1411" s="43" t="s">
        <v>1237</v>
      </c>
      <c r="E1411" s="43" t="s">
        <v>1239</v>
      </c>
      <c r="F1411" s="43" t="s">
        <v>8077</v>
      </c>
      <c r="G1411" s="43" t="s">
        <v>8078</v>
      </c>
      <c r="H1411" s="44">
        <v>66</v>
      </c>
      <c r="I1411" s="44">
        <v>0</v>
      </c>
      <c r="J1411" s="45">
        <v>102217</v>
      </c>
      <c r="K1411" s="45">
        <v>0</v>
      </c>
      <c r="L1411" s="44">
        <v>1548.74</v>
      </c>
      <c r="M1411" s="43" t="s">
        <v>5378</v>
      </c>
      <c r="N1411" s="45">
        <v>-1382.4395999999999</v>
      </c>
      <c r="O1411" s="45">
        <v>0</v>
      </c>
    </row>
    <row r="1412" spans="1:15" x14ac:dyDescent="0.25">
      <c r="A1412" s="43" t="s">
        <v>8056</v>
      </c>
      <c r="B1412" s="43" t="s">
        <v>8057</v>
      </c>
      <c r="C1412" s="43" t="s">
        <v>1238</v>
      </c>
      <c r="D1412" s="43" t="s">
        <v>1237</v>
      </c>
      <c r="E1412" s="43" t="s">
        <v>1239</v>
      </c>
      <c r="F1412" s="43" t="s">
        <v>8079</v>
      </c>
      <c r="G1412" s="43" t="s">
        <v>8080</v>
      </c>
      <c r="H1412" s="44">
        <v>4</v>
      </c>
      <c r="I1412" s="44">
        <v>0</v>
      </c>
      <c r="J1412" s="45">
        <v>10219</v>
      </c>
      <c r="K1412" s="45">
        <v>0</v>
      </c>
      <c r="L1412" s="44">
        <v>2554.75</v>
      </c>
      <c r="M1412" s="43" t="s">
        <v>5378</v>
      </c>
      <c r="N1412" s="45">
        <v>-138.20480000000001</v>
      </c>
      <c r="O1412" s="45">
        <v>0</v>
      </c>
    </row>
    <row r="1413" spans="1:15" x14ac:dyDescent="0.25">
      <c r="A1413" s="43" t="s">
        <v>8056</v>
      </c>
      <c r="B1413" s="43" t="s">
        <v>8057</v>
      </c>
      <c r="C1413" s="43" t="s">
        <v>1238</v>
      </c>
      <c r="D1413" s="43" t="s">
        <v>1237</v>
      </c>
      <c r="E1413" s="43" t="s">
        <v>1239</v>
      </c>
      <c r="F1413" s="43" t="s">
        <v>8081</v>
      </c>
      <c r="G1413" s="43" t="s">
        <v>8082</v>
      </c>
      <c r="H1413" s="44">
        <v>7</v>
      </c>
      <c r="I1413" s="44">
        <v>0</v>
      </c>
      <c r="J1413" s="45">
        <v>15751</v>
      </c>
      <c r="K1413" s="45">
        <v>0</v>
      </c>
      <c r="L1413" s="44">
        <v>2250.14</v>
      </c>
      <c r="M1413" s="43" t="s">
        <v>5378</v>
      </c>
      <c r="N1413" s="45">
        <v>-213.02799999999999</v>
      </c>
      <c r="O1413" s="45">
        <v>0</v>
      </c>
    </row>
    <row r="1414" spans="1:15" x14ac:dyDescent="0.25">
      <c r="A1414" s="43" t="s">
        <v>8056</v>
      </c>
      <c r="B1414" s="43" t="s">
        <v>8057</v>
      </c>
      <c r="C1414" s="43" t="s">
        <v>1238</v>
      </c>
      <c r="D1414" s="43" t="s">
        <v>1240</v>
      </c>
      <c r="E1414" s="43" t="s">
        <v>1241</v>
      </c>
      <c r="F1414" s="43" t="s">
        <v>8083</v>
      </c>
      <c r="G1414" s="43" t="s">
        <v>8084</v>
      </c>
      <c r="H1414" s="44">
        <v>330</v>
      </c>
      <c r="I1414" s="44">
        <v>0</v>
      </c>
      <c r="J1414" s="45">
        <v>612526</v>
      </c>
      <c r="K1414" s="45">
        <v>0</v>
      </c>
      <c r="L1414" s="44">
        <v>1856.14</v>
      </c>
      <c r="M1414" s="43" t="s">
        <v>5378</v>
      </c>
      <c r="N1414" s="45">
        <v>-8284.1584000000003</v>
      </c>
      <c r="O1414" s="45">
        <v>0</v>
      </c>
    </row>
    <row r="1415" spans="1:15" x14ac:dyDescent="0.25">
      <c r="A1415" s="43" t="s">
        <v>8056</v>
      </c>
      <c r="B1415" s="43" t="s">
        <v>8057</v>
      </c>
      <c r="C1415" s="43" t="s">
        <v>1238</v>
      </c>
      <c r="D1415" s="43" t="s">
        <v>1240</v>
      </c>
      <c r="E1415" s="43" t="s">
        <v>1241</v>
      </c>
      <c r="F1415" s="43" t="s">
        <v>8085</v>
      </c>
      <c r="G1415" s="43" t="s">
        <v>8086</v>
      </c>
      <c r="H1415" s="44">
        <v>1541</v>
      </c>
      <c r="I1415" s="44">
        <v>0</v>
      </c>
      <c r="J1415" s="45">
        <v>8027465</v>
      </c>
      <c r="K1415" s="45">
        <v>0</v>
      </c>
      <c r="L1415" s="44">
        <v>5209.26</v>
      </c>
      <c r="M1415" s="43" t="s">
        <v>5378</v>
      </c>
      <c r="N1415" s="45">
        <v>-108568.1952</v>
      </c>
      <c r="O1415" s="45">
        <v>0</v>
      </c>
    </row>
    <row r="1416" spans="1:15" x14ac:dyDescent="0.25">
      <c r="A1416" s="43" t="s">
        <v>8056</v>
      </c>
      <c r="B1416" s="43" t="s">
        <v>8057</v>
      </c>
      <c r="C1416" s="43" t="s">
        <v>1238</v>
      </c>
      <c r="D1416" s="43" t="s">
        <v>1240</v>
      </c>
      <c r="E1416" s="43" t="s">
        <v>1241</v>
      </c>
      <c r="F1416" s="43" t="s">
        <v>8087</v>
      </c>
      <c r="G1416" s="43" t="s">
        <v>8088</v>
      </c>
      <c r="H1416" s="44">
        <v>129</v>
      </c>
      <c r="I1416" s="44">
        <v>0</v>
      </c>
      <c r="J1416" s="45">
        <v>671994</v>
      </c>
      <c r="K1416" s="45">
        <v>0</v>
      </c>
      <c r="L1416" s="44">
        <v>5209.26</v>
      </c>
      <c r="M1416" s="43" t="s">
        <v>5378</v>
      </c>
      <c r="N1416" s="45">
        <v>-9088.4472000000005</v>
      </c>
      <c r="O1416" s="45">
        <v>0</v>
      </c>
    </row>
    <row r="1417" spans="1:15" x14ac:dyDescent="0.25">
      <c r="A1417" s="43" t="s">
        <v>8056</v>
      </c>
      <c r="B1417" s="43" t="s">
        <v>8057</v>
      </c>
      <c r="C1417" s="43" t="s">
        <v>1238</v>
      </c>
      <c r="D1417" s="43" t="s">
        <v>1240</v>
      </c>
      <c r="E1417" s="43" t="s">
        <v>1241</v>
      </c>
      <c r="F1417" s="43" t="s">
        <v>8089</v>
      </c>
      <c r="G1417" s="43" t="s">
        <v>8090</v>
      </c>
      <c r="H1417" s="44">
        <v>668</v>
      </c>
      <c r="I1417" s="44">
        <v>0</v>
      </c>
      <c r="J1417" s="45">
        <v>3479784</v>
      </c>
      <c r="K1417" s="45">
        <v>0</v>
      </c>
      <c r="L1417" s="44">
        <v>5209.26</v>
      </c>
      <c r="M1417" s="43" t="s">
        <v>5378</v>
      </c>
      <c r="N1417" s="45">
        <v>-47062.656999999999</v>
      </c>
      <c r="O1417" s="45">
        <v>0</v>
      </c>
    </row>
    <row r="1418" spans="1:15" x14ac:dyDescent="0.25">
      <c r="A1418" s="43" t="s">
        <v>8056</v>
      </c>
      <c r="B1418" s="43" t="s">
        <v>8057</v>
      </c>
      <c r="C1418" s="43" t="s">
        <v>1238</v>
      </c>
      <c r="D1418" s="43" t="s">
        <v>1240</v>
      </c>
      <c r="E1418" s="43" t="s">
        <v>1241</v>
      </c>
      <c r="F1418" s="43" t="s">
        <v>8091</v>
      </c>
      <c r="G1418" s="43" t="s">
        <v>8092</v>
      </c>
      <c r="H1418" s="44">
        <v>290</v>
      </c>
      <c r="I1418" s="44">
        <v>0</v>
      </c>
      <c r="J1418" s="45">
        <v>1510685</v>
      </c>
      <c r="K1418" s="45">
        <v>0</v>
      </c>
      <c r="L1418" s="44">
        <v>5209.26</v>
      </c>
      <c r="M1418" s="43" t="s">
        <v>5378</v>
      </c>
      <c r="N1418" s="45">
        <v>-20431.393</v>
      </c>
      <c r="O1418" s="45">
        <v>0</v>
      </c>
    </row>
    <row r="1419" spans="1:15" x14ac:dyDescent="0.25">
      <c r="A1419" s="43" t="s">
        <v>8056</v>
      </c>
      <c r="B1419" s="43" t="s">
        <v>8057</v>
      </c>
      <c r="C1419" s="43" t="s">
        <v>1238</v>
      </c>
      <c r="D1419" s="43" t="s">
        <v>1240</v>
      </c>
      <c r="E1419" s="43" t="s">
        <v>1241</v>
      </c>
      <c r="F1419" s="43" t="s">
        <v>8093</v>
      </c>
      <c r="G1419" s="43" t="s">
        <v>8094</v>
      </c>
      <c r="H1419" s="44">
        <v>87</v>
      </c>
      <c r="I1419" s="44">
        <v>0</v>
      </c>
      <c r="J1419" s="45">
        <v>154236</v>
      </c>
      <c r="K1419" s="45">
        <v>0</v>
      </c>
      <c r="L1419" s="44">
        <v>1772.83</v>
      </c>
      <c r="M1419" s="43" t="s">
        <v>5378</v>
      </c>
      <c r="N1419" s="45">
        <v>-2085.9827</v>
      </c>
      <c r="O1419" s="45">
        <v>0</v>
      </c>
    </row>
    <row r="1420" spans="1:15" x14ac:dyDescent="0.25">
      <c r="A1420" s="43" t="s">
        <v>8056</v>
      </c>
      <c r="B1420" s="43" t="s">
        <v>8057</v>
      </c>
      <c r="C1420" s="43" t="s">
        <v>1238</v>
      </c>
      <c r="D1420" s="43" t="s">
        <v>1240</v>
      </c>
      <c r="E1420" s="43" t="s">
        <v>1241</v>
      </c>
      <c r="F1420" s="43" t="s">
        <v>8095</v>
      </c>
      <c r="G1420" s="43" t="s">
        <v>8096</v>
      </c>
      <c r="H1420" s="44">
        <v>27</v>
      </c>
      <c r="I1420" s="44">
        <v>0</v>
      </c>
      <c r="J1420" s="45">
        <v>47866</v>
      </c>
      <c r="K1420" s="45">
        <v>0</v>
      </c>
      <c r="L1420" s="44">
        <v>1772.81</v>
      </c>
      <c r="M1420" s="43" t="s">
        <v>5378</v>
      </c>
      <c r="N1420" s="45">
        <v>-647.37390000000005</v>
      </c>
      <c r="O1420" s="45">
        <v>0</v>
      </c>
    </row>
    <row r="1421" spans="1:15" x14ac:dyDescent="0.25">
      <c r="A1421" s="43" t="s">
        <v>8056</v>
      </c>
      <c r="B1421" s="43" t="s">
        <v>8057</v>
      </c>
      <c r="C1421" s="43" t="s">
        <v>1238</v>
      </c>
      <c r="D1421" s="43" t="s">
        <v>1240</v>
      </c>
      <c r="E1421" s="43" t="s">
        <v>1241</v>
      </c>
      <c r="F1421" s="43" t="s">
        <v>8097</v>
      </c>
      <c r="G1421" s="43" t="s">
        <v>8098</v>
      </c>
      <c r="H1421" s="44">
        <v>29</v>
      </c>
      <c r="I1421" s="44">
        <v>0</v>
      </c>
      <c r="J1421" s="45">
        <v>51412</v>
      </c>
      <c r="K1421" s="45">
        <v>0</v>
      </c>
      <c r="L1421" s="44">
        <v>1772.83</v>
      </c>
      <c r="M1421" s="43" t="s">
        <v>5378</v>
      </c>
      <c r="N1421" s="45">
        <v>-695.32759999999996</v>
      </c>
      <c r="O1421" s="45">
        <v>0</v>
      </c>
    </row>
    <row r="1422" spans="1:15" x14ac:dyDescent="0.25">
      <c r="A1422" s="43" t="s">
        <v>8056</v>
      </c>
      <c r="B1422" s="43" t="s">
        <v>8057</v>
      </c>
      <c r="C1422" s="43" t="s">
        <v>1238</v>
      </c>
      <c r="D1422" s="43" t="s">
        <v>1240</v>
      </c>
      <c r="E1422" s="43" t="s">
        <v>1241</v>
      </c>
      <c r="F1422" s="43" t="s">
        <v>8099</v>
      </c>
      <c r="G1422" s="43" t="s">
        <v>8100</v>
      </c>
      <c r="H1422" s="44">
        <v>326</v>
      </c>
      <c r="I1422" s="44">
        <v>0</v>
      </c>
      <c r="J1422" s="45">
        <v>1698218</v>
      </c>
      <c r="K1422" s="45">
        <v>0</v>
      </c>
      <c r="L1422" s="44">
        <v>5209.26</v>
      </c>
      <c r="M1422" s="43" t="s">
        <v>5378</v>
      </c>
      <c r="N1422" s="45">
        <v>-22967.703799999999</v>
      </c>
      <c r="O1422" s="45">
        <v>0</v>
      </c>
    </row>
    <row r="1423" spans="1:15" x14ac:dyDescent="0.25">
      <c r="A1423" s="43" t="s">
        <v>8056</v>
      </c>
      <c r="B1423" s="43" t="s">
        <v>8057</v>
      </c>
      <c r="C1423" s="43" t="s">
        <v>1238</v>
      </c>
      <c r="D1423" s="43" t="s">
        <v>1240</v>
      </c>
      <c r="E1423" s="43" t="s">
        <v>1241</v>
      </c>
      <c r="F1423" s="43" t="s">
        <v>8101</v>
      </c>
      <c r="G1423" s="43" t="s">
        <v>8102</v>
      </c>
      <c r="H1423" s="44">
        <v>127</v>
      </c>
      <c r="I1423" s="44">
        <v>0</v>
      </c>
      <c r="J1423" s="45">
        <v>661576</v>
      </c>
      <c r="K1423" s="45">
        <v>0</v>
      </c>
      <c r="L1423" s="44">
        <v>5209.26</v>
      </c>
      <c r="M1423" s="43" t="s">
        <v>5378</v>
      </c>
      <c r="N1423" s="45">
        <v>-8947.5411000000004</v>
      </c>
      <c r="O1423" s="45">
        <v>0</v>
      </c>
    </row>
    <row r="1424" spans="1:15" x14ac:dyDescent="0.25">
      <c r="A1424" s="43" t="s">
        <v>8056</v>
      </c>
      <c r="B1424" s="43" t="s">
        <v>8057</v>
      </c>
      <c r="C1424" s="43" t="s">
        <v>1238</v>
      </c>
      <c r="D1424" s="43" t="s">
        <v>1240</v>
      </c>
      <c r="E1424" s="43" t="s">
        <v>1241</v>
      </c>
      <c r="F1424" s="43" t="s">
        <v>8103</v>
      </c>
      <c r="G1424" s="43" t="s">
        <v>8104</v>
      </c>
      <c r="H1424" s="44">
        <v>16</v>
      </c>
      <c r="I1424" s="44">
        <v>0</v>
      </c>
      <c r="J1424" s="45">
        <v>28365</v>
      </c>
      <c r="K1424" s="45">
        <v>0</v>
      </c>
      <c r="L1424" s="44">
        <v>1772.81</v>
      </c>
      <c r="M1424" s="43" t="s">
        <v>5378</v>
      </c>
      <c r="N1424" s="45">
        <v>-383.62900000000002</v>
      </c>
      <c r="O1424" s="45">
        <v>0</v>
      </c>
    </row>
    <row r="1425" spans="1:15" x14ac:dyDescent="0.25">
      <c r="A1425" s="43" t="s">
        <v>8056</v>
      </c>
      <c r="B1425" s="43" t="s">
        <v>8057</v>
      </c>
      <c r="C1425" s="43" t="s">
        <v>1238</v>
      </c>
      <c r="D1425" s="43" t="s">
        <v>1240</v>
      </c>
      <c r="E1425" s="43" t="s">
        <v>1241</v>
      </c>
      <c r="F1425" s="43" t="s">
        <v>8105</v>
      </c>
      <c r="G1425" s="43" t="s">
        <v>8106</v>
      </c>
      <c r="H1425" s="44">
        <v>39</v>
      </c>
      <c r="I1425" s="44">
        <v>0</v>
      </c>
      <c r="J1425" s="45">
        <v>69140</v>
      </c>
      <c r="K1425" s="45">
        <v>0</v>
      </c>
      <c r="L1425" s="44">
        <v>1772.82</v>
      </c>
      <c r="M1425" s="43" t="s">
        <v>5378</v>
      </c>
      <c r="N1425" s="45">
        <v>-935.09569999999997</v>
      </c>
      <c r="O1425" s="45">
        <v>0</v>
      </c>
    </row>
    <row r="1426" spans="1:15" x14ac:dyDescent="0.25">
      <c r="A1426" s="43" t="s">
        <v>8056</v>
      </c>
      <c r="B1426" s="43" t="s">
        <v>8057</v>
      </c>
      <c r="C1426" s="43" t="s">
        <v>1238</v>
      </c>
      <c r="D1426" s="43" t="s">
        <v>1240</v>
      </c>
      <c r="E1426" s="43" t="s">
        <v>1241</v>
      </c>
      <c r="F1426" s="43" t="s">
        <v>8107</v>
      </c>
      <c r="G1426" s="43" t="s">
        <v>8108</v>
      </c>
      <c r="H1426" s="44">
        <v>32</v>
      </c>
      <c r="I1426" s="44">
        <v>0</v>
      </c>
      <c r="J1426" s="45">
        <v>166696</v>
      </c>
      <c r="K1426" s="45">
        <v>0</v>
      </c>
      <c r="L1426" s="44">
        <v>5209.25</v>
      </c>
      <c r="M1426" s="43" t="s">
        <v>5378</v>
      </c>
      <c r="N1426" s="45">
        <v>-2254.4985000000001</v>
      </c>
      <c r="O1426" s="45">
        <v>0</v>
      </c>
    </row>
    <row r="1427" spans="1:15" x14ac:dyDescent="0.25">
      <c r="A1427" s="43" t="s">
        <v>8056</v>
      </c>
      <c r="B1427" s="43" t="s">
        <v>8057</v>
      </c>
      <c r="C1427" s="43" t="s">
        <v>1238</v>
      </c>
      <c r="D1427" s="43" t="s">
        <v>1240</v>
      </c>
      <c r="E1427" s="43" t="s">
        <v>1241</v>
      </c>
      <c r="F1427" s="43" t="s">
        <v>8109</v>
      </c>
      <c r="G1427" s="43" t="s">
        <v>8110</v>
      </c>
      <c r="H1427" s="44">
        <v>2</v>
      </c>
      <c r="I1427" s="44">
        <v>0</v>
      </c>
      <c r="J1427" s="45">
        <v>10419</v>
      </c>
      <c r="K1427" s="45">
        <v>0</v>
      </c>
      <c r="L1427" s="44">
        <v>5209.5</v>
      </c>
      <c r="M1427" s="43" t="s">
        <v>5378</v>
      </c>
      <c r="N1427" s="45">
        <v>-140.90620000000001</v>
      </c>
      <c r="O1427" s="45">
        <v>0</v>
      </c>
    </row>
    <row r="1428" spans="1:15" x14ac:dyDescent="0.25">
      <c r="A1428" s="43" t="s">
        <v>8056</v>
      </c>
      <c r="B1428" s="43" t="s">
        <v>8057</v>
      </c>
      <c r="C1428" s="43" t="s">
        <v>1238</v>
      </c>
      <c r="D1428" s="43" t="s">
        <v>1240</v>
      </c>
      <c r="E1428" s="43" t="s">
        <v>1241</v>
      </c>
      <c r="F1428" s="43" t="s">
        <v>8111</v>
      </c>
      <c r="G1428" s="43" t="s">
        <v>8112</v>
      </c>
      <c r="H1428" s="44">
        <v>465</v>
      </c>
      <c r="I1428" s="44">
        <v>0</v>
      </c>
      <c r="J1428" s="45">
        <v>2422305</v>
      </c>
      <c r="K1428" s="45">
        <v>0</v>
      </c>
      <c r="L1428" s="44">
        <v>5209.26</v>
      </c>
      <c r="M1428" s="43" t="s">
        <v>5378</v>
      </c>
      <c r="N1428" s="45">
        <v>-32760.6819</v>
      </c>
      <c r="O1428" s="45">
        <v>0</v>
      </c>
    </row>
    <row r="1429" spans="1:15" x14ac:dyDescent="0.25">
      <c r="A1429" s="43" t="s">
        <v>8056</v>
      </c>
      <c r="B1429" s="43" t="s">
        <v>8057</v>
      </c>
      <c r="C1429" s="43" t="s">
        <v>1238</v>
      </c>
      <c r="D1429" s="43" t="s">
        <v>1240</v>
      </c>
      <c r="E1429" s="43" t="s">
        <v>1241</v>
      </c>
      <c r="F1429" s="43" t="s">
        <v>8113</v>
      </c>
      <c r="G1429" s="43" t="s">
        <v>8114</v>
      </c>
      <c r="H1429" s="44">
        <v>252</v>
      </c>
      <c r="I1429" s="44">
        <v>0</v>
      </c>
      <c r="J1429" s="45">
        <v>1312733</v>
      </c>
      <c r="K1429" s="45">
        <v>0</v>
      </c>
      <c r="L1429" s="44">
        <v>5209.26</v>
      </c>
      <c r="M1429" s="43" t="s">
        <v>5378</v>
      </c>
      <c r="N1429" s="45">
        <v>-17754.175999999999</v>
      </c>
      <c r="O1429" s="45">
        <v>0</v>
      </c>
    </row>
    <row r="1430" spans="1:15" x14ac:dyDescent="0.25">
      <c r="A1430" s="43" t="s">
        <v>8056</v>
      </c>
      <c r="B1430" s="43" t="s">
        <v>8057</v>
      </c>
      <c r="C1430" s="43" t="s">
        <v>1238</v>
      </c>
      <c r="D1430" s="43" t="s">
        <v>1240</v>
      </c>
      <c r="E1430" s="43" t="s">
        <v>1241</v>
      </c>
      <c r="F1430" s="43" t="s">
        <v>8115</v>
      </c>
      <c r="G1430" s="43" t="s">
        <v>8116</v>
      </c>
      <c r="H1430" s="44">
        <v>343</v>
      </c>
      <c r="I1430" s="44">
        <v>0</v>
      </c>
      <c r="J1430" s="45">
        <v>1786775</v>
      </c>
      <c r="K1430" s="45">
        <v>0</v>
      </c>
      <c r="L1430" s="44">
        <v>5209.26</v>
      </c>
      <c r="M1430" s="43" t="s">
        <v>5378</v>
      </c>
      <c r="N1430" s="45">
        <v>-24165.406200000001</v>
      </c>
      <c r="O1430" s="45">
        <v>0</v>
      </c>
    </row>
    <row r="1431" spans="1:15" x14ac:dyDescent="0.25">
      <c r="A1431" s="43" t="s">
        <v>8056</v>
      </c>
      <c r="B1431" s="43" t="s">
        <v>8057</v>
      </c>
      <c r="C1431" s="43" t="s">
        <v>1238</v>
      </c>
      <c r="D1431" s="43" t="s">
        <v>1240</v>
      </c>
      <c r="E1431" s="43" t="s">
        <v>1241</v>
      </c>
      <c r="F1431" s="43" t="s">
        <v>8117</v>
      </c>
      <c r="G1431" s="43" t="s">
        <v>8118</v>
      </c>
      <c r="H1431" s="44">
        <v>282</v>
      </c>
      <c r="I1431" s="44">
        <v>0</v>
      </c>
      <c r="J1431" s="45">
        <v>1316547</v>
      </c>
      <c r="K1431" s="45">
        <v>0</v>
      </c>
      <c r="L1431" s="44">
        <v>4668.6099999999997</v>
      </c>
      <c r="M1431" s="43" t="s">
        <v>5378</v>
      </c>
      <c r="N1431" s="45">
        <v>-17805.762699999999</v>
      </c>
      <c r="O1431" s="45">
        <v>0</v>
      </c>
    </row>
    <row r="1432" spans="1:15" ht="30" x14ac:dyDescent="0.25">
      <c r="A1432" s="43" t="s">
        <v>8056</v>
      </c>
      <c r="B1432" s="43" t="s">
        <v>8057</v>
      </c>
      <c r="C1432" s="43" t="s">
        <v>1238</v>
      </c>
      <c r="D1432" s="43" t="s">
        <v>1240</v>
      </c>
      <c r="E1432" s="43" t="s">
        <v>1241</v>
      </c>
      <c r="F1432" s="43" t="s">
        <v>8119</v>
      </c>
      <c r="G1432" s="43" t="s">
        <v>8120</v>
      </c>
      <c r="H1432" s="44">
        <v>129</v>
      </c>
      <c r="I1432" s="44">
        <v>0</v>
      </c>
      <c r="J1432" s="45">
        <v>671994</v>
      </c>
      <c r="K1432" s="45">
        <v>0</v>
      </c>
      <c r="L1432" s="44">
        <v>5209.26</v>
      </c>
      <c r="M1432" s="43" t="s">
        <v>5378</v>
      </c>
      <c r="N1432" s="45">
        <v>-9088.4472000000005</v>
      </c>
      <c r="O1432" s="45">
        <v>0</v>
      </c>
    </row>
    <row r="1433" spans="1:15" x14ac:dyDescent="0.25">
      <c r="A1433" s="43" t="s">
        <v>8056</v>
      </c>
      <c r="B1433" s="43" t="s">
        <v>8057</v>
      </c>
      <c r="C1433" s="43" t="s">
        <v>1238</v>
      </c>
      <c r="D1433" s="43" t="s">
        <v>1240</v>
      </c>
      <c r="E1433" s="43" t="s">
        <v>1241</v>
      </c>
      <c r="F1433" s="43" t="s">
        <v>8121</v>
      </c>
      <c r="G1433" s="43" t="s">
        <v>8122</v>
      </c>
      <c r="H1433" s="44">
        <v>379</v>
      </c>
      <c r="I1433" s="44">
        <v>0</v>
      </c>
      <c r="J1433" s="45">
        <v>1974308</v>
      </c>
      <c r="K1433" s="45">
        <v>0</v>
      </c>
      <c r="L1433" s="44">
        <v>5209.26</v>
      </c>
      <c r="M1433" s="43" t="s">
        <v>5378</v>
      </c>
      <c r="N1433" s="45">
        <v>-26701.717100000002</v>
      </c>
      <c r="O1433" s="45">
        <v>0</v>
      </c>
    </row>
    <row r="1434" spans="1:15" x14ac:dyDescent="0.25">
      <c r="A1434" s="43" t="s">
        <v>8056</v>
      </c>
      <c r="B1434" s="43" t="s">
        <v>8057</v>
      </c>
      <c r="C1434" s="43" t="s">
        <v>1238</v>
      </c>
      <c r="D1434" s="43" t="s">
        <v>1240</v>
      </c>
      <c r="E1434" s="43" t="s">
        <v>1241</v>
      </c>
      <c r="F1434" s="43" t="s">
        <v>8123</v>
      </c>
      <c r="G1434" s="43" t="s">
        <v>8124</v>
      </c>
      <c r="H1434" s="44">
        <v>252</v>
      </c>
      <c r="I1434" s="44">
        <v>0</v>
      </c>
      <c r="J1434" s="45">
        <v>1312733</v>
      </c>
      <c r="K1434" s="45">
        <v>0</v>
      </c>
      <c r="L1434" s="44">
        <v>5209.26</v>
      </c>
      <c r="M1434" s="43" t="s">
        <v>5378</v>
      </c>
      <c r="N1434" s="45">
        <v>-17754.175999999999</v>
      </c>
      <c r="O1434" s="45">
        <v>0</v>
      </c>
    </row>
    <row r="1435" spans="1:15" x14ac:dyDescent="0.25">
      <c r="A1435" s="43" t="s">
        <v>8056</v>
      </c>
      <c r="B1435" s="43" t="s">
        <v>8057</v>
      </c>
      <c r="C1435" s="43" t="s">
        <v>1238</v>
      </c>
      <c r="D1435" s="43" t="s">
        <v>1240</v>
      </c>
      <c r="E1435" s="43" t="s">
        <v>1241</v>
      </c>
      <c r="F1435" s="43" t="s">
        <v>8125</v>
      </c>
      <c r="G1435" s="43" t="s">
        <v>8126</v>
      </c>
      <c r="H1435" s="44">
        <v>392</v>
      </c>
      <c r="I1435" s="44">
        <v>0</v>
      </c>
      <c r="J1435" s="45">
        <v>1835819</v>
      </c>
      <c r="K1435" s="45">
        <v>0</v>
      </c>
      <c r="L1435" s="44">
        <v>4683.21</v>
      </c>
      <c r="M1435" s="43" t="s">
        <v>5378</v>
      </c>
      <c r="N1435" s="45">
        <v>-24828.706699999999</v>
      </c>
      <c r="O1435" s="45">
        <v>0</v>
      </c>
    </row>
    <row r="1436" spans="1:15" x14ac:dyDescent="0.25">
      <c r="A1436" s="43" t="s">
        <v>8056</v>
      </c>
      <c r="B1436" s="43" t="s">
        <v>8057</v>
      </c>
      <c r="C1436" s="43" t="s">
        <v>1238</v>
      </c>
      <c r="D1436" s="43" t="s">
        <v>1240</v>
      </c>
      <c r="E1436" s="43" t="s">
        <v>1241</v>
      </c>
      <c r="F1436" s="43" t="s">
        <v>8127</v>
      </c>
      <c r="G1436" s="43" t="s">
        <v>20504</v>
      </c>
      <c r="H1436" s="44">
        <v>269</v>
      </c>
      <c r="I1436" s="44">
        <v>0</v>
      </c>
      <c r="J1436" s="45">
        <v>1257053</v>
      </c>
      <c r="K1436" s="45">
        <v>0</v>
      </c>
      <c r="L1436" s="44">
        <v>4673.0600000000004</v>
      </c>
      <c r="M1436" s="43" t="s">
        <v>5378</v>
      </c>
      <c r="N1436" s="45">
        <v>-17001.1315</v>
      </c>
      <c r="O1436" s="45">
        <v>0</v>
      </c>
    </row>
    <row r="1437" spans="1:15" ht="30" x14ac:dyDescent="0.25">
      <c r="A1437" s="43" t="s">
        <v>8056</v>
      </c>
      <c r="B1437" s="43" t="s">
        <v>8057</v>
      </c>
      <c r="C1437" s="43" t="s">
        <v>1238</v>
      </c>
      <c r="D1437" s="43" t="s">
        <v>1240</v>
      </c>
      <c r="E1437" s="43" t="s">
        <v>1241</v>
      </c>
      <c r="F1437" s="43" t="s">
        <v>8128</v>
      </c>
      <c r="G1437" s="43" t="s">
        <v>8129</v>
      </c>
      <c r="H1437" s="44">
        <v>358</v>
      </c>
      <c r="I1437" s="44">
        <v>0</v>
      </c>
      <c r="J1437" s="45">
        <v>1864914</v>
      </c>
      <c r="K1437" s="45">
        <v>0</v>
      </c>
      <c r="L1437" s="44">
        <v>5209.26</v>
      </c>
      <c r="M1437" s="43" t="s">
        <v>5378</v>
      </c>
      <c r="N1437" s="45">
        <v>-25222.202399999998</v>
      </c>
      <c r="O1437" s="45">
        <v>0</v>
      </c>
    </row>
    <row r="1438" spans="1:15" x14ac:dyDescent="0.25">
      <c r="A1438" s="43" t="s">
        <v>8056</v>
      </c>
      <c r="B1438" s="43" t="s">
        <v>8057</v>
      </c>
      <c r="C1438" s="43" t="s">
        <v>1238</v>
      </c>
      <c r="D1438" s="43" t="s">
        <v>1240</v>
      </c>
      <c r="E1438" s="43" t="s">
        <v>1241</v>
      </c>
      <c r="F1438" s="43" t="s">
        <v>8130</v>
      </c>
      <c r="G1438" s="43" t="s">
        <v>8131</v>
      </c>
      <c r="H1438" s="44">
        <v>437</v>
      </c>
      <c r="I1438" s="44">
        <v>0</v>
      </c>
      <c r="J1438" s="45">
        <v>2276445</v>
      </c>
      <c r="K1438" s="45">
        <v>0</v>
      </c>
      <c r="L1438" s="44">
        <v>5209.26</v>
      </c>
      <c r="M1438" s="43" t="s">
        <v>5378</v>
      </c>
      <c r="N1438" s="45">
        <v>-30787.995699999999</v>
      </c>
      <c r="O1438" s="45">
        <v>0</v>
      </c>
    </row>
    <row r="1439" spans="1:15" x14ac:dyDescent="0.25">
      <c r="A1439" s="43" t="s">
        <v>8056</v>
      </c>
      <c r="B1439" s="43" t="s">
        <v>8057</v>
      </c>
      <c r="C1439" s="43" t="s">
        <v>1238</v>
      </c>
      <c r="D1439" s="43" t="s">
        <v>1240</v>
      </c>
      <c r="E1439" s="43" t="s">
        <v>1241</v>
      </c>
      <c r="F1439" s="43" t="s">
        <v>8132</v>
      </c>
      <c r="G1439" s="43" t="s">
        <v>8133</v>
      </c>
      <c r="H1439" s="44">
        <v>225</v>
      </c>
      <c r="I1439" s="44">
        <v>0</v>
      </c>
      <c r="J1439" s="45">
        <v>1172083</v>
      </c>
      <c r="K1439" s="45">
        <v>0</v>
      </c>
      <c r="L1439" s="44">
        <v>5209.26</v>
      </c>
      <c r="M1439" s="43" t="s">
        <v>5378</v>
      </c>
      <c r="N1439" s="45">
        <v>-15851.942800000001</v>
      </c>
      <c r="O1439" s="45">
        <v>0</v>
      </c>
    </row>
    <row r="1440" spans="1:15" ht="30" x14ac:dyDescent="0.25">
      <c r="A1440" s="43" t="s">
        <v>8056</v>
      </c>
      <c r="B1440" s="43" t="s">
        <v>8057</v>
      </c>
      <c r="C1440" s="43" t="s">
        <v>1238</v>
      </c>
      <c r="D1440" s="43" t="s">
        <v>1240</v>
      </c>
      <c r="E1440" s="43" t="s">
        <v>1241</v>
      </c>
      <c r="F1440" s="43" t="s">
        <v>8134</v>
      </c>
      <c r="G1440" s="43" t="s">
        <v>8135</v>
      </c>
      <c r="H1440" s="44">
        <v>317</v>
      </c>
      <c r="I1440" s="44">
        <v>0</v>
      </c>
      <c r="J1440" s="45">
        <v>1651335</v>
      </c>
      <c r="K1440" s="45">
        <v>0</v>
      </c>
      <c r="L1440" s="44">
        <v>5209.26</v>
      </c>
      <c r="M1440" s="43" t="s">
        <v>5378</v>
      </c>
      <c r="N1440" s="45">
        <v>-22333.626100000001</v>
      </c>
      <c r="O1440" s="45">
        <v>0</v>
      </c>
    </row>
    <row r="1441" spans="1:15" ht="30" x14ac:dyDescent="0.25">
      <c r="A1441" s="43" t="s">
        <v>8056</v>
      </c>
      <c r="B1441" s="43" t="s">
        <v>8057</v>
      </c>
      <c r="C1441" s="43" t="s">
        <v>1238</v>
      </c>
      <c r="D1441" s="43" t="s">
        <v>1240</v>
      </c>
      <c r="E1441" s="43" t="s">
        <v>1241</v>
      </c>
      <c r="F1441" s="43" t="s">
        <v>8136</v>
      </c>
      <c r="G1441" s="43" t="s">
        <v>8137</v>
      </c>
      <c r="H1441" s="44">
        <v>267</v>
      </c>
      <c r="I1441" s="44">
        <v>0</v>
      </c>
      <c r="J1441" s="45">
        <v>1390872</v>
      </c>
      <c r="K1441" s="45">
        <v>0</v>
      </c>
      <c r="L1441" s="44">
        <v>5209.26</v>
      </c>
      <c r="M1441" s="43" t="s">
        <v>5378</v>
      </c>
      <c r="N1441" s="45">
        <v>-18810.9722</v>
      </c>
      <c r="O1441" s="45">
        <v>0</v>
      </c>
    </row>
    <row r="1442" spans="1:15" ht="30" x14ac:dyDescent="0.25">
      <c r="A1442" s="43" t="s">
        <v>8056</v>
      </c>
      <c r="B1442" s="43" t="s">
        <v>8057</v>
      </c>
      <c r="C1442" s="43" t="s">
        <v>1238</v>
      </c>
      <c r="D1442" s="43" t="s">
        <v>1240</v>
      </c>
      <c r="E1442" s="43" t="s">
        <v>1241</v>
      </c>
      <c r="F1442" s="43" t="s">
        <v>8138</v>
      </c>
      <c r="G1442" s="43" t="s">
        <v>8139</v>
      </c>
      <c r="H1442" s="44">
        <v>125</v>
      </c>
      <c r="I1442" s="44">
        <v>0</v>
      </c>
      <c r="J1442" s="45">
        <v>651157</v>
      </c>
      <c r="K1442" s="45">
        <v>0</v>
      </c>
      <c r="L1442" s="44">
        <v>5209.26</v>
      </c>
      <c r="M1442" s="43" t="s">
        <v>5378</v>
      </c>
      <c r="N1442" s="45">
        <v>-8806.6348999999991</v>
      </c>
      <c r="O1442" s="45">
        <v>0</v>
      </c>
    </row>
    <row r="1443" spans="1:15" x14ac:dyDescent="0.25">
      <c r="A1443" s="43" t="s">
        <v>8056</v>
      </c>
      <c r="B1443" s="43" t="s">
        <v>8057</v>
      </c>
      <c r="C1443" s="43" t="s">
        <v>1238</v>
      </c>
      <c r="D1443" s="43" t="s">
        <v>1240</v>
      </c>
      <c r="E1443" s="43" t="s">
        <v>1241</v>
      </c>
      <c r="F1443" s="43" t="s">
        <v>8140</v>
      </c>
      <c r="G1443" s="43" t="s">
        <v>8141</v>
      </c>
      <c r="H1443" s="44">
        <v>16</v>
      </c>
      <c r="I1443" s="44">
        <v>0</v>
      </c>
      <c r="J1443" s="45">
        <v>28365</v>
      </c>
      <c r="K1443" s="45">
        <v>0</v>
      </c>
      <c r="L1443" s="44">
        <v>1772.81</v>
      </c>
      <c r="M1443" s="43" t="s">
        <v>5378</v>
      </c>
      <c r="N1443" s="45">
        <v>-383.62900000000002</v>
      </c>
      <c r="O1443" s="45">
        <v>0</v>
      </c>
    </row>
    <row r="1444" spans="1:15" x14ac:dyDescent="0.25">
      <c r="A1444" s="43" t="s">
        <v>8056</v>
      </c>
      <c r="B1444" s="43" t="s">
        <v>8057</v>
      </c>
      <c r="C1444" s="43" t="s">
        <v>1238</v>
      </c>
      <c r="D1444" s="43" t="s">
        <v>1240</v>
      </c>
      <c r="E1444" s="43" t="s">
        <v>1241</v>
      </c>
      <c r="F1444" s="43" t="s">
        <v>8142</v>
      </c>
      <c r="G1444" s="43" t="s">
        <v>8143</v>
      </c>
      <c r="H1444" s="44">
        <v>81</v>
      </c>
      <c r="I1444" s="44">
        <v>0</v>
      </c>
      <c r="J1444" s="45">
        <v>143599</v>
      </c>
      <c r="K1444" s="45">
        <v>0</v>
      </c>
      <c r="L1444" s="44">
        <v>1772.83</v>
      </c>
      <c r="M1444" s="43" t="s">
        <v>5378</v>
      </c>
      <c r="N1444" s="45">
        <v>-1942.1217999999999</v>
      </c>
      <c r="O1444" s="45">
        <v>0</v>
      </c>
    </row>
    <row r="1445" spans="1:15" x14ac:dyDescent="0.25">
      <c r="A1445" s="43" t="s">
        <v>8056</v>
      </c>
      <c r="B1445" s="43" t="s">
        <v>8057</v>
      </c>
      <c r="C1445" s="43" t="s">
        <v>1238</v>
      </c>
      <c r="D1445" s="43" t="s">
        <v>1240</v>
      </c>
      <c r="E1445" s="43" t="s">
        <v>1241</v>
      </c>
      <c r="F1445" s="43" t="s">
        <v>8144</v>
      </c>
      <c r="G1445" s="43" t="s">
        <v>8145</v>
      </c>
      <c r="H1445" s="44">
        <v>584</v>
      </c>
      <c r="I1445" s="44">
        <v>0</v>
      </c>
      <c r="J1445" s="45">
        <v>3042206</v>
      </c>
      <c r="K1445" s="45">
        <v>0</v>
      </c>
      <c r="L1445" s="44">
        <v>5209.26</v>
      </c>
      <c r="M1445" s="43" t="s">
        <v>5378</v>
      </c>
      <c r="N1445" s="45">
        <v>-41144.598299999998</v>
      </c>
      <c r="O1445" s="45">
        <v>0</v>
      </c>
    </row>
    <row r="1446" spans="1:15" x14ac:dyDescent="0.25">
      <c r="A1446" s="43" t="s">
        <v>8056</v>
      </c>
      <c r="B1446" s="43" t="s">
        <v>8057</v>
      </c>
      <c r="C1446" s="43" t="s">
        <v>1238</v>
      </c>
      <c r="D1446" s="43" t="s">
        <v>1240</v>
      </c>
      <c r="E1446" s="43" t="s">
        <v>1241</v>
      </c>
      <c r="F1446" s="43" t="s">
        <v>8146</v>
      </c>
      <c r="G1446" s="43" t="s">
        <v>8147</v>
      </c>
      <c r="H1446" s="44">
        <v>353</v>
      </c>
      <c r="I1446" s="44">
        <v>0</v>
      </c>
      <c r="J1446" s="45">
        <v>938524</v>
      </c>
      <c r="K1446" s="45">
        <v>0</v>
      </c>
      <c r="L1446" s="44">
        <v>2658.71</v>
      </c>
      <c r="M1446" s="43" t="s">
        <v>5378</v>
      </c>
      <c r="N1446" s="45">
        <v>-12693.155199999999</v>
      </c>
      <c r="O1446" s="45">
        <v>0</v>
      </c>
    </row>
    <row r="1447" spans="1:15" x14ac:dyDescent="0.25">
      <c r="A1447" s="43" t="s">
        <v>8056</v>
      </c>
      <c r="B1447" s="43" t="s">
        <v>8057</v>
      </c>
      <c r="C1447" s="43" t="s">
        <v>1238</v>
      </c>
      <c r="D1447" s="43" t="s">
        <v>1240</v>
      </c>
      <c r="E1447" s="43" t="s">
        <v>1241</v>
      </c>
      <c r="F1447" s="43" t="s">
        <v>8148</v>
      </c>
      <c r="G1447" s="43" t="s">
        <v>8149</v>
      </c>
      <c r="H1447" s="44">
        <v>121</v>
      </c>
      <c r="I1447" s="44">
        <v>0</v>
      </c>
      <c r="J1447" s="45">
        <v>630320</v>
      </c>
      <c r="K1447" s="45">
        <v>0</v>
      </c>
      <c r="L1447" s="44">
        <v>5209.26</v>
      </c>
      <c r="M1447" s="43" t="s">
        <v>5378</v>
      </c>
      <c r="N1447" s="45">
        <v>-8524.8225999999995</v>
      </c>
      <c r="O1447" s="45">
        <v>0</v>
      </c>
    </row>
    <row r="1448" spans="1:15" x14ac:dyDescent="0.25">
      <c r="A1448" s="43" t="s">
        <v>8056</v>
      </c>
      <c r="B1448" s="43" t="s">
        <v>8057</v>
      </c>
      <c r="C1448" s="43" t="s">
        <v>1238</v>
      </c>
      <c r="D1448" s="43" t="s">
        <v>1240</v>
      </c>
      <c r="E1448" s="43" t="s">
        <v>1241</v>
      </c>
      <c r="F1448" s="43" t="s">
        <v>8150</v>
      </c>
      <c r="G1448" s="43" t="s">
        <v>8151</v>
      </c>
      <c r="H1448" s="44">
        <v>18</v>
      </c>
      <c r="I1448" s="44">
        <v>0</v>
      </c>
      <c r="J1448" s="45">
        <v>31911</v>
      </c>
      <c r="K1448" s="45">
        <v>0</v>
      </c>
      <c r="L1448" s="44">
        <v>1772.83</v>
      </c>
      <c r="M1448" s="43" t="s">
        <v>5378</v>
      </c>
      <c r="N1448" s="45">
        <v>-431.58260000000001</v>
      </c>
      <c r="O1448" s="45">
        <v>0</v>
      </c>
    </row>
    <row r="1449" spans="1:15" ht="30" x14ac:dyDescent="0.25">
      <c r="A1449" s="43" t="s">
        <v>8056</v>
      </c>
      <c r="B1449" s="43" t="s">
        <v>8057</v>
      </c>
      <c r="C1449" s="43" t="s">
        <v>1238</v>
      </c>
      <c r="D1449" s="43" t="s">
        <v>1240</v>
      </c>
      <c r="E1449" s="43" t="s">
        <v>1241</v>
      </c>
      <c r="F1449" s="43" t="s">
        <v>8152</v>
      </c>
      <c r="G1449" s="43" t="s">
        <v>8153</v>
      </c>
      <c r="H1449" s="44">
        <v>59</v>
      </c>
      <c r="I1449" s="44">
        <v>0</v>
      </c>
      <c r="J1449" s="45">
        <v>104597</v>
      </c>
      <c r="K1449" s="45">
        <v>0</v>
      </c>
      <c r="L1449" s="44">
        <v>1772.83</v>
      </c>
      <c r="M1449" s="43" t="s">
        <v>5378</v>
      </c>
      <c r="N1449" s="45">
        <v>-1414.6320000000001</v>
      </c>
      <c r="O1449" s="45">
        <v>0</v>
      </c>
    </row>
    <row r="1450" spans="1:15" ht="30" x14ac:dyDescent="0.25">
      <c r="A1450" s="43" t="s">
        <v>8056</v>
      </c>
      <c r="B1450" s="43" t="s">
        <v>8057</v>
      </c>
      <c r="C1450" s="43" t="s">
        <v>1238</v>
      </c>
      <c r="D1450" s="43" t="s">
        <v>1240</v>
      </c>
      <c r="E1450" s="43" t="s">
        <v>1241</v>
      </c>
      <c r="F1450" s="43" t="s">
        <v>8154</v>
      </c>
      <c r="G1450" s="43" t="s">
        <v>8155</v>
      </c>
      <c r="H1450" s="44">
        <v>94</v>
      </c>
      <c r="I1450" s="44">
        <v>0</v>
      </c>
      <c r="J1450" s="45">
        <v>166646</v>
      </c>
      <c r="K1450" s="45">
        <v>0</v>
      </c>
      <c r="L1450" s="44">
        <v>1772.83</v>
      </c>
      <c r="M1450" s="43" t="s">
        <v>5378</v>
      </c>
      <c r="N1450" s="45">
        <v>-2253.8204000000001</v>
      </c>
      <c r="O1450" s="45">
        <v>0</v>
      </c>
    </row>
    <row r="1451" spans="1:15" x14ac:dyDescent="0.25">
      <c r="A1451" s="43" t="s">
        <v>8056</v>
      </c>
      <c r="B1451" s="43" t="s">
        <v>8057</v>
      </c>
      <c r="C1451" s="43" t="s">
        <v>1238</v>
      </c>
      <c r="D1451" s="43" t="s">
        <v>1240</v>
      </c>
      <c r="E1451" s="43" t="s">
        <v>1241</v>
      </c>
      <c r="F1451" s="43" t="s">
        <v>8156</v>
      </c>
      <c r="G1451" s="43" t="s">
        <v>8157</v>
      </c>
      <c r="H1451" s="44">
        <v>16</v>
      </c>
      <c r="I1451" s="44">
        <v>0</v>
      </c>
      <c r="J1451" s="45">
        <v>28365</v>
      </c>
      <c r="K1451" s="45">
        <v>0</v>
      </c>
      <c r="L1451" s="44">
        <v>1772.81</v>
      </c>
      <c r="M1451" s="43" t="s">
        <v>5378</v>
      </c>
      <c r="N1451" s="45">
        <v>-383.62900000000002</v>
      </c>
      <c r="O1451" s="45">
        <v>0</v>
      </c>
    </row>
    <row r="1452" spans="1:15" x14ac:dyDescent="0.25">
      <c r="A1452" s="43" t="s">
        <v>8056</v>
      </c>
      <c r="B1452" s="43" t="s">
        <v>8057</v>
      </c>
      <c r="C1452" s="43" t="s">
        <v>1238</v>
      </c>
      <c r="D1452" s="43" t="s">
        <v>1240</v>
      </c>
      <c r="E1452" s="43" t="s">
        <v>1241</v>
      </c>
      <c r="F1452" s="43" t="s">
        <v>8158</v>
      </c>
      <c r="G1452" s="43" t="s">
        <v>8159</v>
      </c>
      <c r="H1452" s="44">
        <v>66</v>
      </c>
      <c r="I1452" s="44">
        <v>0</v>
      </c>
      <c r="J1452" s="45">
        <v>117007</v>
      </c>
      <c r="K1452" s="45">
        <v>0</v>
      </c>
      <c r="L1452" s="44">
        <v>1772.83</v>
      </c>
      <c r="M1452" s="43" t="s">
        <v>5378</v>
      </c>
      <c r="N1452" s="45">
        <v>-1582.4695999999999</v>
      </c>
      <c r="O1452" s="45">
        <v>0</v>
      </c>
    </row>
    <row r="1453" spans="1:15" x14ac:dyDescent="0.25">
      <c r="A1453" s="43" t="s">
        <v>8056</v>
      </c>
      <c r="B1453" s="43" t="s">
        <v>8057</v>
      </c>
      <c r="C1453" s="43" t="s">
        <v>1238</v>
      </c>
      <c r="D1453" s="43" t="s">
        <v>1240</v>
      </c>
      <c r="E1453" s="43" t="s">
        <v>1241</v>
      </c>
      <c r="F1453" s="43" t="s">
        <v>8160</v>
      </c>
      <c r="G1453" s="43" t="s">
        <v>20505</v>
      </c>
      <c r="H1453" s="44">
        <v>14</v>
      </c>
      <c r="I1453" s="44">
        <v>0</v>
      </c>
      <c r="J1453" s="45">
        <v>24820</v>
      </c>
      <c r="K1453" s="45">
        <v>0</v>
      </c>
      <c r="L1453" s="44">
        <v>1772.86</v>
      </c>
      <c r="M1453" s="43" t="s">
        <v>5378</v>
      </c>
      <c r="N1453" s="45">
        <v>-335.67540000000002</v>
      </c>
      <c r="O1453" s="45">
        <v>0</v>
      </c>
    </row>
    <row r="1454" spans="1:15" x14ac:dyDescent="0.25">
      <c r="A1454" s="43" t="s">
        <v>8056</v>
      </c>
      <c r="B1454" s="43" t="s">
        <v>8057</v>
      </c>
      <c r="C1454" s="43" t="s">
        <v>1238</v>
      </c>
      <c r="D1454" s="43" t="s">
        <v>1240</v>
      </c>
      <c r="E1454" s="43" t="s">
        <v>1241</v>
      </c>
      <c r="F1454" s="43" t="s">
        <v>8161</v>
      </c>
      <c r="G1454" s="43" t="s">
        <v>8162</v>
      </c>
      <c r="H1454" s="44">
        <v>14</v>
      </c>
      <c r="I1454" s="44">
        <v>0</v>
      </c>
      <c r="J1454" s="45">
        <v>24820</v>
      </c>
      <c r="K1454" s="45">
        <v>0</v>
      </c>
      <c r="L1454" s="44">
        <v>1772.86</v>
      </c>
      <c r="M1454" s="43" t="s">
        <v>5378</v>
      </c>
      <c r="N1454" s="45">
        <v>-335.67540000000002</v>
      </c>
      <c r="O1454" s="45">
        <v>0</v>
      </c>
    </row>
    <row r="1455" spans="1:15" x14ac:dyDescent="0.25">
      <c r="A1455" s="43" t="s">
        <v>8056</v>
      </c>
      <c r="B1455" s="43" t="s">
        <v>8057</v>
      </c>
      <c r="C1455" s="43" t="s">
        <v>1238</v>
      </c>
      <c r="D1455" s="43" t="s">
        <v>1240</v>
      </c>
      <c r="E1455" s="43" t="s">
        <v>1241</v>
      </c>
      <c r="F1455" s="43" t="s">
        <v>8163</v>
      </c>
      <c r="G1455" s="43" t="s">
        <v>8164</v>
      </c>
      <c r="H1455" s="44">
        <v>40</v>
      </c>
      <c r="I1455" s="44">
        <v>0</v>
      </c>
      <c r="J1455" s="45">
        <v>70913</v>
      </c>
      <c r="K1455" s="45">
        <v>0</v>
      </c>
      <c r="L1455" s="44">
        <v>1772.82</v>
      </c>
      <c r="M1455" s="43" t="s">
        <v>5378</v>
      </c>
      <c r="N1455" s="45">
        <v>-959.07249999999999</v>
      </c>
      <c r="O1455" s="45">
        <v>0</v>
      </c>
    </row>
    <row r="1456" spans="1:15" x14ac:dyDescent="0.25">
      <c r="A1456" s="43" t="s">
        <v>8056</v>
      </c>
      <c r="B1456" s="43" t="s">
        <v>8057</v>
      </c>
      <c r="C1456" s="43" t="s">
        <v>1238</v>
      </c>
      <c r="D1456" s="43" t="s">
        <v>1240</v>
      </c>
      <c r="E1456" s="43" t="s">
        <v>1241</v>
      </c>
      <c r="F1456" s="43" t="s">
        <v>8165</v>
      </c>
      <c r="G1456" s="43" t="s">
        <v>8166</v>
      </c>
      <c r="H1456" s="44">
        <v>63</v>
      </c>
      <c r="I1456" s="44">
        <v>0</v>
      </c>
      <c r="J1456" s="45">
        <v>111688</v>
      </c>
      <c r="K1456" s="45">
        <v>0</v>
      </c>
      <c r="L1456" s="44">
        <v>1772.83</v>
      </c>
      <c r="M1456" s="43" t="s">
        <v>5378</v>
      </c>
      <c r="N1456" s="45">
        <v>-1510.5391999999999</v>
      </c>
      <c r="O1456" s="45">
        <v>0</v>
      </c>
    </row>
    <row r="1457" spans="1:15" x14ac:dyDescent="0.25">
      <c r="A1457" s="43" t="s">
        <v>8056</v>
      </c>
      <c r="B1457" s="43" t="s">
        <v>8057</v>
      </c>
      <c r="C1457" s="43" t="s">
        <v>1238</v>
      </c>
      <c r="D1457" s="43" t="s">
        <v>1240</v>
      </c>
      <c r="E1457" s="43" t="s">
        <v>1241</v>
      </c>
      <c r="F1457" s="43" t="s">
        <v>8167</v>
      </c>
      <c r="G1457" s="43" t="s">
        <v>8168</v>
      </c>
      <c r="H1457" s="44">
        <v>22</v>
      </c>
      <c r="I1457" s="44">
        <v>0</v>
      </c>
      <c r="J1457" s="45">
        <v>39002</v>
      </c>
      <c r="K1457" s="45">
        <v>0</v>
      </c>
      <c r="L1457" s="44">
        <v>1772.82</v>
      </c>
      <c r="M1457" s="43" t="s">
        <v>5378</v>
      </c>
      <c r="N1457" s="45">
        <v>-527.48990000000003</v>
      </c>
      <c r="O1457" s="45">
        <v>0</v>
      </c>
    </row>
    <row r="1458" spans="1:15" x14ac:dyDescent="0.25">
      <c r="A1458" s="43" t="s">
        <v>8056</v>
      </c>
      <c r="B1458" s="43" t="s">
        <v>8057</v>
      </c>
      <c r="C1458" s="43" t="s">
        <v>1238</v>
      </c>
      <c r="D1458" s="43" t="s">
        <v>1240</v>
      </c>
      <c r="E1458" s="43" t="s">
        <v>1241</v>
      </c>
      <c r="F1458" s="43" t="s">
        <v>8169</v>
      </c>
      <c r="G1458" s="43" t="s">
        <v>8170</v>
      </c>
      <c r="H1458" s="44">
        <v>27</v>
      </c>
      <c r="I1458" s="44">
        <v>0</v>
      </c>
      <c r="J1458" s="45">
        <v>47866</v>
      </c>
      <c r="K1458" s="45">
        <v>0</v>
      </c>
      <c r="L1458" s="44">
        <v>1772.81</v>
      </c>
      <c r="M1458" s="43" t="s">
        <v>5378</v>
      </c>
      <c r="N1458" s="45">
        <v>-647.37390000000005</v>
      </c>
      <c r="O1458" s="45">
        <v>0</v>
      </c>
    </row>
    <row r="1459" spans="1:15" x14ac:dyDescent="0.25">
      <c r="A1459" s="43" t="s">
        <v>8056</v>
      </c>
      <c r="B1459" s="43" t="s">
        <v>8057</v>
      </c>
      <c r="C1459" s="43" t="s">
        <v>1238</v>
      </c>
      <c r="D1459" s="43" t="s">
        <v>1240</v>
      </c>
      <c r="E1459" s="43" t="s">
        <v>1241</v>
      </c>
      <c r="F1459" s="43" t="s">
        <v>8171</v>
      </c>
      <c r="G1459" s="43" t="s">
        <v>8172</v>
      </c>
      <c r="H1459" s="44">
        <v>54</v>
      </c>
      <c r="I1459" s="44">
        <v>0</v>
      </c>
      <c r="J1459" s="45">
        <v>95733</v>
      </c>
      <c r="K1459" s="45">
        <v>0</v>
      </c>
      <c r="L1459" s="44">
        <v>1772.83</v>
      </c>
      <c r="M1459" s="43" t="s">
        <v>5378</v>
      </c>
      <c r="N1459" s="45">
        <v>-1294.7479000000001</v>
      </c>
      <c r="O1459" s="45">
        <v>0</v>
      </c>
    </row>
    <row r="1460" spans="1:15" x14ac:dyDescent="0.25">
      <c r="A1460" s="43" t="s">
        <v>8056</v>
      </c>
      <c r="B1460" s="43" t="s">
        <v>8057</v>
      </c>
      <c r="C1460" s="43" t="s">
        <v>1238</v>
      </c>
      <c r="D1460" s="43" t="s">
        <v>1240</v>
      </c>
      <c r="E1460" s="43" t="s">
        <v>1241</v>
      </c>
      <c r="F1460" s="43" t="s">
        <v>8173</v>
      </c>
      <c r="G1460" s="43" t="s">
        <v>8174</v>
      </c>
      <c r="H1460" s="44">
        <v>30</v>
      </c>
      <c r="I1460" s="44">
        <v>0</v>
      </c>
      <c r="J1460" s="45">
        <v>53185</v>
      </c>
      <c r="K1460" s="45">
        <v>0</v>
      </c>
      <c r="L1460" s="44">
        <v>1772.83</v>
      </c>
      <c r="M1460" s="43" t="s">
        <v>5378</v>
      </c>
      <c r="N1460" s="45">
        <v>-719.30439999999999</v>
      </c>
      <c r="O1460" s="45">
        <v>0</v>
      </c>
    </row>
    <row r="1461" spans="1:15" x14ac:dyDescent="0.25">
      <c r="A1461" s="43" t="s">
        <v>8056</v>
      </c>
      <c r="B1461" s="43" t="s">
        <v>8057</v>
      </c>
      <c r="C1461" s="43" t="s">
        <v>1238</v>
      </c>
      <c r="D1461" s="43" t="s">
        <v>1240</v>
      </c>
      <c r="E1461" s="43" t="s">
        <v>1241</v>
      </c>
      <c r="F1461" s="43" t="s">
        <v>8175</v>
      </c>
      <c r="G1461" s="43" t="s">
        <v>8176</v>
      </c>
      <c r="H1461" s="44">
        <v>57</v>
      </c>
      <c r="I1461" s="44">
        <v>0</v>
      </c>
      <c r="J1461" s="45">
        <v>101051</v>
      </c>
      <c r="K1461" s="45">
        <v>0</v>
      </c>
      <c r="L1461" s="44">
        <v>1772.82</v>
      </c>
      <c r="M1461" s="43" t="s">
        <v>5378</v>
      </c>
      <c r="N1461" s="45">
        <v>-1366.6783</v>
      </c>
      <c r="O1461" s="45">
        <v>0</v>
      </c>
    </row>
    <row r="1462" spans="1:15" x14ac:dyDescent="0.25">
      <c r="A1462" s="43" t="s">
        <v>8056</v>
      </c>
      <c r="B1462" s="43" t="s">
        <v>8057</v>
      </c>
      <c r="C1462" s="43" t="s">
        <v>1238</v>
      </c>
      <c r="D1462" s="43" t="s">
        <v>1240</v>
      </c>
      <c r="E1462" s="43" t="s">
        <v>1241</v>
      </c>
      <c r="F1462" s="43" t="s">
        <v>8177</v>
      </c>
      <c r="G1462" s="43" t="s">
        <v>8178</v>
      </c>
      <c r="H1462" s="44">
        <v>34</v>
      </c>
      <c r="I1462" s="44">
        <v>0</v>
      </c>
      <c r="J1462" s="45">
        <v>60276</v>
      </c>
      <c r="K1462" s="45">
        <v>0</v>
      </c>
      <c r="L1462" s="44">
        <v>1772.82</v>
      </c>
      <c r="M1462" s="43" t="s">
        <v>5378</v>
      </c>
      <c r="N1462" s="45">
        <v>-815.21159999999998</v>
      </c>
      <c r="O1462" s="45">
        <v>0</v>
      </c>
    </row>
    <row r="1463" spans="1:15" x14ac:dyDescent="0.25">
      <c r="A1463" s="43" t="s">
        <v>8056</v>
      </c>
      <c r="B1463" s="43" t="s">
        <v>8057</v>
      </c>
      <c r="C1463" s="43" t="s">
        <v>1238</v>
      </c>
      <c r="D1463" s="43" t="s">
        <v>1240</v>
      </c>
      <c r="E1463" s="43" t="s">
        <v>1241</v>
      </c>
      <c r="F1463" s="43" t="s">
        <v>8179</v>
      </c>
      <c r="G1463" s="43" t="s">
        <v>8180</v>
      </c>
      <c r="H1463" s="44">
        <v>38</v>
      </c>
      <c r="I1463" s="44">
        <v>0</v>
      </c>
      <c r="J1463" s="45">
        <v>67368</v>
      </c>
      <c r="K1463" s="45">
        <v>0</v>
      </c>
      <c r="L1463" s="44">
        <v>1772.84</v>
      </c>
      <c r="M1463" s="43" t="s">
        <v>5378</v>
      </c>
      <c r="N1463" s="45">
        <v>-911.11890000000005</v>
      </c>
      <c r="O1463" s="45">
        <v>0</v>
      </c>
    </row>
    <row r="1464" spans="1:15" x14ac:dyDescent="0.25">
      <c r="A1464" s="43" t="s">
        <v>8056</v>
      </c>
      <c r="B1464" s="43" t="s">
        <v>8057</v>
      </c>
      <c r="C1464" s="43" t="s">
        <v>1238</v>
      </c>
      <c r="D1464" s="43" t="s">
        <v>1240</v>
      </c>
      <c r="E1464" s="43" t="s">
        <v>1241</v>
      </c>
      <c r="F1464" s="43" t="s">
        <v>8181</v>
      </c>
      <c r="G1464" s="43" t="s">
        <v>8182</v>
      </c>
      <c r="H1464" s="44">
        <v>14</v>
      </c>
      <c r="I1464" s="44">
        <v>0</v>
      </c>
      <c r="J1464" s="45">
        <v>24820</v>
      </c>
      <c r="K1464" s="45">
        <v>0</v>
      </c>
      <c r="L1464" s="44">
        <v>1772.86</v>
      </c>
      <c r="M1464" s="43" t="s">
        <v>5378</v>
      </c>
      <c r="N1464" s="45">
        <v>-335.67540000000002</v>
      </c>
      <c r="O1464" s="45">
        <v>0</v>
      </c>
    </row>
    <row r="1465" spans="1:15" x14ac:dyDescent="0.25">
      <c r="A1465" s="43" t="s">
        <v>8056</v>
      </c>
      <c r="B1465" s="43" t="s">
        <v>8057</v>
      </c>
      <c r="C1465" s="43" t="s">
        <v>1238</v>
      </c>
      <c r="D1465" s="43" t="s">
        <v>1240</v>
      </c>
      <c r="E1465" s="43" t="s">
        <v>1241</v>
      </c>
      <c r="F1465" s="43" t="s">
        <v>8183</v>
      </c>
      <c r="G1465" s="43" t="s">
        <v>8184</v>
      </c>
      <c r="H1465" s="44">
        <v>54</v>
      </c>
      <c r="I1465" s="44">
        <v>0</v>
      </c>
      <c r="J1465" s="45">
        <v>95733</v>
      </c>
      <c r="K1465" s="45">
        <v>0</v>
      </c>
      <c r="L1465" s="44">
        <v>1772.83</v>
      </c>
      <c r="M1465" s="43" t="s">
        <v>5378</v>
      </c>
      <c r="N1465" s="45">
        <v>-1294.7479000000001</v>
      </c>
      <c r="O1465" s="45">
        <v>0</v>
      </c>
    </row>
    <row r="1466" spans="1:15" x14ac:dyDescent="0.25">
      <c r="A1466" s="43" t="s">
        <v>8056</v>
      </c>
      <c r="B1466" s="43" t="s">
        <v>8057</v>
      </c>
      <c r="C1466" s="43" t="s">
        <v>1238</v>
      </c>
      <c r="D1466" s="43" t="s">
        <v>1240</v>
      </c>
      <c r="E1466" s="43" t="s">
        <v>1241</v>
      </c>
      <c r="F1466" s="43" t="s">
        <v>8185</v>
      </c>
      <c r="G1466" s="43" t="s">
        <v>8186</v>
      </c>
      <c r="H1466" s="44">
        <v>72</v>
      </c>
      <c r="I1466" s="44">
        <v>0</v>
      </c>
      <c r="J1466" s="45">
        <v>127644</v>
      </c>
      <c r="K1466" s="45">
        <v>0</v>
      </c>
      <c r="L1466" s="44">
        <v>1772.83</v>
      </c>
      <c r="M1466" s="43" t="s">
        <v>5378</v>
      </c>
      <c r="N1466" s="45">
        <v>-1726.3305</v>
      </c>
      <c r="O1466" s="45">
        <v>0</v>
      </c>
    </row>
    <row r="1467" spans="1:15" x14ac:dyDescent="0.25">
      <c r="A1467" s="43" t="s">
        <v>8056</v>
      </c>
      <c r="B1467" s="43" t="s">
        <v>8057</v>
      </c>
      <c r="C1467" s="43" t="s">
        <v>1238</v>
      </c>
      <c r="D1467" s="43" t="s">
        <v>1240</v>
      </c>
      <c r="E1467" s="43" t="s">
        <v>1241</v>
      </c>
      <c r="F1467" s="43" t="s">
        <v>8187</v>
      </c>
      <c r="G1467" s="43" t="s">
        <v>8188</v>
      </c>
      <c r="H1467" s="44">
        <v>83</v>
      </c>
      <c r="I1467" s="44">
        <v>0</v>
      </c>
      <c r="J1467" s="45">
        <v>147145</v>
      </c>
      <c r="K1467" s="45">
        <v>0</v>
      </c>
      <c r="L1467" s="44">
        <v>1772.83</v>
      </c>
      <c r="M1467" s="43" t="s">
        <v>5378</v>
      </c>
      <c r="N1467" s="45">
        <v>-1990.0754999999999</v>
      </c>
      <c r="O1467" s="45">
        <v>0</v>
      </c>
    </row>
    <row r="1468" spans="1:15" x14ac:dyDescent="0.25">
      <c r="A1468" s="43" t="s">
        <v>8056</v>
      </c>
      <c r="B1468" s="43" t="s">
        <v>8057</v>
      </c>
      <c r="C1468" s="43" t="s">
        <v>1238</v>
      </c>
      <c r="D1468" s="43" t="s">
        <v>1240</v>
      </c>
      <c r="E1468" s="43" t="s">
        <v>1241</v>
      </c>
      <c r="F1468" s="43" t="s">
        <v>8189</v>
      </c>
      <c r="G1468" s="43" t="s">
        <v>8190</v>
      </c>
      <c r="H1468" s="44">
        <v>47</v>
      </c>
      <c r="I1468" s="44">
        <v>0</v>
      </c>
      <c r="J1468" s="45">
        <v>83323</v>
      </c>
      <c r="K1468" s="45">
        <v>0</v>
      </c>
      <c r="L1468" s="44">
        <v>1772.83</v>
      </c>
      <c r="M1468" s="43" t="s">
        <v>5378</v>
      </c>
      <c r="N1468" s="45">
        <v>-1126.9102</v>
      </c>
      <c r="O1468" s="45">
        <v>0</v>
      </c>
    </row>
    <row r="1469" spans="1:15" x14ac:dyDescent="0.25">
      <c r="A1469" s="43" t="s">
        <v>8056</v>
      </c>
      <c r="B1469" s="43" t="s">
        <v>8057</v>
      </c>
      <c r="C1469" s="43" t="s">
        <v>1238</v>
      </c>
      <c r="D1469" s="43" t="s">
        <v>1240</v>
      </c>
      <c r="E1469" s="43" t="s">
        <v>1241</v>
      </c>
      <c r="F1469" s="43" t="s">
        <v>8191</v>
      </c>
      <c r="G1469" s="43" t="s">
        <v>8192</v>
      </c>
      <c r="H1469" s="44">
        <v>63</v>
      </c>
      <c r="I1469" s="44">
        <v>0</v>
      </c>
      <c r="J1469" s="45">
        <v>111688</v>
      </c>
      <c r="K1469" s="45">
        <v>0</v>
      </c>
      <c r="L1469" s="44">
        <v>1772.83</v>
      </c>
      <c r="M1469" s="43" t="s">
        <v>5378</v>
      </c>
      <c r="N1469" s="45">
        <v>-1510.5391999999999</v>
      </c>
      <c r="O1469" s="45">
        <v>0</v>
      </c>
    </row>
    <row r="1470" spans="1:15" x14ac:dyDescent="0.25">
      <c r="A1470" s="43" t="s">
        <v>8056</v>
      </c>
      <c r="B1470" s="43" t="s">
        <v>8057</v>
      </c>
      <c r="C1470" s="43" t="s">
        <v>1238</v>
      </c>
      <c r="D1470" s="43" t="s">
        <v>1240</v>
      </c>
      <c r="E1470" s="43" t="s">
        <v>1241</v>
      </c>
      <c r="F1470" s="43" t="s">
        <v>8193</v>
      </c>
      <c r="G1470" s="43" t="s">
        <v>8194</v>
      </c>
      <c r="H1470" s="44">
        <v>35</v>
      </c>
      <c r="I1470" s="44">
        <v>0</v>
      </c>
      <c r="J1470" s="45">
        <v>62049</v>
      </c>
      <c r="K1470" s="45">
        <v>0</v>
      </c>
      <c r="L1470" s="44">
        <v>1772.83</v>
      </c>
      <c r="M1470" s="43" t="s">
        <v>5378</v>
      </c>
      <c r="N1470" s="45">
        <v>-839.1884</v>
      </c>
      <c r="O1470" s="45">
        <v>0</v>
      </c>
    </row>
    <row r="1471" spans="1:15" x14ac:dyDescent="0.25">
      <c r="A1471" s="43" t="s">
        <v>8056</v>
      </c>
      <c r="B1471" s="43" t="s">
        <v>8057</v>
      </c>
      <c r="C1471" s="43" t="s">
        <v>1238</v>
      </c>
      <c r="D1471" s="43" t="s">
        <v>1240</v>
      </c>
      <c r="E1471" s="43" t="s">
        <v>1241</v>
      </c>
      <c r="F1471" s="43" t="s">
        <v>8195</v>
      </c>
      <c r="G1471" s="43" t="s">
        <v>8196</v>
      </c>
      <c r="H1471" s="44">
        <v>70</v>
      </c>
      <c r="I1471" s="44">
        <v>0</v>
      </c>
      <c r="J1471" s="45">
        <v>124098</v>
      </c>
      <c r="K1471" s="45">
        <v>0</v>
      </c>
      <c r="L1471" s="44">
        <v>1772.83</v>
      </c>
      <c r="M1471" s="43" t="s">
        <v>5378</v>
      </c>
      <c r="N1471" s="45">
        <v>-1678.3769</v>
      </c>
      <c r="O1471" s="45">
        <v>0</v>
      </c>
    </row>
    <row r="1472" spans="1:15" x14ac:dyDescent="0.25">
      <c r="A1472" s="43" t="s">
        <v>8056</v>
      </c>
      <c r="B1472" s="43" t="s">
        <v>8057</v>
      </c>
      <c r="C1472" s="43" t="s">
        <v>1238</v>
      </c>
      <c r="D1472" s="43" t="s">
        <v>1240</v>
      </c>
      <c r="E1472" s="43" t="s">
        <v>1241</v>
      </c>
      <c r="F1472" s="43" t="s">
        <v>8197</v>
      </c>
      <c r="G1472" s="43" t="s">
        <v>8198</v>
      </c>
      <c r="H1472" s="44">
        <v>120</v>
      </c>
      <c r="I1472" s="44">
        <v>0</v>
      </c>
      <c r="J1472" s="45">
        <v>212740</v>
      </c>
      <c r="K1472" s="45">
        <v>0</v>
      </c>
      <c r="L1472" s="44">
        <v>1772.83</v>
      </c>
      <c r="M1472" s="43" t="s">
        <v>5378</v>
      </c>
      <c r="N1472" s="45">
        <v>-2877.2175000000002</v>
      </c>
      <c r="O1472" s="45">
        <v>0</v>
      </c>
    </row>
    <row r="1473" spans="1:15" ht="30" x14ac:dyDescent="0.25">
      <c r="A1473" s="43" t="s">
        <v>8056</v>
      </c>
      <c r="B1473" s="43" t="s">
        <v>8057</v>
      </c>
      <c r="C1473" s="43" t="s">
        <v>1238</v>
      </c>
      <c r="D1473" s="43" t="s">
        <v>1240</v>
      </c>
      <c r="E1473" s="43" t="s">
        <v>1241</v>
      </c>
      <c r="F1473" s="43" t="s">
        <v>8199</v>
      </c>
      <c r="G1473" s="43" t="s">
        <v>8200</v>
      </c>
      <c r="H1473" s="44">
        <v>58</v>
      </c>
      <c r="I1473" s="44">
        <v>0</v>
      </c>
      <c r="J1473" s="45">
        <v>102824</v>
      </c>
      <c r="K1473" s="45">
        <v>0</v>
      </c>
      <c r="L1473" s="44">
        <v>1772.83</v>
      </c>
      <c r="M1473" s="43" t="s">
        <v>5378</v>
      </c>
      <c r="N1473" s="45">
        <v>-1390.6550999999999</v>
      </c>
      <c r="O1473" s="45">
        <v>0</v>
      </c>
    </row>
    <row r="1474" spans="1:15" ht="30" x14ac:dyDescent="0.25">
      <c r="A1474" s="43" t="s">
        <v>8056</v>
      </c>
      <c r="B1474" s="43" t="s">
        <v>8057</v>
      </c>
      <c r="C1474" s="43" t="s">
        <v>1238</v>
      </c>
      <c r="D1474" s="43" t="s">
        <v>1240</v>
      </c>
      <c r="E1474" s="43" t="s">
        <v>1241</v>
      </c>
      <c r="F1474" s="43" t="s">
        <v>8201</v>
      </c>
      <c r="G1474" s="43" t="s">
        <v>8202</v>
      </c>
      <c r="H1474" s="44">
        <v>94</v>
      </c>
      <c r="I1474" s="44">
        <v>0</v>
      </c>
      <c r="J1474" s="45">
        <v>166646</v>
      </c>
      <c r="K1474" s="45">
        <v>0</v>
      </c>
      <c r="L1474" s="44">
        <v>1772.83</v>
      </c>
      <c r="M1474" s="43" t="s">
        <v>5378</v>
      </c>
      <c r="N1474" s="45">
        <v>-2253.8204000000001</v>
      </c>
      <c r="O1474" s="45">
        <v>0</v>
      </c>
    </row>
    <row r="1475" spans="1:15" x14ac:dyDescent="0.25">
      <c r="A1475" s="43" t="s">
        <v>8056</v>
      </c>
      <c r="B1475" s="43" t="s">
        <v>8057</v>
      </c>
      <c r="C1475" s="43" t="s">
        <v>1238</v>
      </c>
      <c r="D1475" s="43" t="s">
        <v>1240</v>
      </c>
      <c r="E1475" s="43" t="s">
        <v>1241</v>
      </c>
      <c r="F1475" s="43" t="s">
        <v>8203</v>
      </c>
      <c r="G1475" s="43" t="s">
        <v>8204</v>
      </c>
      <c r="H1475" s="44">
        <v>81</v>
      </c>
      <c r="I1475" s="44">
        <v>0</v>
      </c>
      <c r="J1475" s="45">
        <v>143599</v>
      </c>
      <c r="K1475" s="45">
        <v>0</v>
      </c>
      <c r="L1475" s="44">
        <v>1772.83</v>
      </c>
      <c r="M1475" s="43" t="s">
        <v>5378</v>
      </c>
      <c r="N1475" s="45">
        <v>-1942.1217999999999</v>
      </c>
      <c r="O1475" s="45">
        <v>0</v>
      </c>
    </row>
    <row r="1476" spans="1:15" x14ac:dyDescent="0.25">
      <c r="A1476" s="43" t="s">
        <v>8056</v>
      </c>
      <c r="B1476" s="43" t="s">
        <v>8057</v>
      </c>
      <c r="C1476" s="43" t="s">
        <v>1238</v>
      </c>
      <c r="D1476" s="43" t="s">
        <v>1240</v>
      </c>
      <c r="E1476" s="43" t="s">
        <v>1241</v>
      </c>
      <c r="F1476" s="43" t="s">
        <v>8205</v>
      </c>
      <c r="G1476" s="43" t="s">
        <v>8206</v>
      </c>
      <c r="H1476" s="44">
        <v>52</v>
      </c>
      <c r="I1476" s="44">
        <v>0</v>
      </c>
      <c r="J1476" s="45">
        <v>92187</v>
      </c>
      <c r="K1476" s="45">
        <v>0</v>
      </c>
      <c r="L1476" s="44">
        <v>1772.83</v>
      </c>
      <c r="M1476" s="43" t="s">
        <v>5378</v>
      </c>
      <c r="N1476" s="45">
        <v>-1246.7943</v>
      </c>
      <c r="O1476" s="45">
        <v>0</v>
      </c>
    </row>
    <row r="1477" spans="1:15" x14ac:dyDescent="0.25">
      <c r="A1477" s="43" t="s">
        <v>8056</v>
      </c>
      <c r="B1477" s="43" t="s">
        <v>8057</v>
      </c>
      <c r="C1477" s="43" t="s">
        <v>1238</v>
      </c>
      <c r="D1477" s="43" t="s">
        <v>1240</v>
      </c>
      <c r="E1477" s="43" t="s">
        <v>1241</v>
      </c>
      <c r="F1477" s="43" t="s">
        <v>8207</v>
      </c>
      <c r="G1477" s="43" t="s">
        <v>8208</v>
      </c>
      <c r="H1477" s="44">
        <v>46</v>
      </c>
      <c r="I1477" s="44">
        <v>0</v>
      </c>
      <c r="J1477" s="45">
        <v>81550</v>
      </c>
      <c r="K1477" s="45">
        <v>0</v>
      </c>
      <c r="L1477" s="44">
        <v>1772.83</v>
      </c>
      <c r="M1477" s="43" t="s">
        <v>5378</v>
      </c>
      <c r="N1477" s="45">
        <v>-1102.9333999999999</v>
      </c>
      <c r="O1477" s="45">
        <v>0</v>
      </c>
    </row>
    <row r="1478" spans="1:15" x14ac:dyDescent="0.25">
      <c r="A1478" s="43" t="s">
        <v>8056</v>
      </c>
      <c r="B1478" s="43" t="s">
        <v>8057</v>
      </c>
      <c r="C1478" s="43" t="s">
        <v>1238</v>
      </c>
      <c r="D1478" s="43" t="s">
        <v>1240</v>
      </c>
      <c r="E1478" s="43" t="s">
        <v>1241</v>
      </c>
      <c r="F1478" s="43" t="s">
        <v>8209</v>
      </c>
      <c r="G1478" s="43" t="s">
        <v>8210</v>
      </c>
      <c r="H1478" s="44">
        <v>173</v>
      </c>
      <c r="I1478" s="44">
        <v>0</v>
      </c>
      <c r="J1478" s="45">
        <v>306700</v>
      </c>
      <c r="K1478" s="45">
        <v>0</v>
      </c>
      <c r="L1478" s="44">
        <v>1772.83</v>
      </c>
      <c r="M1478" s="43" t="s">
        <v>5378</v>
      </c>
      <c r="N1478" s="45">
        <v>-4147.9885999999997</v>
      </c>
      <c r="O1478" s="45">
        <v>0</v>
      </c>
    </row>
    <row r="1479" spans="1:15" x14ac:dyDescent="0.25">
      <c r="A1479" s="43" t="s">
        <v>8056</v>
      </c>
      <c r="B1479" s="43" t="s">
        <v>8057</v>
      </c>
      <c r="C1479" s="43" t="s">
        <v>1238</v>
      </c>
      <c r="D1479" s="43" t="s">
        <v>1240</v>
      </c>
      <c r="E1479" s="43" t="s">
        <v>1241</v>
      </c>
      <c r="F1479" s="43" t="s">
        <v>8211</v>
      </c>
      <c r="G1479" s="43" t="s">
        <v>8212</v>
      </c>
      <c r="H1479" s="44">
        <v>29</v>
      </c>
      <c r="I1479" s="44">
        <v>0</v>
      </c>
      <c r="J1479" s="45">
        <v>51412</v>
      </c>
      <c r="K1479" s="45">
        <v>0</v>
      </c>
      <c r="L1479" s="44">
        <v>1772.83</v>
      </c>
      <c r="M1479" s="43" t="s">
        <v>5378</v>
      </c>
      <c r="N1479" s="45">
        <v>-695.32759999999996</v>
      </c>
      <c r="O1479" s="45">
        <v>0</v>
      </c>
    </row>
    <row r="1480" spans="1:15" x14ac:dyDescent="0.25">
      <c r="A1480" s="43" t="s">
        <v>8056</v>
      </c>
      <c r="B1480" s="43" t="s">
        <v>8057</v>
      </c>
      <c r="C1480" s="43" t="s">
        <v>1238</v>
      </c>
      <c r="D1480" s="43" t="s">
        <v>1240</v>
      </c>
      <c r="E1480" s="43" t="s">
        <v>1241</v>
      </c>
      <c r="F1480" s="43" t="s">
        <v>8213</v>
      </c>
      <c r="G1480" s="43" t="s">
        <v>8214</v>
      </c>
      <c r="H1480" s="44">
        <v>60</v>
      </c>
      <c r="I1480" s="44">
        <v>0</v>
      </c>
      <c r="J1480" s="45">
        <v>106370</v>
      </c>
      <c r="K1480" s="45">
        <v>0</v>
      </c>
      <c r="L1480" s="44">
        <v>1772.83</v>
      </c>
      <c r="M1480" s="43" t="s">
        <v>5378</v>
      </c>
      <c r="N1480" s="45">
        <v>-1438.6088</v>
      </c>
      <c r="O1480" s="45">
        <v>0</v>
      </c>
    </row>
    <row r="1481" spans="1:15" x14ac:dyDescent="0.25">
      <c r="A1481" s="43" t="s">
        <v>8056</v>
      </c>
      <c r="B1481" s="43" t="s">
        <v>8057</v>
      </c>
      <c r="C1481" s="43" t="s">
        <v>1238</v>
      </c>
      <c r="D1481" s="43" t="s">
        <v>1240</v>
      </c>
      <c r="E1481" s="43" t="s">
        <v>1241</v>
      </c>
      <c r="F1481" s="43" t="s">
        <v>8215</v>
      </c>
      <c r="G1481" s="43" t="s">
        <v>8216</v>
      </c>
      <c r="H1481" s="44">
        <v>39</v>
      </c>
      <c r="I1481" s="44">
        <v>0</v>
      </c>
      <c r="J1481" s="45">
        <v>69140</v>
      </c>
      <c r="K1481" s="45">
        <v>0</v>
      </c>
      <c r="L1481" s="44">
        <v>1772.82</v>
      </c>
      <c r="M1481" s="43" t="s">
        <v>5378</v>
      </c>
      <c r="N1481" s="45">
        <v>-935.09569999999997</v>
      </c>
      <c r="O1481" s="45">
        <v>0</v>
      </c>
    </row>
    <row r="1482" spans="1:15" x14ac:dyDescent="0.25">
      <c r="A1482" s="43" t="s">
        <v>8056</v>
      </c>
      <c r="B1482" s="43" t="s">
        <v>8057</v>
      </c>
      <c r="C1482" s="43" t="s">
        <v>1238</v>
      </c>
      <c r="D1482" s="43" t="s">
        <v>1240</v>
      </c>
      <c r="E1482" s="43" t="s">
        <v>1241</v>
      </c>
      <c r="F1482" s="43" t="s">
        <v>8217</v>
      </c>
      <c r="G1482" s="43" t="s">
        <v>8218</v>
      </c>
      <c r="H1482" s="44">
        <v>65</v>
      </c>
      <c r="I1482" s="44">
        <v>0</v>
      </c>
      <c r="J1482" s="45">
        <v>115234</v>
      </c>
      <c r="K1482" s="45">
        <v>0</v>
      </c>
      <c r="L1482" s="44">
        <v>1772.83</v>
      </c>
      <c r="M1482" s="43" t="s">
        <v>5378</v>
      </c>
      <c r="N1482" s="45">
        <v>-1558.4928</v>
      </c>
      <c r="O1482" s="45">
        <v>0</v>
      </c>
    </row>
    <row r="1483" spans="1:15" x14ac:dyDescent="0.25">
      <c r="A1483" s="43" t="s">
        <v>8056</v>
      </c>
      <c r="B1483" s="43" t="s">
        <v>8057</v>
      </c>
      <c r="C1483" s="43" t="s">
        <v>1238</v>
      </c>
      <c r="D1483" s="43" t="s">
        <v>1240</v>
      </c>
      <c r="E1483" s="43" t="s">
        <v>1241</v>
      </c>
      <c r="F1483" s="43" t="s">
        <v>8219</v>
      </c>
      <c r="G1483" s="43" t="s">
        <v>8220</v>
      </c>
      <c r="H1483" s="44">
        <v>60</v>
      </c>
      <c r="I1483" s="44">
        <v>0</v>
      </c>
      <c r="J1483" s="45">
        <v>106370</v>
      </c>
      <c r="K1483" s="45">
        <v>0</v>
      </c>
      <c r="L1483" s="44">
        <v>1772.83</v>
      </c>
      <c r="M1483" s="43" t="s">
        <v>5378</v>
      </c>
      <c r="N1483" s="45">
        <v>-1438.6088</v>
      </c>
      <c r="O1483" s="45">
        <v>0</v>
      </c>
    </row>
    <row r="1484" spans="1:15" x14ac:dyDescent="0.25">
      <c r="A1484" s="43" t="s">
        <v>8056</v>
      </c>
      <c r="B1484" s="43" t="s">
        <v>8057</v>
      </c>
      <c r="C1484" s="43" t="s">
        <v>1238</v>
      </c>
      <c r="D1484" s="43" t="s">
        <v>1240</v>
      </c>
      <c r="E1484" s="43" t="s">
        <v>1241</v>
      </c>
      <c r="F1484" s="43" t="s">
        <v>8221</v>
      </c>
      <c r="G1484" s="43" t="s">
        <v>8222</v>
      </c>
      <c r="H1484" s="44">
        <v>100</v>
      </c>
      <c r="I1484" s="44">
        <v>0</v>
      </c>
      <c r="J1484" s="45">
        <v>177283</v>
      </c>
      <c r="K1484" s="45">
        <v>0</v>
      </c>
      <c r="L1484" s="44">
        <v>1772.83</v>
      </c>
      <c r="M1484" s="43" t="s">
        <v>5378</v>
      </c>
      <c r="N1484" s="45">
        <v>-2397.6813000000002</v>
      </c>
      <c r="O1484" s="45">
        <v>0</v>
      </c>
    </row>
    <row r="1485" spans="1:15" x14ac:dyDescent="0.25">
      <c r="A1485" s="43" t="s">
        <v>8056</v>
      </c>
      <c r="B1485" s="43" t="s">
        <v>8057</v>
      </c>
      <c r="C1485" s="43" t="s">
        <v>1238</v>
      </c>
      <c r="D1485" s="43" t="s">
        <v>1240</v>
      </c>
      <c r="E1485" s="43" t="s">
        <v>1241</v>
      </c>
      <c r="F1485" s="43" t="s">
        <v>8223</v>
      </c>
      <c r="G1485" s="43" t="s">
        <v>8224</v>
      </c>
      <c r="H1485" s="44">
        <v>105</v>
      </c>
      <c r="I1485" s="44">
        <v>0</v>
      </c>
      <c r="J1485" s="45">
        <v>128562</v>
      </c>
      <c r="K1485" s="45">
        <v>0</v>
      </c>
      <c r="L1485" s="44">
        <v>1224.4000000000001</v>
      </c>
      <c r="M1485" s="43" t="s">
        <v>5378</v>
      </c>
      <c r="N1485" s="45">
        <v>-1738.7501999999999</v>
      </c>
      <c r="O1485" s="45">
        <v>0</v>
      </c>
    </row>
    <row r="1486" spans="1:15" x14ac:dyDescent="0.25">
      <c r="A1486" s="43" t="s">
        <v>8056</v>
      </c>
      <c r="B1486" s="43" t="s">
        <v>8057</v>
      </c>
      <c r="C1486" s="43" t="s">
        <v>1238</v>
      </c>
      <c r="D1486" s="43" t="s">
        <v>1240</v>
      </c>
      <c r="E1486" s="43" t="s">
        <v>1241</v>
      </c>
      <c r="F1486" s="43" t="s">
        <v>8225</v>
      </c>
      <c r="G1486" s="43" t="s">
        <v>8226</v>
      </c>
      <c r="H1486" s="44">
        <v>19</v>
      </c>
      <c r="I1486" s="44">
        <v>0</v>
      </c>
      <c r="J1486" s="45">
        <v>33684</v>
      </c>
      <c r="K1486" s="45">
        <v>0</v>
      </c>
      <c r="L1486" s="44">
        <v>1772.84</v>
      </c>
      <c r="M1486" s="43" t="s">
        <v>5378</v>
      </c>
      <c r="N1486" s="45">
        <v>-455.55939999999998</v>
      </c>
      <c r="O1486" s="45">
        <v>0</v>
      </c>
    </row>
    <row r="1487" spans="1:15" x14ac:dyDescent="0.25">
      <c r="A1487" s="43" t="s">
        <v>8056</v>
      </c>
      <c r="B1487" s="43" t="s">
        <v>8057</v>
      </c>
      <c r="C1487" s="43" t="s">
        <v>1238</v>
      </c>
      <c r="D1487" s="43" t="s">
        <v>1240</v>
      </c>
      <c r="E1487" s="43" t="s">
        <v>1241</v>
      </c>
      <c r="F1487" s="43" t="s">
        <v>8227</v>
      </c>
      <c r="G1487" s="43" t="s">
        <v>8228</v>
      </c>
      <c r="H1487" s="44">
        <v>46</v>
      </c>
      <c r="I1487" s="44">
        <v>0</v>
      </c>
      <c r="J1487" s="45">
        <v>81550</v>
      </c>
      <c r="K1487" s="45">
        <v>0</v>
      </c>
      <c r="L1487" s="44">
        <v>1772.83</v>
      </c>
      <c r="M1487" s="43" t="s">
        <v>5378</v>
      </c>
      <c r="N1487" s="45">
        <v>-1102.9333999999999</v>
      </c>
      <c r="O1487" s="45">
        <v>0</v>
      </c>
    </row>
    <row r="1488" spans="1:15" x14ac:dyDescent="0.25">
      <c r="A1488" s="43" t="s">
        <v>8056</v>
      </c>
      <c r="B1488" s="43" t="s">
        <v>8057</v>
      </c>
      <c r="C1488" s="43" t="s">
        <v>1238</v>
      </c>
      <c r="D1488" s="43" t="s">
        <v>1240</v>
      </c>
      <c r="E1488" s="43" t="s">
        <v>1241</v>
      </c>
      <c r="F1488" s="43" t="s">
        <v>8229</v>
      </c>
      <c r="G1488" s="43" t="s">
        <v>8230</v>
      </c>
      <c r="H1488" s="44">
        <v>37</v>
      </c>
      <c r="I1488" s="44">
        <v>0</v>
      </c>
      <c r="J1488" s="45">
        <v>65595</v>
      </c>
      <c r="K1488" s="45">
        <v>0</v>
      </c>
      <c r="L1488" s="44">
        <v>1772.84</v>
      </c>
      <c r="M1488" s="43" t="s">
        <v>5378</v>
      </c>
      <c r="N1488" s="45">
        <v>-887.14210000000003</v>
      </c>
      <c r="O1488" s="45">
        <v>0</v>
      </c>
    </row>
    <row r="1489" spans="1:15" x14ac:dyDescent="0.25">
      <c r="A1489" s="43" t="s">
        <v>8056</v>
      </c>
      <c r="B1489" s="43" t="s">
        <v>8057</v>
      </c>
      <c r="C1489" s="43" t="s">
        <v>1238</v>
      </c>
      <c r="D1489" s="43" t="s">
        <v>1240</v>
      </c>
      <c r="E1489" s="43" t="s">
        <v>1241</v>
      </c>
      <c r="F1489" s="43" t="s">
        <v>8231</v>
      </c>
      <c r="G1489" s="43" t="s">
        <v>8232</v>
      </c>
      <c r="H1489" s="44">
        <v>28</v>
      </c>
      <c r="I1489" s="44">
        <v>0</v>
      </c>
      <c r="J1489" s="45">
        <v>49639</v>
      </c>
      <c r="K1489" s="45">
        <v>0</v>
      </c>
      <c r="L1489" s="44">
        <v>1772.82</v>
      </c>
      <c r="M1489" s="43" t="s">
        <v>5378</v>
      </c>
      <c r="N1489" s="45">
        <v>-671.35080000000005</v>
      </c>
      <c r="O1489" s="45">
        <v>0</v>
      </c>
    </row>
    <row r="1490" spans="1:15" x14ac:dyDescent="0.25">
      <c r="A1490" s="43" t="s">
        <v>8056</v>
      </c>
      <c r="B1490" s="43" t="s">
        <v>8057</v>
      </c>
      <c r="C1490" s="43" t="s">
        <v>1238</v>
      </c>
      <c r="D1490" s="43" t="s">
        <v>1240</v>
      </c>
      <c r="E1490" s="43" t="s">
        <v>1241</v>
      </c>
      <c r="F1490" s="43" t="s">
        <v>8233</v>
      </c>
      <c r="G1490" s="43" t="s">
        <v>8234</v>
      </c>
      <c r="H1490" s="44">
        <v>12</v>
      </c>
      <c r="I1490" s="44">
        <v>0</v>
      </c>
      <c r="J1490" s="45">
        <v>21274</v>
      </c>
      <c r="K1490" s="45">
        <v>0</v>
      </c>
      <c r="L1490" s="44">
        <v>1772.83</v>
      </c>
      <c r="M1490" s="43" t="s">
        <v>5378</v>
      </c>
      <c r="N1490" s="45">
        <v>-287.72179999999997</v>
      </c>
      <c r="O1490" s="45">
        <v>0</v>
      </c>
    </row>
    <row r="1491" spans="1:15" x14ac:dyDescent="0.25">
      <c r="A1491" s="43" t="s">
        <v>8056</v>
      </c>
      <c r="B1491" s="43" t="s">
        <v>8057</v>
      </c>
      <c r="C1491" s="43" t="s">
        <v>1238</v>
      </c>
      <c r="D1491" s="43" t="s">
        <v>1240</v>
      </c>
      <c r="E1491" s="43" t="s">
        <v>1241</v>
      </c>
      <c r="F1491" s="43" t="s">
        <v>8235</v>
      </c>
      <c r="G1491" s="43" t="s">
        <v>8236</v>
      </c>
      <c r="H1491" s="44">
        <v>30</v>
      </c>
      <c r="I1491" s="44">
        <v>0</v>
      </c>
      <c r="J1491" s="45">
        <v>53185</v>
      </c>
      <c r="K1491" s="45">
        <v>0</v>
      </c>
      <c r="L1491" s="44">
        <v>1772.83</v>
      </c>
      <c r="M1491" s="43" t="s">
        <v>5378</v>
      </c>
      <c r="N1491" s="45">
        <v>-719.30439999999999</v>
      </c>
      <c r="O1491" s="45">
        <v>0</v>
      </c>
    </row>
    <row r="1492" spans="1:15" x14ac:dyDescent="0.25">
      <c r="A1492" s="43" t="s">
        <v>8056</v>
      </c>
      <c r="B1492" s="43" t="s">
        <v>8057</v>
      </c>
      <c r="C1492" s="43" t="s">
        <v>1238</v>
      </c>
      <c r="D1492" s="43" t="s">
        <v>1240</v>
      </c>
      <c r="E1492" s="43" t="s">
        <v>1241</v>
      </c>
      <c r="F1492" s="43" t="s">
        <v>8237</v>
      </c>
      <c r="G1492" s="43" t="s">
        <v>8238</v>
      </c>
      <c r="H1492" s="44">
        <v>36</v>
      </c>
      <c r="I1492" s="44">
        <v>0</v>
      </c>
      <c r="J1492" s="45">
        <v>63822</v>
      </c>
      <c r="K1492" s="45">
        <v>0</v>
      </c>
      <c r="L1492" s="44">
        <v>1772.83</v>
      </c>
      <c r="M1492" s="43" t="s">
        <v>5378</v>
      </c>
      <c r="N1492" s="45">
        <v>-863.1653</v>
      </c>
      <c r="O1492" s="45">
        <v>0</v>
      </c>
    </row>
    <row r="1493" spans="1:15" x14ac:dyDescent="0.25">
      <c r="A1493" s="43" t="s">
        <v>8056</v>
      </c>
      <c r="B1493" s="43" t="s">
        <v>8057</v>
      </c>
      <c r="C1493" s="43" t="s">
        <v>1238</v>
      </c>
      <c r="D1493" s="43" t="s">
        <v>1240</v>
      </c>
      <c r="E1493" s="43" t="s">
        <v>1241</v>
      </c>
      <c r="F1493" s="43" t="s">
        <v>8239</v>
      </c>
      <c r="G1493" s="43" t="s">
        <v>8240</v>
      </c>
      <c r="H1493" s="44">
        <v>15</v>
      </c>
      <c r="I1493" s="44">
        <v>0</v>
      </c>
      <c r="J1493" s="45">
        <v>26592</v>
      </c>
      <c r="K1493" s="45">
        <v>0</v>
      </c>
      <c r="L1493" s="44">
        <v>1772.8</v>
      </c>
      <c r="M1493" s="43" t="s">
        <v>5378</v>
      </c>
      <c r="N1493" s="45">
        <v>-359.65219999999999</v>
      </c>
      <c r="O1493" s="45">
        <v>0</v>
      </c>
    </row>
    <row r="1494" spans="1:15" ht="30" x14ac:dyDescent="0.25">
      <c r="A1494" s="43" t="s">
        <v>8056</v>
      </c>
      <c r="B1494" s="43" t="s">
        <v>8057</v>
      </c>
      <c r="C1494" s="43" t="s">
        <v>1238</v>
      </c>
      <c r="D1494" s="43" t="s">
        <v>1240</v>
      </c>
      <c r="E1494" s="43" t="s">
        <v>1241</v>
      </c>
      <c r="F1494" s="43" t="s">
        <v>8241</v>
      </c>
      <c r="G1494" s="43" t="s">
        <v>8242</v>
      </c>
      <c r="H1494" s="44">
        <v>60</v>
      </c>
      <c r="I1494" s="44">
        <v>0</v>
      </c>
      <c r="J1494" s="45">
        <v>73464</v>
      </c>
      <c r="K1494" s="45">
        <v>0</v>
      </c>
      <c r="L1494" s="44">
        <v>1224.4000000000001</v>
      </c>
      <c r="M1494" s="43" t="s">
        <v>5378</v>
      </c>
      <c r="N1494" s="45">
        <v>-993.57150000000001</v>
      </c>
      <c r="O1494" s="45">
        <v>0</v>
      </c>
    </row>
    <row r="1495" spans="1:15" x14ac:dyDescent="0.25">
      <c r="A1495" s="43" t="s">
        <v>8056</v>
      </c>
      <c r="B1495" s="43" t="s">
        <v>8057</v>
      </c>
      <c r="C1495" s="43" t="s">
        <v>1238</v>
      </c>
      <c r="D1495" s="43" t="s">
        <v>1240</v>
      </c>
      <c r="E1495" s="43" t="s">
        <v>1241</v>
      </c>
      <c r="F1495" s="43" t="s">
        <v>8243</v>
      </c>
      <c r="G1495" s="43" t="s">
        <v>8244</v>
      </c>
      <c r="H1495" s="44">
        <v>66</v>
      </c>
      <c r="I1495" s="44">
        <v>0</v>
      </c>
      <c r="J1495" s="45">
        <v>117007</v>
      </c>
      <c r="K1495" s="45">
        <v>0</v>
      </c>
      <c r="L1495" s="44">
        <v>1772.83</v>
      </c>
      <c r="M1495" s="43" t="s">
        <v>5378</v>
      </c>
      <c r="N1495" s="45">
        <v>-1582.4695999999999</v>
      </c>
      <c r="O1495" s="45">
        <v>0</v>
      </c>
    </row>
    <row r="1496" spans="1:15" x14ac:dyDescent="0.25">
      <c r="A1496" s="43" t="s">
        <v>8056</v>
      </c>
      <c r="B1496" s="43" t="s">
        <v>8057</v>
      </c>
      <c r="C1496" s="43" t="s">
        <v>1238</v>
      </c>
      <c r="D1496" s="43" t="s">
        <v>1240</v>
      </c>
      <c r="E1496" s="43" t="s">
        <v>1241</v>
      </c>
      <c r="F1496" s="43" t="s">
        <v>8245</v>
      </c>
      <c r="G1496" s="43" t="s">
        <v>8246</v>
      </c>
      <c r="H1496" s="44">
        <v>25</v>
      </c>
      <c r="I1496" s="44">
        <v>0</v>
      </c>
      <c r="J1496" s="45">
        <v>44321</v>
      </c>
      <c r="K1496" s="45">
        <v>0</v>
      </c>
      <c r="L1496" s="44">
        <v>1772.84</v>
      </c>
      <c r="M1496" s="43" t="s">
        <v>5378</v>
      </c>
      <c r="N1496" s="45">
        <v>-599.4203</v>
      </c>
      <c r="O1496" s="45">
        <v>0</v>
      </c>
    </row>
    <row r="1497" spans="1:15" ht="30" x14ac:dyDescent="0.25">
      <c r="A1497" s="43" t="s">
        <v>8056</v>
      </c>
      <c r="B1497" s="43" t="s">
        <v>8057</v>
      </c>
      <c r="C1497" s="43" t="s">
        <v>1238</v>
      </c>
      <c r="D1497" s="43" t="s">
        <v>1240</v>
      </c>
      <c r="E1497" s="43" t="s">
        <v>1241</v>
      </c>
      <c r="F1497" s="43" t="s">
        <v>8247</v>
      </c>
      <c r="G1497" s="43" t="s">
        <v>8248</v>
      </c>
      <c r="H1497" s="44">
        <v>19</v>
      </c>
      <c r="I1497" s="44">
        <v>0</v>
      </c>
      <c r="J1497" s="45">
        <v>33684</v>
      </c>
      <c r="K1497" s="45">
        <v>0</v>
      </c>
      <c r="L1497" s="44">
        <v>1772.84</v>
      </c>
      <c r="M1497" s="43" t="s">
        <v>5378</v>
      </c>
      <c r="N1497" s="45">
        <v>-455.55939999999998</v>
      </c>
      <c r="O1497" s="45">
        <v>0</v>
      </c>
    </row>
    <row r="1498" spans="1:15" x14ac:dyDescent="0.25">
      <c r="A1498" s="43" t="s">
        <v>8056</v>
      </c>
      <c r="B1498" s="43" t="s">
        <v>8057</v>
      </c>
      <c r="C1498" s="43" t="s">
        <v>1238</v>
      </c>
      <c r="D1498" s="43" t="s">
        <v>1240</v>
      </c>
      <c r="E1498" s="43" t="s">
        <v>1241</v>
      </c>
      <c r="F1498" s="43" t="s">
        <v>8249</v>
      </c>
      <c r="G1498" s="43" t="s">
        <v>8250</v>
      </c>
      <c r="H1498" s="44">
        <v>26</v>
      </c>
      <c r="I1498" s="44">
        <v>0</v>
      </c>
      <c r="J1498" s="45">
        <v>46094</v>
      </c>
      <c r="K1498" s="45">
        <v>0</v>
      </c>
      <c r="L1498" s="44">
        <v>1772.85</v>
      </c>
      <c r="M1498" s="43" t="s">
        <v>5378</v>
      </c>
      <c r="N1498" s="45">
        <v>-623.39710000000002</v>
      </c>
      <c r="O1498" s="45">
        <v>0</v>
      </c>
    </row>
    <row r="1499" spans="1:15" x14ac:dyDescent="0.25">
      <c r="A1499" s="43" t="s">
        <v>8056</v>
      </c>
      <c r="B1499" s="43" t="s">
        <v>8057</v>
      </c>
      <c r="C1499" s="43" t="s">
        <v>1238</v>
      </c>
      <c r="D1499" s="43" t="s">
        <v>1240</v>
      </c>
      <c r="E1499" s="43" t="s">
        <v>1241</v>
      </c>
      <c r="F1499" s="43" t="s">
        <v>8251</v>
      </c>
      <c r="G1499" s="43" t="s">
        <v>8252</v>
      </c>
      <c r="H1499" s="44">
        <v>37</v>
      </c>
      <c r="I1499" s="44">
        <v>0</v>
      </c>
      <c r="J1499" s="45">
        <v>65595</v>
      </c>
      <c r="K1499" s="45">
        <v>0</v>
      </c>
      <c r="L1499" s="44">
        <v>1772.84</v>
      </c>
      <c r="M1499" s="43" t="s">
        <v>5378</v>
      </c>
      <c r="N1499" s="45">
        <v>-887.14210000000003</v>
      </c>
      <c r="O1499" s="45">
        <v>0</v>
      </c>
    </row>
    <row r="1500" spans="1:15" x14ac:dyDescent="0.25">
      <c r="A1500" s="43" t="s">
        <v>8056</v>
      </c>
      <c r="B1500" s="43" t="s">
        <v>8057</v>
      </c>
      <c r="C1500" s="43" t="s">
        <v>1238</v>
      </c>
      <c r="D1500" s="43" t="s">
        <v>1240</v>
      </c>
      <c r="E1500" s="43" t="s">
        <v>1241</v>
      </c>
      <c r="F1500" s="43" t="s">
        <v>8253</v>
      </c>
      <c r="G1500" s="43" t="s">
        <v>8254</v>
      </c>
      <c r="H1500" s="44">
        <v>21</v>
      </c>
      <c r="I1500" s="44">
        <v>0</v>
      </c>
      <c r="J1500" s="45">
        <v>37229</v>
      </c>
      <c r="K1500" s="45">
        <v>0</v>
      </c>
      <c r="L1500" s="44">
        <v>1772.81</v>
      </c>
      <c r="M1500" s="43" t="s">
        <v>5378</v>
      </c>
      <c r="N1500" s="45">
        <v>-503.51310000000001</v>
      </c>
      <c r="O1500" s="45">
        <v>0</v>
      </c>
    </row>
    <row r="1501" spans="1:15" ht="30" x14ac:dyDescent="0.25">
      <c r="A1501" s="43" t="s">
        <v>8056</v>
      </c>
      <c r="B1501" s="43" t="s">
        <v>8057</v>
      </c>
      <c r="C1501" s="43" t="s">
        <v>1238</v>
      </c>
      <c r="D1501" s="43" t="s">
        <v>1240</v>
      </c>
      <c r="E1501" s="43" t="s">
        <v>1241</v>
      </c>
      <c r="F1501" s="43" t="s">
        <v>17584</v>
      </c>
      <c r="G1501" s="43" t="s">
        <v>17585</v>
      </c>
      <c r="H1501" s="44">
        <v>20</v>
      </c>
      <c r="I1501" s="44">
        <v>0</v>
      </c>
      <c r="J1501" s="45">
        <v>35457</v>
      </c>
      <c r="K1501" s="45">
        <v>0</v>
      </c>
      <c r="L1501" s="44">
        <v>1772.85</v>
      </c>
      <c r="M1501" s="43" t="s">
        <v>5378</v>
      </c>
      <c r="N1501" s="45">
        <v>-479.53629999999998</v>
      </c>
      <c r="O1501" s="45">
        <v>0</v>
      </c>
    </row>
    <row r="1502" spans="1:15" x14ac:dyDescent="0.25">
      <c r="A1502" s="43" t="s">
        <v>8056</v>
      </c>
      <c r="B1502" s="43" t="s">
        <v>8057</v>
      </c>
      <c r="C1502" s="43" t="s">
        <v>1238</v>
      </c>
      <c r="D1502" s="43" t="s">
        <v>1240</v>
      </c>
      <c r="E1502" s="43" t="s">
        <v>1241</v>
      </c>
      <c r="F1502" s="43" t="s">
        <v>20500</v>
      </c>
      <c r="G1502" s="43" t="s">
        <v>20501</v>
      </c>
      <c r="H1502" s="44">
        <v>66</v>
      </c>
      <c r="I1502" s="44">
        <v>0</v>
      </c>
      <c r="J1502" s="45">
        <v>134189</v>
      </c>
      <c r="K1502" s="45">
        <v>0</v>
      </c>
      <c r="L1502" s="44">
        <v>2033.17</v>
      </c>
      <c r="M1502" s="43" t="s">
        <v>5378</v>
      </c>
      <c r="N1502" s="45">
        <v>-1814.8510000000001</v>
      </c>
      <c r="O1502" s="45">
        <v>0</v>
      </c>
    </row>
    <row r="1503" spans="1:15" x14ac:dyDescent="0.25">
      <c r="A1503" s="43" t="s">
        <v>8056</v>
      </c>
      <c r="B1503" s="43" t="s">
        <v>8057</v>
      </c>
      <c r="C1503" s="43" t="s">
        <v>1238</v>
      </c>
      <c r="D1503" s="43" t="s">
        <v>1240</v>
      </c>
      <c r="E1503" s="43" t="s">
        <v>1241</v>
      </c>
      <c r="F1503" s="43" t="s">
        <v>20498</v>
      </c>
      <c r="G1503" s="43" t="s">
        <v>20499</v>
      </c>
      <c r="H1503" s="44">
        <v>1133</v>
      </c>
      <c r="I1503" s="44">
        <v>0</v>
      </c>
      <c r="J1503" s="45">
        <v>3534391</v>
      </c>
      <c r="K1503" s="45">
        <v>0</v>
      </c>
      <c r="L1503" s="44">
        <v>3119.5</v>
      </c>
      <c r="M1503" s="43" t="s">
        <v>5378</v>
      </c>
      <c r="N1503" s="45">
        <v>-47801.191200000001</v>
      </c>
      <c r="O1503" s="45">
        <v>0</v>
      </c>
    </row>
    <row r="1504" spans="1:15" ht="30" x14ac:dyDescent="0.25">
      <c r="A1504" s="43" t="s">
        <v>8056</v>
      </c>
      <c r="B1504" s="43" t="s">
        <v>8057</v>
      </c>
      <c r="C1504" s="43" t="s">
        <v>1238</v>
      </c>
      <c r="D1504" s="43" t="s">
        <v>1240</v>
      </c>
      <c r="E1504" s="43" t="s">
        <v>1241</v>
      </c>
      <c r="F1504" s="43" t="s">
        <v>20478</v>
      </c>
      <c r="G1504" s="43" t="s">
        <v>20479</v>
      </c>
      <c r="H1504" s="44">
        <v>189</v>
      </c>
      <c r="I1504" s="44">
        <v>0</v>
      </c>
      <c r="J1504" s="45">
        <v>823038</v>
      </c>
      <c r="K1504" s="45">
        <v>0</v>
      </c>
      <c r="L1504" s="44">
        <v>4354.7</v>
      </c>
      <c r="M1504" s="43" t="s">
        <v>5378</v>
      </c>
      <c r="N1504" s="45">
        <v>-11131.247499999999</v>
      </c>
      <c r="O1504" s="45">
        <v>0</v>
      </c>
    </row>
    <row r="1505" spans="1:15" x14ac:dyDescent="0.25">
      <c r="A1505" s="43" t="s">
        <v>8056</v>
      </c>
      <c r="B1505" s="43" t="s">
        <v>8057</v>
      </c>
      <c r="C1505" s="43" t="s">
        <v>1238</v>
      </c>
      <c r="D1505" s="43" t="s">
        <v>1240</v>
      </c>
      <c r="E1505" s="43" t="s">
        <v>1241</v>
      </c>
      <c r="F1505" s="43" t="s">
        <v>20496</v>
      </c>
      <c r="G1505" s="43" t="s">
        <v>20497</v>
      </c>
      <c r="H1505" s="44">
        <v>51</v>
      </c>
      <c r="I1505" s="44">
        <v>0</v>
      </c>
      <c r="J1505" s="45">
        <v>90414</v>
      </c>
      <c r="K1505" s="45">
        <v>0</v>
      </c>
      <c r="L1505" s="44">
        <v>1772.82</v>
      </c>
      <c r="M1505" s="43" t="s">
        <v>5378</v>
      </c>
      <c r="N1505" s="45">
        <v>-1222.8175000000001</v>
      </c>
      <c r="O1505" s="45">
        <v>0</v>
      </c>
    </row>
    <row r="1506" spans="1:15" x14ac:dyDescent="0.25">
      <c r="A1506" s="43" t="s">
        <v>8056</v>
      </c>
      <c r="B1506" s="43" t="s">
        <v>8057</v>
      </c>
      <c r="C1506" s="43" t="s">
        <v>1238</v>
      </c>
      <c r="D1506" s="43" t="s">
        <v>1240</v>
      </c>
      <c r="E1506" s="43" t="s">
        <v>1241</v>
      </c>
      <c r="F1506" s="43" t="s">
        <v>20502</v>
      </c>
      <c r="G1506" s="43" t="s">
        <v>20503</v>
      </c>
      <c r="H1506" s="44">
        <v>32</v>
      </c>
      <c r="I1506" s="44">
        <v>0</v>
      </c>
      <c r="J1506" s="45">
        <v>70476</v>
      </c>
      <c r="K1506" s="45">
        <v>0</v>
      </c>
      <c r="L1506" s="44">
        <v>2202.38</v>
      </c>
      <c r="M1506" s="43" t="s">
        <v>5378</v>
      </c>
      <c r="N1506" s="45">
        <v>-953.16309999999999</v>
      </c>
      <c r="O1506" s="45">
        <v>0</v>
      </c>
    </row>
    <row r="1507" spans="1:15" x14ac:dyDescent="0.25">
      <c r="A1507" s="43" t="s">
        <v>8056</v>
      </c>
      <c r="B1507" s="43" t="s">
        <v>8057</v>
      </c>
      <c r="C1507" s="43" t="s">
        <v>1238</v>
      </c>
      <c r="D1507" s="43" t="s">
        <v>1240</v>
      </c>
      <c r="E1507" s="43" t="s">
        <v>1241</v>
      </c>
      <c r="F1507" s="43" t="s">
        <v>20492</v>
      </c>
      <c r="G1507" s="43" t="s">
        <v>20493</v>
      </c>
      <c r="H1507" s="44">
        <v>426</v>
      </c>
      <c r="I1507" s="44">
        <v>0</v>
      </c>
      <c r="J1507" s="45">
        <v>1219143</v>
      </c>
      <c r="K1507" s="45">
        <v>0</v>
      </c>
      <c r="L1507" s="44">
        <v>2861.84</v>
      </c>
      <c r="M1507" s="43" t="s">
        <v>5378</v>
      </c>
      <c r="N1507" s="45">
        <v>-16488.4182</v>
      </c>
      <c r="O1507" s="45">
        <v>0</v>
      </c>
    </row>
    <row r="1508" spans="1:15" ht="30" x14ac:dyDescent="0.25">
      <c r="A1508" s="43" t="s">
        <v>8056</v>
      </c>
      <c r="B1508" s="43" t="s">
        <v>8057</v>
      </c>
      <c r="C1508" s="43" t="s">
        <v>1238</v>
      </c>
      <c r="D1508" s="43" t="s">
        <v>1240</v>
      </c>
      <c r="E1508" s="43" t="s">
        <v>1241</v>
      </c>
      <c r="F1508" s="43" t="s">
        <v>20490</v>
      </c>
      <c r="G1508" s="43" t="s">
        <v>20491</v>
      </c>
      <c r="H1508" s="44">
        <v>169</v>
      </c>
      <c r="I1508" s="44">
        <v>0</v>
      </c>
      <c r="J1508" s="45">
        <v>715416</v>
      </c>
      <c r="K1508" s="45">
        <v>0</v>
      </c>
      <c r="L1508" s="44">
        <v>4233.2299999999996</v>
      </c>
      <c r="M1508" s="43" t="s">
        <v>5378</v>
      </c>
      <c r="N1508" s="45">
        <v>-9675.7096000000001</v>
      </c>
      <c r="O1508" s="45">
        <v>0</v>
      </c>
    </row>
    <row r="1509" spans="1:15" x14ac:dyDescent="0.25">
      <c r="A1509" s="43" t="s">
        <v>8056</v>
      </c>
      <c r="B1509" s="43" t="s">
        <v>8057</v>
      </c>
      <c r="C1509" s="43" t="s">
        <v>1238</v>
      </c>
      <c r="D1509" s="43" t="s">
        <v>1240</v>
      </c>
      <c r="E1509" s="43" t="s">
        <v>1241</v>
      </c>
      <c r="F1509" s="43" t="s">
        <v>20488</v>
      </c>
      <c r="G1509" s="43" t="s">
        <v>20489</v>
      </c>
      <c r="H1509" s="44">
        <v>21</v>
      </c>
      <c r="I1509" s="44">
        <v>0</v>
      </c>
      <c r="J1509" s="45">
        <v>47539</v>
      </c>
      <c r="K1509" s="45">
        <v>0</v>
      </c>
      <c r="L1509" s="44">
        <v>2263.7600000000002</v>
      </c>
      <c r="M1509" s="43" t="s">
        <v>5378</v>
      </c>
      <c r="N1509" s="45">
        <v>-642.94190000000003</v>
      </c>
      <c r="O1509" s="45">
        <v>0</v>
      </c>
    </row>
    <row r="1510" spans="1:15" x14ac:dyDescent="0.25">
      <c r="A1510" s="43" t="s">
        <v>8056</v>
      </c>
      <c r="B1510" s="43" t="s">
        <v>8057</v>
      </c>
      <c r="C1510" s="43" t="s">
        <v>1238</v>
      </c>
      <c r="D1510" s="43" t="s">
        <v>1240</v>
      </c>
      <c r="E1510" s="43" t="s">
        <v>1241</v>
      </c>
      <c r="F1510" s="43" t="s">
        <v>20494</v>
      </c>
      <c r="G1510" s="43" t="s">
        <v>20495</v>
      </c>
      <c r="H1510" s="44">
        <v>228</v>
      </c>
      <c r="I1510" s="44">
        <v>0</v>
      </c>
      <c r="J1510" s="45">
        <v>569154</v>
      </c>
      <c r="K1510" s="45">
        <v>0</v>
      </c>
      <c r="L1510" s="44">
        <v>2496.29</v>
      </c>
      <c r="M1510" s="43" t="s">
        <v>5378</v>
      </c>
      <c r="N1510" s="45">
        <v>-7697.5740999999998</v>
      </c>
      <c r="O1510" s="45">
        <v>0</v>
      </c>
    </row>
    <row r="1511" spans="1:15" ht="30" x14ac:dyDescent="0.25">
      <c r="A1511" s="43" t="s">
        <v>8056</v>
      </c>
      <c r="B1511" s="43" t="s">
        <v>8057</v>
      </c>
      <c r="C1511" s="43" t="s">
        <v>1238</v>
      </c>
      <c r="D1511" s="43" t="s">
        <v>1240</v>
      </c>
      <c r="E1511" s="43" t="s">
        <v>1241</v>
      </c>
      <c r="F1511" s="43" t="s">
        <v>20486</v>
      </c>
      <c r="G1511" s="43" t="s">
        <v>20487</v>
      </c>
      <c r="H1511" s="44">
        <v>31</v>
      </c>
      <c r="I1511" s="44">
        <v>0</v>
      </c>
      <c r="J1511" s="45">
        <v>161487</v>
      </c>
      <c r="K1511" s="45">
        <v>0</v>
      </c>
      <c r="L1511" s="44">
        <v>5209.26</v>
      </c>
      <c r="M1511" s="43" t="s">
        <v>5378</v>
      </c>
      <c r="N1511" s="45">
        <v>-2184.0455000000002</v>
      </c>
      <c r="O1511" s="45">
        <v>0</v>
      </c>
    </row>
    <row r="1512" spans="1:15" x14ac:dyDescent="0.25">
      <c r="A1512" s="43" t="s">
        <v>8056</v>
      </c>
      <c r="B1512" s="43" t="s">
        <v>8057</v>
      </c>
      <c r="C1512" s="43" t="s">
        <v>1238</v>
      </c>
      <c r="D1512" s="43" t="s">
        <v>1240</v>
      </c>
      <c r="E1512" s="43" t="s">
        <v>1241</v>
      </c>
      <c r="F1512" s="43" t="s">
        <v>20476</v>
      </c>
      <c r="G1512" s="43" t="s">
        <v>20477</v>
      </c>
      <c r="H1512" s="44">
        <v>51</v>
      </c>
      <c r="I1512" s="44">
        <v>0</v>
      </c>
      <c r="J1512" s="45">
        <v>90414</v>
      </c>
      <c r="K1512" s="45">
        <v>0</v>
      </c>
      <c r="L1512" s="44">
        <v>1772.82</v>
      </c>
      <c r="M1512" s="43" t="s">
        <v>5378</v>
      </c>
      <c r="N1512" s="45">
        <v>-1222.8175000000001</v>
      </c>
      <c r="O1512" s="45">
        <v>0</v>
      </c>
    </row>
    <row r="1513" spans="1:15" x14ac:dyDescent="0.25">
      <c r="A1513" s="43" t="s">
        <v>8056</v>
      </c>
      <c r="B1513" s="43" t="s">
        <v>8057</v>
      </c>
      <c r="C1513" s="43" t="s">
        <v>1238</v>
      </c>
      <c r="D1513" s="43" t="s">
        <v>1240</v>
      </c>
      <c r="E1513" s="43" t="s">
        <v>1241</v>
      </c>
      <c r="F1513" s="43" t="s">
        <v>20484</v>
      </c>
      <c r="G1513" s="43" t="s">
        <v>20485</v>
      </c>
      <c r="H1513" s="44">
        <v>89</v>
      </c>
      <c r="I1513" s="44">
        <v>0</v>
      </c>
      <c r="J1513" s="45">
        <v>274620</v>
      </c>
      <c r="K1513" s="45">
        <v>0</v>
      </c>
      <c r="L1513" s="44">
        <v>3085.62</v>
      </c>
      <c r="M1513" s="43" t="s">
        <v>5378</v>
      </c>
      <c r="N1513" s="45">
        <v>-3714.1293999999998</v>
      </c>
      <c r="O1513" s="45">
        <v>0</v>
      </c>
    </row>
    <row r="1514" spans="1:15" x14ac:dyDescent="0.25">
      <c r="A1514" s="43" t="s">
        <v>8056</v>
      </c>
      <c r="B1514" s="43" t="s">
        <v>8057</v>
      </c>
      <c r="C1514" s="43" t="s">
        <v>1238</v>
      </c>
      <c r="D1514" s="43" t="s">
        <v>1240</v>
      </c>
      <c r="E1514" s="43" t="s">
        <v>1241</v>
      </c>
      <c r="F1514" s="43" t="s">
        <v>20482</v>
      </c>
      <c r="G1514" s="43" t="s">
        <v>20483</v>
      </c>
      <c r="H1514" s="44">
        <v>288</v>
      </c>
      <c r="I1514" s="44">
        <v>0</v>
      </c>
      <c r="J1514" s="45">
        <v>843909</v>
      </c>
      <c r="K1514" s="45">
        <v>0</v>
      </c>
      <c r="L1514" s="44">
        <v>2930.24</v>
      </c>
      <c r="M1514" s="43" t="s">
        <v>5378</v>
      </c>
      <c r="N1514" s="45">
        <v>-11413.519899999999</v>
      </c>
      <c r="O1514" s="45">
        <v>0</v>
      </c>
    </row>
    <row r="1515" spans="1:15" ht="30" x14ac:dyDescent="0.25">
      <c r="A1515" s="43" t="s">
        <v>8056</v>
      </c>
      <c r="B1515" s="43" t="s">
        <v>8057</v>
      </c>
      <c r="C1515" s="43" t="s">
        <v>1238</v>
      </c>
      <c r="D1515" s="43" t="s">
        <v>1240</v>
      </c>
      <c r="E1515" s="43" t="s">
        <v>1241</v>
      </c>
      <c r="F1515" s="43" t="s">
        <v>20480</v>
      </c>
      <c r="G1515" s="43" t="s">
        <v>20481</v>
      </c>
      <c r="H1515" s="44">
        <v>45</v>
      </c>
      <c r="I1515" s="44">
        <v>0</v>
      </c>
      <c r="J1515" s="45">
        <v>121014</v>
      </c>
      <c r="K1515" s="45">
        <v>0</v>
      </c>
      <c r="L1515" s="44">
        <v>2689.2</v>
      </c>
      <c r="M1515" s="43" t="s">
        <v>5378</v>
      </c>
      <c r="N1515" s="45">
        <v>-1636.6718000000001</v>
      </c>
      <c r="O1515" s="45">
        <v>0</v>
      </c>
    </row>
    <row r="1516" spans="1:15" x14ac:dyDescent="0.25">
      <c r="A1516" s="43" t="s">
        <v>8056</v>
      </c>
      <c r="B1516" s="43" t="s">
        <v>8057</v>
      </c>
      <c r="C1516" s="43" t="s">
        <v>1238</v>
      </c>
      <c r="D1516" s="43" t="s">
        <v>1240</v>
      </c>
      <c r="E1516" s="43" t="s">
        <v>1241</v>
      </c>
      <c r="F1516" s="43" t="s">
        <v>8255</v>
      </c>
      <c r="G1516" s="43" t="s">
        <v>8256</v>
      </c>
      <c r="H1516" s="44">
        <v>60</v>
      </c>
      <c r="I1516" s="44">
        <v>0</v>
      </c>
      <c r="J1516" s="45">
        <v>106370</v>
      </c>
      <c r="K1516" s="45">
        <v>0</v>
      </c>
      <c r="L1516" s="44">
        <v>1772.83</v>
      </c>
      <c r="M1516" s="43" t="s">
        <v>5378</v>
      </c>
      <c r="N1516" s="45">
        <v>-1438.6088</v>
      </c>
      <c r="O1516" s="45">
        <v>0</v>
      </c>
    </row>
    <row r="1517" spans="1:15" x14ac:dyDescent="0.25">
      <c r="A1517" s="43" t="s">
        <v>8056</v>
      </c>
      <c r="B1517" s="43" t="s">
        <v>8057</v>
      </c>
      <c r="C1517" s="43" t="s">
        <v>1238</v>
      </c>
      <c r="D1517" s="43" t="s">
        <v>1242</v>
      </c>
      <c r="E1517" s="43" t="s">
        <v>1243</v>
      </c>
      <c r="F1517" s="43" t="s">
        <v>8257</v>
      </c>
      <c r="G1517" s="43" t="s">
        <v>8258</v>
      </c>
      <c r="H1517" s="44">
        <v>155</v>
      </c>
      <c r="I1517" s="44">
        <v>0</v>
      </c>
      <c r="J1517" s="45">
        <v>558419</v>
      </c>
      <c r="K1517" s="45">
        <v>0</v>
      </c>
      <c r="L1517" s="44">
        <v>3602.7</v>
      </c>
      <c r="M1517" s="43" t="s">
        <v>5378</v>
      </c>
      <c r="N1517" s="45">
        <v>-7552.3837999999996</v>
      </c>
      <c r="O1517" s="45">
        <v>0</v>
      </c>
    </row>
    <row r="1518" spans="1:15" x14ac:dyDescent="0.25">
      <c r="A1518" s="43" t="s">
        <v>8056</v>
      </c>
      <c r="B1518" s="43" t="s">
        <v>8057</v>
      </c>
      <c r="C1518" s="43" t="s">
        <v>1238</v>
      </c>
      <c r="D1518" s="43" t="s">
        <v>1242</v>
      </c>
      <c r="E1518" s="43" t="s">
        <v>1243</v>
      </c>
      <c r="F1518" s="43" t="s">
        <v>8259</v>
      </c>
      <c r="G1518" s="43" t="s">
        <v>5535</v>
      </c>
      <c r="H1518" s="44">
        <v>121</v>
      </c>
      <c r="I1518" s="44">
        <v>0</v>
      </c>
      <c r="J1518" s="45">
        <v>527996</v>
      </c>
      <c r="K1518" s="45">
        <v>0</v>
      </c>
      <c r="L1518" s="44">
        <v>4363.6000000000004</v>
      </c>
      <c r="M1518" s="43" t="s">
        <v>5378</v>
      </c>
      <c r="N1518" s="45">
        <v>-7140.9308000000001</v>
      </c>
      <c r="O1518" s="45">
        <v>0</v>
      </c>
    </row>
    <row r="1519" spans="1:15" x14ac:dyDescent="0.25">
      <c r="A1519" s="43" t="s">
        <v>8056</v>
      </c>
      <c r="B1519" s="43" t="s">
        <v>8057</v>
      </c>
      <c r="C1519" s="43" t="s">
        <v>1238</v>
      </c>
      <c r="D1519" s="43" t="s">
        <v>1242</v>
      </c>
      <c r="E1519" s="43" t="s">
        <v>1243</v>
      </c>
      <c r="F1519" s="43" t="s">
        <v>8260</v>
      </c>
      <c r="G1519" s="43" t="s">
        <v>8261</v>
      </c>
      <c r="H1519" s="44">
        <v>0</v>
      </c>
      <c r="I1519" s="44">
        <v>21</v>
      </c>
      <c r="J1519" s="45">
        <v>79875</v>
      </c>
      <c r="K1519" s="45">
        <v>79875</v>
      </c>
      <c r="L1519" s="44">
        <v>3803.57</v>
      </c>
      <c r="M1519" s="43" t="s">
        <v>5378</v>
      </c>
      <c r="N1519" s="45">
        <v>-1080.2724000000001</v>
      </c>
      <c r="O1519" s="45">
        <v>0</v>
      </c>
    </row>
    <row r="1520" spans="1:15" ht="30" x14ac:dyDescent="0.25">
      <c r="A1520" s="43" t="s">
        <v>8056</v>
      </c>
      <c r="B1520" s="43" t="s">
        <v>8057</v>
      </c>
      <c r="C1520" s="43" t="s">
        <v>1238</v>
      </c>
      <c r="D1520" s="43" t="s">
        <v>1242</v>
      </c>
      <c r="E1520" s="43" t="s">
        <v>1243</v>
      </c>
      <c r="F1520" s="43" t="s">
        <v>8262</v>
      </c>
      <c r="G1520" s="43" t="s">
        <v>8263</v>
      </c>
      <c r="H1520" s="44">
        <v>186</v>
      </c>
      <c r="I1520" s="44">
        <v>0</v>
      </c>
      <c r="J1520" s="45">
        <v>640292</v>
      </c>
      <c r="K1520" s="45">
        <v>0</v>
      </c>
      <c r="L1520" s="44">
        <v>3442.43</v>
      </c>
      <c r="M1520" s="43" t="s">
        <v>5378</v>
      </c>
      <c r="N1520" s="45">
        <v>-8659.6875</v>
      </c>
      <c r="O1520" s="45">
        <v>0</v>
      </c>
    </row>
    <row r="1521" spans="1:15" ht="30" x14ac:dyDescent="0.25">
      <c r="A1521" s="43" t="s">
        <v>8056</v>
      </c>
      <c r="B1521" s="43" t="s">
        <v>8057</v>
      </c>
      <c r="C1521" s="43" t="s">
        <v>1238</v>
      </c>
      <c r="D1521" s="43" t="s">
        <v>1242</v>
      </c>
      <c r="E1521" s="43" t="s">
        <v>1243</v>
      </c>
      <c r="F1521" s="43" t="s">
        <v>8264</v>
      </c>
      <c r="G1521" s="43" t="s">
        <v>8265</v>
      </c>
      <c r="H1521" s="44">
        <v>42</v>
      </c>
      <c r="I1521" s="44">
        <v>0</v>
      </c>
      <c r="J1521" s="45">
        <v>80522</v>
      </c>
      <c r="K1521" s="45">
        <v>0</v>
      </c>
      <c r="L1521" s="44">
        <v>1917.19</v>
      </c>
      <c r="M1521" s="43" t="s">
        <v>5378</v>
      </c>
      <c r="N1521" s="45">
        <v>-1089.028</v>
      </c>
      <c r="O1521" s="45">
        <v>0</v>
      </c>
    </row>
    <row r="1522" spans="1:15" ht="30" x14ac:dyDescent="0.25">
      <c r="A1522" s="43" t="s">
        <v>8056</v>
      </c>
      <c r="B1522" s="43" t="s">
        <v>8057</v>
      </c>
      <c r="C1522" s="43" t="s">
        <v>1238</v>
      </c>
      <c r="D1522" s="43" t="s">
        <v>1242</v>
      </c>
      <c r="E1522" s="43" t="s">
        <v>1243</v>
      </c>
      <c r="F1522" s="43" t="s">
        <v>8266</v>
      </c>
      <c r="G1522" s="43" t="s">
        <v>8267</v>
      </c>
      <c r="H1522" s="44">
        <v>76</v>
      </c>
      <c r="I1522" s="44">
        <v>0</v>
      </c>
      <c r="J1522" s="45">
        <v>167661</v>
      </c>
      <c r="K1522" s="45">
        <v>0</v>
      </c>
      <c r="L1522" s="44">
        <v>2206.0700000000002</v>
      </c>
      <c r="M1522" s="43" t="s">
        <v>5378</v>
      </c>
      <c r="N1522" s="45">
        <v>-2267.5444000000002</v>
      </c>
      <c r="O1522" s="45">
        <v>0</v>
      </c>
    </row>
    <row r="1523" spans="1:15" ht="45" x14ac:dyDescent="0.25">
      <c r="A1523" s="43" t="s">
        <v>8056</v>
      </c>
      <c r="B1523" s="43" t="s">
        <v>8057</v>
      </c>
      <c r="C1523" s="43" t="s">
        <v>1238</v>
      </c>
      <c r="D1523" s="43" t="s">
        <v>1242</v>
      </c>
      <c r="E1523" s="43" t="s">
        <v>1243</v>
      </c>
      <c r="F1523" s="43" t="s">
        <v>8268</v>
      </c>
      <c r="G1523" s="43" t="s">
        <v>8269</v>
      </c>
      <c r="H1523" s="44">
        <v>37</v>
      </c>
      <c r="I1523" s="44">
        <v>0</v>
      </c>
      <c r="J1523" s="45">
        <v>92388</v>
      </c>
      <c r="K1523" s="45">
        <v>0</v>
      </c>
      <c r="L1523" s="44">
        <v>2496.9699999999998</v>
      </c>
      <c r="M1523" s="43" t="s">
        <v>5378</v>
      </c>
      <c r="N1523" s="45">
        <v>-1249.5047999999999</v>
      </c>
      <c r="O1523" s="45">
        <v>0</v>
      </c>
    </row>
    <row r="1524" spans="1:15" x14ac:dyDescent="0.25">
      <c r="A1524" s="43" t="s">
        <v>8056</v>
      </c>
      <c r="B1524" s="43" t="s">
        <v>8057</v>
      </c>
      <c r="C1524" s="43" t="s">
        <v>1238</v>
      </c>
      <c r="D1524" s="43" t="s">
        <v>1242</v>
      </c>
      <c r="E1524" s="43" t="s">
        <v>1243</v>
      </c>
      <c r="F1524" s="43" t="s">
        <v>8270</v>
      </c>
      <c r="G1524" s="43" t="s">
        <v>8271</v>
      </c>
      <c r="H1524" s="44">
        <v>7</v>
      </c>
      <c r="I1524" s="44">
        <v>0</v>
      </c>
      <c r="J1524" s="45">
        <v>15932</v>
      </c>
      <c r="K1524" s="45">
        <v>0</v>
      </c>
      <c r="L1524" s="44">
        <v>2276</v>
      </c>
      <c r="M1524" s="43" t="s">
        <v>5378</v>
      </c>
      <c r="N1524" s="45">
        <v>-215.47190000000001</v>
      </c>
      <c r="O1524" s="45">
        <v>0</v>
      </c>
    </row>
    <row r="1525" spans="1:15" ht="30" x14ac:dyDescent="0.25">
      <c r="A1525" s="43" t="s">
        <v>8056</v>
      </c>
      <c r="B1525" s="43" t="s">
        <v>8057</v>
      </c>
      <c r="C1525" s="43" t="s">
        <v>1238</v>
      </c>
      <c r="D1525" s="43" t="s">
        <v>1242</v>
      </c>
      <c r="E1525" s="43" t="s">
        <v>1243</v>
      </c>
      <c r="F1525" s="43" t="s">
        <v>8272</v>
      </c>
      <c r="G1525" s="43" t="s">
        <v>8273</v>
      </c>
      <c r="H1525" s="44">
        <v>35</v>
      </c>
      <c r="I1525" s="44">
        <v>0</v>
      </c>
      <c r="J1525" s="45">
        <v>81674</v>
      </c>
      <c r="K1525" s="45">
        <v>0</v>
      </c>
      <c r="L1525" s="44">
        <v>2333.54</v>
      </c>
      <c r="M1525" s="43" t="s">
        <v>5378</v>
      </c>
      <c r="N1525" s="45">
        <v>-1104.6068</v>
      </c>
      <c r="O1525" s="45">
        <v>0</v>
      </c>
    </row>
    <row r="1526" spans="1:15" x14ac:dyDescent="0.25">
      <c r="A1526" s="43" t="s">
        <v>8056</v>
      </c>
      <c r="B1526" s="43" t="s">
        <v>8057</v>
      </c>
      <c r="C1526" s="43" t="s">
        <v>1238</v>
      </c>
      <c r="D1526" s="43" t="s">
        <v>1244</v>
      </c>
      <c r="E1526" s="43" t="s">
        <v>1245</v>
      </c>
      <c r="F1526" s="43" t="s">
        <v>8274</v>
      </c>
      <c r="G1526" s="43" t="s">
        <v>8275</v>
      </c>
      <c r="H1526" s="44">
        <v>200</v>
      </c>
      <c r="I1526" s="44">
        <v>0</v>
      </c>
      <c r="J1526" s="45">
        <v>760473</v>
      </c>
      <c r="K1526" s="45">
        <v>0</v>
      </c>
      <c r="L1526" s="44">
        <v>3802.36</v>
      </c>
      <c r="M1526" s="43" t="s">
        <v>5347</v>
      </c>
      <c r="N1526" s="45">
        <v>36064.995699999999</v>
      </c>
      <c r="O1526" s="45">
        <v>3107.7808</v>
      </c>
    </row>
    <row r="1527" spans="1:15" x14ac:dyDescent="0.25">
      <c r="A1527" s="43" t="s">
        <v>8056</v>
      </c>
      <c r="B1527" s="43" t="s">
        <v>8057</v>
      </c>
      <c r="C1527" s="43" t="s">
        <v>1238</v>
      </c>
      <c r="D1527" s="43" t="s">
        <v>1244</v>
      </c>
      <c r="E1527" s="43" t="s">
        <v>1245</v>
      </c>
      <c r="F1527" s="43" t="s">
        <v>8276</v>
      </c>
      <c r="G1527" s="43" t="s">
        <v>8277</v>
      </c>
      <c r="H1527" s="44">
        <v>142</v>
      </c>
      <c r="I1527" s="44">
        <v>0</v>
      </c>
      <c r="J1527" s="45">
        <v>529674</v>
      </c>
      <c r="K1527" s="45">
        <v>0</v>
      </c>
      <c r="L1527" s="44">
        <v>3730.1</v>
      </c>
      <c r="M1527" s="43" t="s">
        <v>5347</v>
      </c>
      <c r="N1527" s="45">
        <v>25119.462800000001</v>
      </c>
      <c r="O1527" s="45">
        <v>2164.5859999999998</v>
      </c>
    </row>
    <row r="1528" spans="1:15" x14ac:dyDescent="0.25">
      <c r="A1528" s="43" t="s">
        <v>8056</v>
      </c>
      <c r="B1528" s="43" t="s">
        <v>8057</v>
      </c>
      <c r="C1528" s="43" t="s">
        <v>1238</v>
      </c>
      <c r="D1528" s="43" t="s">
        <v>1244</v>
      </c>
      <c r="E1528" s="43" t="s">
        <v>1245</v>
      </c>
      <c r="F1528" s="43" t="s">
        <v>8278</v>
      </c>
      <c r="G1528" s="43" t="s">
        <v>8279</v>
      </c>
      <c r="H1528" s="44">
        <v>250</v>
      </c>
      <c r="I1528" s="44">
        <v>0</v>
      </c>
      <c r="J1528" s="45">
        <v>808361</v>
      </c>
      <c r="K1528" s="45">
        <v>0</v>
      </c>
      <c r="L1528" s="44">
        <v>3233.44</v>
      </c>
      <c r="M1528" s="43" t="s">
        <v>5347</v>
      </c>
      <c r="N1528" s="45">
        <v>38336.077700000002</v>
      </c>
      <c r="O1528" s="45">
        <v>3303.4837000000002</v>
      </c>
    </row>
    <row r="1529" spans="1:15" x14ac:dyDescent="0.25">
      <c r="A1529" s="43" t="s">
        <v>8056</v>
      </c>
      <c r="B1529" s="43" t="s">
        <v>8057</v>
      </c>
      <c r="C1529" s="43" t="s">
        <v>1238</v>
      </c>
      <c r="D1529" s="43" t="s">
        <v>1244</v>
      </c>
      <c r="E1529" s="43" t="s">
        <v>1245</v>
      </c>
      <c r="F1529" s="43" t="s">
        <v>8280</v>
      </c>
      <c r="G1529" s="43" t="s">
        <v>8281</v>
      </c>
      <c r="H1529" s="44">
        <v>22</v>
      </c>
      <c r="I1529" s="44">
        <v>0</v>
      </c>
      <c r="J1529" s="45">
        <v>55661</v>
      </c>
      <c r="K1529" s="45">
        <v>0</v>
      </c>
      <c r="L1529" s="44">
        <v>2530.0500000000002</v>
      </c>
      <c r="M1529" s="43" t="s">
        <v>5347</v>
      </c>
      <c r="N1529" s="45">
        <v>2639.7021</v>
      </c>
      <c r="O1529" s="45">
        <v>227.4675</v>
      </c>
    </row>
    <row r="1530" spans="1:15" ht="30" x14ac:dyDescent="0.25">
      <c r="A1530" s="43" t="s">
        <v>8056</v>
      </c>
      <c r="B1530" s="43" t="s">
        <v>8057</v>
      </c>
      <c r="C1530" s="43" t="s">
        <v>1238</v>
      </c>
      <c r="D1530" s="43" t="s">
        <v>1244</v>
      </c>
      <c r="E1530" s="43" t="s">
        <v>1245</v>
      </c>
      <c r="F1530" s="43" t="s">
        <v>8282</v>
      </c>
      <c r="G1530" s="43" t="s">
        <v>8283</v>
      </c>
      <c r="H1530" s="44">
        <v>3</v>
      </c>
      <c r="I1530" s="44">
        <v>0</v>
      </c>
      <c r="J1530" s="45">
        <v>7802</v>
      </c>
      <c r="K1530" s="45">
        <v>0</v>
      </c>
      <c r="L1530" s="44">
        <v>2600.67</v>
      </c>
      <c r="M1530" s="43" t="s">
        <v>5347</v>
      </c>
      <c r="N1530" s="45">
        <v>370.0111</v>
      </c>
      <c r="O1530" s="45">
        <v>31.884499999999999</v>
      </c>
    </row>
    <row r="1531" spans="1:15" x14ac:dyDescent="0.25">
      <c r="A1531" s="43" t="s">
        <v>8056</v>
      </c>
      <c r="B1531" s="43" t="s">
        <v>8057</v>
      </c>
      <c r="C1531" s="43" t="s">
        <v>1238</v>
      </c>
      <c r="D1531" s="43" t="s">
        <v>1244</v>
      </c>
      <c r="E1531" s="43" t="s">
        <v>1245</v>
      </c>
      <c r="F1531" s="43" t="s">
        <v>8284</v>
      </c>
      <c r="G1531" s="43" t="s">
        <v>8285</v>
      </c>
      <c r="H1531" s="44">
        <v>31</v>
      </c>
      <c r="I1531" s="44">
        <v>0</v>
      </c>
      <c r="J1531" s="45">
        <v>79236</v>
      </c>
      <c r="K1531" s="45">
        <v>0</v>
      </c>
      <c r="L1531" s="44">
        <v>2556</v>
      </c>
      <c r="M1531" s="43" t="s">
        <v>5347</v>
      </c>
      <c r="N1531" s="45">
        <v>3757.7278999999999</v>
      </c>
      <c r="O1531" s="45">
        <v>323.80970000000002</v>
      </c>
    </row>
    <row r="1532" spans="1:15" ht="30" x14ac:dyDescent="0.25">
      <c r="A1532" s="43" t="s">
        <v>8056</v>
      </c>
      <c r="B1532" s="43" t="s">
        <v>8057</v>
      </c>
      <c r="C1532" s="43" t="s">
        <v>1238</v>
      </c>
      <c r="D1532" s="43" t="s">
        <v>1244</v>
      </c>
      <c r="E1532" s="43" t="s">
        <v>1245</v>
      </c>
      <c r="F1532" s="43" t="s">
        <v>8286</v>
      </c>
      <c r="G1532" s="43" t="s">
        <v>8287</v>
      </c>
      <c r="H1532" s="44">
        <v>2</v>
      </c>
      <c r="I1532" s="44">
        <v>0</v>
      </c>
      <c r="J1532" s="45">
        <v>5393</v>
      </c>
      <c r="K1532" s="45">
        <v>0</v>
      </c>
      <c r="L1532" s="44">
        <v>2696.5</v>
      </c>
      <c r="M1532" s="43" t="s">
        <v>5347</v>
      </c>
      <c r="N1532" s="45">
        <v>255.78059999999999</v>
      </c>
      <c r="O1532" s="45">
        <v>22.041</v>
      </c>
    </row>
    <row r="1533" spans="1:15" x14ac:dyDescent="0.25">
      <c r="A1533" s="43" t="s">
        <v>8056</v>
      </c>
      <c r="B1533" s="43" t="s">
        <v>8057</v>
      </c>
      <c r="C1533" s="43" t="s">
        <v>1238</v>
      </c>
      <c r="D1533" s="43" t="s">
        <v>1244</v>
      </c>
      <c r="E1533" s="43" t="s">
        <v>1245</v>
      </c>
      <c r="F1533" s="43" t="s">
        <v>8288</v>
      </c>
      <c r="G1533" s="43" t="s">
        <v>8289</v>
      </c>
      <c r="H1533" s="44">
        <v>74</v>
      </c>
      <c r="I1533" s="44">
        <v>0</v>
      </c>
      <c r="J1533" s="45">
        <v>125196</v>
      </c>
      <c r="K1533" s="45">
        <v>0</v>
      </c>
      <c r="L1533" s="44">
        <v>1691.84</v>
      </c>
      <c r="M1533" s="43" t="s">
        <v>5347</v>
      </c>
      <c r="N1533" s="45">
        <v>5937.3222999999998</v>
      </c>
      <c r="O1533" s="45">
        <v>511.62900000000002</v>
      </c>
    </row>
    <row r="1534" spans="1:15" x14ac:dyDescent="0.25">
      <c r="A1534" s="43" t="s">
        <v>8056</v>
      </c>
      <c r="B1534" s="43" t="s">
        <v>8057</v>
      </c>
      <c r="C1534" s="43" t="s">
        <v>1238</v>
      </c>
      <c r="D1534" s="43" t="s">
        <v>1246</v>
      </c>
      <c r="E1534" s="43" t="s">
        <v>1247</v>
      </c>
      <c r="F1534" s="43" t="s">
        <v>8290</v>
      </c>
      <c r="G1534" s="43" t="s">
        <v>8291</v>
      </c>
      <c r="H1534" s="44">
        <v>194</v>
      </c>
      <c r="I1534" s="44">
        <v>0</v>
      </c>
      <c r="J1534" s="45">
        <v>592381</v>
      </c>
      <c r="K1534" s="45">
        <v>0</v>
      </c>
      <c r="L1534" s="44">
        <v>3053.51</v>
      </c>
      <c r="M1534" s="43" t="s">
        <v>5347</v>
      </c>
      <c r="N1534" s="45">
        <v>28093.311300000001</v>
      </c>
      <c r="O1534" s="45">
        <v>2420.8474000000001</v>
      </c>
    </row>
    <row r="1535" spans="1:15" x14ac:dyDescent="0.25">
      <c r="A1535" s="43" t="s">
        <v>8056</v>
      </c>
      <c r="B1535" s="43" t="s">
        <v>8057</v>
      </c>
      <c r="C1535" s="43" t="s">
        <v>1238</v>
      </c>
      <c r="D1535" s="43" t="s">
        <v>1246</v>
      </c>
      <c r="E1535" s="43" t="s">
        <v>1247</v>
      </c>
      <c r="F1535" s="43" t="s">
        <v>8292</v>
      </c>
      <c r="G1535" s="43" t="s">
        <v>8293</v>
      </c>
      <c r="H1535" s="44">
        <v>96</v>
      </c>
      <c r="I1535" s="44">
        <v>0</v>
      </c>
      <c r="J1535" s="45">
        <v>224005</v>
      </c>
      <c r="K1535" s="45">
        <v>0</v>
      </c>
      <c r="L1535" s="44">
        <v>2333.39</v>
      </c>
      <c r="M1535" s="43" t="s">
        <v>5347</v>
      </c>
      <c r="N1535" s="45">
        <v>10623.3488</v>
      </c>
      <c r="O1535" s="45">
        <v>915.43169999999998</v>
      </c>
    </row>
    <row r="1536" spans="1:15" ht="30" x14ac:dyDescent="0.25">
      <c r="A1536" s="43" t="s">
        <v>8056</v>
      </c>
      <c r="B1536" s="43" t="s">
        <v>8057</v>
      </c>
      <c r="C1536" s="43" t="s">
        <v>1238</v>
      </c>
      <c r="D1536" s="43" t="s">
        <v>1246</v>
      </c>
      <c r="E1536" s="43" t="s">
        <v>1247</v>
      </c>
      <c r="F1536" s="43" t="s">
        <v>8294</v>
      </c>
      <c r="G1536" s="43" t="s">
        <v>8295</v>
      </c>
      <c r="H1536" s="44">
        <v>43</v>
      </c>
      <c r="I1536" s="44">
        <v>0</v>
      </c>
      <c r="J1536" s="45">
        <v>101734</v>
      </c>
      <c r="K1536" s="45">
        <v>0</v>
      </c>
      <c r="L1536" s="44">
        <v>2365.91</v>
      </c>
      <c r="M1536" s="43" t="s">
        <v>5347</v>
      </c>
      <c r="N1536" s="45">
        <v>4824.6559999999999</v>
      </c>
      <c r="O1536" s="45">
        <v>415.74860000000001</v>
      </c>
    </row>
    <row r="1537" spans="1:15" ht="30" x14ac:dyDescent="0.25">
      <c r="A1537" s="43" t="s">
        <v>8056</v>
      </c>
      <c r="B1537" s="43" t="s">
        <v>8057</v>
      </c>
      <c r="C1537" s="43" t="s">
        <v>1238</v>
      </c>
      <c r="D1537" s="43" t="s">
        <v>1246</v>
      </c>
      <c r="E1537" s="43" t="s">
        <v>1247</v>
      </c>
      <c r="F1537" s="43" t="s">
        <v>8296</v>
      </c>
      <c r="G1537" s="43" t="s">
        <v>8297</v>
      </c>
      <c r="H1537" s="44">
        <v>20</v>
      </c>
      <c r="I1537" s="44">
        <v>0</v>
      </c>
      <c r="J1537" s="45">
        <v>44167</v>
      </c>
      <c r="K1537" s="45">
        <v>0</v>
      </c>
      <c r="L1537" s="44">
        <v>2208.35</v>
      </c>
      <c r="M1537" s="43" t="s">
        <v>5347</v>
      </c>
      <c r="N1537" s="45">
        <v>2094.5963000000002</v>
      </c>
      <c r="O1537" s="45">
        <v>180.4949</v>
      </c>
    </row>
    <row r="1538" spans="1:15" x14ac:dyDescent="0.25">
      <c r="A1538" s="43" t="s">
        <v>8056</v>
      </c>
      <c r="B1538" s="43" t="s">
        <v>8057</v>
      </c>
      <c r="C1538" s="43" t="s">
        <v>1238</v>
      </c>
      <c r="D1538" s="43" t="s">
        <v>1246</v>
      </c>
      <c r="E1538" s="43" t="s">
        <v>1247</v>
      </c>
      <c r="F1538" s="43" t="s">
        <v>8298</v>
      </c>
      <c r="G1538" s="43" t="s">
        <v>8299</v>
      </c>
      <c r="H1538" s="44">
        <v>2</v>
      </c>
      <c r="I1538" s="44">
        <v>0</v>
      </c>
      <c r="J1538" s="45">
        <v>4067</v>
      </c>
      <c r="K1538" s="45">
        <v>0</v>
      </c>
      <c r="L1538" s="44">
        <v>2033.5</v>
      </c>
      <c r="M1538" s="43" t="s">
        <v>5347</v>
      </c>
      <c r="N1538" s="45">
        <v>192.8603</v>
      </c>
      <c r="O1538" s="45">
        <v>16.6191</v>
      </c>
    </row>
    <row r="1539" spans="1:15" x14ac:dyDescent="0.25">
      <c r="A1539" s="43" t="s">
        <v>8056</v>
      </c>
      <c r="B1539" s="43" t="s">
        <v>8057</v>
      </c>
      <c r="C1539" s="43" t="s">
        <v>1238</v>
      </c>
      <c r="D1539" s="43" t="s">
        <v>1248</v>
      </c>
      <c r="E1539" s="43" t="s">
        <v>1249</v>
      </c>
      <c r="F1539" s="43" t="s">
        <v>8300</v>
      </c>
      <c r="G1539" s="43" t="s">
        <v>8301</v>
      </c>
      <c r="H1539" s="44">
        <v>0</v>
      </c>
      <c r="I1539" s="44">
        <v>278</v>
      </c>
      <c r="J1539" s="45">
        <v>921280</v>
      </c>
      <c r="K1539" s="45">
        <v>921280</v>
      </c>
      <c r="L1539" s="44">
        <v>3313.96</v>
      </c>
      <c r="M1539" s="43" t="s">
        <v>5378</v>
      </c>
      <c r="N1539" s="45">
        <v>-12459.9375</v>
      </c>
      <c r="O1539" s="45">
        <v>0</v>
      </c>
    </row>
    <row r="1540" spans="1:15" x14ac:dyDescent="0.25">
      <c r="A1540" s="43" t="s">
        <v>8056</v>
      </c>
      <c r="B1540" s="43" t="s">
        <v>8057</v>
      </c>
      <c r="C1540" s="43" t="s">
        <v>1238</v>
      </c>
      <c r="D1540" s="43" t="s">
        <v>1248</v>
      </c>
      <c r="E1540" s="43" t="s">
        <v>1249</v>
      </c>
      <c r="F1540" s="43" t="s">
        <v>8302</v>
      </c>
      <c r="G1540" s="43" t="s">
        <v>5535</v>
      </c>
      <c r="H1540" s="44">
        <v>54</v>
      </c>
      <c r="I1540" s="44">
        <v>46</v>
      </c>
      <c r="J1540" s="45">
        <v>344374</v>
      </c>
      <c r="K1540" s="45">
        <v>158412</v>
      </c>
      <c r="L1540" s="44">
        <v>3443.74</v>
      </c>
      <c r="M1540" s="43" t="s">
        <v>5378</v>
      </c>
      <c r="N1540" s="45">
        <v>-4657.5246999999999</v>
      </c>
      <c r="O1540" s="45">
        <v>0</v>
      </c>
    </row>
    <row r="1541" spans="1:15" x14ac:dyDescent="0.25">
      <c r="A1541" s="43" t="s">
        <v>8056</v>
      </c>
      <c r="B1541" s="43" t="s">
        <v>8057</v>
      </c>
      <c r="C1541" s="43" t="s">
        <v>1238</v>
      </c>
      <c r="D1541" s="43" t="s">
        <v>1248</v>
      </c>
      <c r="E1541" s="43" t="s">
        <v>1249</v>
      </c>
      <c r="F1541" s="43" t="s">
        <v>8303</v>
      </c>
      <c r="G1541" s="43" t="s">
        <v>8304</v>
      </c>
      <c r="H1541" s="44">
        <v>105</v>
      </c>
      <c r="I1541" s="44">
        <v>0</v>
      </c>
      <c r="J1541" s="45">
        <v>336818</v>
      </c>
      <c r="K1541" s="45">
        <v>0</v>
      </c>
      <c r="L1541" s="44">
        <v>3207.79</v>
      </c>
      <c r="M1541" s="43" t="s">
        <v>5378</v>
      </c>
      <c r="N1541" s="45">
        <v>-4555.3292000000001</v>
      </c>
      <c r="O1541" s="45">
        <v>0</v>
      </c>
    </row>
    <row r="1542" spans="1:15" x14ac:dyDescent="0.25">
      <c r="A1542" s="43" t="s">
        <v>8056</v>
      </c>
      <c r="B1542" s="43" t="s">
        <v>8057</v>
      </c>
      <c r="C1542" s="43" t="s">
        <v>1238</v>
      </c>
      <c r="D1542" s="43" t="s">
        <v>1250</v>
      </c>
      <c r="E1542" s="43" t="s">
        <v>1251</v>
      </c>
      <c r="F1542" s="43" t="s">
        <v>8305</v>
      </c>
      <c r="G1542" s="43" t="s">
        <v>8306</v>
      </c>
      <c r="H1542" s="44">
        <v>219</v>
      </c>
      <c r="I1542" s="44">
        <v>0</v>
      </c>
      <c r="J1542" s="45">
        <v>707996</v>
      </c>
      <c r="K1542" s="45">
        <v>0</v>
      </c>
      <c r="L1542" s="44">
        <v>3232.86</v>
      </c>
      <c r="M1542" s="43" t="s">
        <v>5347</v>
      </c>
      <c r="N1542" s="45">
        <v>33576.3413</v>
      </c>
      <c r="O1542" s="45">
        <v>2893.3292999999999</v>
      </c>
    </row>
    <row r="1543" spans="1:15" x14ac:dyDescent="0.25">
      <c r="A1543" s="43" t="s">
        <v>8056</v>
      </c>
      <c r="B1543" s="43" t="s">
        <v>8057</v>
      </c>
      <c r="C1543" s="43" t="s">
        <v>1238</v>
      </c>
      <c r="D1543" s="43" t="s">
        <v>1250</v>
      </c>
      <c r="E1543" s="43" t="s">
        <v>1251</v>
      </c>
      <c r="F1543" s="43" t="s">
        <v>8307</v>
      </c>
      <c r="G1543" s="43" t="s">
        <v>5535</v>
      </c>
      <c r="H1543" s="44">
        <v>230</v>
      </c>
      <c r="I1543" s="44">
        <v>0</v>
      </c>
      <c r="J1543" s="45">
        <v>598302</v>
      </c>
      <c r="K1543" s="45">
        <v>0</v>
      </c>
      <c r="L1543" s="44">
        <v>2601.31</v>
      </c>
      <c r="M1543" s="43" t="s">
        <v>5347</v>
      </c>
      <c r="N1543" s="45">
        <v>28374.1646</v>
      </c>
      <c r="O1543" s="45">
        <v>2445.049</v>
      </c>
    </row>
    <row r="1544" spans="1:15" ht="30" x14ac:dyDescent="0.25">
      <c r="A1544" s="43" t="s">
        <v>8056</v>
      </c>
      <c r="B1544" s="43" t="s">
        <v>8057</v>
      </c>
      <c r="C1544" s="43" t="s">
        <v>1238</v>
      </c>
      <c r="D1544" s="43" t="s">
        <v>1250</v>
      </c>
      <c r="E1544" s="43" t="s">
        <v>1251</v>
      </c>
      <c r="F1544" s="43" t="s">
        <v>8308</v>
      </c>
      <c r="G1544" s="43" t="s">
        <v>8309</v>
      </c>
      <c r="H1544" s="44">
        <v>1</v>
      </c>
      <c r="I1544" s="44">
        <v>0</v>
      </c>
      <c r="J1544" s="45">
        <v>2699</v>
      </c>
      <c r="K1544" s="45">
        <v>0</v>
      </c>
      <c r="L1544" s="44">
        <v>2699</v>
      </c>
      <c r="M1544" s="43" t="s">
        <v>5347</v>
      </c>
      <c r="N1544" s="45">
        <v>127.9787</v>
      </c>
      <c r="O1544" s="45">
        <v>11.0281</v>
      </c>
    </row>
    <row r="1545" spans="1:15" ht="30" x14ac:dyDescent="0.25">
      <c r="A1545" s="43" t="s">
        <v>8056</v>
      </c>
      <c r="B1545" s="43" t="s">
        <v>8057</v>
      </c>
      <c r="C1545" s="43" t="s">
        <v>1238</v>
      </c>
      <c r="D1545" s="43" t="s">
        <v>1252</v>
      </c>
      <c r="E1545" s="43" t="s">
        <v>1253</v>
      </c>
      <c r="F1545" s="43" t="s">
        <v>8310</v>
      </c>
      <c r="G1545" s="43" t="s">
        <v>8311</v>
      </c>
      <c r="H1545" s="44">
        <v>151</v>
      </c>
      <c r="I1545" s="44">
        <v>0</v>
      </c>
      <c r="J1545" s="45">
        <v>487161</v>
      </c>
      <c r="K1545" s="45">
        <v>0</v>
      </c>
      <c r="L1545" s="44">
        <v>3226.23</v>
      </c>
      <c r="M1545" s="43" t="s">
        <v>5347</v>
      </c>
      <c r="N1545" s="45">
        <v>23103.323400000001</v>
      </c>
      <c r="O1545" s="45">
        <v>1990.8518999999999</v>
      </c>
    </row>
    <row r="1546" spans="1:15" ht="30" x14ac:dyDescent="0.25">
      <c r="A1546" s="43" t="s">
        <v>8056</v>
      </c>
      <c r="B1546" s="43" t="s">
        <v>8057</v>
      </c>
      <c r="C1546" s="43" t="s">
        <v>1238</v>
      </c>
      <c r="D1546" s="43" t="s">
        <v>1252</v>
      </c>
      <c r="E1546" s="43" t="s">
        <v>1253</v>
      </c>
      <c r="F1546" s="43" t="s">
        <v>8312</v>
      </c>
      <c r="G1546" s="43" t="s">
        <v>8313</v>
      </c>
      <c r="H1546" s="44">
        <v>96</v>
      </c>
      <c r="I1546" s="44">
        <v>0</v>
      </c>
      <c r="J1546" s="45">
        <v>282233</v>
      </c>
      <c r="K1546" s="45">
        <v>0</v>
      </c>
      <c r="L1546" s="44">
        <v>2939.93</v>
      </c>
      <c r="M1546" s="43" t="s">
        <v>5347</v>
      </c>
      <c r="N1546" s="45">
        <v>13384.775</v>
      </c>
      <c r="O1546" s="45">
        <v>1153.3884</v>
      </c>
    </row>
    <row r="1547" spans="1:15" ht="30" x14ac:dyDescent="0.25">
      <c r="A1547" s="43" t="s">
        <v>8056</v>
      </c>
      <c r="B1547" s="43" t="s">
        <v>8057</v>
      </c>
      <c r="C1547" s="43" t="s">
        <v>1238</v>
      </c>
      <c r="D1547" s="43" t="s">
        <v>1252</v>
      </c>
      <c r="E1547" s="43" t="s">
        <v>1253</v>
      </c>
      <c r="F1547" s="43" t="s">
        <v>8314</v>
      </c>
      <c r="G1547" s="43" t="s">
        <v>8315</v>
      </c>
      <c r="H1547" s="44">
        <v>95</v>
      </c>
      <c r="I1547" s="44">
        <v>0</v>
      </c>
      <c r="J1547" s="45">
        <v>310613</v>
      </c>
      <c r="K1547" s="45">
        <v>0</v>
      </c>
      <c r="L1547" s="44">
        <v>3269.61</v>
      </c>
      <c r="M1547" s="43" t="s">
        <v>5347</v>
      </c>
      <c r="N1547" s="45">
        <v>14730.6837</v>
      </c>
      <c r="O1547" s="45">
        <v>1269.3676</v>
      </c>
    </row>
    <row r="1548" spans="1:15" ht="30" x14ac:dyDescent="0.25">
      <c r="A1548" s="43" t="s">
        <v>8056</v>
      </c>
      <c r="B1548" s="43" t="s">
        <v>8057</v>
      </c>
      <c r="C1548" s="43" t="s">
        <v>1238</v>
      </c>
      <c r="D1548" s="43" t="s">
        <v>1254</v>
      </c>
      <c r="E1548" s="43" t="s">
        <v>1255</v>
      </c>
      <c r="F1548" s="43" t="s">
        <v>8316</v>
      </c>
      <c r="G1548" s="43" t="s">
        <v>8317</v>
      </c>
      <c r="H1548" s="44">
        <v>167</v>
      </c>
      <c r="I1548" s="44">
        <v>159</v>
      </c>
      <c r="J1548" s="45">
        <v>993879</v>
      </c>
      <c r="K1548" s="45">
        <v>484745</v>
      </c>
      <c r="L1548" s="44">
        <v>3048.71</v>
      </c>
      <c r="M1548" s="43" t="s">
        <v>5378</v>
      </c>
      <c r="N1548" s="45">
        <v>-13441.808300000001</v>
      </c>
      <c r="O1548" s="45">
        <v>0</v>
      </c>
    </row>
    <row r="1549" spans="1:15" ht="45" x14ac:dyDescent="0.25">
      <c r="A1549" s="43" t="s">
        <v>8056</v>
      </c>
      <c r="B1549" s="43" t="s">
        <v>8057</v>
      </c>
      <c r="C1549" s="43" t="s">
        <v>1238</v>
      </c>
      <c r="D1549" s="43" t="s">
        <v>1254</v>
      </c>
      <c r="E1549" s="43" t="s">
        <v>1255</v>
      </c>
      <c r="F1549" s="43" t="s">
        <v>8318</v>
      </c>
      <c r="G1549" s="43" t="s">
        <v>8319</v>
      </c>
      <c r="H1549" s="44">
        <v>109</v>
      </c>
      <c r="I1549" s="44">
        <v>0</v>
      </c>
      <c r="J1549" s="45">
        <v>321313</v>
      </c>
      <c r="K1549" s="45">
        <v>0</v>
      </c>
      <c r="L1549" s="44">
        <v>2947.83</v>
      </c>
      <c r="M1549" s="43" t="s">
        <v>5378</v>
      </c>
      <c r="N1549" s="45">
        <v>-4345.6306000000004</v>
      </c>
      <c r="O1549" s="45">
        <v>0</v>
      </c>
    </row>
    <row r="1550" spans="1:15" ht="30" x14ac:dyDescent="0.25">
      <c r="A1550" s="43" t="s">
        <v>8056</v>
      </c>
      <c r="B1550" s="43" t="s">
        <v>8057</v>
      </c>
      <c r="C1550" s="43" t="s">
        <v>1238</v>
      </c>
      <c r="D1550" s="43" t="s">
        <v>1254</v>
      </c>
      <c r="E1550" s="43" t="s">
        <v>1255</v>
      </c>
      <c r="F1550" s="43" t="s">
        <v>8320</v>
      </c>
      <c r="G1550" s="43" t="s">
        <v>8321</v>
      </c>
      <c r="H1550" s="44">
        <v>93</v>
      </c>
      <c r="I1550" s="44">
        <v>0</v>
      </c>
      <c r="J1550" s="45">
        <v>264424</v>
      </c>
      <c r="K1550" s="45">
        <v>0</v>
      </c>
      <c r="L1550" s="44">
        <v>2843.27</v>
      </c>
      <c r="M1550" s="43" t="s">
        <v>5378</v>
      </c>
      <c r="N1550" s="45">
        <v>-3576.2330000000002</v>
      </c>
      <c r="O1550" s="45">
        <v>0</v>
      </c>
    </row>
    <row r="1551" spans="1:15" ht="30" x14ac:dyDescent="0.25">
      <c r="A1551" s="43" t="s">
        <v>8056</v>
      </c>
      <c r="B1551" s="43" t="s">
        <v>8057</v>
      </c>
      <c r="C1551" s="43" t="s">
        <v>1238</v>
      </c>
      <c r="D1551" s="43" t="s">
        <v>1254</v>
      </c>
      <c r="E1551" s="43" t="s">
        <v>1255</v>
      </c>
      <c r="F1551" s="43" t="s">
        <v>8322</v>
      </c>
      <c r="G1551" s="43" t="s">
        <v>8323</v>
      </c>
      <c r="H1551" s="44">
        <v>187</v>
      </c>
      <c r="I1551" s="44">
        <v>26</v>
      </c>
      <c r="J1551" s="45">
        <v>723471</v>
      </c>
      <c r="K1551" s="45">
        <v>88311</v>
      </c>
      <c r="L1551" s="44">
        <v>3396.58</v>
      </c>
      <c r="M1551" s="43" t="s">
        <v>5378</v>
      </c>
      <c r="N1551" s="45">
        <v>-9784.6553999999996</v>
      </c>
      <c r="O1551" s="45">
        <v>0</v>
      </c>
    </row>
    <row r="1552" spans="1:15" x14ac:dyDescent="0.25">
      <c r="A1552" s="43" t="s">
        <v>8056</v>
      </c>
      <c r="B1552" s="43" t="s">
        <v>8057</v>
      </c>
      <c r="C1552" s="43" t="s">
        <v>1238</v>
      </c>
      <c r="D1552" s="43" t="s">
        <v>1256</v>
      </c>
      <c r="E1552" s="43" t="s">
        <v>1257</v>
      </c>
      <c r="F1552" s="43" t="s">
        <v>8324</v>
      </c>
      <c r="G1552" s="43" t="s">
        <v>8325</v>
      </c>
      <c r="H1552" s="44">
        <v>100</v>
      </c>
      <c r="I1552" s="44">
        <v>0</v>
      </c>
      <c r="J1552" s="45">
        <v>219998</v>
      </c>
      <c r="K1552" s="45">
        <v>0</v>
      </c>
      <c r="L1552" s="44">
        <v>2199.98</v>
      </c>
      <c r="M1552" s="43" t="s">
        <v>5378</v>
      </c>
      <c r="N1552" s="45">
        <v>-2975.3805000000002</v>
      </c>
      <c r="O1552" s="45">
        <v>0</v>
      </c>
    </row>
    <row r="1553" spans="1:15" x14ac:dyDescent="0.25">
      <c r="A1553" s="43" t="s">
        <v>8056</v>
      </c>
      <c r="B1553" s="43" t="s">
        <v>8057</v>
      </c>
      <c r="C1553" s="43" t="s">
        <v>1238</v>
      </c>
      <c r="D1553" s="43" t="s">
        <v>1256</v>
      </c>
      <c r="E1553" s="43" t="s">
        <v>1257</v>
      </c>
      <c r="F1553" s="43" t="s">
        <v>8326</v>
      </c>
      <c r="G1553" s="43" t="s">
        <v>8327</v>
      </c>
      <c r="H1553" s="44">
        <v>68</v>
      </c>
      <c r="I1553" s="44">
        <v>0</v>
      </c>
      <c r="J1553" s="45">
        <v>148868</v>
      </c>
      <c r="K1553" s="45">
        <v>0</v>
      </c>
      <c r="L1553" s="44">
        <v>2189.2399999999998</v>
      </c>
      <c r="M1553" s="43" t="s">
        <v>5378</v>
      </c>
      <c r="N1553" s="45">
        <v>-2013.3829000000001</v>
      </c>
      <c r="O1553" s="45">
        <v>0</v>
      </c>
    </row>
    <row r="1554" spans="1:15" x14ac:dyDescent="0.25">
      <c r="A1554" s="43" t="s">
        <v>8056</v>
      </c>
      <c r="B1554" s="43" t="s">
        <v>8057</v>
      </c>
      <c r="C1554" s="43" t="s">
        <v>1238</v>
      </c>
      <c r="D1554" s="43" t="s">
        <v>1256</v>
      </c>
      <c r="E1554" s="43" t="s">
        <v>1257</v>
      </c>
      <c r="F1554" s="43" t="s">
        <v>8328</v>
      </c>
      <c r="G1554" s="43" t="s">
        <v>8329</v>
      </c>
      <c r="H1554" s="44">
        <v>35</v>
      </c>
      <c r="I1554" s="44">
        <v>0</v>
      </c>
      <c r="J1554" s="45">
        <v>78804</v>
      </c>
      <c r="K1554" s="45">
        <v>0</v>
      </c>
      <c r="L1554" s="44">
        <v>2251.54</v>
      </c>
      <c r="M1554" s="43" t="s">
        <v>5378</v>
      </c>
      <c r="N1554" s="45">
        <v>-1065.7855999999999</v>
      </c>
      <c r="O1554" s="45">
        <v>0</v>
      </c>
    </row>
    <row r="1555" spans="1:15" x14ac:dyDescent="0.25">
      <c r="A1555" s="43" t="s">
        <v>8056</v>
      </c>
      <c r="B1555" s="43" t="s">
        <v>8057</v>
      </c>
      <c r="C1555" s="43" t="s">
        <v>1238</v>
      </c>
      <c r="D1555" s="43" t="s">
        <v>1256</v>
      </c>
      <c r="E1555" s="43" t="s">
        <v>1257</v>
      </c>
      <c r="F1555" s="43" t="s">
        <v>8330</v>
      </c>
      <c r="G1555" s="43" t="s">
        <v>8331</v>
      </c>
      <c r="H1555" s="44">
        <v>120</v>
      </c>
      <c r="I1555" s="44">
        <v>0</v>
      </c>
      <c r="J1555" s="45">
        <v>382492</v>
      </c>
      <c r="K1555" s="45">
        <v>0</v>
      </c>
      <c r="L1555" s="44">
        <v>3187.43</v>
      </c>
      <c r="M1555" s="43" t="s">
        <v>5378</v>
      </c>
      <c r="N1555" s="45">
        <v>-5173.0469000000003</v>
      </c>
      <c r="O1555" s="45">
        <v>0</v>
      </c>
    </row>
    <row r="1556" spans="1:15" x14ac:dyDescent="0.25">
      <c r="A1556" s="43" t="s">
        <v>8056</v>
      </c>
      <c r="B1556" s="43" t="s">
        <v>8057</v>
      </c>
      <c r="C1556" s="43" t="s">
        <v>1238</v>
      </c>
      <c r="D1556" s="43" t="s">
        <v>1256</v>
      </c>
      <c r="E1556" s="43" t="s">
        <v>1257</v>
      </c>
      <c r="F1556" s="43" t="s">
        <v>8332</v>
      </c>
      <c r="G1556" s="43" t="s">
        <v>8331</v>
      </c>
      <c r="H1556" s="44">
        <v>112</v>
      </c>
      <c r="I1556" s="44">
        <v>0</v>
      </c>
      <c r="J1556" s="45">
        <v>333173</v>
      </c>
      <c r="K1556" s="45">
        <v>0</v>
      </c>
      <c r="L1556" s="44">
        <v>2974.76</v>
      </c>
      <c r="M1556" s="43" t="s">
        <v>5378</v>
      </c>
      <c r="N1556" s="45">
        <v>-4506.03</v>
      </c>
      <c r="O1556" s="45">
        <v>0</v>
      </c>
    </row>
    <row r="1557" spans="1:15" x14ac:dyDescent="0.25">
      <c r="A1557" s="43" t="s">
        <v>8056</v>
      </c>
      <c r="B1557" s="43" t="s">
        <v>8057</v>
      </c>
      <c r="C1557" s="43" t="s">
        <v>1238</v>
      </c>
      <c r="D1557" s="43" t="s">
        <v>1256</v>
      </c>
      <c r="E1557" s="43" t="s">
        <v>1257</v>
      </c>
      <c r="F1557" s="43" t="s">
        <v>8333</v>
      </c>
      <c r="G1557" s="43" t="s">
        <v>5535</v>
      </c>
      <c r="H1557" s="44">
        <v>95</v>
      </c>
      <c r="I1557" s="44">
        <v>0</v>
      </c>
      <c r="J1557" s="45">
        <v>364730</v>
      </c>
      <c r="K1557" s="45">
        <v>0</v>
      </c>
      <c r="L1557" s="44">
        <v>3839.26</v>
      </c>
      <c r="M1557" s="43" t="s">
        <v>5378</v>
      </c>
      <c r="N1557" s="45">
        <v>-4932.8303999999998</v>
      </c>
      <c r="O1557" s="45">
        <v>0</v>
      </c>
    </row>
    <row r="1558" spans="1:15" x14ac:dyDescent="0.25">
      <c r="A1558" s="43" t="s">
        <v>8056</v>
      </c>
      <c r="B1558" s="43" t="s">
        <v>8057</v>
      </c>
      <c r="C1558" s="43" t="s">
        <v>1238</v>
      </c>
      <c r="D1558" s="43" t="s">
        <v>1256</v>
      </c>
      <c r="E1558" s="43" t="s">
        <v>1257</v>
      </c>
      <c r="F1558" s="43" t="s">
        <v>8334</v>
      </c>
      <c r="G1558" s="43" t="s">
        <v>8331</v>
      </c>
      <c r="H1558" s="44">
        <v>151</v>
      </c>
      <c r="I1558" s="44">
        <v>0</v>
      </c>
      <c r="J1558" s="45">
        <v>477793</v>
      </c>
      <c r="K1558" s="45">
        <v>0</v>
      </c>
      <c r="L1558" s="44">
        <v>3164.19</v>
      </c>
      <c r="M1558" s="43" t="s">
        <v>5378</v>
      </c>
      <c r="N1558" s="45">
        <v>-6461.9571999999998</v>
      </c>
      <c r="O1558" s="45">
        <v>0</v>
      </c>
    </row>
    <row r="1559" spans="1:15" x14ac:dyDescent="0.25">
      <c r="A1559" s="43" t="s">
        <v>8056</v>
      </c>
      <c r="B1559" s="43" t="s">
        <v>8057</v>
      </c>
      <c r="C1559" s="43" t="s">
        <v>1238</v>
      </c>
      <c r="D1559" s="43" t="s">
        <v>1258</v>
      </c>
      <c r="E1559" s="43" t="s">
        <v>1259</v>
      </c>
      <c r="F1559" s="43" t="s">
        <v>8335</v>
      </c>
      <c r="G1559" s="43" t="s">
        <v>8336</v>
      </c>
      <c r="H1559" s="44">
        <v>354</v>
      </c>
      <c r="I1559" s="44">
        <v>0</v>
      </c>
      <c r="J1559" s="45">
        <v>1133611</v>
      </c>
      <c r="K1559" s="45">
        <v>0</v>
      </c>
      <c r="L1559" s="44">
        <v>3202.29</v>
      </c>
      <c r="M1559" s="43" t="s">
        <v>5378</v>
      </c>
      <c r="N1559" s="45">
        <v>-15331.621999999999</v>
      </c>
      <c r="O1559" s="45">
        <v>0</v>
      </c>
    </row>
    <row r="1560" spans="1:15" ht="30" x14ac:dyDescent="0.25">
      <c r="A1560" s="43" t="s">
        <v>8056</v>
      </c>
      <c r="B1560" s="43" t="s">
        <v>8057</v>
      </c>
      <c r="C1560" s="43" t="s">
        <v>1238</v>
      </c>
      <c r="D1560" s="43" t="s">
        <v>1258</v>
      </c>
      <c r="E1560" s="43" t="s">
        <v>1259</v>
      </c>
      <c r="F1560" s="43" t="s">
        <v>8337</v>
      </c>
      <c r="G1560" s="43" t="s">
        <v>8338</v>
      </c>
      <c r="H1560" s="44">
        <v>423</v>
      </c>
      <c r="I1560" s="44">
        <v>0</v>
      </c>
      <c r="J1560" s="45">
        <v>1338752</v>
      </c>
      <c r="K1560" s="45">
        <v>0</v>
      </c>
      <c r="L1560" s="44">
        <v>3164.9</v>
      </c>
      <c r="M1560" s="43" t="s">
        <v>5378</v>
      </c>
      <c r="N1560" s="45">
        <v>-18106.073899999999</v>
      </c>
      <c r="O1560" s="45">
        <v>0</v>
      </c>
    </row>
    <row r="1561" spans="1:15" x14ac:dyDescent="0.25">
      <c r="A1561" s="43" t="s">
        <v>8056</v>
      </c>
      <c r="B1561" s="43" t="s">
        <v>8057</v>
      </c>
      <c r="C1561" s="43" t="s">
        <v>1238</v>
      </c>
      <c r="D1561" s="43" t="s">
        <v>1258</v>
      </c>
      <c r="E1561" s="43" t="s">
        <v>1259</v>
      </c>
      <c r="F1561" s="43" t="s">
        <v>8339</v>
      </c>
      <c r="G1561" s="43" t="s">
        <v>8340</v>
      </c>
      <c r="H1561" s="44">
        <v>168</v>
      </c>
      <c r="I1561" s="44">
        <v>0</v>
      </c>
      <c r="J1561" s="45">
        <v>543157</v>
      </c>
      <c r="K1561" s="45">
        <v>0</v>
      </c>
      <c r="L1561" s="44">
        <v>3233.08</v>
      </c>
      <c r="M1561" s="43" t="s">
        <v>5378</v>
      </c>
      <c r="N1561" s="45">
        <v>-7345.9759000000004</v>
      </c>
      <c r="O1561" s="45">
        <v>0</v>
      </c>
    </row>
    <row r="1562" spans="1:15" x14ac:dyDescent="0.25">
      <c r="A1562" s="43" t="s">
        <v>8056</v>
      </c>
      <c r="B1562" s="43" t="s">
        <v>8057</v>
      </c>
      <c r="C1562" s="43" t="s">
        <v>1238</v>
      </c>
      <c r="D1562" s="43" t="s">
        <v>1260</v>
      </c>
      <c r="E1562" s="43" t="s">
        <v>1261</v>
      </c>
      <c r="F1562" s="43" t="s">
        <v>8341</v>
      </c>
      <c r="G1562" s="43" t="s">
        <v>8342</v>
      </c>
      <c r="H1562" s="44">
        <v>128</v>
      </c>
      <c r="I1562" s="44">
        <v>0</v>
      </c>
      <c r="J1562" s="45">
        <v>407644</v>
      </c>
      <c r="K1562" s="45">
        <v>0</v>
      </c>
      <c r="L1562" s="44">
        <v>3184.72</v>
      </c>
      <c r="M1562" s="43" t="s">
        <v>5347</v>
      </c>
      <c r="N1562" s="45">
        <v>19332.284</v>
      </c>
      <c r="O1562" s="45">
        <v>1665.8951</v>
      </c>
    </row>
    <row r="1563" spans="1:15" ht="30" x14ac:dyDescent="0.25">
      <c r="A1563" s="43" t="s">
        <v>8056</v>
      </c>
      <c r="B1563" s="43" t="s">
        <v>8057</v>
      </c>
      <c r="C1563" s="43" t="s">
        <v>1238</v>
      </c>
      <c r="D1563" s="43" t="s">
        <v>1260</v>
      </c>
      <c r="E1563" s="43" t="s">
        <v>1261</v>
      </c>
      <c r="F1563" s="43" t="s">
        <v>8343</v>
      </c>
      <c r="G1563" s="43" t="s">
        <v>8344</v>
      </c>
      <c r="H1563" s="44">
        <v>7</v>
      </c>
      <c r="I1563" s="44">
        <v>0</v>
      </c>
      <c r="J1563" s="45">
        <v>16370</v>
      </c>
      <c r="K1563" s="45">
        <v>0</v>
      </c>
      <c r="L1563" s="44">
        <v>2338.5700000000002</v>
      </c>
      <c r="M1563" s="43" t="s">
        <v>5347</v>
      </c>
      <c r="N1563" s="45">
        <v>776.33550000000002</v>
      </c>
      <c r="O1563" s="45">
        <v>66.898099999999999</v>
      </c>
    </row>
    <row r="1564" spans="1:15" x14ac:dyDescent="0.25">
      <c r="A1564" s="43" t="s">
        <v>8056</v>
      </c>
      <c r="B1564" s="43" t="s">
        <v>8057</v>
      </c>
      <c r="C1564" s="43" t="s">
        <v>1238</v>
      </c>
      <c r="D1564" s="43" t="s">
        <v>1260</v>
      </c>
      <c r="E1564" s="43" t="s">
        <v>1261</v>
      </c>
      <c r="F1564" s="43" t="s">
        <v>8345</v>
      </c>
      <c r="G1564" s="43" t="s">
        <v>8346</v>
      </c>
      <c r="H1564" s="44">
        <v>21</v>
      </c>
      <c r="I1564" s="44">
        <v>0</v>
      </c>
      <c r="J1564" s="45">
        <v>47962</v>
      </c>
      <c r="K1564" s="45">
        <v>0</v>
      </c>
      <c r="L1564" s="44">
        <v>2283.9</v>
      </c>
      <c r="M1564" s="43" t="s">
        <v>5347</v>
      </c>
      <c r="N1564" s="45">
        <v>2274.5893000000001</v>
      </c>
      <c r="O1564" s="45">
        <v>196.0051</v>
      </c>
    </row>
    <row r="1565" spans="1:15" ht="30" x14ac:dyDescent="0.25">
      <c r="A1565" s="43" t="s">
        <v>8056</v>
      </c>
      <c r="B1565" s="43" t="s">
        <v>8057</v>
      </c>
      <c r="C1565" s="43" t="s">
        <v>1238</v>
      </c>
      <c r="D1565" s="43" t="s">
        <v>1260</v>
      </c>
      <c r="E1565" s="43" t="s">
        <v>1261</v>
      </c>
      <c r="F1565" s="43" t="s">
        <v>8347</v>
      </c>
      <c r="G1565" s="43" t="s">
        <v>8348</v>
      </c>
      <c r="H1565" s="44">
        <v>5</v>
      </c>
      <c r="I1565" s="44">
        <v>0</v>
      </c>
      <c r="J1565" s="45">
        <v>11404</v>
      </c>
      <c r="K1565" s="45">
        <v>0</v>
      </c>
      <c r="L1565" s="44">
        <v>2280.8000000000002</v>
      </c>
      <c r="M1565" s="43" t="s">
        <v>5347</v>
      </c>
      <c r="N1565" s="45">
        <v>540.81460000000004</v>
      </c>
      <c r="O1565" s="45">
        <v>46.602899999999998</v>
      </c>
    </row>
    <row r="1566" spans="1:15" x14ac:dyDescent="0.25">
      <c r="A1566" s="43" t="s">
        <v>8056</v>
      </c>
      <c r="B1566" s="43" t="s">
        <v>8057</v>
      </c>
      <c r="C1566" s="43" t="s">
        <v>1238</v>
      </c>
      <c r="D1566" s="43" t="s">
        <v>1260</v>
      </c>
      <c r="E1566" s="43" t="s">
        <v>1261</v>
      </c>
      <c r="F1566" s="43" t="s">
        <v>8349</v>
      </c>
      <c r="G1566" s="43" t="s">
        <v>8350</v>
      </c>
      <c r="H1566" s="44">
        <v>9</v>
      </c>
      <c r="I1566" s="44">
        <v>0</v>
      </c>
      <c r="J1566" s="45">
        <v>20827</v>
      </c>
      <c r="K1566" s="45">
        <v>0</v>
      </c>
      <c r="L1566" s="44">
        <v>2314.11</v>
      </c>
      <c r="M1566" s="43" t="s">
        <v>5347</v>
      </c>
      <c r="N1566" s="45">
        <v>987.70780000000002</v>
      </c>
      <c r="O1566" s="45">
        <v>85.112399999999994</v>
      </c>
    </row>
    <row r="1567" spans="1:15" x14ac:dyDescent="0.25">
      <c r="A1567" s="43" t="s">
        <v>8056</v>
      </c>
      <c r="B1567" s="43" t="s">
        <v>8057</v>
      </c>
      <c r="C1567" s="43" t="s">
        <v>1238</v>
      </c>
      <c r="D1567" s="43" t="s">
        <v>1260</v>
      </c>
      <c r="E1567" s="43" t="s">
        <v>1261</v>
      </c>
      <c r="F1567" s="43" t="s">
        <v>8351</v>
      </c>
      <c r="G1567" s="43" t="s">
        <v>8352</v>
      </c>
      <c r="H1567" s="44">
        <v>10</v>
      </c>
      <c r="I1567" s="44">
        <v>0</v>
      </c>
      <c r="J1567" s="45">
        <v>17626</v>
      </c>
      <c r="K1567" s="45">
        <v>0</v>
      </c>
      <c r="L1567" s="44">
        <v>1762.6</v>
      </c>
      <c r="M1567" s="43" t="s">
        <v>5347</v>
      </c>
      <c r="N1567" s="45">
        <v>835.88340000000005</v>
      </c>
      <c r="O1567" s="45">
        <v>72.029499999999999</v>
      </c>
    </row>
    <row r="1568" spans="1:15" x14ac:dyDescent="0.25">
      <c r="A1568" s="43" t="s">
        <v>8056</v>
      </c>
      <c r="B1568" s="43" t="s">
        <v>8057</v>
      </c>
      <c r="C1568" s="43" t="s">
        <v>1238</v>
      </c>
      <c r="D1568" s="43" t="s">
        <v>1260</v>
      </c>
      <c r="E1568" s="43" t="s">
        <v>1261</v>
      </c>
      <c r="F1568" s="43" t="s">
        <v>8353</v>
      </c>
      <c r="G1568" s="43" t="s">
        <v>8354</v>
      </c>
      <c r="H1568" s="44">
        <v>20</v>
      </c>
      <c r="I1568" s="44">
        <v>0</v>
      </c>
      <c r="J1568" s="45">
        <v>51125</v>
      </c>
      <c r="K1568" s="45">
        <v>0</v>
      </c>
      <c r="L1568" s="44">
        <v>2556.25</v>
      </c>
      <c r="M1568" s="43" t="s">
        <v>5347</v>
      </c>
      <c r="N1568" s="45">
        <v>2424.5617000000002</v>
      </c>
      <c r="O1568" s="45">
        <v>208.92850000000001</v>
      </c>
    </row>
    <row r="1569" spans="1:15" x14ac:dyDescent="0.25">
      <c r="A1569" s="43" t="s">
        <v>8056</v>
      </c>
      <c r="B1569" s="43" t="s">
        <v>8057</v>
      </c>
      <c r="C1569" s="43" t="s">
        <v>1238</v>
      </c>
      <c r="D1569" s="43" t="s">
        <v>1262</v>
      </c>
      <c r="E1569" s="43" t="s">
        <v>1263</v>
      </c>
      <c r="F1569" s="43" t="s">
        <v>8355</v>
      </c>
      <c r="G1569" s="43" t="s">
        <v>8356</v>
      </c>
      <c r="H1569" s="44">
        <v>200</v>
      </c>
      <c r="I1569" s="44">
        <v>0</v>
      </c>
      <c r="J1569" s="45">
        <v>674665</v>
      </c>
      <c r="K1569" s="45">
        <v>0</v>
      </c>
      <c r="L1569" s="44">
        <v>3373.32</v>
      </c>
      <c r="M1569" s="43" t="s">
        <v>5378</v>
      </c>
      <c r="N1569" s="45">
        <v>-9124.5673000000006</v>
      </c>
      <c r="O1569" s="45">
        <v>0</v>
      </c>
    </row>
    <row r="1570" spans="1:15" x14ac:dyDescent="0.25">
      <c r="A1570" s="43" t="s">
        <v>8056</v>
      </c>
      <c r="B1570" s="43" t="s">
        <v>8057</v>
      </c>
      <c r="C1570" s="43" t="s">
        <v>1238</v>
      </c>
      <c r="D1570" s="43" t="s">
        <v>1262</v>
      </c>
      <c r="E1570" s="43" t="s">
        <v>1263</v>
      </c>
      <c r="F1570" s="43" t="s">
        <v>8357</v>
      </c>
      <c r="G1570" s="43" t="s">
        <v>8358</v>
      </c>
      <c r="H1570" s="44">
        <v>5</v>
      </c>
      <c r="I1570" s="44">
        <v>59</v>
      </c>
      <c r="J1570" s="45">
        <v>220632</v>
      </c>
      <c r="K1570" s="45">
        <v>203395</v>
      </c>
      <c r="L1570" s="44">
        <v>3447.38</v>
      </c>
      <c r="M1570" s="43" t="s">
        <v>5378</v>
      </c>
      <c r="N1570" s="45">
        <v>-2983.9614000000001</v>
      </c>
      <c r="O1570" s="45">
        <v>0</v>
      </c>
    </row>
    <row r="1571" spans="1:15" x14ac:dyDescent="0.25">
      <c r="A1571" s="43" t="s">
        <v>8056</v>
      </c>
      <c r="B1571" s="43" t="s">
        <v>8057</v>
      </c>
      <c r="C1571" s="43" t="s">
        <v>1238</v>
      </c>
      <c r="D1571" s="43" t="s">
        <v>1262</v>
      </c>
      <c r="E1571" s="43" t="s">
        <v>1263</v>
      </c>
      <c r="F1571" s="43" t="s">
        <v>8359</v>
      </c>
      <c r="G1571" s="43" t="s">
        <v>8360</v>
      </c>
      <c r="H1571" s="44">
        <v>146</v>
      </c>
      <c r="I1571" s="44">
        <v>0</v>
      </c>
      <c r="J1571" s="45">
        <v>481897</v>
      </c>
      <c r="K1571" s="45">
        <v>0</v>
      </c>
      <c r="L1571" s="44">
        <v>3300.66</v>
      </c>
      <c r="M1571" s="43" t="s">
        <v>5378</v>
      </c>
      <c r="N1571" s="45">
        <v>-6517.4665999999997</v>
      </c>
      <c r="O1571" s="45">
        <v>0</v>
      </c>
    </row>
    <row r="1572" spans="1:15" x14ac:dyDescent="0.25">
      <c r="A1572" s="43" t="s">
        <v>8056</v>
      </c>
      <c r="B1572" s="43" t="s">
        <v>8057</v>
      </c>
      <c r="C1572" s="43" t="s">
        <v>1238</v>
      </c>
      <c r="D1572" s="43" t="s">
        <v>1264</v>
      </c>
      <c r="E1572" s="43" t="s">
        <v>1265</v>
      </c>
      <c r="F1572" s="43" t="s">
        <v>8361</v>
      </c>
      <c r="G1572" s="43" t="s">
        <v>8362</v>
      </c>
      <c r="H1572" s="44">
        <v>199</v>
      </c>
      <c r="I1572" s="44">
        <v>0</v>
      </c>
      <c r="J1572" s="45">
        <v>606971</v>
      </c>
      <c r="K1572" s="45">
        <v>0</v>
      </c>
      <c r="L1572" s="44">
        <v>3050.11</v>
      </c>
      <c r="M1572" s="43" t="s">
        <v>5378</v>
      </c>
      <c r="N1572" s="45">
        <v>-8209.0403000000006</v>
      </c>
      <c r="O1572" s="45">
        <v>0</v>
      </c>
    </row>
    <row r="1573" spans="1:15" x14ac:dyDescent="0.25">
      <c r="A1573" s="43" t="s">
        <v>8056</v>
      </c>
      <c r="B1573" s="43" t="s">
        <v>8057</v>
      </c>
      <c r="C1573" s="43" t="s">
        <v>1238</v>
      </c>
      <c r="D1573" s="43" t="s">
        <v>1264</v>
      </c>
      <c r="E1573" s="43" t="s">
        <v>1265</v>
      </c>
      <c r="F1573" s="43" t="s">
        <v>8363</v>
      </c>
      <c r="G1573" s="43" t="s">
        <v>8364</v>
      </c>
      <c r="H1573" s="44">
        <v>33</v>
      </c>
      <c r="I1573" s="44">
        <v>0</v>
      </c>
      <c r="J1573" s="45">
        <v>57181</v>
      </c>
      <c r="K1573" s="45">
        <v>0</v>
      </c>
      <c r="L1573" s="44">
        <v>1732.76</v>
      </c>
      <c r="M1573" s="43" t="s">
        <v>5378</v>
      </c>
      <c r="N1573" s="45">
        <v>-773.35119999999995</v>
      </c>
      <c r="O1573" s="45">
        <v>0</v>
      </c>
    </row>
    <row r="1574" spans="1:15" x14ac:dyDescent="0.25">
      <c r="A1574" s="43" t="s">
        <v>8056</v>
      </c>
      <c r="B1574" s="43" t="s">
        <v>8057</v>
      </c>
      <c r="C1574" s="43" t="s">
        <v>1238</v>
      </c>
      <c r="D1574" s="43" t="s">
        <v>1264</v>
      </c>
      <c r="E1574" s="43" t="s">
        <v>1265</v>
      </c>
      <c r="F1574" s="43" t="s">
        <v>8365</v>
      </c>
      <c r="G1574" s="43" t="s">
        <v>8366</v>
      </c>
      <c r="H1574" s="44">
        <v>7</v>
      </c>
      <c r="I1574" s="44">
        <v>0</v>
      </c>
      <c r="J1574" s="45">
        <v>16218</v>
      </c>
      <c r="K1574" s="45">
        <v>0</v>
      </c>
      <c r="L1574" s="44">
        <v>2316.86</v>
      </c>
      <c r="M1574" s="43" t="s">
        <v>5378</v>
      </c>
      <c r="N1574" s="45">
        <v>-219.3426</v>
      </c>
      <c r="O1574" s="45">
        <v>0</v>
      </c>
    </row>
    <row r="1575" spans="1:15" x14ac:dyDescent="0.25">
      <c r="A1575" s="43" t="s">
        <v>8056</v>
      </c>
      <c r="B1575" s="43" t="s">
        <v>8057</v>
      </c>
      <c r="C1575" s="43" t="s">
        <v>1238</v>
      </c>
      <c r="D1575" s="43" t="s">
        <v>1264</v>
      </c>
      <c r="E1575" s="43" t="s">
        <v>1265</v>
      </c>
      <c r="F1575" s="43" t="s">
        <v>17665</v>
      </c>
      <c r="G1575" s="43" t="s">
        <v>17666</v>
      </c>
      <c r="H1575" s="44">
        <v>2</v>
      </c>
      <c r="I1575" s="44">
        <v>0</v>
      </c>
      <c r="J1575" s="45">
        <v>4545</v>
      </c>
      <c r="K1575" s="45">
        <v>0</v>
      </c>
      <c r="L1575" s="44">
        <v>2272.5</v>
      </c>
      <c r="M1575" s="43" t="s">
        <v>5378</v>
      </c>
      <c r="N1575" s="45">
        <v>-61.465600000000002</v>
      </c>
      <c r="O1575" s="45">
        <v>0</v>
      </c>
    </row>
    <row r="1576" spans="1:15" x14ac:dyDescent="0.25">
      <c r="A1576" s="43" t="s">
        <v>8056</v>
      </c>
      <c r="B1576" s="43" t="s">
        <v>8057</v>
      </c>
      <c r="C1576" s="43" t="s">
        <v>1238</v>
      </c>
      <c r="D1576" s="43" t="s">
        <v>1264</v>
      </c>
      <c r="E1576" s="43" t="s">
        <v>1265</v>
      </c>
      <c r="F1576" s="43" t="s">
        <v>8367</v>
      </c>
      <c r="G1576" s="43" t="s">
        <v>8368</v>
      </c>
      <c r="H1576" s="44">
        <v>0</v>
      </c>
      <c r="I1576" s="44">
        <v>37</v>
      </c>
      <c r="J1576" s="45">
        <v>123882</v>
      </c>
      <c r="K1576" s="45">
        <v>123882</v>
      </c>
      <c r="L1576" s="44">
        <v>3348.16</v>
      </c>
      <c r="M1576" s="43" t="s">
        <v>5378</v>
      </c>
      <c r="N1576" s="45">
        <v>-1675.4523999999999</v>
      </c>
      <c r="O1576" s="45">
        <v>0</v>
      </c>
    </row>
    <row r="1577" spans="1:15" x14ac:dyDescent="0.25">
      <c r="A1577" s="43" t="s">
        <v>8056</v>
      </c>
      <c r="B1577" s="43" t="s">
        <v>8057</v>
      </c>
      <c r="C1577" s="43" t="s">
        <v>1238</v>
      </c>
      <c r="D1577" s="43" t="s">
        <v>1266</v>
      </c>
      <c r="E1577" s="43" t="s">
        <v>1267</v>
      </c>
      <c r="F1577" s="43" t="s">
        <v>8369</v>
      </c>
      <c r="G1577" s="43" t="s">
        <v>8370</v>
      </c>
      <c r="H1577" s="44">
        <v>120</v>
      </c>
      <c r="I1577" s="44">
        <v>0</v>
      </c>
      <c r="J1577" s="45">
        <v>310800</v>
      </c>
      <c r="K1577" s="45">
        <v>0</v>
      </c>
      <c r="L1577" s="44">
        <v>2590</v>
      </c>
      <c r="M1577" s="43" t="s">
        <v>5378</v>
      </c>
      <c r="N1577" s="45">
        <v>-4203.4468999999999</v>
      </c>
      <c r="O1577" s="45">
        <v>0</v>
      </c>
    </row>
    <row r="1578" spans="1:15" x14ac:dyDescent="0.25">
      <c r="A1578" s="43" t="s">
        <v>8056</v>
      </c>
      <c r="B1578" s="43" t="s">
        <v>8057</v>
      </c>
      <c r="C1578" s="43" t="s">
        <v>1238</v>
      </c>
      <c r="D1578" s="43" t="s">
        <v>1266</v>
      </c>
      <c r="E1578" s="43" t="s">
        <v>1267</v>
      </c>
      <c r="F1578" s="43" t="s">
        <v>8371</v>
      </c>
      <c r="G1578" s="43" t="s">
        <v>8372</v>
      </c>
      <c r="H1578" s="44">
        <v>366</v>
      </c>
      <c r="I1578" s="44">
        <v>0</v>
      </c>
      <c r="J1578" s="45">
        <v>1025000</v>
      </c>
      <c r="K1578" s="45">
        <v>0</v>
      </c>
      <c r="L1578" s="44">
        <v>2800.55</v>
      </c>
      <c r="M1578" s="43" t="s">
        <v>5378</v>
      </c>
      <c r="N1578" s="45">
        <v>-13862.706</v>
      </c>
      <c r="O1578" s="45">
        <v>0</v>
      </c>
    </row>
    <row r="1579" spans="1:15" x14ac:dyDescent="0.25">
      <c r="A1579" s="43" t="s">
        <v>8056</v>
      </c>
      <c r="B1579" s="43" t="s">
        <v>8057</v>
      </c>
      <c r="C1579" s="43" t="s">
        <v>1238</v>
      </c>
      <c r="D1579" s="43" t="s">
        <v>1268</v>
      </c>
      <c r="E1579" s="43" t="s">
        <v>1269</v>
      </c>
      <c r="F1579" s="43" t="s">
        <v>8373</v>
      </c>
      <c r="G1579" s="43" t="s">
        <v>8374</v>
      </c>
      <c r="H1579" s="44">
        <v>196</v>
      </c>
      <c r="I1579" s="44">
        <v>0</v>
      </c>
      <c r="J1579" s="45">
        <v>711361</v>
      </c>
      <c r="K1579" s="45">
        <v>0</v>
      </c>
      <c r="L1579" s="44">
        <v>3629.39</v>
      </c>
      <c r="M1579" s="43" t="s">
        <v>5378</v>
      </c>
      <c r="N1579" s="45">
        <v>-9620.8649000000005</v>
      </c>
      <c r="O1579" s="45">
        <v>0</v>
      </c>
    </row>
    <row r="1580" spans="1:15" x14ac:dyDescent="0.25">
      <c r="A1580" s="43" t="s">
        <v>8056</v>
      </c>
      <c r="B1580" s="43" t="s">
        <v>8057</v>
      </c>
      <c r="C1580" s="43" t="s">
        <v>1238</v>
      </c>
      <c r="D1580" s="43" t="s">
        <v>1268</v>
      </c>
      <c r="E1580" s="43" t="s">
        <v>1269</v>
      </c>
      <c r="F1580" s="43" t="s">
        <v>8375</v>
      </c>
      <c r="G1580" s="43" t="s">
        <v>8376</v>
      </c>
      <c r="H1580" s="44">
        <v>187</v>
      </c>
      <c r="I1580" s="44">
        <v>0</v>
      </c>
      <c r="J1580" s="45">
        <v>648262</v>
      </c>
      <c r="K1580" s="45">
        <v>0</v>
      </c>
      <c r="L1580" s="44">
        <v>3466.64</v>
      </c>
      <c r="M1580" s="43" t="s">
        <v>5378</v>
      </c>
      <c r="N1580" s="45">
        <v>-8767.4840999999997</v>
      </c>
      <c r="O1580" s="45">
        <v>0</v>
      </c>
    </row>
    <row r="1581" spans="1:15" x14ac:dyDescent="0.25">
      <c r="A1581" s="43" t="s">
        <v>8056</v>
      </c>
      <c r="B1581" s="43" t="s">
        <v>8057</v>
      </c>
      <c r="C1581" s="43" t="s">
        <v>1238</v>
      </c>
      <c r="D1581" s="43" t="s">
        <v>1268</v>
      </c>
      <c r="E1581" s="43" t="s">
        <v>1269</v>
      </c>
      <c r="F1581" s="43" t="s">
        <v>8377</v>
      </c>
      <c r="G1581" s="43" t="s">
        <v>8378</v>
      </c>
      <c r="H1581" s="44">
        <v>164</v>
      </c>
      <c r="I1581" s="44">
        <v>0</v>
      </c>
      <c r="J1581" s="45">
        <v>688064</v>
      </c>
      <c r="K1581" s="45">
        <v>0</v>
      </c>
      <c r="L1581" s="44">
        <v>4195.51</v>
      </c>
      <c r="M1581" s="43" t="s">
        <v>5378</v>
      </c>
      <c r="N1581" s="45">
        <v>-9305.7882000000009</v>
      </c>
      <c r="O1581" s="45">
        <v>0</v>
      </c>
    </row>
    <row r="1582" spans="1:15" x14ac:dyDescent="0.25">
      <c r="A1582" s="43" t="s">
        <v>8056</v>
      </c>
      <c r="B1582" s="43" t="s">
        <v>8057</v>
      </c>
      <c r="C1582" s="43" t="s">
        <v>1238</v>
      </c>
      <c r="D1582" s="43" t="s">
        <v>1268</v>
      </c>
      <c r="E1582" s="43" t="s">
        <v>1269</v>
      </c>
      <c r="F1582" s="43" t="s">
        <v>8379</v>
      </c>
      <c r="G1582" s="43" t="s">
        <v>8380</v>
      </c>
      <c r="H1582" s="44">
        <v>151</v>
      </c>
      <c r="I1582" s="44">
        <v>0</v>
      </c>
      <c r="J1582" s="45">
        <v>530655</v>
      </c>
      <c r="K1582" s="45">
        <v>0</v>
      </c>
      <c r="L1582" s="44">
        <v>3514.27</v>
      </c>
      <c r="M1582" s="43" t="s">
        <v>5378</v>
      </c>
      <c r="N1582" s="45">
        <v>-7176.8892999999998</v>
      </c>
      <c r="O1582" s="45">
        <v>0</v>
      </c>
    </row>
    <row r="1583" spans="1:15" ht="30" x14ac:dyDescent="0.25">
      <c r="A1583" s="43" t="s">
        <v>8056</v>
      </c>
      <c r="B1583" s="43" t="s">
        <v>8057</v>
      </c>
      <c r="C1583" s="43" t="s">
        <v>1238</v>
      </c>
      <c r="D1583" s="43" t="s">
        <v>1268</v>
      </c>
      <c r="E1583" s="43" t="s">
        <v>1269</v>
      </c>
      <c r="F1583" s="43" t="s">
        <v>8381</v>
      </c>
      <c r="G1583" s="43" t="s">
        <v>8382</v>
      </c>
      <c r="H1583" s="44">
        <v>11</v>
      </c>
      <c r="I1583" s="44">
        <v>0</v>
      </c>
      <c r="J1583" s="45">
        <v>18400</v>
      </c>
      <c r="K1583" s="45">
        <v>0</v>
      </c>
      <c r="L1583" s="44">
        <v>1672.73</v>
      </c>
      <c r="M1583" s="43" t="s">
        <v>5378</v>
      </c>
      <c r="N1583" s="45">
        <v>-248.85169999999999</v>
      </c>
      <c r="O1583" s="45">
        <v>0</v>
      </c>
    </row>
    <row r="1584" spans="1:15" x14ac:dyDescent="0.25">
      <c r="A1584" s="43" t="s">
        <v>8056</v>
      </c>
      <c r="B1584" s="43" t="s">
        <v>8057</v>
      </c>
      <c r="C1584" s="43" t="s">
        <v>1238</v>
      </c>
      <c r="D1584" s="43" t="s">
        <v>1268</v>
      </c>
      <c r="E1584" s="43" t="s">
        <v>1269</v>
      </c>
      <c r="F1584" s="43" t="s">
        <v>8383</v>
      </c>
      <c r="G1584" s="43" t="s">
        <v>5535</v>
      </c>
      <c r="H1584" s="44">
        <v>137</v>
      </c>
      <c r="I1584" s="44">
        <v>3</v>
      </c>
      <c r="J1584" s="45">
        <v>587006</v>
      </c>
      <c r="K1584" s="45">
        <v>12579</v>
      </c>
      <c r="L1584" s="44">
        <v>4192.8999999999996</v>
      </c>
      <c r="M1584" s="43" t="s">
        <v>5378</v>
      </c>
      <c r="N1584" s="45">
        <v>-7939.0160999999998</v>
      </c>
      <c r="O1584" s="45">
        <v>0</v>
      </c>
    </row>
    <row r="1585" spans="1:15" x14ac:dyDescent="0.25">
      <c r="A1585" s="43" t="s">
        <v>8056</v>
      </c>
      <c r="B1585" s="43" t="s">
        <v>8057</v>
      </c>
      <c r="C1585" s="43" t="s">
        <v>1238</v>
      </c>
      <c r="D1585" s="43" t="s">
        <v>1268</v>
      </c>
      <c r="E1585" s="43" t="s">
        <v>1269</v>
      </c>
      <c r="F1585" s="43" t="s">
        <v>8384</v>
      </c>
      <c r="G1585" s="43" t="s">
        <v>5535</v>
      </c>
      <c r="H1585" s="44">
        <v>149</v>
      </c>
      <c r="I1585" s="44">
        <v>0</v>
      </c>
      <c r="J1585" s="45">
        <v>581220</v>
      </c>
      <c r="K1585" s="45">
        <v>0</v>
      </c>
      <c r="L1585" s="44">
        <v>3900.81</v>
      </c>
      <c r="M1585" s="43" t="s">
        <v>5378</v>
      </c>
      <c r="N1585" s="45">
        <v>-7860.7593999999999</v>
      </c>
      <c r="O1585" s="45">
        <v>0</v>
      </c>
    </row>
    <row r="1586" spans="1:15" x14ac:dyDescent="0.25">
      <c r="A1586" s="43" t="s">
        <v>8056</v>
      </c>
      <c r="B1586" s="43" t="s">
        <v>8057</v>
      </c>
      <c r="C1586" s="43" t="s">
        <v>1238</v>
      </c>
      <c r="D1586" s="43" t="s">
        <v>1268</v>
      </c>
      <c r="E1586" s="43" t="s">
        <v>1269</v>
      </c>
      <c r="F1586" s="43" t="s">
        <v>8385</v>
      </c>
      <c r="G1586" s="43" t="s">
        <v>8386</v>
      </c>
      <c r="H1586" s="44">
        <v>2</v>
      </c>
      <c r="I1586" s="44">
        <v>0</v>
      </c>
      <c r="J1586" s="45">
        <v>5369</v>
      </c>
      <c r="K1586" s="45">
        <v>0</v>
      </c>
      <c r="L1586" s="44">
        <v>2684.5</v>
      </c>
      <c r="M1586" s="43" t="s">
        <v>5378</v>
      </c>
      <c r="N1586" s="45">
        <v>-72.612399999999994</v>
      </c>
      <c r="O1586" s="45">
        <v>0</v>
      </c>
    </row>
    <row r="1587" spans="1:15" x14ac:dyDescent="0.25">
      <c r="A1587" s="43" t="s">
        <v>8056</v>
      </c>
      <c r="B1587" s="43" t="s">
        <v>8057</v>
      </c>
      <c r="C1587" s="43" t="s">
        <v>1238</v>
      </c>
      <c r="D1587" s="43" t="s">
        <v>1268</v>
      </c>
      <c r="E1587" s="43" t="s">
        <v>1269</v>
      </c>
      <c r="F1587" s="43" t="s">
        <v>8387</v>
      </c>
      <c r="G1587" s="43" t="s">
        <v>8388</v>
      </c>
      <c r="H1587" s="44">
        <v>1</v>
      </c>
      <c r="I1587" s="44">
        <v>0</v>
      </c>
      <c r="J1587" s="45">
        <v>2509</v>
      </c>
      <c r="K1587" s="45">
        <v>0</v>
      </c>
      <c r="L1587" s="44">
        <v>2509</v>
      </c>
      <c r="M1587" s="43" t="s">
        <v>5378</v>
      </c>
      <c r="N1587" s="45">
        <v>-33.932000000000002</v>
      </c>
      <c r="O1587" s="45">
        <v>0</v>
      </c>
    </row>
    <row r="1588" spans="1:15" x14ac:dyDescent="0.25">
      <c r="A1588" s="43" t="s">
        <v>8056</v>
      </c>
      <c r="B1588" s="43" t="s">
        <v>8057</v>
      </c>
      <c r="C1588" s="43" t="s">
        <v>1238</v>
      </c>
      <c r="D1588" s="43" t="s">
        <v>1268</v>
      </c>
      <c r="E1588" s="43" t="s">
        <v>1269</v>
      </c>
      <c r="F1588" s="43" t="s">
        <v>8389</v>
      </c>
      <c r="G1588" s="43" t="s">
        <v>7151</v>
      </c>
      <c r="H1588" s="44">
        <v>283</v>
      </c>
      <c r="I1588" s="44">
        <v>0</v>
      </c>
      <c r="J1588" s="45">
        <v>993852</v>
      </c>
      <c r="K1588" s="45">
        <v>0</v>
      </c>
      <c r="L1588" s="44">
        <v>3511.84</v>
      </c>
      <c r="M1588" s="43" t="s">
        <v>5378</v>
      </c>
      <c r="N1588" s="45">
        <v>-13441.436900000001</v>
      </c>
      <c r="O1588" s="45">
        <v>0</v>
      </c>
    </row>
    <row r="1589" spans="1:15" ht="30" x14ac:dyDescent="0.25">
      <c r="A1589" s="43" t="s">
        <v>8056</v>
      </c>
      <c r="B1589" s="43" t="s">
        <v>8057</v>
      </c>
      <c r="C1589" s="43" t="s">
        <v>1238</v>
      </c>
      <c r="D1589" s="43" t="s">
        <v>1268</v>
      </c>
      <c r="E1589" s="43" t="s">
        <v>1269</v>
      </c>
      <c r="F1589" s="43" t="s">
        <v>8390</v>
      </c>
      <c r="G1589" s="43" t="s">
        <v>8391</v>
      </c>
      <c r="H1589" s="44">
        <v>0</v>
      </c>
      <c r="I1589" s="44">
        <v>418</v>
      </c>
      <c r="J1589" s="45">
        <v>1456267</v>
      </c>
      <c r="K1589" s="45">
        <v>1456267</v>
      </c>
      <c r="L1589" s="44">
        <v>3483.89</v>
      </c>
      <c r="M1589" s="43" t="s">
        <v>5378</v>
      </c>
      <c r="N1589" s="45">
        <v>-19695.412700000001</v>
      </c>
      <c r="O1589" s="45">
        <v>0</v>
      </c>
    </row>
    <row r="1590" spans="1:15" x14ac:dyDescent="0.25">
      <c r="A1590" s="43" t="s">
        <v>8056</v>
      </c>
      <c r="B1590" s="43" t="s">
        <v>8057</v>
      </c>
      <c r="C1590" s="43" t="s">
        <v>1238</v>
      </c>
      <c r="D1590" s="43" t="s">
        <v>1270</v>
      </c>
      <c r="E1590" s="43" t="s">
        <v>1271</v>
      </c>
      <c r="F1590" s="43" t="s">
        <v>8392</v>
      </c>
      <c r="G1590" s="43" t="s">
        <v>5535</v>
      </c>
      <c r="H1590" s="44">
        <v>0</v>
      </c>
      <c r="I1590" s="44">
        <v>168</v>
      </c>
      <c r="J1590" s="45">
        <v>743819</v>
      </c>
      <c r="K1590" s="45">
        <v>743819</v>
      </c>
      <c r="L1590" s="44">
        <v>4427.49</v>
      </c>
      <c r="M1590" s="43" t="s">
        <v>5378</v>
      </c>
      <c r="N1590" s="45">
        <v>-10059.854499999999</v>
      </c>
      <c r="O1590" s="45">
        <v>0</v>
      </c>
    </row>
    <row r="1591" spans="1:15" x14ac:dyDescent="0.25">
      <c r="A1591" s="43" t="s">
        <v>8056</v>
      </c>
      <c r="B1591" s="43" t="s">
        <v>8057</v>
      </c>
      <c r="C1591" s="43" t="s">
        <v>1238</v>
      </c>
      <c r="D1591" s="43" t="s">
        <v>1270</v>
      </c>
      <c r="E1591" s="43" t="s">
        <v>1271</v>
      </c>
      <c r="F1591" s="43" t="s">
        <v>8393</v>
      </c>
      <c r="G1591" s="43" t="s">
        <v>8394</v>
      </c>
      <c r="H1591" s="44">
        <v>172</v>
      </c>
      <c r="I1591" s="44">
        <v>0</v>
      </c>
      <c r="J1591" s="45">
        <v>621963</v>
      </c>
      <c r="K1591" s="45">
        <v>0</v>
      </c>
      <c r="L1591" s="44">
        <v>3616.06</v>
      </c>
      <c r="M1591" s="43" t="s">
        <v>5378</v>
      </c>
      <c r="N1591" s="45">
        <v>-8411.7955000000002</v>
      </c>
      <c r="O1591" s="45">
        <v>0</v>
      </c>
    </row>
    <row r="1592" spans="1:15" x14ac:dyDescent="0.25">
      <c r="A1592" s="43" t="s">
        <v>8056</v>
      </c>
      <c r="B1592" s="43" t="s">
        <v>8057</v>
      </c>
      <c r="C1592" s="43" t="s">
        <v>1238</v>
      </c>
      <c r="D1592" s="43" t="s">
        <v>1270</v>
      </c>
      <c r="E1592" s="43" t="s">
        <v>1271</v>
      </c>
      <c r="F1592" s="43" t="s">
        <v>8395</v>
      </c>
      <c r="G1592" s="43" t="s">
        <v>8396</v>
      </c>
      <c r="H1592" s="44">
        <v>179</v>
      </c>
      <c r="I1592" s="44">
        <v>0</v>
      </c>
      <c r="J1592" s="45">
        <v>663980</v>
      </c>
      <c r="K1592" s="45">
        <v>0</v>
      </c>
      <c r="L1592" s="44">
        <v>3709.39</v>
      </c>
      <c r="M1592" s="43" t="s">
        <v>5378</v>
      </c>
      <c r="N1592" s="45">
        <v>-8980.0581000000002</v>
      </c>
      <c r="O1592" s="45">
        <v>0</v>
      </c>
    </row>
    <row r="1593" spans="1:15" x14ac:dyDescent="0.25">
      <c r="A1593" s="43" t="s">
        <v>8056</v>
      </c>
      <c r="B1593" s="43" t="s">
        <v>8057</v>
      </c>
      <c r="C1593" s="43" t="s">
        <v>1238</v>
      </c>
      <c r="D1593" s="43" t="s">
        <v>1270</v>
      </c>
      <c r="E1593" s="43" t="s">
        <v>1271</v>
      </c>
      <c r="F1593" s="43" t="s">
        <v>8397</v>
      </c>
      <c r="G1593" s="43" t="s">
        <v>5535</v>
      </c>
      <c r="H1593" s="44">
        <v>173</v>
      </c>
      <c r="I1593" s="44">
        <v>0</v>
      </c>
      <c r="J1593" s="45">
        <v>637602</v>
      </c>
      <c r="K1593" s="45">
        <v>0</v>
      </c>
      <c r="L1593" s="44">
        <v>3685.56</v>
      </c>
      <c r="M1593" s="43" t="s">
        <v>5378</v>
      </c>
      <c r="N1593" s="45">
        <v>-8623.3029000000006</v>
      </c>
      <c r="O1593" s="45">
        <v>0</v>
      </c>
    </row>
    <row r="1594" spans="1:15" ht="30" x14ac:dyDescent="0.25">
      <c r="A1594" s="43" t="s">
        <v>8056</v>
      </c>
      <c r="B1594" s="43" t="s">
        <v>8057</v>
      </c>
      <c r="C1594" s="43" t="s">
        <v>1238</v>
      </c>
      <c r="D1594" s="43" t="s">
        <v>1270</v>
      </c>
      <c r="E1594" s="43" t="s">
        <v>1271</v>
      </c>
      <c r="F1594" s="43" t="s">
        <v>8398</v>
      </c>
      <c r="G1594" s="43" t="s">
        <v>8399</v>
      </c>
      <c r="H1594" s="44">
        <v>11</v>
      </c>
      <c r="I1594" s="44">
        <v>0</v>
      </c>
      <c r="J1594" s="45">
        <v>23869</v>
      </c>
      <c r="K1594" s="45">
        <v>0</v>
      </c>
      <c r="L1594" s="44">
        <v>2169.91</v>
      </c>
      <c r="M1594" s="43" t="s">
        <v>5378</v>
      </c>
      <c r="N1594" s="45">
        <v>-322.81299999999999</v>
      </c>
      <c r="O1594" s="45">
        <v>0</v>
      </c>
    </row>
    <row r="1595" spans="1:15" x14ac:dyDescent="0.25">
      <c r="A1595" s="43" t="s">
        <v>8056</v>
      </c>
      <c r="B1595" s="43" t="s">
        <v>8057</v>
      </c>
      <c r="C1595" s="43" t="s">
        <v>1238</v>
      </c>
      <c r="D1595" s="43" t="s">
        <v>1272</v>
      </c>
      <c r="E1595" s="43" t="s">
        <v>1273</v>
      </c>
      <c r="F1595" s="43" t="s">
        <v>8400</v>
      </c>
      <c r="G1595" s="43" t="s">
        <v>7556</v>
      </c>
      <c r="H1595" s="44">
        <v>107</v>
      </c>
      <c r="I1595" s="44">
        <v>0</v>
      </c>
      <c r="J1595" s="45">
        <v>387930</v>
      </c>
      <c r="K1595" s="45">
        <v>0</v>
      </c>
      <c r="L1595" s="44">
        <v>3625.51</v>
      </c>
      <c r="M1595" s="43" t="s">
        <v>5378</v>
      </c>
      <c r="N1595" s="45">
        <v>-5246.5944</v>
      </c>
      <c r="O1595" s="45">
        <v>0</v>
      </c>
    </row>
    <row r="1596" spans="1:15" x14ac:dyDescent="0.25">
      <c r="A1596" s="43" t="s">
        <v>8056</v>
      </c>
      <c r="B1596" s="43" t="s">
        <v>8057</v>
      </c>
      <c r="C1596" s="43" t="s">
        <v>1238</v>
      </c>
      <c r="D1596" s="43" t="s">
        <v>1272</v>
      </c>
      <c r="E1596" s="43" t="s">
        <v>1273</v>
      </c>
      <c r="F1596" s="43" t="s">
        <v>8401</v>
      </c>
      <c r="G1596" s="43" t="s">
        <v>5535</v>
      </c>
      <c r="H1596" s="44">
        <v>58</v>
      </c>
      <c r="I1596" s="44">
        <v>0</v>
      </c>
      <c r="J1596" s="45">
        <v>238203</v>
      </c>
      <c r="K1596" s="45">
        <v>0</v>
      </c>
      <c r="L1596" s="44">
        <v>4106.95</v>
      </c>
      <c r="M1596" s="43" t="s">
        <v>5378</v>
      </c>
      <c r="N1596" s="45">
        <v>-3221.5947000000001</v>
      </c>
      <c r="O1596" s="45">
        <v>0</v>
      </c>
    </row>
    <row r="1597" spans="1:15" ht="30" x14ac:dyDescent="0.25">
      <c r="A1597" s="43" t="s">
        <v>8056</v>
      </c>
      <c r="B1597" s="43" t="s">
        <v>8057</v>
      </c>
      <c r="C1597" s="43" t="s">
        <v>1238</v>
      </c>
      <c r="D1597" s="43" t="s">
        <v>1272</v>
      </c>
      <c r="E1597" s="43" t="s">
        <v>1273</v>
      </c>
      <c r="F1597" s="43" t="s">
        <v>8402</v>
      </c>
      <c r="G1597" s="43" t="s">
        <v>8403</v>
      </c>
      <c r="H1597" s="44">
        <v>60</v>
      </c>
      <c r="I1597" s="44">
        <v>0</v>
      </c>
      <c r="J1597" s="45">
        <v>92171</v>
      </c>
      <c r="K1597" s="45">
        <v>0</v>
      </c>
      <c r="L1597" s="44">
        <v>1536.18</v>
      </c>
      <c r="M1597" s="43" t="s">
        <v>5378</v>
      </c>
      <c r="N1597" s="45">
        <v>-1246.5749000000001</v>
      </c>
      <c r="O1597" s="45">
        <v>0</v>
      </c>
    </row>
    <row r="1598" spans="1:15" x14ac:dyDescent="0.25">
      <c r="A1598" s="43" t="s">
        <v>8056</v>
      </c>
      <c r="B1598" s="43" t="s">
        <v>8057</v>
      </c>
      <c r="C1598" s="43" t="s">
        <v>1238</v>
      </c>
      <c r="D1598" s="43" t="s">
        <v>1272</v>
      </c>
      <c r="E1598" s="43" t="s">
        <v>1273</v>
      </c>
      <c r="F1598" s="43" t="s">
        <v>8404</v>
      </c>
      <c r="G1598" s="43" t="s">
        <v>8405</v>
      </c>
      <c r="H1598" s="44">
        <v>3</v>
      </c>
      <c r="I1598" s="44">
        <v>0</v>
      </c>
      <c r="J1598" s="45">
        <v>4781</v>
      </c>
      <c r="K1598" s="45">
        <v>0</v>
      </c>
      <c r="L1598" s="44">
        <v>1593.67</v>
      </c>
      <c r="M1598" s="43" t="s">
        <v>5378</v>
      </c>
      <c r="N1598" s="45">
        <v>-64.664500000000004</v>
      </c>
      <c r="O1598" s="45">
        <v>0</v>
      </c>
    </row>
    <row r="1599" spans="1:15" x14ac:dyDescent="0.25">
      <c r="A1599" s="43" t="s">
        <v>8056</v>
      </c>
      <c r="B1599" s="43" t="s">
        <v>8057</v>
      </c>
      <c r="C1599" s="43" t="s">
        <v>1238</v>
      </c>
      <c r="D1599" s="43" t="s">
        <v>1272</v>
      </c>
      <c r="E1599" s="43" t="s">
        <v>1273</v>
      </c>
      <c r="F1599" s="43" t="s">
        <v>8406</v>
      </c>
      <c r="G1599" s="43" t="s">
        <v>8407</v>
      </c>
      <c r="H1599" s="44">
        <v>35</v>
      </c>
      <c r="I1599" s="44">
        <v>0</v>
      </c>
      <c r="J1599" s="45">
        <v>51341</v>
      </c>
      <c r="K1599" s="45">
        <v>0</v>
      </c>
      <c r="L1599" s="44">
        <v>1466.89</v>
      </c>
      <c r="M1599" s="43" t="s">
        <v>5378</v>
      </c>
      <c r="N1599" s="45">
        <v>-694.37130000000002</v>
      </c>
      <c r="O1599" s="45">
        <v>0</v>
      </c>
    </row>
    <row r="1600" spans="1:15" x14ac:dyDescent="0.25">
      <c r="A1600" s="43" t="s">
        <v>8056</v>
      </c>
      <c r="B1600" s="43" t="s">
        <v>8057</v>
      </c>
      <c r="C1600" s="43" t="s">
        <v>1238</v>
      </c>
      <c r="D1600" s="43" t="s">
        <v>1274</v>
      </c>
      <c r="E1600" s="43" t="s">
        <v>1275</v>
      </c>
      <c r="F1600" s="43" t="s">
        <v>8408</v>
      </c>
      <c r="G1600" s="43" t="s">
        <v>8409</v>
      </c>
      <c r="H1600" s="44">
        <v>0</v>
      </c>
      <c r="I1600" s="44">
        <v>30</v>
      </c>
      <c r="J1600" s="45">
        <v>105948</v>
      </c>
      <c r="K1600" s="45">
        <v>105948</v>
      </c>
      <c r="L1600" s="44">
        <v>3531.6</v>
      </c>
      <c r="M1600" s="43" t="s">
        <v>5378</v>
      </c>
      <c r="N1600" s="45">
        <v>-1432.902</v>
      </c>
      <c r="O1600" s="45">
        <v>0</v>
      </c>
    </row>
    <row r="1601" spans="1:15" x14ac:dyDescent="0.25">
      <c r="A1601" s="43" t="s">
        <v>8056</v>
      </c>
      <c r="B1601" s="43" t="s">
        <v>8057</v>
      </c>
      <c r="C1601" s="43" t="s">
        <v>1238</v>
      </c>
      <c r="D1601" s="43" t="s">
        <v>1274</v>
      </c>
      <c r="E1601" s="43" t="s">
        <v>1275</v>
      </c>
      <c r="F1601" s="43" t="s">
        <v>8410</v>
      </c>
      <c r="G1601" s="43" t="s">
        <v>8411</v>
      </c>
      <c r="H1601" s="44">
        <v>78</v>
      </c>
      <c r="I1601" s="44">
        <v>0</v>
      </c>
      <c r="J1601" s="45">
        <v>234753</v>
      </c>
      <c r="K1601" s="45">
        <v>0</v>
      </c>
      <c r="L1601" s="44">
        <v>3009.65</v>
      </c>
      <c r="M1601" s="43" t="s">
        <v>5378</v>
      </c>
      <c r="N1601" s="45">
        <v>-3174.9403000000002</v>
      </c>
      <c r="O1601" s="45">
        <v>0</v>
      </c>
    </row>
    <row r="1602" spans="1:15" ht="30" x14ac:dyDescent="0.25">
      <c r="A1602" s="43" t="s">
        <v>8056</v>
      </c>
      <c r="B1602" s="43" t="s">
        <v>8057</v>
      </c>
      <c r="C1602" s="43" t="s">
        <v>1238</v>
      </c>
      <c r="D1602" s="43" t="s">
        <v>1274</v>
      </c>
      <c r="E1602" s="43" t="s">
        <v>1275</v>
      </c>
      <c r="F1602" s="43" t="s">
        <v>8412</v>
      </c>
      <c r="G1602" s="43" t="s">
        <v>8413</v>
      </c>
      <c r="H1602" s="44">
        <v>155</v>
      </c>
      <c r="I1602" s="44">
        <v>0</v>
      </c>
      <c r="J1602" s="45">
        <v>472236</v>
      </c>
      <c r="K1602" s="45">
        <v>0</v>
      </c>
      <c r="L1602" s="44">
        <v>3046.68</v>
      </c>
      <c r="M1602" s="43" t="s">
        <v>5378</v>
      </c>
      <c r="N1602" s="45">
        <v>-6386.7951999999996</v>
      </c>
      <c r="O1602" s="45">
        <v>0</v>
      </c>
    </row>
    <row r="1603" spans="1:15" x14ac:dyDescent="0.25">
      <c r="A1603" s="43" t="s">
        <v>8056</v>
      </c>
      <c r="B1603" s="43" t="s">
        <v>8057</v>
      </c>
      <c r="C1603" s="43" t="s">
        <v>1238</v>
      </c>
      <c r="D1603" s="43" t="s">
        <v>1274</v>
      </c>
      <c r="E1603" s="43" t="s">
        <v>1275</v>
      </c>
      <c r="F1603" s="43" t="s">
        <v>8414</v>
      </c>
      <c r="G1603" s="43" t="s">
        <v>8415</v>
      </c>
      <c r="H1603" s="44">
        <v>25</v>
      </c>
      <c r="I1603" s="44">
        <v>40</v>
      </c>
      <c r="J1603" s="45">
        <v>259343</v>
      </c>
      <c r="K1603" s="45">
        <v>159596</v>
      </c>
      <c r="L1603" s="44">
        <v>3989.89</v>
      </c>
      <c r="M1603" s="43" t="s">
        <v>5378</v>
      </c>
      <c r="N1603" s="45">
        <v>-3507.5082000000002</v>
      </c>
      <c r="O1603" s="45">
        <v>0</v>
      </c>
    </row>
    <row r="1604" spans="1:15" x14ac:dyDescent="0.25">
      <c r="A1604" s="43" t="s">
        <v>8056</v>
      </c>
      <c r="B1604" s="43" t="s">
        <v>8057</v>
      </c>
      <c r="C1604" s="43" t="s">
        <v>1238</v>
      </c>
      <c r="D1604" s="43" t="s">
        <v>1276</v>
      </c>
      <c r="E1604" s="43" t="s">
        <v>1277</v>
      </c>
      <c r="F1604" s="43" t="s">
        <v>8416</v>
      </c>
      <c r="G1604" s="43" t="s">
        <v>8417</v>
      </c>
      <c r="H1604" s="44">
        <v>71</v>
      </c>
      <c r="I1604" s="44">
        <v>0</v>
      </c>
      <c r="J1604" s="45">
        <v>284025</v>
      </c>
      <c r="K1604" s="45">
        <v>0</v>
      </c>
      <c r="L1604" s="44">
        <v>4000.35</v>
      </c>
      <c r="M1604" s="43" t="s">
        <v>5378</v>
      </c>
      <c r="N1604" s="45">
        <v>-3841.326</v>
      </c>
      <c r="O1604" s="45">
        <v>0</v>
      </c>
    </row>
    <row r="1605" spans="1:15" x14ac:dyDescent="0.25">
      <c r="A1605" s="43" t="s">
        <v>8056</v>
      </c>
      <c r="B1605" s="43" t="s">
        <v>8057</v>
      </c>
      <c r="C1605" s="43" t="s">
        <v>1238</v>
      </c>
      <c r="D1605" s="43" t="s">
        <v>1276</v>
      </c>
      <c r="E1605" s="43" t="s">
        <v>1277</v>
      </c>
      <c r="F1605" s="43" t="s">
        <v>8418</v>
      </c>
      <c r="G1605" s="43" t="s">
        <v>8417</v>
      </c>
      <c r="H1605" s="44">
        <v>196</v>
      </c>
      <c r="I1605" s="44">
        <v>0</v>
      </c>
      <c r="J1605" s="45">
        <v>774725</v>
      </c>
      <c r="K1605" s="45">
        <v>0</v>
      </c>
      <c r="L1605" s="44">
        <v>3952.68</v>
      </c>
      <c r="M1605" s="43" t="s">
        <v>5378</v>
      </c>
      <c r="N1605" s="45">
        <v>-10477.8406</v>
      </c>
      <c r="O1605" s="45">
        <v>0</v>
      </c>
    </row>
    <row r="1606" spans="1:15" x14ac:dyDescent="0.25">
      <c r="A1606" s="43" t="s">
        <v>8056</v>
      </c>
      <c r="B1606" s="43" t="s">
        <v>8057</v>
      </c>
      <c r="C1606" s="43" t="s">
        <v>1238</v>
      </c>
      <c r="D1606" s="43" t="s">
        <v>1278</v>
      </c>
      <c r="E1606" s="43" t="s">
        <v>1279</v>
      </c>
      <c r="F1606" s="43" t="s">
        <v>8419</v>
      </c>
      <c r="G1606" s="43" t="s">
        <v>8420</v>
      </c>
      <c r="H1606" s="44">
        <v>158</v>
      </c>
      <c r="I1606" s="44">
        <v>0</v>
      </c>
      <c r="J1606" s="45">
        <v>577277</v>
      </c>
      <c r="K1606" s="45">
        <v>0</v>
      </c>
      <c r="L1606" s="44">
        <v>3653.65</v>
      </c>
      <c r="M1606" s="43" t="s">
        <v>5378</v>
      </c>
      <c r="N1606" s="45">
        <v>-7807.4326000000001</v>
      </c>
      <c r="O1606" s="45">
        <v>0</v>
      </c>
    </row>
    <row r="1607" spans="1:15" ht="30" x14ac:dyDescent="0.25">
      <c r="A1607" s="43" t="s">
        <v>8056</v>
      </c>
      <c r="B1607" s="43" t="s">
        <v>8057</v>
      </c>
      <c r="C1607" s="43" t="s">
        <v>1238</v>
      </c>
      <c r="D1607" s="43" t="s">
        <v>1278</v>
      </c>
      <c r="E1607" s="43" t="s">
        <v>1279</v>
      </c>
      <c r="F1607" s="43" t="s">
        <v>8421</v>
      </c>
      <c r="G1607" s="43" t="s">
        <v>8422</v>
      </c>
      <c r="H1607" s="44">
        <v>257</v>
      </c>
      <c r="I1607" s="44">
        <v>0</v>
      </c>
      <c r="J1607" s="45">
        <v>952870</v>
      </c>
      <c r="K1607" s="45">
        <v>0</v>
      </c>
      <c r="L1607" s="44">
        <v>3707.67</v>
      </c>
      <c r="M1607" s="43" t="s">
        <v>5378</v>
      </c>
      <c r="N1607" s="45">
        <v>-12887.183300000001</v>
      </c>
      <c r="O1607" s="45">
        <v>0</v>
      </c>
    </row>
    <row r="1608" spans="1:15" x14ac:dyDescent="0.25">
      <c r="A1608" s="43" t="s">
        <v>8056</v>
      </c>
      <c r="B1608" s="43" t="s">
        <v>8057</v>
      </c>
      <c r="C1608" s="43" t="s">
        <v>1238</v>
      </c>
      <c r="D1608" s="43" t="s">
        <v>1278</v>
      </c>
      <c r="E1608" s="43" t="s">
        <v>1279</v>
      </c>
      <c r="F1608" s="43" t="s">
        <v>8423</v>
      </c>
      <c r="G1608" s="43" t="s">
        <v>8424</v>
      </c>
      <c r="H1608" s="44">
        <v>165</v>
      </c>
      <c r="I1608" s="44">
        <v>52</v>
      </c>
      <c r="J1608" s="45">
        <v>799429</v>
      </c>
      <c r="K1608" s="45">
        <v>191568</v>
      </c>
      <c r="L1608" s="44">
        <v>3684</v>
      </c>
      <c r="M1608" s="43" t="s">
        <v>5378</v>
      </c>
      <c r="N1608" s="45">
        <v>-10811.950999999999</v>
      </c>
      <c r="O1608" s="45">
        <v>0</v>
      </c>
    </row>
    <row r="1609" spans="1:15" x14ac:dyDescent="0.25">
      <c r="A1609" s="43" t="s">
        <v>8056</v>
      </c>
      <c r="B1609" s="43" t="s">
        <v>8057</v>
      </c>
      <c r="C1609" s="43" t="s">
        <v>1238</v>
      </c>
      <c r="D1609" s="43" t="s">
        <v>1278</v>
      </c>
      <c r="E1609" s="43" t="s">
        <v>1279</v>
      </c>
      <c r="F1609" s="43" t="s">
        <v>8425</v>
      </c>
      <c r="G1609" s="43" t="s">
        <v>8426</v>
      </c>
      <c r="H1609" s="44">
        <v>166</v>
      </c>
      <c r="I1609" s="44">
        <v>0</v>
      </c>
      <c r="J1609" s="45">
        <v>509876</v>
      </c>
      <c r="K1609" s="45">
        <v>0</v>
      </c>
      <c r="L1609" s="44">
        <v>3071.54</v>
      </c>
      <c r="M1609" s="43" t="s">
        <v>5378</v>
      </c>
      <c r="N1609" s="45">
        <v>-6895.8696</v>
      </c>
      <c r="O1609" s="45">
        <v>0</v>
      </c>
    </row>
    <row r="1610" spans="1:15" x14ac:dyDescent="0.25">
      <c r="A1610" s="43" t="s">
        <v>8056</v>
      </c>
      <c r="B1610" s="43" t="s">
        <v>8057</v>
      </c>
      <c r="C1610" s="43" t="s">
        <v>1238</v>
      </c>
      <c r="D1610" s="43" t="s">
        <v>1278</v>
      </c>
      <c r="E1610" s="43" t="s">
        <v>1279</v>
      </c>
      <c r="F1610" s="43" t="s">
        <v>8427</v>
      </c>
      <c r="G1610" s="43" t="s">
        <v>8428</v>
      </c>
      <c r="H1610" s="44">
        <v>76</v>
      </c>
      <c r="I1610" s="44">
        <v>0</v>
      </c>
      <c r="J1610" s="45">
        <v>271907</v>
      </c>
      <c r="K1610" s="45">
        <v>0</v>
      </c>
      <c r="L1610" s="44">
        <v>3577.72</v>
      </c>
      <c r="M1610" s="43" t="s">
        <v>5378</v>
      </c>
      <c r="N1610" s="45">
        <v>-3677.4340000000002</v>
      </c>
      <c r="O1610" s="45">
        <v>0</v>
      </c>
    </row>
    <row r="1611" spans="1:15" x14ac:dyDescent="0.25">
      <c r="A1611" s="43" t="s">
        <v>8056</v>
      </c>
      <c r="B1611" s="43" t="s">
        <v>8057</v>
      </c>
      <c r="C1611" s="43" t="s">
        <v>1238</v>
      </c>
      <c r="D1611" s="43" t="s">
        <v>1278</v>
      </c>
      <c r="E1611" s="43" t="s">
        <v>1279</v>
      </c>
      <c r="F1611" s="43" t="s">
        <v>8429</v>
      </c>
      <c r="G1611" s="43" t="s">
        <v>8430</v>
      </c>
      <c r="H1611" s="44">
        <v>127</v>
      </c>
      <c r="I1611" s="44">
        <v>0</v>
      </c>
      <c r="J1611" s="45">
        <v>441059</v>
      </c>
      <c r="K1611" s="45">
        <v>0</v>
      </c>
      <c r="L1611" s="44">
        <v>3472.91</v>
      </c>
      <c r="M1611" s="43" t="s">
        <v>5378</v>
      </c>
      <c r="N1611" s="45">
        <v>-5965.1471000000001</v>
      </c>
      <c r="O1611" s="45">
        <v>0</v>
      </c>
    </row>
    <row r="1612" spans="1:15" ht="30" x14ac:dyDescent="0.25">
      <c r="A1612" s="43" t="s">
        <v>8056</v>
      </c>
      <c r="B1612" s="43" t="s">
        <v>8057</v>
      </c>
      <c r="C1612" s="43" t="s">
        <v>1238</v>
      </c>
      <c r="D1612" s="43" t="s">
        <v>1280</v>
      </c>
      <c r="E1612" s="43" t="s">
        <v>1281</v>
      </c>
      <c r="F1612" s="43" t="s">
        <v>8431</v>
      </c>
      <c r="G1612" s="43" t="s">
        <v>8432</v>
      </c>
      <c r="H1612" s="44">
        <v>244</v>
      </c>
      <c r="I1612" s="44">
        <v>0</v>
      </c>
      <c r="J1612" s="45">
        <v>791162</v>
      </c>
      <c r="K1612" s="45">
        <v>0</v>
      </c>
      <c r="L1612" s="44">
        <v>3242.47</v>
      </c>
      <c r="M1612" s="43" t="s">
        <v>5378</v>
      </c>
      <c r="N1612" s="45">
        <v>-10700.144899999999</v>
      </c>
      <c r="O1612" s="45">
        <v>0</v>
      </c>
    </row>
    <row r="1613" spans="1:15" x14ac:dyDescent="0.25">
      <c r="A1613" s="43" t="s">
        <v>8056</v>
      </c>
      <c r="B1613" s="43" t="s">
        <v>8057</v>
      </c>
      <c r="C1613" s="43" t="s">
        <v>1238</v>
      </c>
      <c r="D1613" s="43" t="s">
        <v>1282</v>
      </c>
      <c r="E1613" s="43" t="s">
        <v>1283</v>
      </c>
      <c r="F1613" s="43" t="s">
        <v>8433</v>
      </c>
      <c r="G1613" s="43" t="s">
        <v>8434</v>
      </c>
      <c r="H1613" s="44">
        <v>125</v>
      </c>
      <c r="I1613" s="44">
        <v>0</v>
      </c>
      <c r="J1613" s="45">
        <v>497302</v>
      </c>
      <c r="K1613" s="45">
        <v>0</v>
      </c>
      <c r="L1613" s="44">
        <v>3978.42</v>
      </c>
      <c r="M1613" s="43" t="s">
        <v>5378</v>
      </c>
      <c r="N1613" s="45">
        <v>-6725.8035</v>
      </c>
      <c r="O1613" s="45">
        <v>0</v>
      </c>
    </row>
    <row r="1614" spans="1:15" x14ac:dyDescent="0.25">
      <c r="A1614" s="43" t="s">
        <v>8056</v>
      </c>
      <c r="B1614" s="43" t="s">
        <v>8057</v>
      </c>
      <c r="C1614" s="43" t="s">
        <v>1238</v>
      </c>
      <c r="D1614" s="43" t="s">
        <v>1282</v>
      </c>
      <c r="E1614" s="43" t="s">
        <v>1283</v>
      </c>
      <c r="F1614" s="43" t="s">
        <v>8435</v>
      </c>
      <c r="G1614" s="43" t="s">
        <v>8436</v>
      </c>
      <c r="H1614" s="44">
        <v>140</v>
      </c>
      <c r="I1614" s="44">
        <v>0</v>
      </c>
      <c r="J1614" s="45">
        <v>505126</v>
      </c>
      <c r="K1614" s="45">
        <v>0</v>
      </c>
      <c r="L1614" s="44">
        <v>3608.04</v>
      </c>
      <c r="M1614" s="43" t="s">
        <v>5378</v>
      </c>
      <c r="N1614" s="45">
        <v>-6831.6247999999996</v>
      </c>
      <c r="O1614" s="45">
        <v>0</v>
      </c>
    </row>
    <row r="1615" spans="1:15" x14ac:dyDescent="0.25">
      <c r="A1615" s="43" t="s">
        <v>8056</v>
      </c>
      <c r="B1615" s="43" t="s">
        <v>8057</v>
      </c>
      <c r="C1615" s="43" t="s">
        <v>1238</v>
      </c>
      <c r="D1615" s="43" t="s">
        <v>1284</v>
      </c>
      <c r="E1615" s="43" t="s">
        <v>1285</v>
      </c>
      <c r="F1615" s="43" t="s">
        <v>8437</v>
      </c>
      <c r="G1615" s="43" t="s">
        <v>5535</v>
      </c>
      <c r="H1615" s="44">
        <v>60</v>
      </c>
      <c r="I1615" s="44">
        <v>0</v>
      </c>
      <c r="J1615" s="45">
        <v>185679</v>
      </c>
      <c r="K1615" s="45">
        <v>0</v>
      </c>
      <c r="L1615" s="44">
        <v>3094.65</v>
      </c>
      <c r="M1615" s="43" t="s">
        <v>5347</v>
      </c>
      <c r="N1615" s="45">
        <v>8805.6996999999992</v>
      </c>
      <c r="O1615" s="45">
        <v>758.80179999999996</v>
      </c>
    </row>
    <row r="1616" spans="1:15" x14ac:dyDescent="0.25">
      <c r="A1616" s="43" t="s">
        <v>8056</v>
      </c>
      <c r="B1616" s="43" t="s">
        <v>8057</v>
      </c>
      <c r="C1616" s="43" t="s">
        <v>1238</v>
      </c>
      <c r="D1616" s="43" t="s">
        <v>1286</v>
      </c>
      <c r="E1616" s="43" t="s">
        <v>840</v>
      </c>
      <c r="F1616" s="43" t="s">
        <v>8438</v>
      </c>
      <c r="G1616" s="43" t="s">
        <v>8439</v>
      </c>
      <c r="H1616" s="44">
        <v>99</v>
      </c>
      <c r="I1616" s="44">
        <v>0</v>
      </c>
      <c r="J1616" s="45">
        <v>298327</v>
      </c>
      <c r="K1616" s="45">
        <v>0</v>
      </c>
      <c r="L1616" s="44">
        <v>3013.4</v>
      </c>
      <c r="M1616" s="43" t="s">
        <v>5378</v>
      </c>
      <c r="N1616" s="45">
        <v>-4034.7471</v>
      </c>
      <c r="O1616" s="45">
        <v>0</v>
      </c>
    </row>
    <row r="1617" spans="1:15" x14ac:dyDescent="0.25">
      <c r="A1617" s="43" t="s">
        <v>8056</v>
      </c>
      <c r="B1617" s="43" t="s">
        <v>8057</v>
      </c>
      <c r="C1617" s="43" t="s">
        <v>1238</v>
      </c>
      <c r="D1617" s="43" t="s">
        <v>1286</v>
      </c>
      <c r="E1617" s="43" t="s">
        <v>840</v>
      </c>
      <c r="F1617" s="43" t="s">
        <v>8440</v>
      </c>
      <c r="G1617" s="43" t="s">
        <v>8441</v>
      </c>
      <c r="H1617" s="44">
        <v>108</v>
      </c>
      <c r="I1617" s="44">
        <v>0</v>
      </c>
      <c r="J1617" s="45">
        <v>279144</v>
      </c>
      <c r="K1617" s="45">
        <v>0</v>
      </c>
      <c r="L1617" s="44">
        <v>2584.67</v>
      </c>
      <c r="M1617" s="43" t="s">
        <v>5378</v>
      </c>
      <c r="N1617" s="45">
        <v>-3775.3047000000001</v>
      </c>
      <c r="O1617" s="45">
        <v>0</v>
      </c>
    </row>
    <row r="1618" spans="1:15" x14ac:dyDescent="0.25">
      <c r="A1618" s="43" t="s">
        <v>8056</v>
      </c>
      <c r="B1618" s="43" t="s">
        <v>8057</v>
      </c>
      <c r="C1618" s="43" t="s">
        <v>1238</v>
      </c>
      <c r="D1618" s="43" t="s">
        <v>1287</v>
      </c>
      <c r="E1618" s="43" t="s">
        <v>1288</v>
      </c>
      <c r="F1618" s="43" t="s">
        <v>8442</v>
      </c>
      <c r="G1618" s="43" t="s">
        <v>8443</v>
      </c>
      <c r="H1618" s="44">
        <v>116</v>
      </c>
      <c r="I1618" s="44">
        <v>0</v>
      </c>
      <c r="J1618" s="45">
        <v>442109</v>
      </c>
      <c r="K1618" s="45">
        <v>0</v>
      </c>
      <c r="L1618" s="44">
        <v>3811.28</v>
      </c>
      <c r="M1618" s="43" t="s">
        <v>5347</v>
      </c>
      <c r="N1618" s="45">
        <v>20966.750400000001</v>
      </c>
      <c r="O1618" s="45">
        <v>1806.7398000000001</v>
      </c>
    </row>
    <row r="1619" spans="1:15" x14ac:dyDescent="0.25">
      <c r="A1619" s="43" t="s">
        <v>8056</v>
      </c>
      <c r="B1619" s="43" t="s">
        <v>8057</v>
      </c>
      <c r="C1619" s="43" t="s">
        <v>1238</v>
      </c>
      <c r="D1619" s="43" t="s">
        <v>1287</v>
      </c>
      <c r="E1619" s="43" t="s">
        <v>1288</v>
      </c>
      <c r="F1619" s="43" t="s">
        <v>8444</v>
      </c>
      <c r="G1619" s="43" t="s">
        <v>8445</v>
      </c>
      <c r="H1619" s="44">
        <v>25</v>
      </c>
      <c r="I1619" s="44">
        <v>0</v>
      </c>
      <c r="J1619" s="45">
        <v>40882</v>
      </c>
      <c r="K1619" s="45">
        <v>0</v>
      </c>
      <c r="L1619" s="44">
        <v>1635.28</v>
      </c>
      <c r="M1619" s="43" t="s">
        <v>5347</v>
      </c>
      <c r="N1619" s="45">
        <v>1938.8269</v>
      </c>
      <c r="O1619" s="45">
        <v>167.0719</v>
      </c>
    </row>
    <row r="1620" spans="1:15" x14ac:dyDescent="0.25">
      <c r="A1620" s="43" t="s">
        <v>8056</v>
      </c>
      <c r="B1620" s="43" t="s">
        <v>8057</v>
      </c>
      <c r="C1620" s="43" t="s">
        <v>1238</v>
      </c>
      <c r="D1620" s="43" t="s">
        <v>1289</v>
      </c>
      <c r="E1620" s="43" t="s">
        <v>1290</v>
      </c>
      <c r="F1620" s="43" t="s">
        <v>8446</v>
      </c>
      <c r="G1620" s="43" t="s">
        <v>8447</v>
      </c>
      <c r="H1620" s="44">
        <v>25</v>
      </c>
      <c r="I1620" s="44">
        <v>0</v>
      </c>
      <c r="J1620" s="45">
        <v>73376</v>
      </c>
      <c r="K1620" s="45">
        <v>0</v>
      </c>
      <c r="L1620" s="44">
        <v>2935.04</v>
      </c>
      <c r="M1620" s="43" t="s">
        <v>5378</v>
      </c>
      <c r="N1620" s="45">
        <v>-992.37570000000005</v>
      </c>
      <c r="O1620" s="45">
        <v>0</v>
      </c>
    </row>
    <row r="1621" spans="1:15" x14ac:dyDescent="0.25">
      <c r="A1621" s="43" t="s">
        <v>8056</v>
      </c>
      <c r="B1621" s="43" t="s">
        <v>8057</v>
      </c>
      <c r="C1621" s="43" t="s">
        <v>1238</v>
      </c>
      <c r="D1621" s="43" t="s">
        <v>1289</v>
      </c>
      <c r="E1621" s="43" t="s">
        <v>1290</v>
      </c>
      <c r="F1621" s="43" t="s">
        <v>8448</v>
      </c>
      <c r="G1621" s="43" t="s">
        <v>8449</v>
      </c>
      <c r="H1621" s="44">
        <v>100</v>
      </c>
      <c r="I1621" s="44">
        <v>0</v>
      </c>
      <c r="J1621" s="45">
        <v>296013</v>
      </c>
      <c r="K1621" s="45">
        <v>0</v>
      </c>
      <c r="L1621" s="44">
        <v>2960.13</v>
      </c>
      <c r="M1621" s="43" t="s">
        <v>5378</v>
      </c>
      <c r="N1621" s="45">
        <v>-4003.4573999999998</v>
      </c>
      <c r="O1621" s="45">
        <v>0</v>
      </c>
    </row>
    <row r="1622" spans="1:15" x14ac:dyDescent="0.25">
      <c r="A1622" s="43" t="s">
        <v>8056</v>
      </c>
      <c r="B1622" s="43" t="s">
        <v>8057</v>
      </c>
      <c r="C1622" s="43" t="s">
        <v>1238</v>
      </c>
      <c r="D1622" s="43" t="s">
        <v>1289</v>
      </c>
      <c r="E1622" s="43" t="s">
        <v>1290</v>
      </c>
      <c r="F1622" s="43" t="s">
        <v>8450</v>
      </c>
      <c r="G1622" s="43" t="s">
        <v>8451</v>
      </c>
      <c r="H1622" s="44">
        <v>64</v>
      </c>
      <c r="I1622" s="44">
        <v>34</v>
      </c>
      <c r="J1622" s="45">
        <v>369649</v>
      </c>
      <c r="K1622" s="45">
        <v>128246</v>
      </c>
      <c r="L1622" s="44">
        <v>3771.93</v>
      </c>
      <c r="M1622" s="43" t="s">
        <v>5378</v>
      </c>
      <c r="N1622" s="45">
        <v>-4999.3576999999996</v>
      </c>
      <c r="O1622" s="45">
        <v>0</v>
      </c>
    </row>
    <row r="1623" spans="1:15" x14ac:dyDescent="0.25">
      <c r="A1623" s="43" t="s">
        <v>8056</v>
      </c>
      <c r="B1623" s="43" t="s">
        <v>8057</v>
      </c>
      <c r="C1623" s="43" t="s">
        <v>1238</v>
      </c>
      <c r="D1623" s="43" t="s">
        <v>1289</v>
      </c>
      <c r="E1623" s="43" t="s">
        <v>1290</v>
      </c>
      <c r="F1623" s="43" t="s">
        <v>8452</v>
      </c>
      <c r="G1623" s="43" t="s">
        <v>8453</v>
      </c>
      <c r="H1623" s="44">
        <v>8</v>
      </c>
      <c r="I1623" s="44">
        <v>0</v>
      </c>
      <c r="J1623" s="45">
        <v>15832</v>
      </c>
      <c r="K1623" s="45">
        <v>0</v>
      </c>
      <c r="L1623" s="44">
        <v>1979</v>
      </c>
      <c r="M1623" s="43" t="s">
        <v>5378</v>
      </c>
      <c r="N1623" s="45">
        <v>-214.12459999999999</v>
      </c>
      <c r="O1623" s="45">
        <v>0</v>
      </c>
    </row>
    <row r="1624" spans="1:15" x14ac:dyDescent="0.25">
      <c r="A1624" s="43" t="s">
        <v>8056</v>
      </c>
      <c r="B1624" s="43" t="s">
        <v>8057</v>
      </c>
      <c r="C1624" s="43" t="s">
        <v>1238</v>
      </c>
      <c r="D1624" s="43" t="s">
        <v>1289</v>
      </c>
      <c r="E1624" s="43" t="s">
        <v>1290</v>
      </c>
      <c r="F1624" s="43" t="s">
        <v>8454</v>
      </c>
      <c r="G1624" s="43" t="s">
        <v>8455</v>
      </c>
      <c r="H1624" s="44">
        <v>2</v>
      </c>
      <c r="I1624" s="44">
        <v>0</v>
      </c>
      <c r="J1624" s="45">
        <v>4502</v>
      </c>
      <c r="K1624" s="45">
        <v>0</v>
      </c>
      <c r="L1624" s="44">
        <v>2251</v>
      </c>
      <c r="M1624" s="43" t="s">
        <v>5378</v>
      </c>
      <c r="N1624" s="45">
        <v>-60.883099999999999</v>
      </c>
      <c r="O1624" s="45">
        <v>0</v>
      </c>
    </row>
    <row r="1625" spans="1:15" x14ac:dyDescent="0.25">
      <c r="A1625" s="43" t="s">
        <v>8056</v>
      </c>
      <c r="B1625" s="43" t="s">
        <v>8057</v>
      </c>
      <c r="C1625" s="43" t="s">
        <v>1238</v>
      </c>
      <c r="D1625" s="43" t="s">
        <v>1291</v>
      </c>
      <c r="E1625" s="43" t="s">
        <v>1292</v>
      </c>
      <c r="F1625" s="43" t="s">
        <v>8456</v>
      </c>
      <c r="G1625" s="43" t="s">
        <v>8457</v>
      </c>
      <c r="H1625" s="44">
        <v>193</v>
      </c>
      <c r="I1625" s="44">
        <v>0</v>
      </c>
      <c r="J1625" s="45">
        <v>481309</v>
      </c>
      <c r="K1625" s="45">
        <v>0</v>
      </c>
      <c r="L1625" s="44">
        <v>2493.83</v>
      </c>
      <c r="M1625" s="43" t="s">
        <v>5378</v>
      </c>
      <c r="N1625" s="45">
        <v>-6509.5137000000004</v>
      </c>
      <c r="O1625" s="45">
        <v>0</v>
      </c>
    </row>
    <row r="1626" spans="1:15" x14ac:dyDescent="0.25">
      <c r="A1626" s="43" t="s">
        <v>8056</v>
      </c>
      <c r="B1626" s="43" t="s">
        <v>8057</v>
      </c>
      <c r="C1626" s="43" t="s">
        <v>1238</v>
      </c>
      <c r="D1626" s="43" t="s">
        <v>1293</v>
      </c>
      <c r="E1626" s="43" t="s">
        <v>1294</v>
      </c>
      <c r="F1626" s="43" t="s">
        <v>8458</v>
      </c>
      <c r="G1626" s="43" t="s">
        <v>8459</v>
      </c>
      <c r="H1626" s="44">
        <v>233</v>
      </c>
      <c r="I1626" s="44">
        <v>0</v>
      </c>
      <c r="J1626" s="45">
        <v>593376</v>
      </c>
      <c r="K1626" s="45">
        <v>0</v>
      </c>
      <c r="L1626" s="44">
        <v>2546.6799999999998</v>
      </c>
      <c r="M1626" s="43" t="s">
        <v>5378</v>
      </c>
      <c r="N1626" s="45">
        <v>-8025.1626999999999</v>
      </c>
      <c r="O1626" s="45">
        <v>0</v>
      </c>
    </row>
    <row r="1627" spans="1:15" x14ac:dyDescent="0.25">
      <c r="A1627" s="43" t="s">
        <v>8056</v>
      </c>
      <c r="B1627" s="43" t="s">
        <v>8057</v>
      </c>
      <c r="C1627" s="43" t="s">
        <v>1238</v>
      </c>
      <c r="D1627" s="43" t="s">
        <v>1295</v>
      </c>
      <c r="E1627" s="43" t="s">
        <v>1296</v>
      </c>
      <c r="F1627" s="43" t="s">
        <v>8460</v>
      </c>
      <c r="G1627" s="43" t="s">
        <v>5535</v>
      </c>
      <c r="H1627" s="44">
        <v>159</v>
      </c>
      <c r="I1627" s="44">
        <v>0</v>
      </c>
      <c r="J1627" s="45">
        <v>490455</v>
      </c>
      <c r="K1627" s="45">
        <v>0</v>
      </c>
      <c r="L1627" s="44">
        <v>3084.62</v>
      </c>
      <c r="M1627" s="43" t="s">
        <v>5378</v>
      </c>
      <c r="N1627" s="45">
        <v>-6633.2094999999999</v>
      </c>
      <c r="O1627" s="45">
        <v>0</v>
      </c>
    </row>
    <row r="1628" spans="1:15" x14ac:dyDescent="0.25">
      <c r="A1628" s="43" t="s">
        <v>8056</v>
      </c>
      <c r="B1628" s="43" t="s">
        <v>8057</v>
      </c>
      <c r="C1628" s="43" t="s">
        <v>1238</v>
      </c>
      <c r="D1628" s="43" t="s">
        <v>1295</v>
      </c>
      <c r="E1628" s="43" t="s">
        <v>1296</v>
      </c>
      <c r="F1628" s="43" t="s">
        <v>8461</v>
      </c>
      <c r="G1628" s="43" t="s">
        <v>5535</v>
      </c>
      <c r="H1628" s="44">
        <v>136</v>
      </c>
      <c r="I1628" s="44">
        <v>0</v>
      </c>
      <c r="J1628" s="45">
        <v>467857</v>
      </c>
      <c r="K1628" s="45">
        <v>0</v>
      </c>
      <c r="L1628" s="44">
        <v>3440.12</v>
      </c>
      <c r="M1628" s="43" t="s">
        <v>5378</v>
      </c>
      <c r="N1628" s="45">
        <v>-6327.5771999999997</v>
      </c>
      <c r="O1628" s="45">
        <v>0</v>
      </c>
    </row>
    <row r="1629" spans="1:15" x14ac:dyDescent="0.25">
      <c r="A1629" s="43" t="s">
        <v>8056</v>
      </c>
      <c r="B1629" s="43" t="s">
        <v>8057</v>
      </c>
      <c r="C1629" s="43" t="s">
        <v>1238</v>
      </c>
      <c r="D1629" s="43" t="s">
        <v>1295</v>
      </c>
      <c r="E1629" s="43" t="s">
        <v>1296</v>
      </c>
      <c r="F1629" s="43" t="s">
        <v>8462</v>
      </c>
      <c r="G1629" s="43" t="s">
        <v>5535</v>
      </c>
      <c r="H1629" s="44">
        <v>190</v>
      </c>
      <c r="I1629" s="44">
        <v>0</v>
      </c>
      <c r="J1629" s="45">
        <v>644823</v>
      </c>
      <c r="K1629" s="45">
        <v>0</v>
      </c>
      <c r="L1629" s="44">
        <v>3393.81</v>
      </c>
      <c r="M1629" s="43" t="s">
        <v>5378</v>
      </c>
      <c r="N1629" s="45">
        <v>-8720.9658999999992</v>
      </c>
      <c r="O1629" s="45">
        <v>0</v>
      </c>
    </row>
    <row r="1630" spans="1:15" x14ac:dyDescent="0.25">
      <c r="A1630" s="43" t="s">
        <v>8056</v>
      </c>
      <c r="B1630" s="43" t="s">
        <v>8057</v>
      </c>
      <c r="C1630" s="43" t="s">
        <v>1238</v>
      </c>
      <c r="D1630" s="43" t="s">
        <v>1297</v>
      </c>
      <c r="E1630" s="43" t="s">
        <v>1298</v>
      </c>
      <c r="F1630" s="43" t="s">
        <v>8463</v>
      </c>
      <c r="G1630" s="43" t="s">
        <v>8464</v>
      </c>
      <c r="H1630" s="44">
        <v>196</v>
      </c>
      <c r="I1630" s="44">
        <v>0</v>
      </c>
      <c r="J1630" s="45">
        <v>417042</v>
      </c>
      <c r="K1630" s="45">
        <v>0</v>
      </c>
      <c r="L1630" s="44">
        <v>2127.77</v>
      </c>
      <c r="M1630" s="43" t="s">
        <v>5378</v>
      </c>
      <c r="N1630" s="45">
        <v>-5640.3253999999997</v>
      </c>
      <c r="O1630" s="45">
        <v>0</v>
      </c>
    </row>
    <row r="1631" spans="1:15" x14ac:dyDescent="0.25">
      <c r="A1631" s="43" t="s">
        <v>8056</v>
      </c>
      <c r="B1631" s="43" t="s">
        <v>8057</v>
      </c>
      <c r="C1631" s="43" t="s">
        <v>1238</v>
      </c>
      <c r="D1631" s="43" t="s">
        <v>1299</v>
      </c>
      <c r="E1631" s="43" t="s">
        <v>1300</v>
      </c>
      <c r="F1631" s="43" t="s">
        <v>8465</v>
      </c>
      <c r="G1631" s="43" t="s">
        <v>8466</v>
      </c>
      <c r="H1631" s="44">
        <v>132</v>
      </c>
      <c r="I1631" s="44">
        <v>0</v>
      </c>
      <c r="J1631" s="45">
        <v>370153</v>
      </c>
      <c r="K1631" s="45">
        <v>0</v>
      </c>
      <c r="L1631" s="44">
        <v>2804.19</v>
      </c>
      <c r="M1631" s="43" t="s">
        <v>5378</v>
      </c>
      <c r="N1631" s="45">
        <v>-5006.1682000000001</v>
      </c>
      <c r="O1631" s="45">
        <v>0</v>
      </c>
    </row>
    <row r="1632" spans="1:15" x14ac:dyDescent="0.25">
      <c r="A1632" s="43" t="s">
        <v>8056</v>
      </c>
      <c r="B1632" s="43" t="s">
        <v>8057</v>
      </c>
      <c r="C1632" s="43" t="s">
        <v>1238</v>
      </c>
      <c r="D1632" s="43" t="s">
        <v>1301</v>
      </c>
      <c r="E1632" s="43" t="s">
        <v>1302</v>
      </c>
      <c r="F1632" s="43" t="s">
        <v>8467</v>
      </c>
      <c r="G1632" s="43" t="s">
        <v>8468</v>
      </c>
      <c r="H1632" s="44">
        <v>126</v>
      </c>
      <c r="I1632" s="44">
        <v>0</v>
      </c>
      <c r="J1632" s="45">
        <v>333623</v>
      </c>
      <c r="K1632" s="45">
        <v>0</v>
      </c>
      <c r="L1632" s="44">
        <v>2647.8</v>
      </c>
      <c r="M1632" s="43" t="s">
        <v>5347</v>
      </c>
      <c r="N1632" s="45">
        <v>15821.9233</v>
      </c>
      <c r="O1632" s="45">
        <v>1363.4014999999999</v>
      </c>
    </row>
    <row r="1633" spans="1:15" x14ac:dyDescent="0.25">
      <c r="A1633" s="43" t="s">
        <v>8056</v>
      </c>
      <c r="B1633" s="43" t="s">
        <v>8057</v>
      </c>
      <c r="C1633" s="43" t="s">
        <v>1238</v>
      </c>
      <c r="D1633" s="43" t="s">
        <v>1303</v>
      </c>
      <c r="E1633" s="43" t="s">
        <v>1304</v>
      </c>
      <c r="F1633" s="43" t="s">
        <v>8469</v>
      </c>
      <c r="G1633" s="43" t="s">
        <v>8470</v>
      </c>
      <c r="H1633" s="44">
        <v>280</v>
      </c>
      <c r="I1633" s="44">
        <v>0</v>
      </c>
      <c r="J1633" s="45">
        <v>1021265</v>
      </c>
      <c r="K1633" s="45">
        <v>0</v>
      </c>
      <c r="L1633" s="44">
        <v>3647.38</v>
      </c>
      <c r="M1633" s="43" t="s">
        <v>5378</v>
      </c>
      <c r="N1633" s="45">
        <v>-13812.199199999999</v>
      </c>
      <c r="O1633" s="45">
        <v>0</v>
      </c>
    </row>
    <row r="1634" spans="1:15" x14ac:dyDescent="0.25">
      <c r="A1634" s="43" t="s">
        <v>8056</v>
      </c>
      <c r="B1634" s="43" t="s">
        <v>8057</v>
      </c>
      <c r="C1634" s="43" t="s">
        <v>1238</v>
      </c>
      <c r="D1634" s="43" t="s">
        <v>1305</v>
      </c>
      <c r="E1634" s="43" t="s">
        <v>1306</v>
      </c>
      <c r="F1634" s="43" t="s">
        <v>8471</v>
      </c>
      <c r="G1634" s="43" t="s">
        <v>8472</v>
      </c>
      <c r="H1634" s="44">
        <v>0</v>
      </c>
      <c r="I1634" s="44">
        <v>4</v>
      </c>
      <c r="J1634" s="45">
        <v>15235</v>
      </c>
      <c r="K1634" s="45">
        <v>15235</v>
      </c>
      <c r="L1634" s="44">
        <v>3808.75</v>
      </c>
      <c r="M1634" s="43" t="s">
        <v>5378</v>
      </c>
      <c r="N1634" s="45">
        <v>-206.0489</v>
      </c>
      <c r="O1634" s="45">
        <v>0</v>
      </c>
    </row>
    <row r="1635" spans="1:15" x14ac:dyDescent="0.25">
      <c r="A1635" s="43" t="s">
        <v>8056</v>
      </c>
      <c r="B1635" s="43" t="s">
        <v>8057</v>
      </c>
      <c r="C1635" s="43" t="s">
        <v>1238</v>
      </c>
      <c r="D1635" s="43" t="s">
        <v>1305</v>
      </c>
      <c r="E1635" s="43" t="s">
        <v>1306</v>
      </c>
      <c r="F1635" s="43" t="s">
        <v>8473</v>
      </c>
      <c r="G1635" s="43" t="s">
        <v>8474</v>
      </c>
      <c r="H1635" s="44">
        <v>63</v>
      </c>
      <c r="I1635" s="44">
        <v>10</v>
      </c>
      <c r="J1635" s="45">
        <v>132523</v>
      </c>
      <c r="K1635" s="45">
        <v>18154</v>
      </c>
      <c r="L1635" s="44">
        <v>1815.38</v>
      </c>
      <c r="M1635" s="43" t="s">
        <v>5378</v>
      </c>
      <c r="N1635" s="45">
        <v>-1792.3154999999999</v>
      </c>
      <c r="O1635" s="45">
        <v>0</v>
      </c>
    </row>
    <row r="1636" spans="1:15" x14ac:dyDescent="0.25">
      <c r="A1636" s="43" t="s">
        <v>8056</v>
      </c>
      <c r="B1636" s="43" t="s">
        <v>8057</v>
      </c>
      <c r="C1636" s="43" t="s">
        <v>1238</v>
      </c>
      <c r="D1636" s="43" t="s">
        <v>1305</v>
      </c>
      <c r="E1636" s="43" t="s">
        <v>1306</v>
      </c>
      <c r="F1636" s="43" t="s">
        <v>8475</v>
      </c>
      <c r="G1636" s="43" t="s">
        <v>8476</v>
      </c>
      <c r="H1636" s="44">
        <v>171</v>
      </c>
      <c r="I1636" s="44">
        <v>6</v>
      </c>
      <c r="J1636" s="45">
        <v>606429</v>
      </c>
      <c r="K1636" s="45">
        <v>20557</v>
      </c>
      <c r="L1636" s="44">
        <v>3426.15</v>
      </c>
      <c r="M1636" s="43" t="s">
        <v>5378</v>
      </c>
      <c r="N1636" s="45">
        <v>-8201.7050999999992</v>
      </c>
      <c r="O1636" s="45">
        <v>0</v>
      </c>
    </row>
    <row r="1637" spans="1:15" ht="30" x14ac:dyDescent="0.25">
      <c r="A1637" s="43" t="s">
        <v>8056</v>
      </c>
      <c r="B1637" s="43" t="s">
        <v>8057</v>
      </c>
      <c r="C1637" s="43" t="s">
        <v>1238</v>
      </c>
      <c r="D1637" s="43" t="s">
        <v>1305</v>
      </c>
      <c r="E1637" s="43" t="s">
        <v>1306</v>
      </c>
      <c r="F1637" s="43" t="s">
        <v>8477</v>
      </c>
      <c r="G1637" s="43" t="s">
        <v>8478</v>
      </c>
      <c r="H1637" s="44">
        <v>89</v>
      </c>
      <c r="I1637" s="44">
        <v>0</v>
      </c>
      <c r="J1637" s="45">
        <v>299438</v>
      </c>
      <c r="K1637" s="45">
        <v>0</v>
      </c>
      <c r="L1637" s="44">
        <v>3364.47</v>
      </c>
      <c r="M1637" s="43" t="s">
        <v>5378</v>
      </c>
      <c r="N1637" s="45">
        <v>-4049.7809999999999</v>
      </c>
      <c r="O1637" s="45">
        <v>0</v>
      </c>
    </row>
    <row r="1638" spans="1:15" x14ac:dyDescent="0.25">
      <c r="A1638" s="43" t="s">
        <v>8056</v>
      </c>
      <c r="B1638" s="43" t="s">
        <v>8057</v>
      </c>
      <c r="C1638" s="43" t="s">
        <v>1238</v>
      </c>
      <c r="D1638" s="43" t="s">
        <v>1307</v>
      </c>
      <c r="E1638" s="43" t="s">
        <v>1308</v>
      </c>
      <c r="F1638" s="43" t="s">
        <v>8479</v>
      </c>
      <c r="G1638" s="43" t="s">
        <v>8480</v>
      </c>
      <c r="H1638" s="44">
        <v>44</v>
      </c>
      <c r="I1638" s="44">
        <v>0</v>
      </c>
      <c r="J1638" s="45">
        <v>129947</v>
      </c>
      <c r="K1638" s="45">
        <v>0</v>
      </c>
      <c r="L1638" s="44">
        <v>2953.34</v>
      </c>
      <c r="M1638" s="43" t="s">
        <v>5378</v>
      </c>
      <c r="N1638" s="45">
        <v>-1757.4772</v>
      </c>
      <c r="O1638" s="45">
        <v>0</v>
      </c>
    </row>
    <row r="1639" spans="1:15" x14ac:dyDescent="0.25">
      <c r="A1639" s="43" t="s">
        <v>8056</v>
      </c>
      <c r="B1639" s="43" t="s">
        <v>8057</v>
      </c>
      <c r="C1639" s="43" t="s">
        <v>1238</v>
      </c>
      <c r="D1639" s="43" t="s">
        <v>1309</v>
      </c>
      <c r="E1639" s="43" t="s">
        <v>1310</v>
      </c>
      <c r="F1639" s="43" t="s">
        <v>8481</v>
      </c>
      <c r="G1639" s="43" t="s">
        <v>5535</v>
      </c>
      <c r="H1639" s="44">
        <v>357</v>
      </c>
      <c r="I1639" s="44">
        <v>0</v>
      </c>
      <c r="J1639" s="45">
        <v>1151268</v>
      </c>
      <c r="K1639" s="45">
        <v>0</v>
      </c>
      <c r="L1639" s="44">
        <v>3224.84</v>
      </c>
      <c r="M1639" s="43" t="s">
        <v>5378</v>
      </c>
      <c r="N1639" s="45">
        <v>-15570.434300000001</v>
      </c>
      <c r="O1639" s="45">
        <v>0</v>
      </c>
    </row>
    <row r="1640" spans="1:15" x14ac:dyDescent="0.25">
      <c r="A1640" s="43" t="s">
        <v>8056</v>
      </c>
      <c r="B1640" s="43" t="s">
        <v>8057</v>
      </c>
      <c r="C1640" s="43" t="s">
        <v>1238</v>
      </c>
      <c r="D1640" s="43" t="s">
        <v>1309</v>
      </c>
      <c r="E1640" s="43" t="s">
        <v>1310</v>
      </c>
      <c r="F1640" s="43" t="s">
        <v>8482</v>
      </c>
      <c r="G1640" s="43" t="s">
        <v>5535</v>
      </c>
      <c r="H1640" s="44">
        <v>212</v>
      </c>
      <c r="I1640" s="44">
        <v>0</v>
      </c>
      <c r="J1640" s="45">
        <v>698572</v>
      </c>
      <c r="K1640" s="45">
        <v>0</v>
      </c>
      <c r="L1640" s="44">
        <v>3295.15</v>
      </c>
      <c r="M1640" s="43" t="s">
        <v>5378</v>
      </c>
      <c r="N1640" s="45">
        <v>-9447.8958000000002</v>
      </c>
      <c r="O1640" s="45">
        <v>0</v>
      </c>
    </row>
    <row r="1641" spans="1:15" x14ac:dyDescent="0.25">
      <c r="A1641" s="43" t="s">
        <v>8056</v>
      </c>
      <c r="B1641" s="43" t="s">
        <v>8057</v>
      </c>
      <c r="C1641" s="43" t="s">
        <v>1238</v>
      </c>
      <c r="D1641" s="43" t="s">
        <v>1309</v>
      </c>
      <c r="E1641" s="43" t="s">
        <v>1310</v>
      </c>
      <c r="F1641" s="43" t="s">
        <v>8483</v>
      </c>
      <c r="G1641" s="43" t="s">
        <v>5535</v>
      </c>
      <c r="H1641" s="44">
        <v>156</v>
      </c>
      <c r="I1641" s="44">
        <v>0</v>
      </c>
      <c r="J1641" s="45">
        <v>503661</v>
      </c>
      <c r="K1641" s="45">
        <v>0</v>
      </c>
      <c r="L1641" s="44">
        <v>3228.6</v>
      </c>
      <c r="M1641" s="43" t="s">
        <v>5378</v>
      </c>
      <c r="N1641" s="45">
        <v>-6811.8118000000004</v>
      </c>
      <c r="O1641" s="45">
        <v>0</v>
      </c>
    </row>
    <row r="1642" spans="1:15" ht="30" x14ac:dyDescent="0.25">
      <c r="A1642" s="43" t="s">
        <v>8056</v>
      </c>
      <c r="B1642" s="43" t="s">
        <v>8057</v>
      </c>
      <c r="C1642" s="43" t="s">
        <v>1238</v>
      </c>
      <c r="D1642" s="43" t="s">
        <v>1311</v>
      </c>
      <c r="E1642" s="43" t="s">
        <v>1312</v>
      </c>
      <c r="F1642" s="43" t="s">
        <v>8484</v>
      </c>
      <c r="G1642" s="43" t="s">
        <v>8485</v>
      </c>
      <c r="H1642" s="44">
        <v>200</v>
      </c>
      <c r="I1642" s="44">
        <v>0</v>
      </c>
      <c r="J1642" s="45">
        <v>652995</v>
      </c>
      <c r="K1642" s="45">
        <v>0</v>
      </c>
      <c r="L1642" s="44">
        <v>3264.98</v>
      </c>
      <c r="M1642" s="43" t="s">
        <v>5378</v>
      </c>
      <c r="N1642" s="45">
        <v>-8831.4894999999997</v>
      </c>
      <c r="O1642" s="45">
        <v>0</v>
      </c>
    </row>
    <row r="1643" spans="1:15" ht="30" x14ac:dyDescent="0.25">
      <c r="A1643" s="43" t="s">
        <v>8056</v>
      </c>
      <c r="B1643" s="43" t="s">
        <v>8057</v>
      </c>
      <c r="C1643" s="43" t="s">
        <v>1238</v>
      </c>
      <c r="D1643" s="43" t="s">
        <v>1311</v>
      </c>
      <c r="E1643" s="43" t="s">
        <v>1312</v>
      </c>
      <c r="F1643" s="43" t="s">
        <v>8486</v>
      </c>
      <c r="G1643" s="43" t="s">
        <v>8487</v>
      </c>
      <c r="H1643" s="44">
        <v>80</v>
      </c>
      <c r="I1643" s="44">
        <v>0</v>
      </c>
      <c r="J1643" s="45">
        <v>242112</v>
      </c>
      <c r="K1643" s="45">
        <v>0</v>
      </c>
      <c r="L1643" s="44">
        <v>3026.4</v>
      </c>
      <c r="M1643" s="43" t="s">
        <v>5378</v>
      </c>
      <c r="N1643" s="45">
        <v>-3274.4623999999999</v>
      </c>
      <c r="O1643" s="45">
        <v>0</v>
      </c>
    </row>
    <row r="1644" spans="1:15" ht="30" x14ac:dyDescent="0.25">
      <c r="A1644" s="43" t="s">
        <v>8056</v>
      </c>
      <c r="B1644" s="43" t="s">
        <v>8057</v>
      </c>
      <c r="C1644" s="43" t="s">
        <v>1238</v>
      </c>
      <c r="D1644" s="43" t="s">
        <v>1311</v>
      </c>
      <c r="E1644" s="43" t="s">
        <v>1312</v>
      </c>
      <c r="F1644" s="43" t="s">
        <v>8488</v>
      </c>
      <c r="G1644" s="43" t="s">
        <v>8489</v>
      </c>
      <c r="H1644" s="44">
        <v>197</v>
      </c>
      <c r="I1644" s="44">
        <v>0</v>
      </c>
      <c r="J1644" s="45">
        <v>596116</v>
      </c>
      <c r="K1644" s="45">
        <v>0</v>
      </c>
      <c r="L1644" s="44">
        <v>3025.97</v>
      </c>
      <c r="M1644" s="43" t="s">
        <v>5378</v>
      </c>
      <c r="N1644" s="45">
        <v>-8062.2304999999997</v>
      </c>
      <c r="O1644" s="45">
        <v>0</v>
      </c>
    </row>
    <row r="1645" spans="1:15" ht="30" x14ac:dyDescent="0.25">
      <c r="A1645" s="43" t="s">
        <v>8056</v>
      </c>
      <c r="B1645" s="43" t="s">
        <v>8057</v>
      </c>
      <c r="C1645" s="43" t="s">
        <v>1238</v>
      </c>
      <c r="D1645" s="43" t="s">
        <v>1311</v>
      </c>
      <c r="E1645" s="43" t="s">
        <v>1312</v>
      </c>
      <c r="F1645" s="43" t="s">
        <v>8490</v>
      </c>
      <c r="G1645" s="43" t="s">
        <v>8491</v>
      </c>
      <c r="H1645" s="44">
        <v>138</v>
      </c>
      <c r="I1645" s="44">
        <v>0</v>
      </c>
      <c r="J1645" s="45">
        <v>394242</v>
      </c>
      <c r="K1645" s="45">
        <v>0</v>
      </c>
      <c r="L1645" s="44">
        <v>2856.83</v>
      </c>
      <c r="M1645" s="43" t="s">
        <v>5378</v>
      </c>
      <c r="N1645" s="45">
        <v>-5331.9592000000002</v>
      </c>
      <c r="O1645" s="45">
        <v>0</v>
      </c>
    </row>
    <row r="1646" spans="1:15" x14ac:dyDescent="0.25">
      <c r="A1646" s="43" t="s">
        <v>8056</v>
      </c>
      <c r="B1646" s="43" t="s">
        <v>8057</v>
      </c>
      <c r="C1646" s="43" t="s">
        <v>1238</v>
      </c>
      <c r="D1646" s="43" t="s">
        <v>1313</v>
      </c>
      <c r="E1646" s="43" t="s">
        <v>1314</v>
      </c>
      <c r="F1646" s="43" t="s">
        <v>8492</v>
      </c>
      <c r="G1646" s="43" t="s">
        <v>8493</v>
      </c>
      <c r="H1646" s="44">
        <v>221</v>
      </c>
      <c r="I1646" s="44">
        <v>0</v>
      </c>
      <c r="J1646" s="45">
        <v>579261</v>
      </c>
      <c r="K1646" s="45">
        <v>0</v>
      </c>
      <c r="L1646" s="44">
        <v>2621.09</v>
      </c>
      <c r="M1646" s="43" t="s">
        <v>5378</v>
      </c>
      <c r="N1646" s="45">
        <v>-7834.2622000000001</v>
      </c>
      <c r="O1646" s="45">
        <v>0</v>
      </c>
    </row>
    <row r="1647" spans="1:15" x14ac:dyDescent="0.25">
      <c r="A1647" s="43" t="s">
        <v>8056</v>
      </c>
      <c r="B1647" s="43" t="s">
        <v>8057</v>
      </c>
      <c r="C1647" s="43" t="s">
        <v>1238</v>
      </c>
      <c r="D1647" s="43" t="s">
        <v>1315</v>
      </c>
      <c r="E1647" s="43" t="s">
        <v>1316</v>
      </c>
      <c r="F1647" s="43" t="s">
        <v>8494</v>
      </c>
      <c r="G1647" s="43" t="s">
        <v>8495</v>
      </c>
      <c r="H1647" s="44">
        <v>347</v>
      </c>
      <c r="I1647" s="44">
        <v>17</v>
      </c>
      <c r="J1647" s="45">
        <v>1207050</v>
      </c>
      <c r="K1647" s="45">
        <v>56373</v>
      </c>
      <c r="L1647" s="44">
        <v>3316.07</v>
      </c>
      <c r="M1647" s="43" t="s">
        <v>5378</v>
      </c>
      <c r="N1647" s="45">
        <v>-16324.8655</v>
      </c>
      <c r="O1647" s="45">
        <v>0</v>
      </c>
    </row>
    <row r="1648" spans="1:15" x14ac:dyDescent="0.25">
      <c r="A1648" s="43" t="s">
        <v>8056</v>
      </c>
      <c r="B1648" s="43" t="s">
        <v>8057</v>
      </c>
      <c r="C1648" s="43" t="s">
        <v>1238</v>
      </c>
      <c r="D1648" s="43" t="s">
        <v>1315</v>
      </c>
      <c r="E1648" s="43" t="s">
        <v>1316</v>
      </c>
      <c r="F1648" s="43" t="s">
        <v>8496</v>
      </c>
      <c r="G1648" s="43" t="s">
        <v>8497</v>
      </c>
      <c r="H1648" s="44">
        <v>414</v>
      </c>
      <c r="I1648" s="44">
        <v>8</v>
      </c>
      <c r="J1648" s="45">
        <v>1446444</v>
      </c>
      <c r="K1648" s="45">
        <v>27421</v>
      </c>
      <c r="L1648" s="44">
        <v>3427.59</v>
      </c>
      <c r="M1648" s="43" t="s">
        <v>5378</v>
      </c>
      <c r="N1648" s="45">
        <v>-19562.560300000001</v>
      </c>
      <c r="O1648" s="45">
        <v>0</v>
      </c>
    </row>
    <row r="1649" spans="1:15" x14ac:dyDescent="0.25">
      <c r="A1649" s="43" t="s">
        <v>8056</v>
      </c>
      <c r="B1649" s="43" t="s">
        <v>8057</v>
      </c>
      <c r="C1649" s="43" t="s">
        <v>1238</v>
      </c>
      <c r="D1649" s="43" t="s">
        <v>1317</v>
      </c>
      <c r="E1649" s="43" t="s">
        <v>1318</v>
      </c>
      <c r="F1649" s="43" t="s">
        <v>8498</v>
      </c>
      <c r="G1649" s="43" t="s">
        <v>8499</v>
      </c>
      <c r="H1649" s="44">
        <v>244</v>
      </c>
      <c r="I1649" s="44">
        <v>0</v>
      </c>
      <c r="J1649" s="45">
        <v>1001302</v>
      </c>
      <c r="K1649" s="45">
        <v>0</v>
      </c>
      <c r="L1649" s="44">
        <v>4103.7</v>
      </c>
      <c r="M1649" s="43" t="s">
        <v>5347</v>
      </c>
      <c r="N1649" s="45">
        <v>47486.187599999997</v>
      </c>
      <c r="O1649" s="45">
        <v>4091.9639000000002</v>
      </c>
    </row>
    <row r="1650" spans="1:15" x14ac:dyDescent="0.25">
      <c r="A1650" s="43" t="s">
        <v>8056</v>
      </c>
      <c r="B1650" s="43" t="s">
        <v>8057</v>
      </c>
      <c r="C1650" s="43" t="s">
        <v>1238</v>
      </c>
      <c r="D1650" s="43" t="s">
        <v>1317</v>
      </c>
      <c r="E1650" s="43" t="s">
        <v>1318</v>
      </c>
      <c r="F1650" s="43" t="s">
        <v>8500</v>
      </c>
      <c r="G1650" s="43" t="s">
        <v>8501</v>
      </c>
      <c r="H1650" s="44">
        <v>3</v>
      </c>
      <c r="I1650" s="44">
        <v>0</v>
      </c>
      <c r="J1650" s="45">
        <v>7051</v>
      </c>
      <c r="K1650" s="45">
        <v>0</v>
      </c>
      <c r="L1650" s="44">
        <v>2350.33</v>
      </c>
      <c r="M1650" s="43" t="s">
        <v>5347</v>
      </c>
      <c r="N1650" s="45">
        <v>334.35750000000002</v>
      </c>
      <c r="O1650" s="45">
        <v>28.812100000000001</v>
      </c>
    </row>
    <row r="1651" spans="1:15" x14ac:dyDescent="0.25">
      <c r="A1651" s="43" t="s">
        <v>8056</v>
      </c>
      <c r="B1651" s="43" t="s">
        <v>8057</v>
      </c>
      <c r="C1651" s="43" t="s">
        <v>1238</v>
      </c>
      <c r="D1651" s="43" t="s">
        <v>1319</v>
      </c>
      <c r="E1651" s="43" t="s">
        <v>1320</v>
      </c>
      <c r="F1651" s="43" t="s">
        <v>8502</v>
      </c>
      <c r="G1651" s="43" t="s">
        <v>5535</v>
      </c>
      <c r="H1651" s="44">
        <v>160</v>
      </c>
      <c r="I1651" s="44">
        <v>0</v>
      </c>
      <c r="J1651" s="45">
        <v>496038</v>
      </c>
      <c r="K1651" s="45">
        <v>0</v>
      </c>
      <c r="L1651" s="44">
        <v>3100.24</v>
      </c>
      <c r="M1651" s="43" t="s">
        <v>5378</v>
      </c>
      <c r="N1651" s="45">
        <v>-6708.7084999999997</v>
      </c>
      <c r="O1651" s="45">
        <v>0</v>
      </c>
    </row>
    <row r="1652" spans="1:15" x14ac:dyDescent="0.25">
      <c r="A1652" s="43" t="s">
        <v>8056</v>
      </c>
      <c r="B1652" s="43" t="s">
        <v>8057</v>
      </c>
      <c r="C1652" s="43" t="s">
        <v>1238</v>
      </c>
      <c r="D1652" s="43" t="s">
        <v>1319</v>
      </c>
      <c r="E1652" s="43" t="s">
        <v>1320</v>
      </c>
      <c r="F1652" s="43" t="s">
        <v>8503</v>
      </c>
      <c r="G1652" s="43" t="s">
        <v>8504</v>
      </c>
      <c r="H1652" s="44">
        <v>174</v>
      </c>
      <c r="I1652" s="44">
        <v>0</v>
      </c>
      <c r="J1652" s="45">
        <v>547211</v>
      </c>
      <c r="K1652" s="45">
        <v>0</v>
      </c>
      <c r="L1652" s="44">
        <v>3144.89</v>
      </c>
      <c r="M1652" s="43" t="s">
        <v>5378</v>
      </c>
      <c r="N1652" s="45">
        <v>-7400.8037999999997</v>
      </c>
      <c r="O1652" s="45">
        <v>0</v>
      </c>
    </row>
    <row r="1653" spans="1:15" x14ac:dyDescent="0.25">
      <c r="A1653" s="43" t="s">
        <v>8056</v>
      </c>
      <c r="B1653" s="43" t="s">
        <v>8057</v>
      </c>
      <c r="C1653" s="43" t="s">
        <v>1238</v>
      </c>
      <c r="D1653" s="43" t="s">
        <v>1319</v>
      </c>
      <c r="E1653" s="43" t="s">
        <v>1320</v>
      </c>
      <c r="F1653" s="43" t="s">
        <v>8505</v>
      </c>
      <c r="G1653" s="43" t="s">
        <v>5535</v>
      </c>
      <c r="H1653" s="44">
        <v>75</v>
      </c>
      <c r="I1653" s="44">
        <v>19</v>
      </c>
      <c r="J1653" s="45">
        <v>341874</v>
      </c>
      <c r="K1653" s="45">
        <v>69102</v>
      </c>
      <c r="L1653" s="44">
        <v>3636.96</v>
      </c>
      <c r="M1653" s="43" t="s">
        <v>5378</v>
      </c>
      <c r="N1653" s="45">
        <v>-4623.7030000000004</v>
      </c>
      <c r="O1653" s="45">
        <v>0</v>
      </c>
    </row>
    <row r="1654" spans="1:15" x14ac:dyDescent="0.25">
      <c r="A1654" s="43" t="s">
        <v>8056</v>
      </c>
      <c r="B1654" s="43" t="s">
        <v>8057</v>
      </c>
      <c r="C1654" s="43" t="s">
        <v>1238</v>
      </c>
      <c r="D1654" s="43" t="s">
        <v>1319</v>
      </c>
      <c r="E1654" s="43" t="s">
        <v>1320</v>
      </c>
      <c r="F1654" s="43" t="s">
        <v>8506</v>
      </c>
      <c r="G1654" s="43" t="s">
        <v>5535</v>
      </c>
      <c r="H1654" s="44">
        <v>50</v>
      </c>
      <c r="I1654" s="44">
        <v>17</v>
      </c>
      <c r="J1654" s="45">
        <v>249176</v>
      </c>
      <c r="K1654" s="45">
        <v>63224</v>
      </c>
      <c r="L1654" s="44">
        <v>3719.04</v>
      </c>
      <c r="M1654" s="43" t="s">
        <v>5378</v>
      </c>
      <c r="N1654" s="45">
        <v>-3370.0070000000001</v>
      </c>
      <c r="O1654" s="45">
        <v>0</v>
      </c>
    </row>
    <row r="1655" spans="1:15" x14ac:dyDescent="0.25">
      <c r="A1655" s="43" t="s">
        <v>8056</v>
      </c>
      <c r="B1655" s="43" t="s">
        <v>8057</v>
      </c>
      <c r="C1655" s="43" t="s">
        <v>1238</v>
      </c>
      <c r="D1655" s="43" t="s">
        <v>1321</v>
      </c>
      <c r="E1655" s="43" t="s">
        <v>1322</v>
      </c>
      <c r="F1655" s="43" t="s">
        <v>8507</v>
      </c>
      <c r="G1655" s="43" t="s">
        <v>8508</v>
      </c>
      <c r="H1655" s="44">
        <v>193</v>
      </c>
      <c r="I1655" s="44">
        <v>0</v>
      </c>
      <c r="J1655" s="45">
        <v>768343</v>
      </c>
      <c r="K1655" s="45">
        <v>0</v>
      </c>
      <c r="L1655" s="44">
        <v>3981.05</v>
      </c>
      <c r="M1655" s="43" t="s">
        <v>5347</v>
      </c>
      <c r="N1655" s="45">
        <v>36438.236199999999</v>
      </c>
      <c r="O1655" s="45">
        <v>3139.9434999999999</v>
      </c>
    </row>
    <row r="1656" spans="1:15" x14ac:dyDescent="0.25">
      <c r="A1656" s="43" t="s">
        <v>8056</v>
      </c>
      <c r="B1656" s="43" t="s">
        <v>8057</v>
      </c>
      <c r="C1656" s="43" t="s">
        <v>1238</v>
      </c>
      <c r="D1656" s="43" t="s">
        <v>1321</v>
      </c>
      <c r="E1656" s="43" t="s">
        <v>1322</v>
      </c>
      <c r="F1656" s="43" t="s">
        <v>8509</v>
      </c>
      <c r="G1656" s="43" t="s">
        <v>8510</v>
      </c>
      <c r="H1656" s="44">
        <v>130</v>
      </c>
      <c r="I1656" s="44">
        <v>0</v>
      </c>
      <c r="J1656" s="45">
        <v>477842</v>
      </c>
      <c r="K1656" s="45">
        <v>0</v>
      </c>
      <c r="L1656" s="44">
        <v>3675.71</v>
      </c>
      <c r="M1656" s="43" t="s">
        <v>5347</v>
      </c>
      <c r="N1656" s="45">
        <v>22661.367099999999</v>
      </c>
      <c r="O1656" s="45">
        <v>1952.7678000000001</v>
      </c>
    </row>
    <row r="1657" spans="1:15" x14ac:dyDescent="0.25">
      <c r="A1657" s="43" t="s">
        <v>8056</v>
      </c>
      <c r="B1657" s="43" t="s">
        <v>8057</v>
      </c>
      <c r="C1657" s="43" t="s">
        <v>1238</v>
      </c>
      <c r="D1657" s="43" t="s">
        <v>1321</v>
      </c>
      <c r="E1657" s="43" t="s">
        <v>1322</v>
      </c>
      <c r="F1657" s="43" t="s">
        <v>8511</v>
      </c>
      <c r="G1657" s="43" t="s">
        <v>8512</v>
      </c>
      <c r="H1657" s="44">
        <v>122</v>
      </c>
      <c r="I1657" s="44">
        <v>0</v>
      </c>
      <c r="J1657" s="45">
        <v>466911</v>
      </c>
      <c r="K1657" s="45">
        <v>0</v>
      </c>
      <c r="L1657" s="44">
        <v>3827.14</v>
      </c>
      <c r="M1657" s="43" t="s">
        <v>5347</v>
      </c>
      <c r="N1657" s="45">
        <v>22143.009099999999</v>
      </c>
      <c r="O1657" s="45">
        <v>1908.1</v>
      </c>
    </row>
    <row r="1658" spans="1:15" x14ac:dyDescent="0.25">
      <c r="A1658" s="43" t="s">
        <v>8056</v>
      </c>
      <c r="B1658" s="43" t="s">
        <v>8057</v>
      </c>
      <c r="C1658" s="43" t="s">
        <v>1238</v>
      </c>
      <c r="D1658" s="43" t="s">
        <v>1323</v>
      </c>
      <c r="E1658" s="43" t="s">
        <v>1324</v>
      </c>
      <c r="F1658" s="43" t="s">
        <v>8513</v>
      </c>
      <c r="G1658" s="43" t="s">
        <v>7598</v>
      </c>
      <c r="H1658" s="44">
        <v>123</v>
      </c>
      <c r="I1658" s="44">
        <v>0</v>
      </c>
      <c r="J1658" s="45">
        <v>310962</v>
      </c>
      <c r="K1658" s="45">
        <v>0</v>
      </c>
      <c r="L1658" s="44">
        <v>2528.15</v>
      </c>
      <c r="M1658" s="43" t="s">
        <v>5378</v>
      </c>
      <c r="N1658" s="45">
        <v>-4205.6332000000002</v>
      </c>
      <c r="O1658" s="45">
        <v>0</v>
      </c>
    </row>
    <row r="1659" spans="1:15" x14ac:dyDescent="0.25">
      <c r="A1659" s="43" t="s">
        <v>8056</v>
      </c>
      <c r="B1659" s="43" t="s">
        <v>8057</v>
      </c>
      <c r="C1659" s="43" t="s">
        <v>1238</v>
      </c>
      <c r="D1659" s="43" t="s">
        <v>1325</v>
      </c>
      <c r="E1659" s="43" t="s">
        <v>1326</v>
      </c>
      <c r="F1659" s="43" t="s">
        <v>8514</v>
      </c>
      <c r="G1659" s="43" t="s">
        <v>8515</v>
      </c>
      <c r="H1659" s="44">
        <v>130</v>
      </c>
      <c r="I1659" s="44">
        <v>0</v>
      </c>
      <c r="J1659" s="45">
        <v>458796</v>
      </c>
      <c r="K1659" s="45">
        <v>0</v>
      </c>
      <c r="L1659" s="44">
        <v>3529.2</v>
      </c>
      <c r="M1659" s="43" t="s">
        <v>5378</v>
      </c>
      <c r="N1659" s="45">
        <v>-6205.0312000000004</v>
      </c>
      <c r="O1659" s="45">
        <v>0</v>
      </c>
    </row>
    <row r="1660" spans="1:15" x14ac:dyDescent="0.25">
      <c r="A1660" s="43" t="s">
        <v>8056</v>
      </c>
      <c r="B1660" s="43" t="s">
        <v>8057</v>
      </c>
      <c r="C1660" s="43" t="s">
        <v>1238</v>
      </c>
      <c r="D1660" s="43" t="s">
        <v>1325</v>
      </c>
      <c r="E1660" s="43" t="s">
        <v>1326</v>
      </c>
      <c r="F1660" s="43" t="s">
        <v>8516</v>
      </c>
      <c r="G1660" s="43" t="s">
        <v>8517</v>
      </c>
      <c r="H1660" s="44">
        <v>184</v>
      </c>
      <c r="I1660" s="44">
        <v>0</v>
      </c>
      <c r="J1660" s="45">
        <v>590670</v>
      </c>
      <c r="K1660" s="45">
        <v>0</v>
      </c>
      <c r="L1660" s="44">
        <v>3210.16</v>
      </c>
      <c r="M1660" s="43" t="s">
        <v>5378</v>
      </c>
      <c r="N1660" s="45">
        <v>-7988.5662000000002</v>
      </c>
      <c r="O1660" s="45">
        <v>0</v>
      </c>
    </row>
    <row r="1661" spans="1:15" x14ac:dyDescent="0.25">
      <c r="A1661" s="43" t="s">
        <v>8056</v>
      </c>
      <c r="B1661" s="43" t="s">
        <v>8057</v>
      </c>
      <c r="C1661" s="43" t="s">
        <v>1238</v>
      </c>
      <c r="D1661" s="43" t="s">
        <v>1327</v>
      </c>
      <c r="E1661" s="43" t="s">
        <v>1328</v>
      </c>
      <c r="F1661" s="43" t="s">
        <v>8518</v>
      </c>
      <c r="G1661" s="43" t="s">
        <v>8519</v>
      </c>
      <c r="H1661" s="44">
        <v>95</v>
      </c>
      <c r="I1661" s="44">
        <v>2</v>
      </c>
      <c r="J1661" s="45">
        <v>293412</v>
      </c>
      <c r="K1661" s="45">
        <v>6050</v>
      </c>
      <c r="L1661" s="44">
        <v>3024.87</v>
      </c>
      <c r="M1661" s="43" t="s">
        <v>5347</v>
      </c>
      <c r="N1661" s="45">
        <v>13914.928</v>
      </c>
      <c r="O1661" s="45">
        <v>1199.0725</v>
      </c>
    </row>
    <row r="1662" spans="1:15" x14ac:dyDescent="0.25">
      <c r="A1662" s="43" t="s">
        <v>8056</v>
      </c>
      <c r="B1662" s="43" t="s">
        <v>8057</v>
      </c>
      <c r="C1662" s="43" t="s">
        <v>1238</v>
      </c>
      <c r="D1662" s="43" t="s">
        <v>1329</v>
      </c>
      <c r="E1662" s="43" t="s">
        <v>1330</v>
      </c>
      <c r="F1662" s="43" t="s">
        <v>8520</v>
      </c>
      <c r="G1662" s="43" t="s">
        <v>8521</v>
      </c>
      <c r="H1662" s="44">
        <v>175</v>
      </c>
      <c r="I1662" s="44">
        <v>0</v>
      </c>
      <c r="J1662" s="45">
        <v>634580</v>
      </c>
      <c r="K1662" s="45">
        <v>0</v>
      </c>
      <c r="L1662" s="44">
        <v>3626.17</v>
      </c>
      <c r="M1662" s="43" t="s">
        <v>5378</v>
      </c>
      <c r="N1662" s="45">
        <v>-8582.4338000000007</v>
      </c>
      <c r="O1662" s="45">
        <v>0</v>
      </c>
    </row>
    <row r="1663" spans="1:15" x14ac:dyDescent="0.25">
      <c r="A1663" s="43" t="s">
        <v>8056</v>
      </c>
      <c r="B1663" s="43" t="s">
        <v>8057</v>
      </c>
      <c r="C1663" s="43" t="s">
        <v>1238</v>
      </c>
      <c r="D1663" s="43" t="s">
        <v>1329</v>
      </c>
      <c r="E1663" s="43" t="s">
        <v>1330</v>
      </c>
      <c r="F1663" s="43" t="s">
        <v>8522</v>
      </c>
      <c r="G1663" s="43" t="s">
        <v>8523</v>
      </c>
      <c r="H1663" s="44">
        <v>174</v>
      </c>
      <c r="I1663" s="44">
        <v>0</v>
      </c>
      <c r="J1663" s="45">
        <v>618192</v>
      </c>
      <c r="K1663" s="45">
        <v>0</v>
      </c>
      <c r="L1663" s="44">
        <v>3552.83</v>
      </c>
      <c r="M1663" s="43" t="s">
        <v>5378</v>
      </c>
      <c r="N1663" s="45">
        <v>-8360.7973000000002</v>
      </c>
      <c r="O1663" s="45">
        <v>0</v>
      </c>
    </row>
    <row r="1664" spans="1:15" x14ac:dyDescent="0.25">
      <c r="A1664" s="43" t="s">
        <v>8056</v>
      </c>
      <c r="B1664" s="43" t="s">
        <v>8057</v>
      </c>
      <c r="C1664" s="43" t="s">
        <v>1238</v>
      </c>
      <c r="D1664" s="43" t="s">
        <v>1329</v>
      </c>
      <c r="E1664" s="43" t="s">
        <v>1330</v>
      </c>
      <c r="F1664" s="43" t="s">
        <v>8524</v>
      </c>
      <c r="G1664" s="43" t="s">
        <v>8525</v>
      </c>
      <c r="H1664" s="44">
        <v>73</v>
      </c>
      <c r="I1664" s="44">
        <v>0</v>
      </c>
      <c r="J1664" s="45">
        <v>253767</v>
      </c>
      <c r="K1664" s="45">
        <v>0</v>
      </c>
      <c r="L1664" s="44">
        <v>3476.26</v>
      </c>
      <c r="M1664" s="43" t="s">
        <v>5378</v>
      </c>
      <c r="N1664" s="45">
        <v>-3432.0999000000002</v>
      </c>
      <c r="O1664" s="45">
        <v>0</v>
      </c>
    </row>
    <row r="1665" spans="1:15" x14ac:dyDescent="0.25">
      <c r="A1665" s="43" t="s">
        <v>8056</v>
      </c>
      <c r="B1665" s="43" t="s">
        <v>8057</v>
      </c>
      <c r="C1665" s="43" t="s">
        <v>1238</v>
      </c>
      <c r="D1665" s="43" t="s">
        <v>1329</v>
      </c>
      <c r="E1665" s="43" t="s">
        <v>1330</v>
      </c>
      <c r="F1665" s="43" t="s">
        <v>8526</v>
      </c>
      <c r="G1665" s="43" t="s">
        <v>8527</v>
      </c>
      <c r="H1665" s="44">
        <v>102</v>
      </c>
      <c r="I1665" s="44">
        <v>0</v>
      </c>
      <c r="J1665" s="45">
        <v>341037</v>
      </c>
      <c r="K1665" s="45">
        <v>0</v>
      </c>
      <c r="L1665" s="44">
        <v>3343.5</v>
      </c>
      <c r="M1665" s="43" t="s">
        <v>5378</v>
      </c>
      <c r="N1665" s="45">
        <v>-4612.3859000000002</v>
      </c>
      <c r="O1665" s="45">
        <v>0</v>
      </c>
    </row>
    <row r="1666" spans="1:15" x14ac:dyDescent="0.25">
      <c r="A1666" s="43" t="s">
        <v>8056</v>
      </c>
      <c r="B1666" s="43" t="s">
        <v>8057</v>
      </c>
      <c r="C1666" s="43" t="s">
        <v>1238</v>
      </c>
      <c r="D1666" s="43" t="s">
        <v>1329</v>
      </c>
      <c r="E1666" s="43" t="s">
        <v>1330</v>
      </c>
      <c r="F1666" s="43" t="s">
        <v>8528</v>
      </c>
      <c r="G1666" s="43" t="s">
        <v>8529</v>
      </c>
      <c r="H1666" s="44">
        <v>159</v>
      </c>
      <c r="I1666" s="44">
        <v>0</v>
      </c>
      <c r="J1666" s="45">
        <v>494881</v>
      </c>
      <c r="K1666" s="45">
        <v>0</v>
      </c>
      <c r="L1666" s="44">
        <v>3112.46</v>
      </c>
      <c r="M1666" s="43" t="s">
        <v>5378</v>
      </c>
      <c r="N1666" s="45">
        <v>-6693.0653000000002</v>
      </c>
      <c r="O1666" s="45">
        <v>0</v>
      </c>
    </row>
    <row r="1667" spans="1:15" ht="30" x14ac:dyDescent="0.25">
      <c r="A1667" s="43" t="s">
        <v>8056</v>
      </c>
      <c r="B1667" s="43" t="s">
        <v>8057</v>
      </c>
      <c r="C1667" s="43" t="s">
        <v>1238</v>
      </c>
      <c r="D1667" s="43" t="s">
        <v>1331</v>
      </c>
      <c r="E1667" s="43" t="s">
        <v>1332</v>
      </c>
      <c r="F1667" s="43" t="s">
        <v>8530</v>
      </c>
      <c r="G1667" s="43" t="s">
        <v>1332</v>
      </c>
      <c r="H1667" s="44">
        <v>104</v>
      </c>
      <c r="I1667" s="44">
        <v>0</v>
      </c>
      <c r="J1667" s="45">
        <v>289778</v>
      </c>
      <c r="K1667" s="45">
        <v>0</v>
      </c>
      <c r="L1667" s="44">
        <v>2786.33</v>
      </c>
      <c r="M1667" s="43" t="s">
        <v>5347</v>
      </c>
      <c r="N1667" s="45">
        <v>13742.5838</v>
      </c>
      <c r="O1667" s="45">
        <v>1184.2212999999999</v>
      </c>
    </row>
    <row r="1668" spans="1:15" x14ac:dyDescent="0.25">
      <c r="A1668" s="43" t="s">
        <v>8056</v>
      </c>
      <c r="B1668" s="43" t="s">
        <v>8057</v>
      </c>
      <c r="C1668" s="43" t="s">
        <v>1238</v>
      </c>
      <c r="D1668" s="43" t="s">
        <v>1333</v>
      </c>
      <c r="E1668" s="43" t="s">
        <v>1334</v>
      </c>
      <c r="F1668" s="43" t="s">
        <v>8531</v>
      </c>
      <c r="G1668" s="43" t="s">
        <v>8532</v>
      </c>
      <c r="H1668" s="44">
        <v>77</v>
      </c>
      <c r="I1668" s="44">
        <v>0</v>
      </c>
      <c r="J1668" s="45">
        <v>203563</v>
      </c>
      <c r="K1668" s="45">
        <v>0</v>
      </c>
      <c r="L1668" s="44">
        <v>2643.68</v>
      </c>
      <c r="M1668" s="43" t="s">
        <v>5378</v>
      </c>
      <c r="N1668" s="45">
        <v>-2753.1133</v>
      </c>
      <c r="O1668" s="45">
        <v>0</v>
      </c>
    </row>
    <row r="1669" spans="1:15" x14ac:dyDescent="0.25">
      <c r="A1669" s="43" t="s">
        <v>8056</v>
      </c>
      <c r="B1669" s="43" t="s">
        <v>8057</v>
      </c>
      <c r="C1669" s="43" t="s">
        <v>1238</v>
      </c>
      <c r="D1669" s="43" t="s">
        <v>1335</v>
      </c>
      <c r="E1669" s="43" t="s">
        <v>1336</v>
      </c>
      <c r="F1669" s="43" t="s">
        <v>8533</v>
      </c>
      <c r="G1669" s="43" t="s">
        <v>8534</v>
      </c>
      <c r="H1669" s="44">
        <v>187</v>
      </c>
      <c r="I1669" s="44">
        <v>0</v>
      </c>
      <c r="J1669" s="45">
        <v>523123</v>
      </c>
      <c r="K1669" s="45">
        <v>0</v>
      </c>
      <c r="L1669" s="44">
        <v>2797.45</v>
      </c>
      <c r="M1669" s="43" t="s">
        <v>5347</v>
      </c>
      <c r="N1669" s="45">
        <v>24808.804199999999</v>
      </c>
      <c r="O1669" s="45">
        <v>2137.8159999999998</v>
      </c>
    </row>
    <row r="1670" spans="1:15" x14ac:dyDescent="0.25">
      <c r="A1670" s="43" t="s">
        <v>8056</v>
      </c>
      <c r="B1670" s="43" t="s">
        <v>8057</v>
      </c>
      <c r="C1670" s="43" t="s">
        <v>1238</v>
      </c>
      <c r="D1670" s="43" t="s">
        <v>1337</v>
      </c>
      <c r="E1670" s="43" t="s">
        <v>1338</v>
      </c>
      <c r="F1670" s="43" t="s">
        <v>8535</v>
      </c>
      <c r="G1670" s="43" t="s">
        <v>8536</v>
      </c>
      <c r="H1670" s="44">
        <v>147</v>
      </c>
      <c r="I1670" s="44">
        <v>0</v>
      </c>
      <c r="J1670" s="45">
        <v>410755</v>
      </c>
      <c r="K1670" s="45">
        <v>0</v>
      </c>
      <c r="L1670" s="44">
        <v>2794.25</v>
      </c>
      <c r="M1670" s="43" t="s">
        <v>5347</v>
      </c>
      <c r="N1670" s="45">
        <v>19479.817599999998</v>
      </c>
      <c r="O1670" s="45">
        <v>1678.6083000000001</v>
      </c>
    </row>
    <row r="1671" spans="1:15" x14ac:dyDescent="0.25">
      <c r="A1671" s="43" t="s">
        <v>8056</v>
      </c>
      <c r="B1671" s="43" t="s">
        <v>8057</v>
      </c>
      <c r="C1671" s="43" t="s">
        <v>1238</v>
      </c>
      <c r="D1671" s="43" t="s">
        <v>1339</v>
      </c>
      <c r="E1671" s="43" t="s">
        <v>1340</v>
      </c>
      <c r="F1671" s="43" t="s">
        <v>8537</v>
      </c>
      <c r="G1671" s="43" t="s">
        <v>8538</v>
      </c>
      <c r="H1671" s="44">
        <v>110</v>
      </c>
      <c r="I1671" s="44">
        <v>0</v>
      </c>
      <c r="J1671" s="45">
        <v>342280</v>
      </c>
      <c r="K1671" s="45">
        <v>0</v>
      </c>
      <c r="L1671" s="44">
        <v>3111.64</v>
      </c>
      <c r="M1671" s="43" t="s">
        <v>5378</v>
      </c>
      <c r="N1671" s="45">
        <v>-4629.2006000000001</v>
      </c>
      <c r="O1671" s="45">
        <v>0</v>
      </c>
    </row>
    <row r="1672" spans="1:15" x14ac:dyDescent="0.25">
      <c r="A1672" s="43" t="s">
        <v>8056</v>
      </c>
      <c r="B1672" s="43" t="s">
        <v>8057</v>
      </c>
      <c r="C1672" s="43" t="s">
        <v>1238</v>
      </c>
      <c r="D1672" s="43" t="s">
        <v>1339</v>
      </c>
      <c r="E1672" s="43" t="s">
        <v>1340</v>
      </c>
      <c r="F1672" s="43" t="s">
        <v>8539</v>
      </c>
      <c r="G1672" s="43" t="s">
        <v>8540</v>
      </c>
      <c r="H1672" s="44">
        <v>236</v>
      </c>
      <c r="I1672" s="44">
        <v>0</v>
      </c>
      <c r="J1672" s="45">
        <v>795528</v>
      </c>
      <c r="K1672" s="45">
        <v>0</v>
      </c>
      <c r="L1672" s="44">
        <v>3370.88</v>
      </c>
      <c r="M1672" s="43" t="s">
        <v>5378</v>
      </c>
      <c r="N1672" s="45">
        <v>-10759.1921</v>
      </c>
      <c r="O1672" s="45">
        <v>0</v>
      </c>
    </row>
    <row r="1673" spans="1:15" x14ac:dyDescent="0.25">
      <c r="A1673" s="43" t="s">
        <v>8056</v>
      </c>
      <c r="B1673" s="43" t="s">
        <v>8057</v>
      </c>
      <c r="C1673" s="43" t="s">
        <v>1238</v>
      </c>
      <c r="D1673" s="43" t="s">
        <v>1341</v>
      </c>
      <c r="E1673" s="43" t="s">
        <v>1342</v>
      </c>
      <c r="F1673" s="43" t="s">
        <v>8541</v>
      </c>
      <c r="G1673" s="43" t="s">
        <v>8542</v>
      </c>
      <c r="H1673" s="44">
        <v>115</v>
      </c>
      <c r="I1673" s="44">
        <v>0</v>
      </c>
      <c r="J1673" s="45">
        <v>291218</v>
      </c>
      <c r="K1673" s="45">
        <v>0</v>
      </c>
      <c r="L1673" s="44">
        <v>2532.33</v>
      </c>
      <c r="M1673" s="43" t="s">
        <v>5378</v>
      </c>
      <c r="N1673" s="45">
        <v>-3938.6053999999999</v>
      </c>
      <c r="O1673" s="45">
        <v>0</v>
      </c>
    </row>
    <row r="1674" spans="1:15" x14ac:dyDescent="0.25">
      <c r="A1674" s="43" t="s">
        <v>8056</v>
      </c>
      <c r="B1674" s="43" t="s">
        <v>8057</v>
      </c>
      <c r="C1674" s="43" t="s">
        <v>1238</v>
      </c>
      <c r="D1674" s="43" t="s">
        <v>1343</v>
      </c>
      <c r="E1674" s="43" t="s">
        <v>1344</v>
      </c>
      <c r="F1674" s="43" t="s">
        <v>8543</v>
      </c>
      <c r="G1674" s="43" t="s">
        <v>8544</v>
      </c>
      <c r="H1674" s="44">
        <v>88</v>
      </c>
      <c r="I1674" s="44">
        <v>0</v>
      </c>
      <c r="J1674" s="45">
        <v>237221</v>
      </c>
      <c r="K1674" s="45">
        <v>0</v>
      </c>
      <c r="L1674" s="44">
        <v>2695.69</v>
      </c>
      <c r="M1674" s="43" t="s">
        <v>5347</v>
      </c>
      <c r="N1674" s="45">
        <v>11250.1044</v>
      </c>
      <c r="O1674" s="45">
        <v>969.4402</v>
      </c>
    </row>
    <row r="1675" spans="1:15" ht="30" x14ac:dyDescent="0.25">
      <c r="A1675" s="43" t="s">
        <v>8056</v>
      </c>
      <c r="B1675" s="43" t="s">
        <v>8057</v>
      </c>
      <c r="C1675" s="43" t="s">
        <v>1238</v>
      </c>
      <c r="D1675" s="43" t="s">
        <v>1345</v>
      </c>
      <c r="E1675" s="43" t="s">
        <v>1346</v>
      </c>
      <c r="F1675" s="43" t="s">
        <v>8545</v>
      </c>
      <c r="G1675" s="43" t="s">
        <v>8546</v>
      </c>
      <c r="H1675" s="44">
        <v>92</v>
      </c>
      <c r="I1675" s="44">
        <v>0</v>
      </c>
      <c r="J1675" s="45">
        <v>246672</v>
      </c>
      <c r="K1675" s="45">
        <v>0</v>
      </c>
      <c r="L1675" s="44">
        <v>2681.22</v>
      </c>
      <c r="M1675" s="43" t="s">
        <v>5347</v>
      </c>
      <c r="N1675" s="45">
        <v>11698.277400000001</v>
      </c>
      <c r="O1675" s="45">
        <v>1008.0601</v>
      </c>
    </row>
    <row r="1676" spans="1:15" x14ac:dyDescent="0.25">
      <c r="A1676" s="43" t="s">
        <v>8056</v>
      </c>
      <c r="B1676" s="43" t="s">
        <v>8057</v>
      </c>
      <c r="C1676" s="43" t="s">
        <v>1238</v>
      </c>
      <c r="D1676" s="43" t="s">
        <v>1347</v>
      </c>
      <c r="E1676" s="43" t="s">
        <v>1348</v>
      </c>
      <c r="F1676" s="43" t="s">
        <v>8547</v>
      </c>
      <c r="G1676" s="43" t="s">
        <v>8548</v>
      </c>
      <c r="H1676" s="44">
        <v>228</v>
      </c>
      <c r="I1676" s="44">
        <v>0</v>
      </c>
      <c r="J1676" s="45">
        <v>560391</v>
      </c>
      <c r="K1676" s="45">
        <v>0</v>
      </c>
      <c r="L1676" s="44">
        <v>2457.86</v>
      </c>
      <c r="M1676" s="43" t="s">
        <v>5378</v>
      </c>
      <c r="N1676" s="45">
        <v>-7579.0565999999999</v>
      </c>
      <c r="O1676" s="45">
        <v>0</v>
      </c>
    </row>
    <row r="1677" spans="1:15" x14ac:dyDescent="0.25">
      <c r="A1677" s="43" t="s">
        <v>8056</v>
      </c>
      <c r="B1677" s="43" t="s">
        <v>8057</v>
      </c>
      <c r="C1677" s="43" t="s">
        <v>1238</v>
      </c>
      <c r="D1677" s="43" t="s">
        <v>1349</v>
      </c>
      <c r="E1677" s="43" t="s">
        <v>1350</v>
      </c>
      <c r="F1677" s="43" t="s">
        <v>8549</v>
      </c>
      <c r="G1677" s="43" t="s">
        <v>8550</v>
      </c>
      <c r="H1677" s="44">
        <v>112</v>
      </c>
      <c r="I1677" s="44">
        <v>0</v>
      </c>
      <c r="J1677" s="45">
        <v>274306</v>
      </c>
      <c r="K1677" s="45">
        <v>0</v>
      </c>
      <c r="L1677" s="44">
        <v>2449.16</v>
      </c>
      <c r="M1677" s="43" t="s">
        <v>5378</v>
      </c>
      <c r="N1677" s="45">
        <v>-3709.8741</v>
      </c>
      <c r="O1677" s="45">
        <v>0</v>
      </c>
    </row>
    <row r="1678" spans="1:15" x14ac:dyDescent="0.25">
      <c r="A1678" s="43" t="s">
        <v>8056</v>
      </c>
      <c r="B1678" s="43" t="s">
        <v>8057</v>
      </c>
      <c r="C1678" s="43" t="s">
        <v>1238</v>
      </c>
      <c r="D1678" s="43" t="s">
        <v>1351</v>
      </c>
      <c r="E1678" s="43" t="s">
        <v>1352</v>
      </c>
      <c r="F1678" s="43" t="s">
        <v>8551</v>
      </c>
      <c r="G1678" s="43" t="s">
        <v>8552</v>
      </c>
      <c r="H1678" s="44">
        <v>105</v>
      </c>
      <c r="I1678" s="44">
        <v>0</v>
      </c>
      <c r="J1678" s="45">
        <v>268679</v>
      </c>
      <c r="K1678" s="45">
        <v>0</v>
      </c>
      <c r="L1678" s="44">
        <v>2558.85</v>
      </c>
      <c r="M1678" s="43" t="s">
        <v>5378</v>
      </c>
      <c r="N1678" s="45">
        <v>-3633.7797999999998</v>
      </c>
      <c r="O1678" s="45">
        <v>0</v>
      </c>
    </row>
    <row r="1679" spans="1:15" x14ac:dyDescent="0.25">
      <c r="A1679" s="43" t="s">
        <v>8056</v>
      </c>
      <c r="B1679" s="43" t="s">
        <v>8057</v>
      </c>
      <c r="C1679" s="43" t="s">
        <v>1238</v>
      </c>
      <c r="D1679" s="43" t="s">
        <v>1353</v>
      </c>
      <c r="E1679" s="43" t="s">
        <v>1354</v>
      </c>
      <c r="F1679" s="43" t="s">
        <v>8553</v>
      </c>
      <c r="G1679" s="43" t="s">
        <v>8554</v>
      </c>
      <c r="H1679" s="44">
        <v>146</v>
      </c>
      <c r="I1679" s="44">
        <v>0</v>
      </c>
      <c r="J1679" s="45">
        <v>350271</v>
      </c>
      <c r="K1679" s="45">
        <v>0</v>
      </c>
      <c r="L1679" s="44">
        <v>2399.12</v>
      </c>
      <c r="M1679" s="43" t="s">
        <v>5347</v>
      </c>
      <c r="N1679" s="45">
        <v>16611.435799999999</v>
      </c>
      <c r="O1679" s="45">
        <v>1431.4350999999999</v>
      </c>
    </row>
    <row r="1680" spans="1:15" ht="30" x14ac:dyDescent="0.25">
      <c r="A1680" s="43" t="s">
        <v>8056</v>
      </c>
      <c r="B1680" s="43" t="s">
        <v>8057</v>
      </c>
      <c r="C1680" s="43" t="s">
        <v>1238</v>
      </c>
      <c r="D1680" s="43" t="s">
        <v>1355</v>
      </c>
      <c r="E1680" s="43" t="s">
        <v>1356</v>
      </c>
      <c r="F1680" s="43" t="s">
        <v>8555</v>
      </c>
      <c r="G1680" s="43" t="s">
        <v>8556</v>
      </c>
      <c r="H1680" s="44">
        <v>109</v>
      </c>
      <c r="I1680" s="44">
        <v>0</v>
      </c>
      <c r="J1680" s="45">
        <v>316873</v>
      </c>
      <c r="K1680" s="45">
        <v>0</v>
      </c>
      <c r="L1680" s="44">
        <v>2907.09</v>
      </c>
      <c r="M1680" s="43" t="s">
        <v>5378</v>
      </c>
      <c r="N1680" s="45">
        <v>-4285.5814</v>
      </c>
      <c r="O1680" s="45">
        <v>0</v>
      </c>
    </row>
    <row r="1681" spans="1:15" ht="30" x14ac:dyDescent="0.25">
      <c r="A1681" s="43" t="s">
        <v>8056</v>
      </c>
      <c r="B1681" s="43" t="s">
        <v>8057</v>
      </c>
      <c r="C1681" s="43" t="s">
        <v>1238</v>
      </c>
      <c r="D1681" s="43" t="s">
        <v>1355</v>
      </c>
      <c r="E1681" s="43" t="s">
        <v>1356</v>
      </c>
      <c r="F1681" s="43" t="s">
        <v>8557</v>
      </c>
      <c r="G1681" s="43" t="s">
        <v>8558</v>
      </c>
      <c r="H1681" s="44">
        <v>98</v>
      </c>
      <c r="I1681" s="44">
        <v>0</v>
      </c>
      <c r="J1681" s="45">
        <v>367356</v>
      </c>
      <c r="K1681" s="45">
        <v>0</v>
      </c>
      <c r="L1681" s="44">
        <v>3748.53</v>
      </c>
      <c r="M1681" s="43" t="s">
        <v>5378</v>
      </c>
      <c r="N1681" s="45">
        <v>-4968.3380999999999</v>
      </c>
      <c r="O1681" s="45">
        <v>0</v>
      </c>
    </row>
    <row r="1682" spans="1:15" ht="30" x14ac:dyDescent="0.25">
      <c r="A1682" s="43" t="s">
        <v>8056</v>
      </c>
      <c r="B1682" s="43" t="s">
        <v>8057</v>
      </c>
      <c r="C1682" s="43" t="s">
        <v>1238</v>
      </c>
      <c r="D1682" s="43" t="s">
        <v>1355</v>
      </c>
      <c r="E1682" s="43" t="s">
        <v>1356</v>
      </c>
      <c r="F1682" s="43" t="s">
        <v>8559</v>
      </c>
      <c r="G1682" s="43" t="s">
        <v>8560</v>
      </c>
      <c r="H1682" s="44">
        <v>74</v>
      </c>
      <c r="I1682" s="44">
        <v>0</v>
      </c>
      <c r="J1682" s="45">
        <v>273505</v>
      </c>
      <c r="K1682" s="45">
        <v>0</v>
      </c>
      <c r="L1682" s="44">
        <v>3696.01</v>
      </c>
      <c r="M1682" s="43" t="s">
        <v>5378</v>
      </c>
      <c r="N1682" s="45">
        <v>-3699.0378999999998</v>
      </c>
      <c r="O1682" s="45">
        <v>0</v>
      </c>
    </row>
    <row r="1683" spans="1:15" ht="30" x14ac:dyDescent="0.25">
      <c r="A1683" s="43" t="s">
        <v>8056</v>
      </c>
      <c r="B1683" s="43" t="s">
        <v>8057</v>
      </c>
      <c r="C1683" s="43" t="s">
        <v>1238</v>
      </c>
      <c r="D1683" s="43" t="s">
        <v>1357</v>
      </c>
      <c r="E1683" s="43" t="s">
        <v>1358</v>
      </c>
      <c r="F1683" s="43" t="s">
        <v>8561</v>
      </c>
      <c r="G1683" s="43" t="s">
        <v>8562</v>
      </c>
      <c r="H1683" s="44">
        <v>154</v>
      </c>
      <c r="I1683" s="44">
        <v>0</v>
      </c>
      <c r="J1683" s="45">
        <v>413093</v>
      </c>
      <c r="K1683" s="45">
        <v>0</v>
      </c>
      <c r="L1683" s="44">
        <v>2682.42</v>
      </c>
      <c r="M1683" s="43" t="s">
        <v>5378</v>
      </c>
      <c r="N1683" s="45">
        <v>-5586.9210000000003</v>
      </c>
      <c r="O1683" s="45">
        <v>0</v>
      </c>
    </row>
    <row r="1684" spans="1:15" x14ac:dyDescent="0.25">
      <c r="A1684" s="43" t="s">
        <v>8056</v>
      </c>
      <c r="B1684" s="43" t="s">
        <v>8057</v>
      </c>
      <c r="C1684" s="43" t="s">
        <v>1238</v>
      </c>
      <c r="D1684" s="43" t="s">
        <v>1359</v>
      </c>
      <c r="E1684" s="43" t="s">
        <v>1360</v>
      </c>
      <c r="F1684" s="43" t="s">
        <v>8563</v>
      </c>
      <c r="G1684" s="43" t="s">
        <v>8564</v>
      </c>
      <c r="H1684" s="44">
        <v>86</v>
      </c>
      <c r="I1684" s="44">
        <v>0</v>
      </c>
      <c r="J1684" s="45">
        <v>334229</v>
      </c>
      <c r="K1684" s="45">
        <v>0</v>
      </c>
      <c r="L1684" s="44">
        <v>3886.38</v>
      </c>
      <c r="M1684" s="43" t="s">
        <v>5378</v>
      </c>
      <c r="N1684" s="45">
        <v>-4520.3091000000004</v>
      </c>
      <c r="O1684" s="45">
        <v>0</v>
      </c>
    </row>
    <row r="1685" spans="1:15" x14ac:dyDescent="0.25">
      <c r="A1685" s="43" t="s">
        <v>8056</v>
      </c>
      <c r="B1685" s="43" t="s">
        <v>8057</v>
      </c>
      <c r="C1685" s="43" t="s">
        <v>1238</v>
      </c>
      <c r="D1685" s="43" t="s">
        <v>1359</v>
      </c>
      <c r="E1685" s="43" t="s">
        <v>1360</v>
      </c>
      <c r="F1685" s="43" t="s">
        <v>8565</v>
      </c>
      <c r="G1685" s="43" t="s">
        <v>8566</v>
      </c>
      <c r="H1685" s="44">
        <v>190</v>
      </c>
      <c r="I1685" s="44">
        <v>0</v>
      </c>
      <c r="J1685" s="45">
        <v>606959</v>
      </c>
      <c r="K1685" s="45">
        <v>0</v>
      </c>
      <c r="L1685" s="44">
        <v>3194.52</v>
      </c>
      <c r="M1685" s="43" t="s">
        <v>5378</v>
      </c>
      <c r="N1685" s="45">
        <v>-8208.8726000000006</v>
      </c>
      <c r="O1685" s="45">
        <v>0</v>
      </c>
    </row>
    <row r="1686" spans="1:15" ht="30" x14ac:dyDescent="0.25">
      <c r="A1686" s="43" t="s">
        <v>8056</v>
      </c>
      <c r="B1686" s="43" t="s">
        <v>8057</v>
      </c>
      <c r="C1686" s="43" t="s">
        <v>1238</v>
      </c>
      <c r="D1686" s="43" t="s">
        <v>1359</v>
      </c>
      <c r="E1686" s="43" t="s">
        <v>1360</v>
      </c>
      <c r="F1686" s="43" t="s">
        <v>8567</v>
      </c>
      <c r="G1686" s="43" t="s">
        <v>8568</v>
      </c>
      <c r="H1686" s="44">
        <v>132</v>
      </c>
      <c r="I1686" s="44">
        <v>0</v>
      </c>
      <c r="J1686" s="45">
        <v>428541</v>
      </c>
      <c r="K1686" s="45">
        <v>0</v>
      </c>
      <c r="L1686" s="44">
        <v>3246.52</v>
      </c>
      <c r="M1686" s="43" t="s">
        <v>5378</v>
      </c>
      <c r="N1686" s="45">
        <v>-5795.8397000000004</v>
      </c>
      <c r="O1686" s="45">
        <v>0</v>
      </c>
    </row>
    <row r="1687" spans="1:15" x14ac:dyDescent="0.25">
      <c r="A1687" s="43" t="s">
        <v>8056</v>
      </c>
      <c r="B1687" s="43" t="s">
        <v>8057</v>
      </c>
      <c r="C1687" s="43" t="s">
        <v>1238</v>
      </c>
      <c r="D1687" s="43" t="s">
        <v>1361</v>
      </c>
      <c r="E1687" s="43" t="s">
        <v>1362</v>
      </c>
      <c r="F1687" s="43" t="s">
        <v>8569</v>
      </c>
      <c r="G1687" s="43" t="s">
        <v>8570</v>
      </c>
      <c r="H1687" s="44">
        <v>51</v>
      </c>
      <c r="I1687" s="44">
        <v>0</v>
      </c>
      <c r="J1687" s="45">
        <v>126083</v>
      </c>
      <c r="K1687" s="45">
        <v>0</v>
      </c>
      <c r="L1687" s="44">
        <v>2472.2199999999998</v>
      </c>
      <c r="M1687" s="43" t="s">
        <v>5347</v>
      </c>
      <c r="N1687" s="45">
        <v>5979.4267</v>
      </c>
      <c r="O1687" s="45">
        <v>515.25720000000001</v>
      </c>
    </row>
    <row r="1688" spans="1:15" x14ac:dyDescent="0.25">
      <c r="A1688" s="43" t="s">
        <v>8056</v>
      </c>
      <c r="B1688" s="43" t="s">
        <v>8057</v>
      </c>
      <c r="C1688" s="43" t="s">
        <v>1238</v>
      </c>
      <c r="D1688" s="43" t="s">
        <v>1363</v>
      </c>
      <c r="E1688" s="43" t="s">
        <v>1364</v>
      </c>
      <c r="F1688" s="43" t="s">
        <v>8571</v>
      </c>
      <c r="G1688" s="43" t="s">
        <v>8572</v>
      </c>
      <c r="H1688" s="44">
        <v>90</v>
      </c>
      <c r="I1688" s="44">
        <v>0</v>
      </c>
      <c r="J1688" s="45">
        <v>224292</v>
      </c>
      <c r="K1688" s="45">
        <v>0</v>
      </c>
      <c r="L1688" s="44">
        <v>2492.13</v>
      </c>
      <c r="M1688" s="43" t="s">
        <v>5378</v>
      </c>
      <c r="N1688" s="45">
        <v>-3033.4519</v>
      </c>
      <c r="O1688" s="45">
        <v>0</v>
      </c>
    </row>
    <row r="1689" spans="1:15" ht="30" x14ac:dyDescent="0.25">
      <c r="A1689" s="43" t="s">
        <v>8056</v>
      </c>
      <c r="B1689" s="43" t="s">
        <v>8057</v>
      </c>
      <c r="C1689" s="43" t="s">
        <v>1238</v>
      </c>
      <c r="D1689" s="43" t="s">
        <v>1365</v>
      </c>
      <c r="E1689" s="43" t="s">
        <v>1366</v>
      </c>
      <c r="F1689" s="43" t="s">
        <v>8573</v>
      </c>
      <c r="G1689" s="43" t="s">
        <v>8574</v>
      </c>
      <c r="H1689" s="44">
        <v>105</v>
      </c>
      <c r="I1689" s="44">
        <v>0</v>
      </c>
      <c r="J1689" s="45">
        <v>254982</v>
      </c>
      <c r="K1689" s="45">
        <v>0</v>
      </c>
      <c r="L1689" s="44">
        <v>2428.4</v>
      </c>
      <c r="M1689" s="43" t="s">
        <v>5378</v>
      </c>
      <c r="N1689" s="45">
        <v>-3448.5311000000002</v>
      </c>
      <c r="O1689" s="45">
        <v>0</v>
      </c>
    </row>
    <row r="1690" spans="1:15" x14ac:dyDescent="0.25">
      <c r="A1690" s="43" t="s">
        <v>8056</v>
      </c>
      <c r="B1690" s="43" t="s">
        <v>8057</v>
      </c>
      <c r="C1690" s="43" t="s">
        <v>1238</v>
      </c>
      <c r="D1690" s="43" t="s">
        <v>1367</v>
      </c>
      <c r="E1690" s="43" t="s">
        <v>1368</v>
      </c>
      <c r="F1690" s="43" t="s">
        <v>8575</v>
      </c>
      <c r="G1690" s="43" t="s">
        <v>8576</v>
      </c>
      <c r="H1690" s="44">
        <v>41</v>
      </c>
      <c r="I1690" s="44">
        <v>0</v>
      </c>
      <c r="J1690" s="45">
        <v>104698</v>
      </c>
      <c r="K1690" s="45">
        <v>0</v>
      </c>
      <c r="L1690" s="44">
        <v>2553.61</v>
      </c>
      <c r="M1690" s="43" t="s">
        <v>5347</v>
      </c>
      <c r="N1690" s="45">
        <v>4965.2429000000002</v>
      </c>
      <c r="O1690" s="45">
        <v>427.86329999999998</v>
      </c>
    </row>
    <row r="1691" spans="1:15" x14ac:dyDescent="0.25">
      <c r="A1691" s="43" t="s">
        <v>8056</v>
      </c>
      <c r="B1691" s="43" t="s">
        <v>8057</v>
      </c>
      <c r="C1691" s="43" t="s">
        <v>1238</v>
      </c>
      <c r="D1691" s="43" t="s">
        <v>1367</v>
      </c>
      <c r="E1691" s="43" t="s">
        <v>1368</v>
      </c>
      <c r="F1691" s="43" t="s">
        <v>8577</v>
      </c>
      <c r="G1691" s="43" t="s">
        <v>8578</v>
      </c>
      <c r="H1691" s="44">
        <v>50</v>
      </c>
      <c r="I1691" s="44">
        <v>0</v>
      </c>
      <c r="J1691" s="45">
        <v>156609</v>
      </c>
      <c r="K1691" s="45">
        <v>0</v>
      </c>
      <c r="L1691" s="44">
        <v>3132.18</v>
      </c>
      <c r="M1691" s="43" t="s">
        <v>5347</v>
      </c>
      <c r="N1691" s="45">
        <v>7427.1180000000004</v>
      </c>
      <c r="O1691" s="45">
        <v>640.00710000000004</v>
      </c>
    </row>
    <row r="1692" spans="1:15" x14ac:dyDescent="0.25">
      <c r="A1692" s="43" t="s">
        <v>8056</v>
      </c>
      <c r="B1692" s="43" t="s">
        <v>8057</v>
      </c>
      <c r="C1692" s="43" t="s">
        <v>1238</v>
      </c>
      <c r="D1692" s="43" t="s">
        <v>1367</v>
      </c>
      <c r="E1692" s="43" t="s">
        <v>1368</v>
      </c>
      <c r="F1692" s="43" t="s">
        <v>8579</v>
      </c>
      <c r="G1692" s="43" t="s">
        <v>8580</v>
      </c>
      <c r="H1692" s="44">
        <v>110</v>
      </c>
      <c r="I1692" s="44">
        <v>0</v>
      </c>
      <c r="J1692" s="45">
        <v>338920</v>
      </c>
      <c r="K1692" s="45">
        <v>0</v>
      </c>
      <c r="L1692" s="44">
        <v>3081.09</v>
      </c>
      <c r="M1692" s="43" t="s">
        <v>5347</v>
      </c>
      <c r="N1692" s="45">
        <v>16073.1029</v>
      </c>
      <c r="O1692" s="45">
        <v>1385.0461</v>
      </c>
    </row>
    <row r="1693" spans="1:15" ht="30" x14ac:dyDescent="0.25">
      <c r="A1693" s="43" t="s">
        <v>8056</v>
      </c>
      <c r="B1693" s="43" t="s">
        <v>8057</v>
      </c>
      <c r="C1693" s="43" t="s">
        <v>1238</v>
      </c>
      <c r="D1693" s="43" t="s">
        <v>1367</v>
      </c>
      <c r="E1693" s="43" t="s">
        <v>1368</v>
      </c>
      <c r="F1693" s="43" t="s">
        <v>8581</v>
      </c>
      <c r="G1693" s="43" t="s">
        <v>8582</v>
      </c>
      <c r="H1693" s="44">
        <v>21</v>
      </c>
      <c r="I1693" s="44">
        <v>0</v>
      </c>
      <c r="J1693" s="45">
        <v>65776</v>
      </c>
      <c r="K1693" s="45">
        <v>0</v>
      </c>
      <c r="L1693" s="44">
        <v>3132.19</v>
      </c>
      <c r="M1693" s="43" t="s">
        <v>5347</v>
      </c>
      <c r="N1693" s="45">
        <v>3119.3895000000002</v>
      </c>
      <c r="O1693" s="45">
        <v>268.803</v>
      </c>
    </row>
    <row r="1694" spans="1:15" x14ac:dyDescent="0.25">
      <c r="A1694" s="43" t="s">
        <v>8056</v>
      </c>
      <c r="B1694" s="43" t="s">
        <v>8057</v>
      </c>
      <c r="C1694" s="43" t="s">
        <v>1238</v>
      </c>
      <c r="D1694" s="43" t="s">
        <v>1367</v>
      </c>
      <c r="E1694" s="43" t="s">
        <v>1368</v>
      </c>
      <c r="F1694" s="43" t="s">
        <v>8583</v>
      </c>
      <c r="G1694" s="43" t="s">
        <v>8584</v>
      </c>
      <c r="H1694" s="44">
        <v>4</v>
      </c>
      <c r="I1694" s="44">
        <v>0</v>
      </c>
      <c r="J1694" s="45">
        <v>10728</v>
      </c>
      <c r="K1694" s="45">
        <v>0</v>
      </c>
      <c r="L1694" s="44">
        <v>2682</v>
      </c>
      <c r="M1694" s="43" t="s">
        <v>5347</v>
      </c>
      <c r="N1694" s="45">
        <v>508.73910000000001</v>
      </c>
      <c r="O1694" s="45">
        <v>43.838900000000002</v>
      </c>
    </row>
    <row r="1695" spans="1:15" x14ac:dyDescent="0.25">
      <c r="A1695" s="43" t="s">
        <v>8056</v>
      </c>
      <c r="B1695" s="43" t="s">
        <v>8057</v>
      </c>
      <c r="C1695" s="43" t="s">
        <v>1238</v>
      </c>
      <c r="D1695" s="43" t="s">
        <v>1367</v>
      </c>
      <c r="E1695" s="43" t="s">
        <v>1368</v>
      </c>
      <c r="F1695" s="43" t="s">
        <v>8585</v>
      </c>
      <c r="G1695" s="43" t="s">
        <v>8586</v>
      </c>
      <c r="H1695" s="44">
        <v>1</v>
      </c>
      <c r="I1695" s="44">
        <v>0</v>
      </c>
      <c r="J1695" s="45">
        <v>3228</v>
      </c>
      <c r="K1695" s="45">
        <v>0</v>
      </c>
      <c r="L1695" s="44">
        <v>3228</v>
      </c>
      <c r="M1695" s="43" t="s">
        <v>5347</v>
      </c>
      <c r="N1695" s="45">
        <v>153.1164</v>
      </c>
      <c r="O1695" s="45">
        <v>13.1943</v>
      </c>
    </row>
    <row r="1696" spans="1:15" x14ac:dyDescent="0.25">
      <c r="A1696" s="43" t="s">
        <v>8056</v>
      </c>
      <c r="B1696" s="43" t="s">
        <v>8057</v>
      </c>
      <c r="C1696" s="43" t="s">
        <v>1238</v>
      </c>
      <c r="D1696" s="43" t="s">
        <v>1369</v>
      </c>
      <c r="E1696" s="43" t="s">
        <v>1370</v>
      </c>
      <c r="F1696" s="43" t="s">
        <v>8587</v>
      </c>
      <c r="G1696" s="43" t="s">
        <v>8588</v>
      </c>
      <c r="H1696" s="44">
        <v>80</v>
      </c>
      <c r="I1696" s="44">
        <v>0</v>
      </c>
      <c r="J1696" s="45">
        <v>316582</v>
      </c>
      <c r="K1696" s="45">
        <v>0</v>
      </c>
      <c r="L1696" s="44">
        <v>3957.28</v>
      </c>
      <c r="M1696" s="43" t="s">
        <v>5347</v>
      </c>
      <c r="N1696" s="45">
        <v>15013.704900000001</v>
      </c>
      <c r="O1696" s="45">
        <v>1293.7560000000001</v>
      </c>
    </row>
    <row r="1697" spans="1:15" x14ac:dyDescent="0.25">
      <c r="A1697" s="43" t="s">
        <v>8056</v>
      </c>
      <c r="B1697" s="43" t="s">
        <v>8057</v>
      </c>
      <c r="C1697" s="43" t="s">
        <v>1238</v>
      </c>
      <c r="D1697" s="43" t="s">
        <v>1369</v>
      </c>
      <c r="E1697" s="43" t="s">
        <v>1370</v>
      </c>
      <c r="F1697" s="43" t="s">
        <v>8589</v>
      </c>
      <c r="G1697" s="43" t="s">
        <v>8590</v>
      </c>
      <c r="H1697" s="44">
        <v>108</v>
      </c>
      <c r="I1697" s="44">
        <v>0</v>
      </c>
      <c r="J1697" s="45">
        <v>356943</v>
      </c>
      <c r="K1697" s="45">
        <v>0</v>
      </c>
      <c r="L1697" s="44">
        <v>3305.03</v>
      </c>
      <c r="M1697" s="43" t="s">
        <v>5347</v>
      </c>
      <c r="N1697" s="45">
        <v>16927.814699999999</v>
      </c>
      <c r="O1697" s="45">
        <v>1458.6980000000001</v>
      </c>
    </row>
    <row r="1698" spans="1:15" x14ac:dyDescent="0.25">
      <c r="A1698" s="43" t="s">
        <v>8056</v>
      </c>
      <c r="B1698" s="43" t="s">
        <v>8057</v>
      </c>
      <c r="C1698" s="43" t="s">
        <v>1238</v>
      </c>
      <c r="D1698" s="43" t="s">
        <v>1369</v>
      </c>
      <c r="E1698" s="43" t="s">
        <v>1370</v>
      </c>
      <c r="F1698" s="43" t="s">
        <v>8591</v>
      </c>
      <c r="G1698" s="43" t="s">
        <v>8592</v>
      </c>
      <c r="H1698" s="44">
        <v>100</v>
      </c>
      <c r="I1698" s="44">
        <v>0</v>
      </c>
      <c r="J1698" s="45">
        <v>336532</v>
      </c>
      <c r="K1698" s="45">
        <v>0</v>
      </c>
      <c r="L1698" s="44">
        <v>3365.32</v>
      </c>
      <c r="M1698" s="43" t="s">
        <v>5347</v>
      </c>
      <c r="N1698" s="45">
        <v>15959.834800000001</v>
      </c>
      <c r="O1698" s="45">
        <v>1375.2855999999999</v>
      </c>
    </row>
    <row r="1699" spans="1:15" x14ac:dyDescent="0.25">
      <c r="A1699" s="43" t="s">
        <v>8056</v>
      </c>
      <c r="B1699" s="43" t="s">
        <v>8057</v>
      </c>
      <c r="C1699" s="43" t="s">
        <v>1238</v>
      </c>
      <c r="D1699" s="43" t="s">
        <v>1371</v>
      </c>
      <c r="E1699" s="43" t="s">
        <v>1372</v>
      </c>
      <c r="F1699" s="43" t="s">
        <v>8593</v>
      </c>
      <c r="G1699" s="43" t="s">
        <v>8594</v>
      </c>
      <c r="H1699" s="44">
        <v>179</v>
      </c>
      <c r="I1699" s="44">
        <v>0</v>
      </c>
      <c r="J1699" s="45">
        <v>565168</v>
      </c>
      <c r="K1699" s="45">
        <v>0</v>
      </c>
      <c r="L1699" s="44">
        <v>3157.36</v>
      </c>
      <c r="M1699" s="43" t="s">
        <v>5347</v>
      </c>
      <c r="N1699" s="45">
        <v>26802.755000000001</v>
      </c>
      <c r="O1699" s="45">
        <v>2309.6381000000001</v>
      </c>
    </row>
    <row r="1700" spans="1:15" x14ac:dyDescent="0.25">
      <c r="A1700" s="43" t="s">
        <v>8056</v>
      </c>
      <c r="B1700" s="43" t="s">
        <v>8057</v>
      </c>
      <c r="C1700" s="43" t="s">
        <v>1238</v>
      </c>
      <c r="D1700" s="43" t="s">
        <v>1371</v>
      </c>
      <c r="E1700" s="43" t="s">
        <v>1372</v>
      </c>
      <c r="F1700" s="43" t="s">
        <v>8595</v>
      </c>
      <c r="G1700" s="43" t="s">
        <v>8596</v>
      </c>
      <c r="H1700" s="44">
        <v>193</v>
      </c>
      <c r="I1700" s="44">
        <v>0</v>
      </c>
      <c r="J1700" s="45">
        <v>812432</v>
      </c>
      <c r="K1700" s="45">
        <v>0</v>
      </c>
      <c r="L1700" s="44">
        <v>4209.49</v>
      </c>
      <c r="M1700" s="43" t="s">
        <v>5347</v>
      </c>
      <c r="N1700" s="45">
        <v>38529.1443</v>
      </c>
      <c r="O1700" s="45">
        <v>3320.1206000000002</v>
      </c>
    </row>
    <row r="1701" spans="1:15" x14ac:dyDescent="0.25">
      <c r="A1701" s="43" t="s">
        <v>8056</v>
      </c>
      <c r="B1701" s="43" t="s">
        <v>8057</v>
      </c>
      <c r="C1701" s="43" t="s">
        <v>1238</v>
      </c>
      <c r="D1701" s="43" t="s">
        <v>1371</v>
      </c>
      <c r="E1701" s="43" t="s">
        <v>1372</v>
      </c>
      <c r="F1701" s="43" t="s">
        <v>8597</v>
      </c>
      <c r="G1701" s="43" t="s">
        <v>8598</v>
      </c>
      <c r="H1701" s="44">
        <v>51</v>
      </c>
      <c r="I1701" s="44">
        <v>0</v>
      </c>
      <c r="J1701" s="45">
        <v>180691</v>
      </c>
      <c r="K1701" s="45">
        <v>0</v>
      </c>
      <c r="L1701" s="44">
        <v>3542.96</v>
      </c>
      <c r="M1701" s="43" t="s">
        <v>5347</v>
      </c>
      <c r="N1701" s="45">
        <v>8569.1965</v>
      </c>
      <c r="O1701" s="45">
        <v>738.42190000000005</v>
      </c>
    </row>
    <row r="1702" spans="1:15" x14ac:dyDescent="0.25">
      <c r="A1702" s="43" t="s">
        <v>8056</v>
      </c>
      <c r="B1702" s="43" t="s">
        <v>8057</v>
      </c>
      <c r="C1702" s="43" t="s">
        <v>1238</v>
      </c>
      <c r="D1702" s="43" t="s">
        <v>1371</v>
      </c>
      <c r="E1702" s="43" t="s">
        <v>1372</v>
      </c>
      <c r="F1702" s="43" t="s">
        <v>8599</v>
      </c>
      <c r="G1702" s="43" t="s">
        <v>8600</v>
      </c>
      <c r="H1702" s="44">
        <v>6</v>
      </c>
      <c r="I1702" s="44">
        <v>0</v>
      </c>
      <c r="J1702" s="45">
        <v>16540</v>
      </c>
      <c r="K1702" s="45">
        <v>0</v>
      </c>
      <c r="L1702" s="44">
        <v>2756.67</v>
      </c>
      <c r="M1702" s="43" t="s">
        <v>5347</v>
      </c>
      <c r="N1702" s="45">
        <v>784.36779999999999</v>
      </c>
      <c r="O1702" s="45">
        <v>67.590299999999999</v>
      </c>
    </row>
    <row r="1703" spans="1:15" x14ac:dyDescent="0.25">
      <c r="A1703" s="43" t="s">
        <v>8056</v>
      </c>
      <c r="B1703" s="43" t="s">
        <v>8057</v>
      </c>
      <c r="C1703" s="43" t="s">
        <v>1238</v>
      </c>
      <c r="D1703" s="43" t="s">
        <v>1373</v>
      </c>
      <c r="E1703" s="43" t="s">
        <v>1374</v>
      </c>
      <c r="F1703" s="43" t="s">
        <v>8601</v>
      </c>
      <c r="G1703" s="43" t="s">
        <v>8602</v>
      </c>
      <c r="H1703" s="44">
        <v>149</v>
      </c>
      <c r="I1703" s="44">
        <v>0</v>
      </c>
      <c r="J1703" s="45">
        <v>463948</v>
      </c>
      <c r="K1703" s="45">
        <v>0</v>
      </c>
      <c r="L1703" s="44">
        <v>3113.74</v>
      </c>
      <c r="M1703" s="43" t="s">
        <v>5347</v>
      </c>
      <c r="N1703" s="45">
        <v>22002.480599999999</v>
      </c>
      <c r="O1703" s="45">
        <v>1895.9903999999999</v>
      </c>
    </row>
    <row r="1704" spans="1:15" x14ac:dyDescent="0.25">
      <c r="A1704" s="43" t="s">
        <v>8056</v>
      </c>
      <c r="B1704" s="43" t="s">
        <v>8057</v>
      </c>
      <c r="C1704" s="43" t="s">
        <v>1238</v>
      </c>
      <c r="D1704" s="43" t="s">
        <v>1373</v>
      </c>
      <c r="E1704" s="43" t="s">
        <v>1374</v>
      </c>
      <c r="F1704" s="43" t="s">
        <v>8603</v>
      </c>
      <c r="G1704" s="43" t="s">
        <v>8604</v>
      </c>
      <c r="H1704" s="44">
        <v>104</v>
      </c>
      <c r="I1704" s="44">
        <v>0</v>
      </c>
      <c r="J1704" s="45">
        <v>287969</v>
      </c>
      <c r="K1704" s="45">
        <v>0</v>
      </c>
      <c r="L1704" s="44">
        <v>2768.93</v>
      </c>
      <c r="M1704" s="43" t="s">
        <v>5347</v>
      </c>
      <c r="N1704" s="45">
        <v>13656.7675</v>
      </c>
      <c r="O1704" s="45">
        <v>1176.8263999999999</v>
      </c>
    </row>
    <row r="1705" spans="1:15" x14ac:dyDescent="0.25">
      <c r="A1705" s="43" t="s">
        <v>8056</v>
      </c>
      <c r="B1705" s="43" t="s">
        <v>8057</v>
      </c>
      <c r="C1705" s="43" t="s">
        <v>1238</v>
      </c>
      <c r="D1705" s="43" t="s">
        <v>1375</v>
      </c>
      <c r="E1705" s="43" t="s">
        <v>1376</v>
      </c>
      <c r="F1705" s="43" t="s">
        <v>8605</v>
      </c>
      <c r="G1705" s="43" t="s">
        <v>8606</v>
      </c>
      <c r="H1705" s="44">
        <v>132</v>
      </c>
      <c r="I1705" s="44">
        <v>0</v>
      </c>
      <c r="J1705" s="45">
        <v>285842</v>
      </c>
      <c r="K1705" s="45">
        <v>0</v>
      </c>
      <c r="L1705" s="44">
        <v>2165.4699999999998</v>
      </c>
      <c r="M1705" s="43" t="s">
        <v>5378</v>
      </c>
      <c r="N1705" s="45">
        <v>-3865.9016000000001</v>
      </c>
      <c r="O1705" s="45">
        <v>0</v>
      </c>
    </row>
    <row r="1706" spans="1:15" ht="30" x14ac:dyDescent="0.25">
      <c r="A1706" s="43" t="s">
        <v>8056</v>
      </c>
      <c r="B1706" s="43" t="s">
        <v>8057</v>
      </c>
      <c r="C1706" s="43" t="s">
        <v>1238</v>
      </c>
      <c r="D1706" s="43" t="s">
        <v>1377</v>
      </c>
      <c r="E1706" s="43" t="s">
        <v>1378</v>
      </c>
      <c r="F1706" s="43" t="s">
        <v>8607</v>
      </c>
      <c r="G1706" s="43" t="s">
        <v>8608</v>
      </c>
      <c r="H1706" s="44">
        <v>214</v>
      </c>
      <c r="I1706" s="44">
        <v>0</v>
      </c>
      <c r="J1706" s="45">
        <v>558564</v>
      </c>
      <c r="K1706" s="45">
        <v>0</v>
      </c>
      <c r="L1706" s="44">
        <v>2610.11</v>
      </c>
      <c r="M1706" s="43" t="s">
        <v>5378</v>
      </c>
      <c r="N1706" s="45">
        <v>-7554.3512000000001</v>
      </c>
      <c r="O1706" s="45">
        <v>0</v>
      </c>
    </row>
    <row r="1707" spans="1:15" x14ac:dyDescent="0.25">
      <c r="A1707" s="43" t="s">
        <v>8056</v>
      </c>
      <c r="B1707" s="43" t="s">
        <v>8057</v>
      </c>
      <c r="C1707" s="43" t="s">
        <v>1238</v>
      </c>
      <c r="D1707" s="43" t="s">
        <v>1379</v>
      </c>
      <c r="E1707" s="43" t="s">
        <v>1380</v>
      </c>
      <c r="F1707" s="43" t="s">
        <v>8609</v>
      </c>
      <c r="G1707" s="43" t="s">
        <v>8610</v>
      </c>
      <c r="H1707" s="44">
        <v>150</v>
      </c>
      <c r="I1707" s="44">
        <v>0</v>
      </c>
      <c r="J1707" s="45">
        <v>498445</v>
      </c>
      <c r="K1707" s="45">
        <v>0</v>
      </c>
      <c r="L1707" s="44">
        <v>3322.97</v>
      </c>
      <c r="M1707" s="43" t="s">
        <v>5347</v>
      </c>
      <c r="N1707" s="45">
        <v>23638.466899999999</v>
      </c>
      <c r="O1707" s="45">
        <v>2036.9661000000001</v>
      </c>
    </row>
    <row r="1708" spans="1:15" x14ac:dyDescent="0.25">
      <c r="A1708" s="43" t="s">
        <v>8056</v>
      </c>
      <c r="B1708" s="43" t="s">
        <v>8057</v>
      </c>
      <c r="C1708" s="43" t="s">
        <v>1238</v>
      </c>
      <c r="D1708" s="43" t="s">
        <v>1379</v>
      </c>
      <c r="E1708" s="43" t="s">
        <v>1380</v>
      </c>
      <c r="F1708" s="43" t="s">
        <v>8611</v>
      </c>
      <c r="G1708" s="43" t="s">
        <v>8612</v>
      </c>
      <c r="H1708" s="44">
        <v>30</v>
      </c>
      <c r="I1708" s="44">
        <v>0</v>
      </c>
      <c r="J1708" s="45">
        <v>120066</v>
      </c>
      <c r="K1708" s="45">
        <v>0</v>
      </c>
      <c r="L1708" s="44">
        <v>4002.2</v>
      </c>
      <c r="M1708" s="43" t="s">
        <v>5347</v>
      </c>
      <c r="N1708" s="45">
        <v>5694.0655999999999</v>
      </c>
      <c r="O1708" s="45">
        <v>490.6671</v>
      </c>
    </row>
    <row r="1709" spans="1:15" x14ac:dyDescent="0.25">
      <c r="A1709" s="43" t="s">
        <v>8056</v>
      </c>
      <c r="B1709" s="43" t="s">
        <v>8057</v>
      </c>
      <c r="C1709" s="43" t="s">
        <v>1238</v>
      </c>
      <c r="D1709" s="43" t="s">
        <v>1379</v>
      </c>
      <c r="E1709" s="43" t="s">
        <v>1380</v>
      </c>
      <c r="F1709" s="43" t="s">
        <v>8613</v>
      </c>
      <c r="G1709" s="43" t="s">
        <v>8614</v>
      </c>
      <c r="H1709" s="44">
        <v>100</v>
      </c>
      <c r="I1709" s="44">
        <v>0</v>
      </c>
      <c r="J1709" s="45">
        <v>357864</v>
      </c>
      <c r="K1709" s="45">
        <v>0</v>
      </c>
      <c r="L1709" s="44">
        <v>3578.64</v>
      </c>
      <c r="M1709" s="43" t="s">
        <v>5347</v>
      </c>
      <c r="N1709" s="45">
        <v>16971.514200000001</v>
      </c>
      <c r="O1709" s="45">
        <v>1462.4637</v>
      </c>
    </row>
    <row r="1710" spans="1:15" x14ac:dyDescent="0.25">
      <c r="A1710" s="43" t="s">
        <v>8056</v>
      </c>
      <c r="B1710" s="43" t="s">
        <v>8057</v>
      </c>
      <c r="C1710" s="43" t="s">
        <v>1238</v>
      </c>
      <c r="D1710" s="43" t="s">
        <v>1381</v>
      </c>
      <c r="E1710" s="43" t="s">
        <v>17656</v>
      </c>
      <c r="F1710" s="43" t="s">
        <v>8615</v>
      </c>
      <c r="G1710" s="43" t="s">
        <v>8616</v>
      </c>
      <c r="H1710" s="44">
        <v>187</v>
      </c>
      <c r="I1710" s="44">
        <v>0</v>
      </c>
      <c r="J1710" s="45">
        <v>869487</v>
      </c>
      <c r="K1710" s="45">
        <v>0</v>
      </c>
      <c r="L1710" s="44">
        <v>4649.66</v>
      </c>
      <c r="M1710" s="43" t="s">
        <v>5347</v>
      </c>
      <c r="N1710" s="45">
        <v>41234.935799999999</v>
      </c>
      <c r="O1710" s="45">
        <v>3553.2831000000001</v>
      </c>
    </row>
    <row r="1711" spans="1:15" x14ac:dyDescent="0.25">
      <c r="A1711" s="43" t="s">
        <v>8056</v>
      </c>
      <c r="B1711" s="43" t="s">
        <v>8057</v>
      </c>
      <c r="C1711" s="43" t="s">
        <v>1238</v>
      </c>
      <c r="D1711" s="43" t="s">
        <v>1381</v>
      </c>
      <c r="E1711" s="43" t="s">
        <v>17656</v>
      </c>
      <c r="F1711" s="43" t="s">
        <v>8617</v>
      </c>
      <c r="G1711" s="43" t="s">
        <v>8618</v>
      </c>
      <c r="H1711" s="44">
        <v>315</v>
      </c>
      <c r="I1711" s="44">
        <v>0</v>
      </c>
      <c r="J1711" s="45">
        <v>1196105</v>
      </c>
      <c r="K1711" s="45">
        <v>0</v>
      </c>
      <c r="L1711" s="44">
        <v>3797.16</v>
      </c>
      <c r="M1711" s="43" t="s">
        <v>5347</v>
      </c>
      <c r="N1711" s="45">
        <v>56724.614999999998</v>
      </c>
      <c r="O1711" s="45">
        <v>4888.0546000000004</v>
      </c>
    </row>
    <row r="1712" spans="1:15" x14ac:dyDescent="0.25">
      <c r="A1712" s="43" t="s">
        <v>8056</v>
      </c>
      <c r="B1712" s="43" t="s">
        <v>8057</v>
      </c>
      <c r="C1712" s="43" t="s">
        <v>1238</v>
      </c>
      <c r="D1712" s="43" t="s">
        <v>1382</v>
      </c>
      <c r="E1712" s="43" t="s">
        <v>1383</v>
      </c>
      <c r="F1712" s="43" t="s">
        <v>8619</v>
      </c>
      <c r="G1712" s="43" t="s">
        <v>8620</v>
      </c>
      <c r="H1712" s="44">
        <v>158</v>
      </c>
      <c r="I1712" s="44">
        <v>0</v>
      </c>
      <c r="J1712" s="45">
        <v>476227</v>
      </c>
      <c r="K1712" s="45">
        <v>0</v>
      </c>
      <c r="L1712" s="44">
        <v>3014.09</v>
      </c>
      <c r="M1712" s="43" t="s">
        <v>5347</v>
      </c>
      <c r="N1712" s="45">
        <v>22584.796300000002</v>
      </c>
      <c r="O1712" s="45">
        <v>1946.1695</v>
      </c>
    </row>
    <row r="1713" spans="1:15" x14ac:dyDescent="0.25">
      <c r="A1713" s="43" t="s">
        <v>8056</v>
      </c>
      <c r="B1713" s="43" t="s">
        <v>8057</v>
      </c>
      <c r="C1713" s="43" t="s">
        <v>1238</v>
      </c>
      <c r="D1713" s="43" t="s">
        <v>1382</v>
      </c>
      <c r="E1713" s="43" t="s">
        <v>1383</v>
      </c>
      <c r="F1713" s="43" t="s">
        <v>8621</v>
      </c>
      <c r="G1713" s="43" t="s">
        <v>8622</v>
      </c>
      <c r="H1713" s="44">
        <v>116</v>
      </c>
      <c r="I1713" s="44">
        <v>0</v>
      </c>
      <c r="J1713" s="45">
        <v>426741</v>
      </c>
      <c r="K1713" s="45">
        <v>0</v>
      </c>
      <c r="L1713" s="44">
        <v>3678.8</v>
      </c>
      <c r="M1713" s="43" t="s">
        <v>5347</v>
      </c>
      <c r="N1713" s="45">
        <v>20237.947499999998</v>
      </c>
      <c r="O1713" s="45">
        <v>1743.9376999999999</v>
      </c>
    </row>
    <row r="1714" spans="1:15" ht="30" x14ac:dyDescent="0.25">
      <c r="A1714" s="43" t="s">
        <v>8056</v>
      </c>
      <c r="B1714" s="43" t="s">
        <v>8057</v>
      </c>
      <c r="C1714" s="43" t="s">
        <v>1238</v>
      </c>
      <c r="D1714" s="43" t="s">
        <v>1384</v>
      </c>
      <c r="E1714" s="43" t="s">
        <v>1385</v>
      </c>
      <c r="F1714" s="43" t="s">
        <v>8623</v>
      </c>
      <c r="G1714" s="43" t="s">
        <v>8624</v>
      </c>
      <c r="H1714" s="44">
        <v>156</v>
      </c>
      <c r="I1714" s="44">
        <v>0</v>
      </c>
      <c r="J1714" s="45">
        <v>316594</v>
      </c>
      <c r="K1714" s="45">
        <v>0</v>
      </c>
      <c r="L1714" s="44">
        <v>2029.45</v>
      </c>
      <c r="M1714" s="43" t="s">
        <v>5378</v>
      </c>
      <c r="N1714" s="45">
        <v>-4281.8037999999997</v>
      </c>
      <c r="O1714" s="45">
        <v>0</v>
      </c>
    </row>
    <row r="1715" spans="1:15" x14ac:dyDescent="0.25">
      <c r="A1715" s="43" t="s">
        <v>8056</v>
      </c>
      <c r="B1715" s="43" t="s">
        <v>8057</v>
      </c>
      <c r="C1715" s="43" t="s">
        <v>1238</v>
      </c>
      <c r="D1715" s="43" t="s">
        <v>1386</v>
      </c>
      <c r="E1715" s="43" t="s">
        <v>1387</v>
      </c>
      <c r="F1715" s="43" t="s">
        <v>8625</v>
      </c>
      <c r="G1715" s="43" t="s">
        <v>8626</v>
      </c>
      <c r="H1715" s="44">
        <v>237</v>
      </c>
      <c r="I1715" s="44">
        <v>0</v>
      </c>
      <c r="J1715" s="45">
        <v>769920</v>
      </c>
      <c r="K1715" s="45">
        <v>0</v>
      </c>
      <c r="L1715" s="44">
        <v>3248.61</v>
      </c>
      <c r="M1715" s="43" t="s">
        <v>5378</v>
      </c>
      <c r="N1715" s="45">
        <v>-10412.8485</v>
      </c>
      <c r="O1715" s="45">
        <v>0</v>
      </c>
    </row>
    <row r="1716" spans="1:15" x14ac:dyDescent="0.25">
      <c r="A1716" s="43" t="s">
        <v>8056</v>
      </c>
      <c r="B1716" s="43" t="s">
        <v>8057</v>
      </c>
      <c r="C1716" s="43" t="s">
        <v>1238</v>
      </c>
      <c r="D1716" s="43" t="s">
        <v>1388</v>
      </c>
      <c r="E1716" s="43" t="s">
        <v>1389</v>
      </c>
      <c r="F1716" s="43" t="s">
        <v>8627</v>
      </c>
      <c r="G1716" s="43" t="s">
        <v>8628</v>
      </c>
      <c r="H1716" s="44">
        <v>130</v>
      </c>
      <c r="I1716" s="44">
        <v>0</v>
      </c>
      <c r="J1716" s="45">
        <v>640646</v>
      </c>
      <c r="K1716" s="45">
        <v>0</v>
      </c>
      <c r="L1716" s="44">
        <v>4928.05</v>
      </c>
      <c r="M1716" s="43" t="s">
        <v>5378</v>
      </c>
      <c r="N1716" s="45">
        <v>-8664.4727999999996</v>
      </c>
      <c r="O1716" s="45">
        <v>0</v>
      </c>
    </row>
    <row r="1717" spans="1:15" x14ac:dyDescent="0.25">
      <c r="A1717" s="43" t="s">
        <v>8056</v>
      </c>
      <c r="B1717" s="43" t="s">
        <v>8057</v>
      </c>
      <c r="C1717" s="43" t="s">
        <v>1238</v>
      </c>
      <c r="D1717" s="43" t="s">
        <v>1390</v>
      </c>
      <c r="E1717" s="43" t="s">
        <v>1391</v>
      </c>
      <c r="F1717" s="43" t="s">
        <v>8629</v>
      </c>
      <c r="G1717" s="43" t="s">
        <v>8630</v>
      </c>
      <c r="H1717" s="44">
        <v>75</v>
      </c>
      <c r="I1717" s="44">
        <v>0</v>
      </c>
      <c r="J1717" s="45">
        <v>198450</v>
      </c>
      <c r="K1717" s="45">
        <v>0</v>
      </c>
      <c r="L1717" s="44">
        <v>2646</v>
      </c>
      <c r="M1717" s="43" t="s">
        <v>5378</v>
      </c>
      <c r="N1717" s="45">
        <v>-2683.9618</v>
      </c>
      <c r="O1717" s="45">
        <v>0</v>
      </c>
    </row>
    <row r="1718" spans="1:15" x14ac:dyDescent="0.25">
      <c r="A1718" s="43" t="s">
        <v>8056</v>
      </c>
      <c r="B1718" s="43" t="s">
        <v>8057</v>
      </c>
      <c r="C1718" s="43" t="s">
        <v>1238</v>
      </c>
      <c r="D1718" s="43" t="s">
        <v>1392</v>
      </c>
      <c r="E1718" s="43" t="s">
        <v>1393</v>
      </c>
      <c r="F1718" s="43" t="s">
        <v>8631</v>
      </c>
      <c r="G1718" s="43" t="s">
        <v>8632</v>
      </c>
      <c r="H1718" s="44">
        <v>30</v>
      </c>
      <c r="I1718" s="44">
        <v>0</v>
      </c>
      <c r="J1718" s="45">
        <v>75842</v>
      </c>
      <c r="K1718" s="45">
        <v>0</v>
      </c>
      <c r="L1718" s="44">
        <v>2528.0700000000002</v>
      </c>
      <c r="M1718" s="43" t="s">
        <v>5378</v>
      </c>
      <c r="N1718" s="45">
        <v>-1025.7284999999999</v>
      </c>
      <c r="O1718" s="45">
        <v>0</v>
      </c>
    </row>
    <row r="1719" spans="1:15" x14ac:dyDescent="0.25">
      <c r="A1719" s="43" t="s">
        <v>8056</v>
      </c>
      <c r="B1719" s="43" t="s">
        <v>8057</v>
      </c>
      <c r="C1719" s="43" t="s">
        <v>1238</v>
      </c>
      <c r="D1719" s="43" t="s">
        <v>1394</v>
      </c>
      <c r="E1719" s="43" t="s">
        <v>1395</v>
      </c>
      <c r="F1719" s="43" t="s">
        <v>8633</v>
      </c>
      <c r="G1719" s="43" t="s">
        <v>8634</v>
      </c>
      <c r="H1719" s="44">
        <v>62</v>
      </c>
      <c r="I1719" s="44">
        <v>0</v>
      </c>
      <c r="J1719" s="45">
        <v>153215</v>
      </c>
      <c r="K1719" s="45">
        <v>0</v>
      </c>
      <c r="L1719" s="44">
        <v>2471.21</v>
      </c>
      <c r="M1719" s="43" t="s">
        <v>5378</v>
      </c>
      <c r="N1719" s="45">
        <v>-2072.165</v>
      </c>
      <c r="O1719" s="45">
        <v>0</v>
      </c>
    </row>
    <row r="1720" spans="1:15" x14ac:dyDescent="0.25">
      <c r="A1720" s="43" t="s">
        <v>8056</v>
      </c>
      <c r="B1720" s="43" t="s">
        <v>8057</v>
      </c>
      <c r="C1720" s="43" t="s">
        <v>1238</v>
      </c>
      <c r="D1720" s="43" t="s">
        <v>1396</v>
      </c>
      <c r="E1720" s="43" t="s">
        <v>1397</v>
      </c>
      <c r="F1720" s="43" t="s">
        <v>8635</v>
      </c>
      <c r="G1720" s="43" t="s">
        <v>8636</v>
      </c>
      <c r="H1720" s="44">
        <v>178</v>
      </c>
      <c r="I1720" s="44">
        <v>0</v>
      </c>
      <c r="J1720" s="45">
        <v>549048</v>
      </c>
      <c r="K1720" s="45">
        <v>0</v>
      </c>
      <c r="L1720" s="44">
        <v>3084.54</v>
      </c>
      <c r="M1720" s="43" t="s">
        <v>5378</v>
      </c>
      <c r="N1720" s="45">
        <v>-7425.6495000000004</v>
      </c>
      <c r="O1720" s="45">
        <v>0</v>
      </c>
    </row>
    <row r="1721" spans="1:15" x14ac:dyDescent="0.25">
      <c r="A1721" s="43" t="s">
        <v>8056</v>
      </c>
      <c r="B1721" s="43" t="s">
        <v>8057</v>
      </c>
      <c r="C1721" s="43" t="s">
        <v>1238</v>
      </c>
      <c r="D1721" s="43" t="s">
        <v>1398</v>
      </c>
      <c r="E1721" s="43" t="s">
        <v>1399</v>
      </c>
      <c r="F1721" s="43" t="s">
        <v>8637</v>
      </c>
      <c r="G1721" s="43" t="s">
        <v>6723</v>
      </c>
      <c r="H1721" s="44">
        <v>50</v>
      </c>
      <c r="I1721" s="44">
        <v>0</v>
      </c>
      <c r="J1721" s="45">
        <v>146970</v>
      </c>
      <c r="K1721" s="45">
        <v>0</v>
      </c>
      <c r="L1721" s="44">
        <v>2939.4</v>
      </c>
      <c r="M1721" s="43" t="s">
        <v>5378</v>
      </c>
      <c r="N1721" s="45">
        <v>-1987.7088000000001</v>
      </c>
      <c r="O1721" s="45">
        <v>0</v>
      </c>
    </row>
    <row r="1722" spans="1:15" x14ac:dyDescent="0.25">
      <c r="A1722" s="43" t="s">
        <v>8056</v>
      </c>
      <c r="B1722" s="43" t="s">
        <v>8057</v>
      </c>
      <c r="C1722" s="43" t="s">
        <v>1238</v>
      </c>
      <c r="D1722" s="43" t="s">
        <v>1400</v>
      </c>
      <c r="E1722" s="43" t="s">
        <v>1401</v>
      </c>
      <c r="F1722" s="43" t="s">
        <v>8638</v>
      </c>
      <c r="G1722" s="43" t="s">
        <v>8639</v>
      </c>
      <c r="H1722" s="44">
        <v>198</v>
      </c>
      <c r="I1722" s="44">
        <v>0</v>
      </c>
      <c r="J1722" s="45">
        <v>365310</v>
      </c>
      <c r="K1722" s="45">
        <v>0</v>
      </c>
      <c r="L1722" s="44">
        <v>1845</v>
      </c>
      <c r="M1722" s="43" t="s">
        <v>5378</v>
      </c>
      <c r="N1722" s="45">
        <v>-4940.6747999999998</v>
      </c>
      <c r="O1722" s="45">
        <v>0</v>
      </c>
    </row>
    <row r="1723" spans="1:15" x14ac:dyDescent="0.25">
      <c r="A1723" s="43" t="s">
        <v>8056</v>
      </c>
      <c r="B1723" s="43" t="s">
        <v>8057</v>
      </c>
      <c r="C1723" s="43" t="s">
        <v>1238</v>
      </c>
      <c r="D1723" s="43" t="s">
        <v>1402</v>
      </c>
      <c r="E1723" s="43" t="s">
        <v>1403</v>
      </c>
      <c r="F1723" s="43" t="s">
        <v>8640</v>
      </c>
      <c r="G1723" s="43" t="s">
        <v>6404</v>
      </c>
      <c r="H1723" s="44">
        <v>64</v>
      </c>
      <c r="I1723" s="44">
        <v>0</v>
      </c>
      <c r="J1723" s="45">
        <v>126185</v>
      </c>
      <c r="K1723" s="45">
        <v>0</v>
      </c>
      <c r="L1723" s="44">
        <v>1971.64</v>
      </c>
      <c r="M1723" s="43" t="s">
        <v>5378</v>
      </c>
      <c r="N1723" s="45">
        <v>-1706.5961</v>
      </c>
      <c r="O1723" s="45">
        <v>0</v>
      </c>
    </row>
    <row r="1724" spans="1:15" ht="30" x14ac:dyDescent="0.25">
      <c r="A1724" s="43" t="s">
        <v>8056</v>
      </c>
      <c r="B1724" s="43" t="s">
        <v>8057</v>
      </c>
      <c r="C1724" s="43" t="s">
        <v>1238</v>
      </c>
      <c r="D1724" s="43" t="s">
        <v>1404</v>
      </c>
      <c r="E1724" s="43" t="s">
        <v>1405</v>
      </c>
      <c r="F1724" s="43" t="s">
        <v>8641</v>
      </c>
      <c r="G1724" s="43" t="s">
        <v>8642</v>
      </c>
      <c r="H1724" s="44">
        <v>150</v>
      </c>
      <c r="I1724" s="44">
        <v>0</v>
      </c>
      <c r="J1724" s="45">
        <v>240608</v>
      </c>
      <c r="K1724" s="45">
        <v>0</v>
      </c>
      <c r="L1724" s="44">
        <v>1604.05</v>
      </c>
      <c r="M1724" s="43" t="s">
        <v>5378</v>
      </c>
      <c r="N1724" s="45">
        <v>-3254.1309999999999</v>
      </c>
      <c r="O1724" s="45">
        <v>0</v>
      </c>
    </row>
    <row r="1725" spans="1:15" ht="30" x14ac:dyDescent="0.25">
      <c r="A1725" s="43" t="s">
        <v>8056</v>
      </c>
      <c r="B1725" s="43" t="s">
        <v>8057</v>
      </c>
      <c r="C1725" s="43" t="s">
        <v>1238</v>
      </c>
      <c r="D1725" s="43" t="s">
        <v>1406</v>
      </c>
      <c r="E1725" s="43" t="s">
        <v>1407</v>
      </c>
      <c r="F1725" s="43" t="s">
        <v>8643</v>
      </c>
      <c r="G1725" s="43" t="s">
        <v>8644</v>
      </c>
      <c r="H1725" s="44">
        <v>171</v>
      </c>
      <c r="I1725" s="44">
        <v>0</v>
      </c>
      <c r="J1725" s="45">
        <v>418217</v>
      </c>
      <c r="K1725" s="45">
        <v>0</v>
      </c>
      <c r="L1725" s="44">
        <v>2445.71</v>
      </c>
      <c r="M1725" s="43" t="s">
        <v>5378</v>
      </c>
      <c r="N1725" s="45">
        <v>-5656.2177000000001</v>
      </c>
      <c r="O1725" s="45">
        <v>0</v>
      </c>
    </row>
    <row r="1726" spans="1:15" x14ac:dyDescent="0.25">
      <c r="A1726" s="43" t="s">
        <v>8056</v>
      </c>
      <c r="B1726" s="43" t="s">
        <v>8057</v>
      </c>
      <c r="C1726" s="43" t="s">
        <v>1238</v>
      </c>
      <c r="D1726" s="43" t="s">
        <v>1408</v>
      </c>
      <c r="E1726" s="43" t="s">
        <v>1409</v>
      </c>
      <c r="F1726" s="43" t="s">
        <v>8645</v>
      </c>
      <c r="G1726" s="43" t="s">
        <v>8646</v>
      </c>
      <c r="H1726" s="44">
        <v>22</v>
      </c>
      <c r="I1726" s="44">
        <v>1</v>
      </c>
      <c r="J1726" s="45">
        <v>70201</v>
      </c>
      <c r="K1726" s="45">
        <v>3052</v>
      </c>
      <c r="L1726" s="44">
        <v>3052.22</v>
      </c>
      <c r="M1726" s="43" t="s">
        <v>5378</v>
      </c>
      <c r="N1726" s="45">
        <v>-949.44410000000005</v>
      </c>
      <c r="O1726" s="45">
        <v>0</v>
      </c>
    </row>
    <row r="1727" spans="1:15" x14ac:dyDescent="0.25">
      <c r="A1727" s="43" t="s">
        <v>8056</v>
      </c>
      <c r="B1727" s="43" t="s">
        <v>8057</v>
      </c>
      <c r="C1727" s="43" t="s">
        <v>1238</v>
      </c>
      <c r="D1727" s="43" t="s">
        <v>1410</v>
      </c>
      <c r="E1727" s="43" t="s">
        <v>1411</v>
      </c>
      <c r="F1727" s="43" t="s">
        <v>8647</v>
      </c>
      <c r="G1727" s="43" t="s">
        <v>8648</v>
      </c>
      <c r="H1727" s="44">
        <v>77</v>
      </c>
      <c r="I1727" s="44">
        <v>0</v>
      </c>
      <c r="J1727" s="45">
        <v>214443</v>
      </c>
      <c r="K1727" s="45">
        <v>0</v>
      </c>
      <c r="L1727" s="44">
        <v>2784.97</v>
      </c>
      <c r="M1727" s="43" t="s">
        <v>5347</v>
      </c>
      <c r="N1727" s="45">
        <v>10169.848900000001</v>
      </c>
      <c r="O1727" s="45">
        <v>876.3528</v>
      </c>
    </row>
    <row r="1728" spans="1:15" x14ac:dyDescent="0.25">
      <c r="A1728" s="43" t="s">
        <v>8056</v>
      </c>
      <c r="B1728" s="43" t="s">
        <v>8057</v>
      </c>
      <c r="C1728" s="43" t="s">
        <v>1238</v>
      </c>
      <c r="D1728" s="43" t="s">
        <v>1412</v>
      </c>
      <c r="E1728" s="43" t="s">
        <v>1413</v>
      </c>
      <c r="F1728" s="43" t="s">
        <v>8649</v>
      </c>
      <c r="G1728" s="43" t="s">
        <v>8650</v>
      </c>
      <c r="H1728" s="44">
        <v>200</v>
      </c>
      <c r="I1728" s="44">
        <v>0</v>
      </c>
      <c r="J1728" s="45">
        <v>589618</v>
      </c>
      <c r="K1728" s="45">
        <v>0</v>
      </c>
      <c r="L1728" s="44">
        <v>2948.09</v>
      </c>
      <c r="M1728" s="43" t="s">
        <v>5347</v>
      </c>
      <c r="N1728" s="45">
        <v>27962.282599999999</v>
      </c>
      <c r="O1728" s="45">
        <v>2409.5565000000001</v>
      </c>
    </row>
    <row r="1729" spans="1:15" ht="30" x14ac:dyDescent="0.25">
      <c r="A1729" s="43" t="s">
        <v>8056</v>
      </c>
      <c r="B1729" s="43" t="s">
        <v>8057</v>
      </c>
      <c r="C1729" s="43" t="s">
        <v>1238</v>
      </c>
      <c r="D1729" s="43" t="s">
        <v>1414</v>
      </c>
      <c r="E1729" s="43" t="s">
        <v>1415</v>
      </c>
      <c r="F1729" s="43" t="s">
        <v>8651</v>
      </c>
      <c r="G1729" s="43" t="s">
        <v>8652</v>
      </c>
      <c r="H1729" s="44">
        <v>164</v>
      </c>
      <c r="I1729" s="44">
        <v>0</v>
      </c>
      <c r="J1729" s="45">
        <v>514837</v>
      </c>
      <c r="K1729" s="45">
        <v>0</v>
      </c>
      <c r="L1729" s="44">
        <v>3139.25</v>
      </c>
      <c r="M1729" s="43" t="s">
        <v>5347</v>
      </c>
      <c r="N1729" s="45">
        <v>24415.870200000001</v>
      </c>
      <c r="O1729" s="45">
        <v>2103.9562000000001</v>
      </c>
    </row>
    <row r="1730" spans="1:15" ht="30" x14ac:dyDescent="0.25">
      <c r="A1730" s="43" t="s">
        <v>8056</v>
      </c>
      <c r="B1730" s="43" t="s">
        <v>8057</v>
      </c>
      <c r="C1730" s="43" t="s">
        <v>1238</v>
      </c>
      <c r="D1730" s="43" t="s">
        <v>1414</v>
      </c>
      <c r="E1730" s="43" t="s">
        <v>1415</v>
      </c>
      <c r="F1730" s="43" t="s">
        <v>8653</v>
      </c>
      <c r="G1730" s="43" t="s">
        <v>8654</v>
      </c>
      <c r="H1730" s="44">
        <v>164</v>
      </c>
      <c r="I1730" s="44">
        <v>0</v>
      </c>
      <c r="J1730" s="45">
        <v>600963</v>
      </c>
      <c r="K1730" s="45">
        <v>0</v>
      </c>
      <c r="L1730" s="44">
        <v>3664.41</v>
      </c>
      <c r="M1730" s="43" t="s">
        <v>5347</v>
      </c>
      <c r="N1730" s="45">
        <v>28500.340700000001</v>
      </c>
      <c r="O1730" s="45">
        <v>2455.9218999999998</v>
      </c>
    </row>
    <row r="1731" spans="1:15" x14ac:dyDescent="0.25">
      <c r="A1731" s="43" t="s">
        <v>8056</v>
      </c>
      <c r="B1731" s="43" t="s">
        <v>8057</v>
      </c>
      <c r="C1731" s="43" t="s">
        <v>1238</v>
      </c>
      <c r="D1731" s="43" t="s">
        <v>1416</v>
      </c>
      <c r="E1731" s="43" t="s">
        <v>1417</v>
      </c>
      <c r="F1731" s="43" t="s">
        <v>8655</v>
      </c>
      <c r="G1731" s="43" t="s">
        <v>8656</v>
      </c>
      <c r="H1731" s="44">
        <v>60</v>
      </c>
      <c r="I1731" s="44">
        <v>0</v>
      </c>
      <c r="J1731" s="45">
        <v>231799</v>
      </c>
      <c r="K1731" s="45">
        <v>0</v>
      </c>
      <c r="L1731" s="44">
        <v>3863.32</v>
      </c>
      <c r="M1731" s="43" t="s">
        <v>5347</v>
      </c>
      <c r="N1731" s="45">
        <v>10992.956700000001</v>
      </c>
      <c r="O1731" s="45">
        <v>947.28139999999996</v>
      </c>
    </row>
    <row r="1732" spans="1:15" x14ac:dyDescent="0.25">
      <c r="A1732" s="43" t="s">
        <v>8056</v>
      </c>
      <c r="B1732" s="43" t="s">
        <v>8057</v>
      </c>
      <c r="C1732" s="43" t="s">
        <v>1238</v>
      </c>
      <c r="D1732" s="43" t="s">
        <v>1418</v>
      </c>
      <c r="E1732" s="43" t="s">
        <v>1419</v>
      </c>
      <c r="F1732" s="43" t="s">
        <v>8657</v>
      </c>
      <c r="G1732" s="43" t="s">
        <v>8658</v>
      </c>
      <c r="H1732" s="44">
        <v>60</v>
      </c>
      <c r="I1732" s="44">
        <v>0</v>
      </c>
      <c r="J1732" s="45">
        <v>140216</v>
      </c>
      <c r="K1732" s="45">
        <v>0</v>
      </c>
      <c r="L1732" s="44">
        <v>2336.9299999999998</v>
      </c>
      <c r="M1732" s="43" t="s">
        <v>5378</v>
      </c>
      <c r="N1732" s="45">
        <v>-1896.3672999999999</v>
      </c>
      <c r="O1732" s="45">
        <v>0</v>
      </c>
    </row>
    <row r="1733" spans="1:15" x14ac:dyDescent="0.25">
      <c r="A1733" s="43" t="s">
        <v>8659</v>
      </c>
      <c r="B1733" s="43" t="s">
        <v>8660</v>
      </c>
      <c r="C1733" s="43" t="s">
        <v>1421</v>
      </c>
      <c r="D1733" s="43" t="s">
        <v>1420</v>
      </c>
      <c r="E1733" s="43" t="s">
        <v>1422</v>
      </c>
      <c r="F1733" s="43" t="s">
        <v>8661</v>
      </c>
      <c r="G1733" s="43" t="s">
        <v>8662</v>
      </c>
      <c r="H1733" s="44">
        <v>83</v>
      </c>
      <c r="I1733" s="44">
        <v>0</v>
      </c>
      <c r="J1733" s="45">
        <v>243714</v>
      </c>
      <c r="K1733" s="45">
        <v>0</v>
      </c>
      <c r="L1733" s="44">
        <v>2936.31</v>
      </c>
      <c r="M1733" s="43" t="s">
        <v>5378</v>
      </c>
      <c r="N1733" s="45">
        <v>-3296.1378</v>
      </c>
      <c r="O1733" s="45">
        <v>0</v>
      </c>
    </row>
    <row r="1734" spans="1:15" x14ac:dyDescent="0.25">
      <c r="A1734" s="43" t="s">
        <v>8659</v>
      </c>
      <c r="B1734" s="43" t="s">
        <v>8660</v>
      </c>
      <c r="C1734" s="43" t="s">
        <v>1421</v>
      </c>
      <c r="D1734" s="43" t="s">
        <v>1420</v>
      </c>
      <c r="E1734" s="43" t="s">
        <v>1422</v>
      </c>
      <c r="F1734" s="43" t="s">
        <v>8663</v>
      </c>
      <c r="G1734" s="43" t="s">
        <v>8664</v>
      </c>
      <c r="H1734" s="44">
        <v>81</v>
      </c>
      <c r="I1734" s="44">
        <v>0</v>
      </c>
      <c r="J1734" s="45">
        <v>220984</v>
      </c>
      <c r="K1734" s="45">
        <v>0</v>
      </c>
      <c r="L1734" s="44">
        <v>2728.2</v>
      </c>
      <c r="M1734" s="43" t="s">
        <v>5378</v>
      </c>
      <c r="N1734" s="45">
        <v>-2988.7226999999998</v>
      </c>
      <c r="O1734" s="45">
        <v>0</v>
      </c>
    </row>
    <row r="1735" spans="1:15" x14ac:dyDescent="0.25">
      <c r="A1735" s="43" t="s">
        <v>8659</v>
      </c>
      <c r="B1735" s="43" t="s">
        <v>8660</v>
      </c>
      <c r="C1735" s="43" t="s">
        <v>1421</v>
      </c>
      <c r="D1735" s="43" t="s">
        <v>1420</v>
      </c>
      <c r="E1735" s="43" t="s">
        <v>1422</v>
      </c>
      <c r="F1735" s="43" t="s">
        <v>8665</v>
      </c>
      <c r="G1735" s="43" t="s">
        <v>8666</v>
      </c>
      <c r="H1735" s="44">
        <v>111</v>
      </c>
      <c r="I1735" s="44">
        <v>0</v>
      </c>
      <c r="J1735" s="45">
        <v>308796</v>
      </c>
      <c r="K1735" s="45">
        <v>0</v>
      </c>
      <c r="L1735" s="44">
        <v>2781.95</v>
      </c>
      <c r="M1735" s="43" t="s">
        <v>5378</v>
      </c>
      <c r="N1735" s="45">
        <v>-4176.3415000000005</v>
      </c>
      <c r="O1735" s="45">
        <v>0</v>
      </c>
    </row>
    <row r="1736" spans="1:15" x14ac:dyDescent="0.25">
      <c r="A1736" s="43" t="s">
        <v>8659</v>
      </c>
      <c r="B1736" s="43" t="s">
        <v>8660</v>
      </c>
      <c r="C1736" s="43" t="s">
        <v>1421</v>
      </c>
      <c r="D1736" s="43" t="s">
        <v>1420</v>
      </c>
      <c r="E1736" s="43" t="s">
        <v>1422</v>
      </c>
      <c r="F1736" s="43" t="s">
        <v>8667</v>
      </c>
      <c r="G1736" s="43" t="s">
        <v>8668</v>
      </c>
      <c r="H1736" s="44">
        <v>68</v>
      </c>
      <c r="I1736" s="44">
        <v>0</v>
      </c>
      <c r="J1736" s="45">
        <v>231043</v>
      </c>
      <c r="K1736" s="45">
        <v>0</v>
      </c>
      <c r="L1736" s="44">
        <v>3397.69</v>
      </c>
      <c r="M1736" s="43" t="s">
        <v>5378</v>
      </c>
      <c r="N1736" s="45">
        <v>-3124.7609000000002</v>
      </c>
      <c r="O1736" s="45">
        <v>0</v>
      </c>
    </row>
    <row r="1737" spans="1:15" x14ac:dyDescent="0.25">
      <c r="A1737" s="43" t="s">
        <v>8659</v>
      </c>
      <c r="B1737" s="43" t="s">
        <v>8660</v>
      </c>
      <c r="C1737" s="43" t="s">
        <v>1421</v>
      </c>
      <c r="D1737" s="43" t="s">
        <v>1423</v>
      </c>
      <c r="E1737" s="43" t="s">
        <v>1424</v>
      </c>
      <c r="F1737" s="43" t="s">
        <v>8669</v>
      </c>
      <c r="G1737" s="43" t="s">
        <v>8670</v>
      </c>
      <c r="H1737" s="44">
        <v>100</v>
      </c>
      <c r="I1737" s="44">
        <v>23</v>
      </c>
      <c r="J1737" s="45">
        <v>416537</v>
      </c>
      <c r="K1737" s="45">
        <v>77889</v>
      </c>
      <c r="L1737" s="44">
        <v>3386.48</v>
      </c>
      <c r="M1737" s="43" t="s">
        <v>5347</v>
      </c>
      <c r="N1737" s="45">
        <v>19754.042799999999</v>
      </c>
      <c r="O1737" s="45">
        <v>1702.2388000000001</v>
      </c>
    </row>
    <row r="1738" spans="1:15" x14ac:dyDescent="0.25">
      <c r="A1738" s="43" t="s">
        <v>8659</v>
      </c>
      <c r="B1738" s="43" t="s">
        <v>8660</v>
      </c>
      <c r="C1738" s="43" t="s">
        <v>1421</v>
      </c>
      <c r="D1738" s="43" t="s">
        <v>1423</v>
      </c>
      <c r="E1738" s="43" t="s">
        <v>1424</v>
      </c>
      <c r="F1738" s="43" t="s">
        <v>8671</v>
      </c>
      <c r="G1738" s="43" t="s">
        <v>8672</v>
      </c>
      <c r="H1738" s="44">
        <v>188</v>
      </c>
      <c r="I1738" s="44">
        <v>0</v>
      </c>
      <c r="J1738" s="45">
        <v>630377</v>
      </c>
      <c r="K1738" s="45">
        <v>0</v>
      </c>
      <c r="L1738" s="44">
        <v>3353.07</v>
      </c>
      <c r="M1738" s="43" t="s">
        <v>5347</v>
      </c>
      <c r="N1738" s="45">
        <v>29895.275799999999</v>
      </c>
      <c r="O1738" s="45">
        <v>2576.1257000000001</v>
      </c>
    </row>
    <row r="1739" spans="1:15" x14ac:dyDescent="0.25">
      <c r="A1739" s="43" t="s">
        <v>8659</v>
      </c>
      <c r="B1739" s="43" t="s">
        <v>8660</v>
      </c>
      <c r="C1739" s="43" t="s">
        <v>1421</v>
      </c>
      <c r="D1739" s="43" t="s">
        <v>1423</v>
      </c>
      <c r="E1739" s="43" t="s">
        <v>1424</v>
      </c>
      <c r="F1739" s="43" t="s">
        <v>8673</v>
      </c>
      <c r="G1739" s="43" t="s">
        <v>8674</v>
      </c>
      <c r="H1739" s="44">
        <v>177</v>
      </c>
      <c r="I1739" s="44">
        <v>1</v>
      </c>
      <c r="J1739" s="45">
        <v>560569</v>
      </c>
      <c r="K1739" s="45">
        <v>3149</v>
      </c>
      <c r="L1739" s="44">
        <v>3149.26</v>
      </c>
      <c r="M1739" s="43" t="s">
        <v>5347</v>
      </c>
      <c r="N1739" s="45">
        <v>26584.6518</v>
      </c>
      <c r="O1739" s="45">
        <v>2290.8436999999999</v>
      </c>
    </row>
    <row r="1740" spans="1:15" x14ac:dyDescent="0.25">
      <c r="A1740" s="43" t="s">
        <v>8659</v>
      </c>
      <c r="B1740" s="43" t="s">
        <v>8660</v>
      </c>
      <c r="C1740" s="43" t="s">
        <v>1421</v>
      </c>
      <c r="D1740" s="43" t="s">
        <v>1423</v>
      </c>
      <c r="E1740" s="43" t="s">
        <v>1424</v>
      </c>
      <c r="F1740" s="43" t="s">
        <v>8675</v>
      </c>
      <c r="G1740" s="43" t="s">
        <v>8676</v>
      </c>
      <c r="H1740" s="44">
        <v>185</v>
      </c>
      <c r="I1740" s="44">
        <v>0</v>
      </c>
      <c r="J1740" s="45">
        <v>634138</v>
      </c>
      <c r="K1740" s="45">
        <v>0</v>
      </c>
      <c r="L1740" s="44">
        <v>3427.77</v>
      </c>
      <c r="M1740" s="43" t="s">
        <v>5347</v>
      </c>
      <c r="N1740" s="45">
        <v>30073.686699999998</v>
      </c>
      <c r="O1740" s="45">
        <v>2591.4996999999998</v>
      </c>
    </row>
    <row r="1741" spans="1:15" x14ac:dyDescent="0.25">
      <c r="A1741" s="43" t="s">
        <v>8659</v>
      </c>
      <c r="B1741" s="43" t="s">
        <v>8660</v>
      </c>
      <c r="C1741" s="43" t="s">
        <v>1421</v>
      </c>
      <c r="D1741" s="43" t="s">
        <v>1423</v>
      </c>
      <c r="E1741" s="43" t="s">
        <v>1424</v>
      </c>
      <c r="F1741" s="43" t="s">
        <v>8677</v>
      </c>
      <c r="G1741" s="43" t="s">
        <v>8678</v>
      </c>
      <c r="H1741" s="44">
        <v>7</v>
      </c>
      <c r="I1741" s="44">
        <v>0</v>
      </c>
      <c r="J1741" s="45">
        <v>11842</v>
      </c>
      <c r="K1741" s="45">
        <v>0</v>
      </c>
      <c r="L1741" s="44">
        <v>1691.71</v>
      </c>
      <c r="M1741" s="43" t="s">
        <v>5347</v>
      </c>
      <c r="N1741" s="45">
        <v>561.60670000000005</v>
      </c>
      <c r="O1741" s="45">
        <v>48.394599999999997</v>
      </c>
    </row>
    <row r="1742" spans="1:15" x14ac:dyDescent="0.25">
      <c r="A1742" s="43" t="s">
        <v>8659</v>
      </c>
      <c r="B1742" s="43" t="s">
        <v>8660</v>
      </c>
      <c r="C1742" s="43" t="s">
        <v>1421</v>
      </c>
      <c r="D1742" s="43" t="s">
        <v>1425</v>
      </c>
      <c r="E1742" s="43" t="s">
        <v>1426</v>
      </c>
      <c r="F1742" s="43" t="s">
        <v>8679</v>
      </c>
      <c r="G1742" s="43" t="s">
        <v>8680</v>
      </c>
      <c r="H1742" s="44">
        <v>162</v>
      </c>
      <c r="I1742" s="44">
        <v>0</v>
      </c>
      <c r="J1742" s="45">
        <v>388489</v>
      </c>
      <c r="K1742" s="45">
        <v>0</v>
      </c>
      <c r="L1742" s="44">
        <v>2398.08</v>
      </c>
      <c r="M1742" s="43" t="s">
        <v>5347</v>
      </c>
      <c r="N1742" s="45">
        <v>18423.8802</v>
      </c>
      <c r="O1742" s="45">
        <v>1587.6165000000001</v>
      </c>
    </row>
    <row r="1743" spans="1:15" x14ac:dyDescent="0.25">
      <c r="A1743" s="43" t="s">
        <v>8659</v>
      </c>
      <c r="B1743" s="43" t="s">
        <v>8660</v>
      </c>
      <c r="C1743" s="43" t="s">
        <v>1421</v>
      </c>
      <c r="D1743" s="43" t="s">
        <v>1427</v>
      </c>
      <c r="E1743" s="43" t="s">
        <v>1428</v>
      </c>
      <c r="F1743" s="43" t="s">
        <v>8682</v>
      </c>
      <c r="G1743" s="43" t="s">
        <v>8683</v>
      </c>
      <c r="H1743" s="44">
        <v>99</v>
      </c>
      <c r="I1743" s="44">
        <v>0</v>
      </c>
      <c r="J1743" s="45">
        <v>362208</v>
      </c>
      <c r="K1743" s="45">
        <v>0</v>
      </c>
      <c r="L1743" s="44">
        <v>3658.67</v>
      </c>
      <c r="M1743" s="43" t="s">
        <v>5378</v>
      </c>
      <c r="N1743" s="45">
        <v>-4898.7174000000005</v>
      </c>
      <c r="O1743" s="45">
        <v>0</v>
      </c>
    </row>
    <row r="1744" spans="1:15" x14ac:dyDescent="0.25">
      <c r="A1744" s="43" t="s">
        <v>8659</v>
      </c>
      <c r="B1744" s="43" t="s">
        <v>8660</v>
      </c>
      <c r="C1744" s="43" t="s">
        <v>1421</v>
      </c>
      <c r="D1744" s="43" t="s">
        <v>1427</v>
      </c>
      <c r="E1744" s="43" t="s">
        <v>1428</v>
      </c>
      <c r="F1744" s="43" t="s">
        <v>8684</v>
      </c>
      <c r="G1744" s="43" t="s">
        <v>8685</v>
      </c>
      <c r="H1744" s="44">
        <v>98</v>
      </c>
      <c r="I1744" s="44">
        <v>0</v>
      </c>
      <c r="J1744" s="45">
        <v>288159</v>
      </c>
      <c r="K1744" s="45">
        <v>0</v>
      </c>
      <c r="L1744" s="44">
        <v>2940.4</v>
      </c>
      <c r="M1744" s="43" t="s">
        <v>5378</v>
      </c>
      <c r="N1744" s="45">
        <v>-3897.2383</v>
      </c>
      <c r="O1744" s="45">
        <v>0</v>
      </c>
    </row>
    <row r="1745" spans="1:15" ht="30" x14ac:dyDescent="0.25">
      <c r="A1745" s="43" t="s">
        <v>8659</v>
      </c>
      <c r="B1745" s="43" t="s">
        <v>8660</v>
      </c>
      <c r="C1745" s="43" t="s">
        <v>1421</v>
      </c>
      <c r="D1745" s="43" t="s">
        <v>1427</v>
      </c>
      <c r="E1745" s="43" t="s">
        <v>1428</v>
      </c>
      <c r="F1745" s="43" t="s">
        <v>8686</v>
      </c>
      <c r="G1745" s="43" t="s">
        <v>8687</v>
      </c>
      <c r="H1745" s="44">
        <v>100</v>
      </c>
      <c r="I1745" s="44">
        <v>0</v>
      </c>
      <c r="J1745" s="45">
        <v>366632</v>
      </c>
      <c r="K1745" s="45">
        <v>0</v>
      </c>
      <c r="L1745" s="44">
        <v>3666.32</v>
      </c>
      <c r="M1745" s="43" t="s">
        <v>5378</v>
      </c>
      <c r="N1745" s="45">
        <v>-4958.5511999999999</v>
      </c>
      <c r="O1745" s="45">
        <v>0</v>
      </c>
    </row>
    <row r="1746" spans="1:15" x14ac:dyDescent="0.25">
      <c r="A1746" s="43" t="s">
        <v>8659</v>
      </c>
      <c r="B1746" s="43" t="s">
        <v>8660</v>
      </c>
      <c r="C1746" s="43" t="s">
        <v>1421</v>
      </c>
      <c r="D1746" s="43" t="s">
        <v>1427</v>
      </c>
      <c r="E1746" s="43" t="s">
        <v>1428</v>
      </c>
      <c r="F1746" s="43" t="s">
        <v>8688</v>
      </c>
      <c r="G1746" s="43" t="s">
        <v>8689</v>
      </c>
      <c r="H1746" s="44">
        <v>10</v>
      </c>
      <c r="I1746" s="44">
        <v>0</v>
      </c>
      <c r="J1746" s="45">
        <v>21331</v>
      </c>
      <c r="K1746" s="45">
        <v>0</v>
      </c>
      <c r="L1746" s="44">
        <v>2133.1</v>
      </c>
      <c r="M1746" s="43" t="s">
        <v>5378</v>
      </c>
      <c r="N1746" s="45">
        <v>-288.48950000000002</v>
      </c>
      <c r="O1746" s="45">
        <v>0</v>
      </c>
    </row>
    <row r="1747" spans="1:15" x14ac:dyDescent="0.25">
      <c r="A1747" s="43" t="s">
        <v>8659</v>
      </c>
      <c r="B1747" s="43" t="s">
        <v>8660</v>
      </c>
      <c r="C1747" s="43" t="s">
        <v>1421</v>
      </c>
      <c r="D1747" s="43" t="s">
        <v>1427</v>
      </c>
      <c r="E1747" s="43" t="s">
        <v>1428</v>
      </c>
      <c r="F1747" s="43" t="s">
        <v>8690</v>
      </c>
      <c r="G1747" s="43" t="s">
        <v>8691</v>
      </c>
      <c r="H1747" s="44">
        <v>18</v>
      </c>
      <c r="I1747" s="44">
        <v>0</v>
      </c>
      <c r="J1747" s="45">
        <v>39051</v>
      </c>
      <c r="K1747" s="45">
        <v>0</v>
      </c>
      <c r="L1747" s="44">
        <v>2169.5</v>
      </c>
      <c r="M1747" s="43" t="s">
        <v>5378</v>
      </c>
      <c r="N1747" s="45">
        <v>-528.14490000000001</v>
      </c>
      <c r="O1747" s="45">
        <v>0</v>
      </c>
    </row>
    <row r="1748" spans="1:15" x14ac:dyDescent="0.25">
      <c r="A1748" s="43" t="s">
        <v>8659</v>
      </c>
      <c r="B1748" s="43" t="s">
        <v>8660</v>
      </c>
      <c r="C1748" s="43" t="s">
        <v>1421</v>
      </c>
      <c r="D1748" s="43" t="s">
        <v>1427</v>
      </c>
      <c r="E1748" s="43" t="s">
        <v>1428</v>
      </c>
      <c r="F1748" s="43" t="s">
        <v>8692</v>
      </c>
      <c r="G1748" s="43" t="s">
        <v>8693</v>
      </c>
      <c r="H1748" s="44">
        <v>17</v>
      </c>
      <c r="I1748" s="44">
        <v>0</v>
      </c>
      <c r="J1748" s="45">
        <v>35968</v>
      </c>
      <c r="K1748" s="45">
        <v>0</v>
      </c>
      <c r="L1748" s="44">
        <v>2115.7600000000002</v>
      </c>
      <c r="M1748" s="43" t="s">
        <v>5378</v>
      </c>
      <c r="N1748" s="45">
        <v>-486.45429999999999</v>
      </c>
      <c r="O1748" s="45">
        <v>0</v>
      </c>
    </row>
    <row r="1749" spans="1:15" x14ac:dyDescent="0.25">
      <c r="A1749" s="43" t="s">
        <v>8659</v>
      </c>
      <c r="B1749" s="43" t="s">
        <v>8660</v>
      </c>
      <c r="C1749" s="43" t="s">
        <v>1421</v>
      </c>
      <c r="D1749" s="43" t="s">
        <v>1427</v>
      </c>
      <c r="E1749" s="43" t="s">
        <v>1428</v>
      </c>
      <c r="F1749" s="43" t="s">
        <v>8694</v>
      </c>
      <c r="G1749" s="43" t="s">
        <v>8695</v>
      </c>
      <c r="H1749" s="44">
        <v>17</v>
      </c>
      <c r="I1749" s="44">
        <v>0</v>
      </c>
      <c r="J1749" s="45">
        <v>39623</v>
      </c>
      <c r="K1749" s="45">
        <v>0</v>
      </c>
      <c r="L1749" s="44">
        <v>2330.7600000000002</v>
      </c>
      <c r="M1749" s="43" t="s">
        <v>5378</v>
      </c>
      <c r="N1749" s="45">
        <v>-535.8827</v>
      </c>
      <c r="O1749" s="45">
        <v>0</v>
      </c>
    </row>
    <row r="1750" spans="1:15" x14ac:dyDescent="0.25">
      <c r="A1750" s="43" t="s">
        <v>8659</v>
      </c>
      <c r="B1750" s="43" t="s">
        <v>8660</v>
      </c>
      <c r="C1750" s="43" t="s">
        <v>1421</v>
      </c>
      <c r="D1750" s="43" t="s">
        <v>1427</v>
      </c>
      <c r="E1750" s="43" t="s">
        <v>1428</v>
      </c>
      <c r="F1750" s="43" t="s">
        <v>8696</v>
      </c>
      <c r="G1750" s="43" t="s">
        <v>8697</v>
      </c>
      <c r="H1750" s="44">
        <v>0</v>
      </c>
      <c r="I1750" s="44">
        <v>9</v>
      </c>
      <c r="J1750" s="45">
        <v>17461</v>
      </c>
      <c r="K1750" s="45">
        <v>17461</v>
      </c>
      <c r="L1750" s="44">
        <v>1940.11</v>
      </c>
      <c r="M1750" s="43" t="s">
        <v>5378</v>
      </c>
      <c r="N1750" s="45">
        <v>-236.1592</v>
      </c>
      <c r="O1750" s="45">
        <v>0</v>
      </c>
    </row>
    <row r="1751" spans="1:15" x14ac:dyDescent="0.25">
      <c r="A1751" s="43" t="s">
        <v>8659</v>
      </c>
      <c r="B1751" s="43" t="s">
        <v>8660</v>
      </c>
      <c r="C1751" s="43" t="s">
        <v>1421</v>
      </c>
      <c r="D1751" s="43" t="s">
        <v>1429</v>
      </c>
      <c r="E1751" s="43" t="s">
        <v>1430</v>
      </c>
      <c r="F1751" s="43" t="s">
        <v>8698</v>
      </c>
      <c r="G1751" s="43" t="s">
        <v>8699</v>
      </c>
      <c r="H1751" s="44">
        <v>117</v>
      </c>
      <c r="I1751" s="44">
        <v>11</v>
      </c>
      <c r="J1751" s="45">
        <v>329010</v>
      </c>
      <c r="K1751" s="45">
        <v>28274</v>
      </c>
      <c r="L1751" s="44">
        <v>2570.39</v>
      </c>
      <c r="M1751" s="43" t="s">
        <v>5378</v>
      </c>
      <c r="N1751" s="45">
        <v>-4449.7273999999998</v>
      </c>
      <c r="O1751" s="45">
        <v>0</v>
      </c>
    </row>
    <row r="1752" spans="1:15" x14ac:dyDescent="0.25">
      <c r="A1752" s="43" t="s">
        <v>8659</v>
      </c>
      <c r="B1752" s="43" t="s">
        <v>8660</v>
      </c>
      <c r="C1752" s="43" t="s">
        <v>1421</v>
      </c>
      <c r="D1752" s="43" t="s">
        <v>1431</v>
      </c>
      <c r="E1752" s="43" t="s">
        <v>1432</v>
      </c>
      <c r="F1752" s="43" t="s">
        <v>8700</v>
      </c>
      <c r="G1752" s="43" t="s">
        <v>8701</v>
      </c>
      <c r="H1752" s="44">
        <v>175</v>
      </c>
      <c r="I1752" s="44">
        <v>0</v>
      </c>
      <c r="J1752" s="45">
        <v>476719</v>
      </c>
      <c r="K1752" s="45">
        <v>0</v>
      </c>
      <c r="L1752" s="44">
        <v>2724.11</v>
      </c>
      <c r="M1752" s="43" t="s">
        <v>5378</v>
      </c>
      <c r="N1752" s="45">
        <v>-6447.4251999999997</v>
      </c>
      <c r="O1752" s="45">
        <v>0</v>
      </c>
    </row>
    <row r="1753" spans="1:15" ht="30" x14ac:dyDescent="0.25">
      <c r="A1753" s="43" t="s">
        <v>8659</v>
      </c>
      <c r="B1753" s="43" t="s">
        <v>8660</v>
      </c>
      <c r="C1753" s="43" t="s">
        <v>1421</v>
      </c>
      <c r="D1753" s="43" t="s">
        <v>1433</v>
      </c>
      <c r="E1753" s="43" t="s">
        <v>492</v>
      </c>
      <c r="F1753" s="43" t="s">
        <v>8702</v>
      </c>
      <c r="G1753" s="43" t="s">
        <v>8703</v>
      </c>
      <c r="H1753" s="44">
        <v>104</v>
      </c>
      <c r="I1753" s="44">
        <v>0</v>
      </c>
      <c r="J1753" s="45">
        <v>299781</v>
      </c>
      <c r="K1753" s="45">
        <v>0</v>
      </c>
      <c r="L1753" s="44">
        <v>2882.51</v>
      </c>
      <c r="M1753" s="43" t="s">
        <v>5378</v>
      </c>
      <c r="N1753" s="45">
        <v>-4054.4166</v>
      </c>
      <c r="O1753" s="45">
        <v>0</v>
      </c>
    </row>
    <row r="1754" spans="1:15" ht="30" x14ac:dyDescent="0.25">
      <c r="A1754" s="43" t="s">
        <v>8659</v>
      </c>
      <c r="B1754" s="43" t="s">
        <v>8660</v>
      </c>
      <c r="C1754" s="43" t="s">
        <v>1421</v>
      </c>
      <c r="D1754" s="43" t="s">
        <v>1433</v>
      </c>
      <c r="E1754" s="43" t="s">
        <v>492</v>
      </c>
      <c r="F1754" s="43" t="s">
        <v>8704</v>
      </c>
      <c r="G1754" s="43" t="s">
        <v>8705</v>
      </c>
      <c r="H1754" s="44">
        <v>100</v>
      </c>
      <c r="I1754" s="44">
        <v>0</v>
      </c>
      <c r="J1754" s="45">
        <v>382235</v>
      </c>
      <c r="K1754" s="45">
        <v>0</v>
      </c>
      <c r="L1754" s="44">
        <v>3822.35</v>
      </c>
      <c r="M1754" s="43" t="s">
        <v>5378</v>
      </c>
      <c r="N1754" s="45">
        <v>-5169.5662000000002</v>
      </c>
      <c r="O1754" s="45">
        <v>0</v>
      </c>
    </row>
    <row r="1755" spans="1:15" ht="30" x14ac:dyDescent="0.25">
      <c r="A1755" s="43" t="s">
        <v>8659</v>
      </c>
      <c r="B1755" s="43" t="s">
        <v>8660</v>
      </c>
      <c r="C1755" s="43" t="s">
        <v>1421</v>
      </c>
      <c r="D1755" s="43" t="s">
        <v>1433</v>
      </c>
      <c r="E1755" s="43" t="s">
        <v>492</v>
      </c>
      <c r="F1755" s="43" t="s">
        <v>8706</v>
      </c>
      <c r="G1755" s="43" t="s">
        <v>8707</v>
      </c>
      <c r="H1755" s="44">
        <v>99</v>
      </c>
      <c r="I1755" s="44">
        <v>0</v>
      </c>
      <c r="J1755" s="45">
        <v>379515</v>
      </c>
      <c r="K1755" s="45">
        <v>0</v>
      </c>
      <c r="L1755" s="44">
        <v>3833.48</v>
      </c>
      <c r="M1755" s="43" t="s">
        <v>5378</v>
      </c>
      <c r="N1755" s="45">
        <v>-5132.7843000000003</v>
      </c>
      <c r="O1755" s="45">
        <v>0</v>
      </c>
    </row>
    <row r="1756" spans="1:15" x14ac:dyDescent="0.25">
      <c r="A1756" s="43" t="s">
        <v>8659</v>
      </c>
      <c r="B1756" s="43" t="s">
        <v>8660</v>
      </c>
      <c r="C1756" s="43" t="s">
        <v>1421</v>
      </c>
      <c r="D1756" s="43" t="s">
        <v>1434</v>
      </c>
      <c r="E1756" s="43" t="s">
        <v>1435</v>
      </c>
      <c r="F1756" s="43" t="s">
        <v>8708</v>
      </c>
      <c r="G1756" s="43" t="s">
        <v>8709</v>
      </c>
      <c r="H1756" s="44">
        <v>1</v>
      </c>
      <c r="I1756" s="44">
        <v>0</v>
      </c>
      <c r="J1756" s="45">
        <v>4122</v>
      </c>
      <c r="K1756" s="45">
        <v>0</v>
      </c>
      <c r="L1756" s="44">
        <v>4122</v>
      </c>
      <c r="M1756" s="43" t="s">
        <v>5378</v>
      </c>
      <c r="N1756" s="45">
        <v>-55.748899999999999</v>
      </c>
      <c r="O1756" s="45">
        <v>0</v>
      </c>
    </row>
    <row r="1757" spans="1:15" x14ac:dyDescent="0.25">
      <c r="A1757" s="43" t="s">
        <v>8659</v>
      </c>
      <c r="B1757" s="43" t="s">
        <v>8660</v>
      </c>
      <c r="C1757" s="43" t="s">
        <v>1421</v>
      </c>
      <c r="D1757" s="43" t="s">
        <v>1434</v>
      </c>
      <c r="E1757" s="43" t="s">
        <v>1435</v>
      </c>
      <c r="F1757" s="43" t="s">
        <v>8710</v>
      </c>
      <c r="G1757" s="43" t="s">
        <v>8711</v>
      </c>
      <c r="H1757" s="44">
        <v>195</v>
      </c>
      <c r="I1757" s="44">
        <v>0</v>
      </c>
      <c r="J1757" s="45">
        <v>742722</v>
      </c>
      <c r="K1757" s="45">
        <v>0</v>
      </c>
      <c r="L1757" s="44">
        <v>3808.83</v>
      </c>
      <c r="M1757" s="43" t="s">
        <v>5378</v>
      </c>
      <c r="N1757" s="45">
        <v>-10045.0118</v>
      </c>
      <c r="O1757" s="45">
        <v>0</v>
      </c>
    </row>
    <row r="1758" spans="1:15" ht="30" x14ac:dyDescent="0.25">
      <c r="A1758" s="43" t="s">
        <v>8659</v>
      </c>
      <c r="B1758" s="43" t="s">
        <v>8660</v>
      </c>
      <c r="C1758" s="43" t="s">
        <v>1421</v>
      </c>
      <c r="D1758" s="43" t="s">
        <v>1434</v>
      </c>
      <c r="E1758" s="43" t="s">
        <v>1435</v>
      </c>
      <c r="F1758" s="43" t="s">
        <v>8712</v>
      </c>
      <c r="G1758" s="43" t="s">
        <v>8713</v>
      </c>
      <c r="H1758" s="44">
        <v>43</v>
      </c>
      <c r="I1758" s="44">
        <v>0</v>
      </c>
      <c r="J1758" s="45">
        <v>163204</v>
      </c>
      <c r="K1758" s="45">
        <v>0</v>
      </c>
      <c r="L1758" s="44">
        <v>3795.44</v>
      </c>
      <c r="M1758" s="43" t="s">
        <v>5378</v>
      </c>
      <c r="N1758" s="45">
        <v>-2207.2633999999998</v>
      </c>
      <c r="O1758" s="45">
        <v>0</v>
      </c>
    </row>
    <row r="1759" spans="1:15" ht="30" x14ac:dyDescent="0.25">
      <c r="A1759" s="43" t="s">
        <v>8659</v>
      </c>
      <c r="B1759" s="43" t="s">
        <v>8660</v>
      </c>
      <c r="C1759" s="43" t="s">
        <v>1421</v>
      </c>
      <c r="D1759" s="43" t="s">
        <v>1434</v>
      </c>
      <c r="E1759" s="43" t="s">
        <v>1435</v>
      </c>
      <c r="F1759" s="43" t="s">
        <v>8714</v>
      </c>
      <c r="G1759" s="43" t="s">
        <v>8715</v>
      </c>
      <c r="H1759" s="44">
        <v>17</v>
      </c>
      <c r="I1759" s="44">
        <v>0</v>
      </c>
      <c r="J1759" s="45">
        <v>67621</v>
      </c>
      <c r="K1759" s="45">
        <v>0</v>
      </c>
      <c r="L1759" s="44">
        <v>3977.71</v>
      </c>
      <c r="M1759" s="43" t="s">
        <v>5378</v>
      </c>
      <c r="N1759" s="45">
        <v>-914.55039999999997</v>
      </c>
      <c r="O1759" s="45">
        <v>0</v>
      </c>
    </row>
    <row r="1760" spans="1:15" x14ac:dyDescent="0.25">
      <c r="A1760" s="43" t="s">
        <v>8659</v>
      </c>
      <c r="B1760" s="43" t="s">
        <v>8660</v>
      </c>
      <c r="C1760" s="43" t="s">
        <v>1421</v>
      </c>
      <c r="D1760" s="43" t="s">
        <v>1434</v>
      </c>
      <c r="E1760" s="43" t="s">
        <v>1435</v>
      </c>
      <c r="F1760" s="43" t="s">
        <v>8716</v>
      </c>
      <c r="G1760" s="43" t="s">
        <v>8717</v>
      </c>
      <c r="H1760" s="44">
        <v>15</v>
      </c>
      <c r="I1760" s="44">
        <v>0</v>
      </c>
      <c r="J1760" s="45">
        <v>29806</v>
      </c>
      <c r="K1760" s="45">
        <v>0</v>
      </c>
      <c r="L1760" s="44">
        <v>1987.07</v>
      </c>
      <c r="M1760" s="43" t="s">
        <v>5378</v>
      </c>
      <c r="N1760" s="45">
        <v>-403.11189999999999</v>
      </c>
      <c r="O1760" s="45">
        <v>0</v>
      </c>
    </row>
    <row r="1761" spans="1:15" x14ac:dyDescent="0.25">
      <c r="A1761" s="43" t="s">
        <v>8659</v>
      </c>
      <c r="B1761" s="43" t="s">
        <v>8660</v>
      </c>
      <c r="C1761" s="43" t="s">
        <v>1421</v>
      </c>
      <c r="D1761" s="43" t="s">
        <v>1436</v>
      </c>
      <c r="E1761" s="43" t="s">
        <v>1437</v>
      </c>
      <c r="F1761" s="43" t="s">
        <v>8718</v>
      </c>
      <c r="G1761" s="43" t="s">
        <v>8719</v>
      </c>
      <c r="H1761" s="44">
        <v>142</v>
      </c>
      <c r="I1761" s="44">
        <v>0</v>
      </c>
      <c r="J1761" s="45">
        <v>501440</v>
      </c>
      <c r="K1761" s="45">
        <v>0</v>
      </c>
      <c r="L1761" s="44">
        <v>3531.27</v>
      </c>
      <c r="M1761" s="43" t="s">
        <v>5378</v>
      </c>
      <c r="N1761" s="45">
        <v>-6781.7749000000003</v>
      </c>
      <c r="O1761" s="45">
        <v>0</v>
      </c>
    </row>
    <row r="1762" spans="1:15" x14ac:dyDescent="0.25">
      <c r="A1762" s="43" t="s">
        <v>8659</v>
      </c>
      <c r="B1762" s="43" t="s">
        <v>8660</v>
      </c>
      <c r="C1762" s="43" t="s">
        <v>1421</v>
      </c>
      <c r="D1762" s="43" t="s">
        <v>1436</v>
      </c>
      <c r="E1762" s="43" t="s">
        <v>1437</v>
      </c>
      <c r="F1762" s="43" t="s">
        <v>8720</v>
      </c>
      <c r="G1762" s="43" t="s">
        <v>8721</v>
      </c>
      <c r="H1762" s="44">
        <v>0</v>
      </c>
      <c r="I1762" s="44">
        <v>142</v>
      </c>
      <c r="J1762" s="45">
        <v>489885</v>
      </c>
      <c r="K1762" s="45">
        <v>489885</v>
      </c>
      <c r="L1762" s="44">
        <v>3449.89</v>
      </c>
      <c r="M1762" s="43" t="s">
        <v>5378</v>
      </c>
      <c r="N1762" s="45">
        <v>-6625.4948999999997</v>
      </c>
      <c r="O1762" s="45">
        <v>0</v>
      </c>
    </row>
    <row r="1763" spans="1:15" x14ac:dyDescent="0.25">
      <c r="A1763" s="43" t="s">
        <v>8659</v>
      </c>
      <c r="B1763" s="43" t="s">
        <v>8660</v>
      </c>
      <c r="C1763" s="43" t="s">
        <v>1421</v>
      </c>
      <c r="D1763" s="43" t="s">
        <v>1436</v>
      </c>
      <c r="E1763" s="43" t="s">
        <v>1437</v>
      </c>
      <c r="F1763" s="43" t="s">
        <v>8722</v>
      </c>
      <c r="G1763" s="43" t="s">
        <v>8723</v>
      </c>
      <c r="H1763" s="44">
        <v>24</v>
      </c>
      <c r="I1763" s="44">
        <v>196</v>
      </c>
      <c r="J1763" s="45">
        <v>813439</v>
      </c>
      <c r="K1763" s="45">
        <v>724700</v>
      </c>
      <c r="L1763" s="44">
        <v>3697.45</v>
      </c>
      <c r="M1763" s="43" t="s">
        <v>5378</v>
      </c>
      <c r="N1763" s="45">
        <v>-11001.4336</v>
      </c>
      <c r="O1763" s="45">
        <v>0</v>
      </c>
    </row>
    <row r="1764" spans="1:15" x14ac:dyDescent="0.25">
      <c r="A1764" s="43" t="s">
        <v>8659</v>
      </c>
      <c r="B1764" s="43" t="s">
        <v>8660</v>
      </c>
      <c r="C1764" s="43" t="s">
        <v>1421</v>
      </c>
      <c r="D1764" s="43" t="s">
        <v>1436</v>
      </c>
      <c r="E1764" s="43" t="s">
        <v>1437</v>
      </c>
      <c r="F1764" s="43" t="s">
        <v>8724</v>
      </c>
      <c r="G1764" s="43" t="s">
        <v>8721</v>
      </c>
      <c r="H1764" s="44">
        <v>128</v>
      </c>
      <c r="I1764" s="44">
        <v>0</v>
      </c>
      <c r="J1764" s="45">
        <v>437897</v>
      </c>
      <c r="K1764" s="45">
        <v>0</v>
      </c>
      <c r="L1764" s="44">
        <v>3421.07</v>
      </c>
      <c r="M1764" s="43" t="s">
        <v>5378</v>
      </c>
      <c r="N1764" s="45">
        <v>-5922.3756000000003</v>
      </c>
      <c r="O1764" s="45">
        <v>0</v>
      </c>
    </row>
    <row r="1765" spans="1:15" x14ac:dyDescent="0.25">
      <c r="A1765" s="43" t="s">
        <v>8659</v>
      </c>
      <c r="B1765" s="43" t="s">
        <v>8660</v>
      </c>
      <c r="C1765" s="43" t="s">
        <v>1421</v>
      </c>
      <c r="D1765" s="43" t="s">
        <v>1436</v>
      </c>
      <c r="E1765" s="43" t="s">
        <v>1437</v>
      </c>
      <c r="F1765" s="43" t="s">
        <v>8725</v>
      </c>
      <c r="G1765" s="43" t="s">
        <v>5535</v>
      </c>
      <c r="H1765" s="44">
        <v>143</v>
      </c>
      <c r="I1765" s="44">
        <v>0</v>
      </c>
      <c r="J1765" s="45">
        <v>596497</v>
      </c>
      <c r="K1765" s="45">
        <v>0</v>
      </c>
      <c r="L1765" s="44">
        <v>4171.3100000000004</v>
      </c>
      <c r="M1765" s="43" t="s">
        <v>5378</v>
      </c>
      <c r="N1765" s="45">
        <v>-8067.3759</v>
      </c>
      <c r="O1765" s="45">
        <v>0</v>
      </c>
    </row>
    <row r="1766" spans="1:15" x14ac:dyDescent="0.25">
      <c r="A1766" s="43" t="s">
        <v>8659</v>
      </c>
      <c r="B1766" s="43" t="s">
        <v>8660</v>
      </c>
      <c r="C1766" s="43" t="s">
        <v>1421</v>
      </c>
      <c r="D1766" s="43" t="s">
        <v>1436</v>
      </c>
      <c r="E1766" s="43" t="s">
        <v>1437</v>
      </c>
      <c r="F1766" s="43" t="s">
        <v>8726</v>
      </c>
      <c r="G1766" s="43" t="s">
        <v>8727</v>
      </c>
      <c r="H1766" s="44">
        <v>0</v>
      </c>
      <c r="I1766" s="44">
        <v>291</v>
      </c>
      <c r="J1766" s="45">
        <v>1058413</v>
      </c>
      <c r="K1766" s="45">
        <v>1058413</v>
      </c>
      <c r="L1766" s="44">
        <v>3637.16</v>
      </c>
      <c r="M1766" s="43" t="s">
        <v>5378</v>
      </c>
      <c r="N1766" s="45">
        <v>-14314.609</v>
      </c>
      <c r="O1766" s="45">
        <v>0</v>
      </c>
    </row>
    <row r="1767" spans="1:15" x14ac:dyDescent="0.25">
      <c r="A1767" s="43" t="s">
        <v>8659</v>
      </c>
      <c r="B1767" s="43" t="s">
        <v>8660</v>
      </c>
      <c r="C1767" s="43" t="s">
        <v>1421</v>
      </c>
      <c r="D1767" s="43" t="s">
        <v>1436</v>
      </c>
      <c r="E1767" s="43" t="s">
        <v>1437</v>
      </c>
      <c r="F1767" s="43" t="s">
        <v>8728</v>
      </c>
      <c r="G1767" s="43" t="s">
        <v>20506</v>
      </c>
      <c r="H1767" s="44">
        <v>0</v>
      </c>
      <c r="I1767" s="44">
        <v>10</v>
      </c>
      <c r="J1767" s="45">
        <v>25923</v>
      </c>
      <c r="K1767" s="45">
        <v>25923</v>
      </c>
      <c r="L1767" s="44">
        <v>2592.3000000000002</v>
      </c>
      <c r="M1767" s="43" t="s">
        <v>5378</v>
      </c>
      <c r="N1767" s="45">
        <v>-350.59410000000003</v>
      </c>
      <c r="O1767" s="45">
        <v>0</v>
      </c>
    </row>
    <row r="1768" spans="1:15" x14ac:dyDescent="0.25">
      <c r="A1768" s="43" t="s">
        <v>8659</v>
      </c>
      <c r="B1768" s="43" t="s">
        <v>8660</v>
      </c>
      <c r="C1768" s="43" t="s">
        <v>1421</v>
      </c>
      <c r="D1768" s="43" t="s">
        <v>1436</v>
      </c>
      <c r="E1768" s="43" t="s">
        <v>1437</v>
      </c>
      <c r="F1768" s="43" t="s">
        <v>8729</v>
      </c>
      <c r="G1768" s="43" t="s">
        <v>5535</v>
      </c>
      <c r="H1768" s="44">
        <v>0</v>
      </c>
      <c r="I1768" s="44">
        <v>78</v>
      </c>
      <c r="J1768" s="45">
        <v>336683</v>
      </c>
      <c r="K1768" s="45">
        <v>336683</v>
      </c>
      <c r="L1768" s="44">
        <v>4316.45</v>
      </c>
      <c r="M1768" s="43" t="s">
        <v>5378</v>
      </c>
      <c r="N1768" s="45">
        <v>-4553.5038999999997</v>
      </c>
      <c r="O1768" s="45">
        <v>0</v>
      </c>
    </row>
    <row r="1769" spans="1:15" x14ac:dyDescent="0.25">
      <c r="A1769" s="43" t="s">
        <v>8659</v>
      </c>
      <c r="B1769" s="43" t="s">
        <v>8660</v>
      </c>
      <c r="C1769" s="43" t="s">
        <v>1421</v>
      </c>
      <c r="D1769" s="43" t="s">
        <v>1436</v>
      </c>
      <c r="E1769" s="43" t="s">
        <v>1437</v>
      </c>
      <c r="F1769" s="43" t="s">
        <v>8730</v>
      </c>
      <c r="G1769" s="43" t="s">
        <v>8731</v>
      </c>
      <c r="H1769" s="44">
        <v>48</v>
      </c>
      <c r="I1769" s="44">
        <v>7</v>
      </c>
      <c r="J1769" s="45">
        <v>228894</v>
      </c>
      <c r="K1769" s="45">
        <v>29132</v>
      </c>
      <c r="L1769" s="44">
        <v>4161.71</v>
      </c>
      <c r="M1769" s="43" t="s">
        <v>5378</v>
      </c>
      <c r="N1769" s="45">
        <v>-3095.7021</v>
      </c>
      <c r="O1769" s="45">
        <v>0</v>
      </c>
    </row>
    <row r="1770" spans="1:15" x14ac:dyDescent="0.25">
      <c r="A1770" s="43" t="s">
        <v>8659</v>
      </c>
      <c r="B1770" s="43" t="s">
        <v>8660</v>
      </c>
      <c r="C1770" s="43" t="s">
        <v>1421</v>
      </c>
      <c r="D1770" s="43" t="s">
        <v>1436</v>
      </c>
      <c r="E1770" s="43" t="s">
        <v>1437</v>
      </c>
      <c r="F1770" s="43" t="s">
        <v>8732</v>
      </c>
      <c r="G1770" s="43" t="s">
        <v>8733</v>
      </c>
      <c r="H1770" s="44">
        <v>49</v>
      </c>
      <c r="I1770" s="44">
        <v>0</v>
      </c>
      <c r="J1770" s="45">
        <v>116005</v>
      </c>
      <c r="K1770" s="45">
        <v>0</v>
      </c>
      <c r="L1770" s="44">
        <v>2367.4499999999998</v>
      </c>
      <c r="M1770" s="43" t="s">
        <v>5378</v>
      </c>
      <c r="N1770" s="45">
        <v>-1568.9263000000001</v>
      </c>
      <c r="O1770" s="45">
        <v>0</v>
      </c>
    </row>
    <row r="1771" spans="1:15" x14ac:dyDescent="0.25">
      <c r="A1771" s="43" t="s">
        <v>8659</v>
      </c>
      <c r="B1771" s="43" t="s">
        <v>8660</v>
      </c>
      <c r="C1771" s="43" t="s">
        <v>1421</v>
      </c>
      <c r="D1771" s="43" t="s">
        <v>1436</v>
      </c>
      <c r="E1771" s="43" t="s">
        <v>1437</v>
      </c>
      <c r="F1771" s="43" t="s">
        <v>8734</v>
      </c>
      <c r="G1771" s="43" t="s">
        <v>8735</v>
      </c>
      <c r="H1771" s="44">
        <v>45</v>
      </c>
      <c r="I1771" s="44">
        <v>0</v>
      </c>
      <c r="J1771" s="45">
        <v>104219</v>
      </c>
      <c r="K1771" s="45">
        <v>0</v>
      </c>
      <c r="L1771" s="44">
        <v>2315.98</v>
      </c>
      <c r="M1771" s="43" t="s">
        <v>5378</v>
      </c>
      <c r="N1771" s="45">
        <v>-1409.5128999999999</v>
      </c>
      <c r="O1771" s="45">
        <v>0</v>
      </c>
    </row>
    <row r="1772" spans="1:15" x14ac:dyDescent="0.25">
      <c r="A1772" s="43" t="s">
        <v>8659</v>
      </c>
      <c r="B1772" s="43" t="s">
        <v>8660</v>
      </c>
      <c r="C1772" s="43" t="s">
        <v>1421</v>
      </c>
      <c r="D1772" s="43" t="s">
        <v>1436</v>
      </c>
      <c r="E1772" s="43" t="s">
        <v>1437</v>
      </c>
      <c r="F1772" s="43" t="s">
        <v>8736</v>
      </c>
      <c r="G1772" s="43" t="s">
        <v>8737</v>
      </c>
      <c r="H1772" s="44">
        <v>0</v>
      </c>
      <c r="I1772" s="44">
        <v>268</v>
      </c>
      <c r="J1772" s="45">
        <v>1030033</v>
      </c>
      <c r="K1772" s="45">
        <v>1030033</v>
      </c>
      <c r="L1772" s="44">
        <v>3843.41</v>
      </c>
      <c r="M1772" s="43" t="s">
        <v>5378</v>
      </c>
      <c r="N1772" s="45">
        <v>-13930.776900000001</v>
      </c>
      <c r="O1772" s="45">
        <v>0</v>
      </c>
    </row>
    <row r="1773" spans="1:15" x14ac:dyDescent="0.25">
      <c r="A1773" s="43" t="s">
        <v>8659</v>
      </c>
      <c r="B1773" s="43" t="s">
        <v>8660</v>
      </c>
      <c r="C1773" s="43" t="s">
        <v>1421</v>
      </c>
      <c r="D1773" s="43" t="s">
        <v>1436</v>
      </c>
      <c r="E1773" s="43" t="s">
        <v>1437</v>
      </c>
      <c r="F1773" s="43" t="s">
        <v>8738</v>
      </c>
      <c r="G1773" s="43" t="s">
        <v>8739</v>
      </c>
      <c r="H1773" s="44">
        <v>70</v>
      </c>
      <c r="I1773" s="44">
        <v>0</v>
      </c>
      <c r="J1773" s="45">
        <v>295767</v>
      </c>
      <c r="K1773" s="45">
        <v>0</v>
      </c>
      <c r="L1773" s="44">
        <v>4225.24</v>
      </c>
      <c r="M1773" s="43" t="s">
        <v>5378</v>
      </c>
      <c r="N1773" s="45">
        <v>-4000.1322</v>
      </c>
      <c r="O1773" s="45">
        <v>0</v>
      </c>
    </row>
    <row r="1774" spans="1:15" x14ac:dyDescent="0.25">
      <c r="A1774" s="43" t="s">
        <v>8659</v>
      </c>
      <c r="B1774" s="43" t="s">
        <v>8660</v>
      </c>
      <c r="C1774" s="43" t="s">
        <v>1421</v>
      </c>
      <c r="D1774" s="43" t="s">
        <v>1438</v>
      </c>
      <c r="E1774" s="43" t="s">
        <v>1439</v>
      </c>
      <c r="F1774" s="43" t="s">
        <v>8740</v>
      </c>
      <c r="G1774" s="43" t="s">
        <v>8741</v>
      </c>
      <c r="H1774" s="44">
        <v>0</v>
      </c>
      <c r="I1774" s="44">
        <v>114</v>
      </c>
      <c r="J1774" s="45">
        <v>370865</v>
      </c>
      <c r="K1774" s="45">
        <v>370865</v>
      </c>
      <c r="L1774" s="44">
        <v>3253.2</v>
      </c>
      <c r="M1774" s="43" t="s">
        <v>5378</v>
      </c>
      <c r="N1774" s="45">
        <v>-5015.7965999999997</v>
      </c>
      <c r="O1774" s="45">
        <v>0</v>
      </c>
    </row>
    <row r="1775" spans="1:15" x14ac:dyDescent="0.25">
      <c r="A1775" s="43" t="s">
        <v>8659</v>
      </c>
      <c r="B1775" s="43" t="s">
        <v>8660</v>
      </c>
      <c r="C1775" s="43" t="s">
        <v>1421</v>
      </c>
      <c r="D1775" s="43" t="s">
        <v>1438</v>
      </c>
      <c r="E1775" s="43" t="s">
        <v>1439</v>
      </c>
      <c r="F1775" s="43" t="s">
        <v>8742</v>
      </c>
      <c r="G1775" s="43" t="s">
        <v>6385</v>
      </c>
      <c r="H1775" s="44">
        <v>445</v>
      </c>
      <c r="I1775" s="44">
        <v>0</v>
      </c>
      <c r="J1775" s="45">
        <v>1455728</v>
      </c>
      <c r="K1775" s="45">
        <v>0</v>
      </c>
      <c r="L1775" s="44">
        <v>3271.3</v>
      </c>
      <c r="M1775" s="43" t="s">
        <v>5378</v>
      </c>
      <c r="N1775" s="45">
        <v>-19688.126499999998</v>
      </c>
      <c r="O1775" s="45">
        <v>0</v>
      </c>
    </row>
    <row r="1776" spans="1:15" x14ac:dyDescent="0.25">
      <c r="A1776" s="43" t="s">
        <v>8659</v>
      </c>
      <c r="B1776" s="43" t="s">
        <v>8660</v>
      </c>
      <c r="C1776" s="43" t="s">
        <v>1421</v>
      </c>
      <c r="D1776" s="43" t="s">
        <v>1438</v>
      </c>
      <c r="E1776" s="43" t="s">
        <v>1439</v>
      </c>
      <c r="F1776" s="43" t="s">
        <v>8743</v>
      </c>
      <c r="G1776" s="43" t="s">
        <v>8744</v>
      </c>
      <c r="H1776" s="44">
        <v>70</v>
      </c>
      <c r="I1776" s="44">
        <v>164</v>
      </c>
      <c r="J1776" s="45">
        <v>674412</v>
      </c>
      <c r="K1776" s="45">
        <v>472665</v>
      </c>
      <c r="L1776" s="44">
        <v>2882.1</v>
      </c>
      <c r="M1776" s="43" t="s">
        <v>5378</v>
      </c>
      <c r="N1776" s="45">
        <v>-9121.1525000000001</v>
      </c>
      <c r="O1776" s="45">
        <v>0</v>
      </c>
    </row>
    <row r="1777" spans="1:15" x14ac:dyDescent="0.25">
      <c r="A1777" s="43" t="s">
        <v>8659</v>
      </c>
      <c r="B1777" s="43" t="s">
        <v>8660</v>
      </c>
      <c r="C1777" s="43" t="s">
        <v>1421</v>
      </c>
      <c r="D1777" s="43" t="s">
        <v>1440</v>
      </c>
      <c r="E1777" s="43" t="s">
        <v>1441</v>
      </c>
      <c r="F1777" s="43" t="s">
        <v>8745</v>
      </c>
      <c r="G1777" s="43" t="s">
        <v>8746</v>
      </c>
      <c r="H1777" s="44">
        <v>96</v>
      </c>
      <c r="I1777" s="44">
        <v>92</v>
      </c>
      <c r="J1777" s="45">
        <v>747093</v>
      </c>
      <c r="K1777" s="45">
        <v>365599</v>
      </c>
      <c r="L1777" s="44">
        <v>3973.9</v>
      </c>
      <c r="M1777" s="43" t="s">
        <v>5378</v>
      </c>
      <c r="N1777" s="45">
        <v>-10104.123600000001</v>
      </c>
      <c r="O1777" s="45">
        <v>0</v>
      </c>
    </row>
    <row r="1778" spans="1:15" x14ac:dyDescent="0.25">
      <c r="A1778" s="43" t="s">
        <v>8659</v>
      </c>
      <c r="B1778" s="43" t="s">
        <v>8660</v>
      </c>
      <c r="C1778" s="43" t="s">
        <v>1421</v>
      </c>
      <c r="D1778" s="43" t="s">
        <v>1440</v>
      </c>
      <c r="E1778" s="43" t="s">
        <v>1441</v>
      </c>
      <c r="F1778" s="43" t="s">
        <v>8747</v>
      </c>
      <c r="G1778" s="43" t="s">
        <v>8746</v>
      </c>
      <c r="H1778" s="44">
        <v>185</v>
      </c>
      <c r="I1778" s="44">
        <v>131</v>
      </c>
      <c r="J1778" s="45">
        <v>1012459</v>
      </c>
      <c r="K1778" s="45">
        <v>419722</v>
      </c>
      <c r="L1778" s="44">
        <v>3203.98</v>
      </c>
      <c r="M1778" s="43" t="s">
        <v>5378</v>
      </c>
      <c r="N1778" s="45">
        <v>-13693.0908</v>
      </c>
      <c r="O1778" s="45">
        <v>0</v>
      </c>
    </row>
    <row r="1779" spans="1:15" x14ac:dyDescent="0.25">
      <c r="A1779" s="43" t="s">
        <v>8659</v>
      </c>
      <c r="B1779" s="43" t="s">
        <v>8660</v>
      </c>
      <c r="C1779" s="43" t="s">
        <v>1421</v>
      </c>
      <c r="D1779" s="43" t="s">
        <v>1440</v>
      </c>
      <c r="E1779" s="43" t="s">
        <v>1441</v>
      </c>
      <c r="F1779" s="43" t="s">
        <v>8748</v>
      </c>
      <c r="G1779" s="43" t="s">
        <v>8749</v>
      </c>
      <c r="H1779" s="44">
        <v>165</v>
      </c>
      <c r="I1779" s="44">
        <v>0</v>
      </c>
      <c r="J1779" s="45">
        <v>642792</v>
      </c>
      <c r="K1779" s="45">
        <v>0</v>
      </c>
      <c r="L1779" s="44">
        <v>3895.71</v>
      </c>
      <c r="M1779" s="43" t="s">
        <v>5378</v>
      </c>
      <c r="N1779" s="45">
        <v>-8693.4982</v>
      </c>
      <c r="O1779" s="45">
        <v>0</v>
      </c>
    </row>
    <row r="1780" spans="1:15" x14ac:dyDescent="0.25">
      <c r="A1780" s="43" t="s">
        <v>8659</v>
      </c>
      <c r="B1780" s="43" t="s">
        <v>8660</v>
      </c>
      <c r="C1780" s="43" t="s">
        <v>1421</v>
      </c>
      <c r="D1780" s="43" t="s">
        <v>1440</v>
      </c>
      <c r="E1780" s="43" t="s">
        <v>1441</v>
      </c>
      <c r="F1780" s="43" t="s">
        <v>8750</v>
      </c>
      <c r="G1780" s="43" t="s">
        <v>8749</v>
      </c>
      <c r="H1780" s="44">
        <v>145</v>
      </c>
      <c r="I1780" s="44">
        <v>0</v>
      </c>
      <c r="J1780" s="45">
        <v>585531</v>
      </c>
      <c r="K1780" s="45">
        <v>0</v>
      </c>
      <c r="L1780" s="44">
        <v>4038.14</v>
      </c>
      <c r="M1780" s="43" t="s">
        <v>5378</v>
      </c>
      <c r="N1780" s="45">
        <v>-7919.0663999999997</v>
      </c>
      <c r="O1780" s="45">
        <v>0</v>
      </c>
    </row>
    <row r="1781" spans="1:15" x14ac:dyDescent="0.25">
      <c r="A1781" s="43" t="s">
        <v>8659</v>
      </c>
      <c r="B1781" s="43" t="s">
        <v>8660</v>
      </c>
      <c r="C1781" s="43" t="s">
        <v>1421</v>
      </c>
      <c r="D1781" s="43" t="s">
        <v>1442</v>
      </c>
      <c r="E1781" s="43" t="s">
        <v>1443</v>
      </c>
      <c r="F1781" s="43" t="s">
        <v>8751</v>
      </c>
      <c r="G1781" s="43" t="s">
        <v>8752</v>
      </c>
      <c r="H1781" s="44">
        <v>373</v>
      </c>
      <c r="I1781" s="44">
        <v>0</v>
      </c>
      <c r="J1781" s="45">
        <v>1157916</v>
      </c>
      <c r="K1781" s="45">
        <v>0</v>
      </c>
      <c r="L1781" s="44">
        <v>3104.33</v>
      </c>
      <c r="M1781" s="43" t="s">
        <v>5378</v>
      </c>
      <c r="N1781" s="45">
        <v>-15660.3361</v>
      </c>
      <c r="O1781" s="45">
        <v>0</v>
      </c>
    </row>
    <row r="1782" spans="1:15" x14ac:dyDescent="0.25">
      <c r="A1782" s="43" t="s">
        <v>8659</v>
      </c>
      <c r="B1782" s="43" t="s">
        <v>8660</v>
      </c>
      <c r="C1782" s="43" t="s">
        <v>1421</v>
      </c>
      <c r="D1782" s="43" t="s">
        <v>1442</v>
      </c>
      <c r="E1782" s="43" t="s">
        <v>1443</v>
      </c>
      <c r="F1782" s="43" t="s">
        <v>8753</v>
      </c>
      <c r="G1782" s="43" t="s">
        <v>8754</v>
      </c>
      <c r="H1782" s="44">
        <v>171</v>
      </c>
      <c r="I1782" s="44">
        <v>0</v>
      </c>
      <c r="J1782" s="45">
        <v>395022</v>
      </c>
      <c r="K1782" s="45">
        <v>0</v>
      </c>
      <c r="L1782" s="44">
        <v>2310.0700000000002</v>
      </c>
      <c r="M1782" s="43" t="s">
        <v>5378</v>
      </c>
      <c r="N1782" s="45">
        <v>-5342.5092000000004</v>
      </c>
      <c r="O1782" s="45">
        <v>0</v>
      </c>
    </row>
    <row r="1783" spans="1:15" x14ac:dyDescent="0.25">
      <c r="A1783" s="43" t="s">
        <v>8659</v>
      </c>
      <c r="B1783" s="43" t="s">
        <v>8660</v>
      </c>
      <c r="C1783" s="43" t="s">
        <v>1421</v>
      </c>
      <c r="D1783" s="43" t="s">
        <v>1442</v>
      </c>
      <c r="E1783" s="43" t="s">
        <v>1443</v>
      </c>
      <c r="F1783" s="43" t="s">
        <v>8755</v>
      </c>
      <c r="G1783" s="43" t="s">
        <v>8756</v>
      </c>
      <c r="H1783" s="44">
        <v>18</v>
      </c>
      <c r="I1783" s="44">
        <v>0</v>
      </c>
      <c r="J1783" s="45">
        <v>32128</v>
      </c>
      <c r="K1783" s="45">
        <v>0</v>
      </c>
      <c r="L1783" s="44">
        <v>1784.89</v>
      </c>
      <c r="M1783" s="43" t="s">
        <v>5378</v>
      </c>
      <c r="N1783" s="45">
        <v>-434.51280000000003</v>
      </c>
      <c r="O1783" s="45">
        <v>0</v>
      </c>
    </row>
    <row r="1784" spans="1:15" x14ac:dyDescent="0.25">
      <c r="A1784" s="43" t="s">
        <v>8659</v>
      </c>
      <c r="B1784" s="43" t="s">
        <v>8660</v>
      </c>
      <c r="C1784" s="43" t="s">
        <v>1421</v>
      </c>
      <c r="D1784" s="43" t="s">
        <v>1444</v>
      </c>
      <c r="E1784" s="43" t="s">
        <v>1445</v>
      </c>
      <c r="F1784" s="43" t="s">
        <v>8757</v>
      </c>
      <c r="G1784" s="43" t="s">
        <v>8758</v>
      </c>
      <c r="H1784" s="44">
        <v>199</v>
      </c>
      <c r="I1784" s="44">
        <v>0</v>
      </c>
      <c r="J1784" s="45">
        <v>491780</v>
      </c>
      <c r="K1784" s="45">
        <v>0</v>
      </c>
      <c r="L1784" s="44">
        <v>2471.2600000000002</v>
      </c>
      <c r="M1784" s="43" t="s">
        <v>5347</v>
      </c>
      <c r="N1784" s="45">
        <v>23322.369299999998</v>
      </c>
      <c r="O1784" s="45">
        <v>2009.7274</v>
      </c>
    </row>
    <row r="1785" spans="1:15" x14ac:dyDescent="0.25">
      <c r="A1785" s="43" t="s">
        <v>8659</v>
      </c>
      <c r="B1785" s="43" t="s">
        <v>8660</v>
      </c>
      <c r="C1785" s="43" t="s">
        <v>1421</v>
      </c>
      <c r="D1785" s="43" t="s">
        <v>1446</v>
      </c>
      <c r="E1785" s="43" t="s">
        <v>1447</v>
      </c>
      <c r="F1785" s="43" t="s">
        <v>8759</v>
      </c>
      <c r="G1785" s="43" t="s">
        <v>8760</v>
      </c>
      <c r="H1785" s="44">
        <v>177</v>
      </c>
      <c r="I1785" s="44">
        <v>0</v>
      </c>
      <c r="J1785" s="45">
        <v>495929</v>
      </c>
      <c r="K1785" s="45">
        <v>0</v>
      </c>
      <c r="L1785" s="44">
        <v>2801.86</v>
      </c>
      <c r="M1785" s="43" t="s">
        <v>5378</v>
      </c>
      <c r="N1785" s="45">
        <v>-6707.2419</v>
      </c>
      <c r="O1785" s="45">
        <v>0</v>
      </c>
    </row>
    <row r="1786" spans="1:15" x14ac:dyDescent="0.25">
      <c r="A1786" s="43" t="s">
        <v>8659</v>
      </c>
      <c r="B1786" s="43" t="s">
        <v>8660</v>
      </c>
      <c r="C1786" s="43" t="s">
        <v>1421</v>
      </c>
      <c r="D1786" s="43" t="s">
        <v>1446</v>
      </c>
      <c r="E1786" s="43" t="s">
        <v>1447</v>
      </c>
      <c r="F1786" s="43" t="s">
        <v>8761</v>
      </c>
      <c r="G1786" s="43" t="s">
        <v>5535</v>
      </c>
      <c r="H1786" s="44">
        <v>5</v>
      </c>
      <c r="I1786" s="44">
        <v>0</v>
      </c>
      <c r="J1786" s="45">
        <v>4178</v>
      </c>
      <c r="K1786" s="45">
        <v>0</v>
      </c>
      <c r="L1786" s="44">
        <v>835.6</v>
      </c>
      <c r="M1786" s="43" t="s">
        <v>5378</v>
      </c>
      <c r="N1786" s="45">
        <v>-56.508699999999997</v>
      </c>
      <c r="O1786" s="45">
        <v>0</v>
      </c>
    </row>
    <row r="1787" spans="1:15" x14ac:dyDescent="0.25">
      <c r="A1787" s="43" t="s">
        <v>8659</v>
      </c>
      <c r="B1787" s="43" t="s">
        <v>8660</v>
      </c>
      <c r="C1787" s="43" t="s">
        <v>1421</v>
      </c>
      <c r="D1787" s="43" t="s">
        <v>1446</v>
      </c>
      <c r="E1787" s="43" t="s">
        <v>1447</v>
      </c>
      <c r="F1787" s="43" t="s">
        <v>8762</v>
      </c>
      <c r="G1787" s="43" t="s">
        <v>8763</v>
      </c>
      <c r="H1787" s="44">
        <v>4</v>
      </c>
      <c r="I1787" s="44">
        <v>0</v>
      </c>
      <c r="J1787" s="45">
        <v>9346</v>
      </c>
      <c r="K1787" s="45">
        <v>0</v>
      </c>
      <c r="L1787" s="44">
        <v>2336.5</v>
      </c>
      <c r="M1787" s="43" t="s">
        <v>5378</v>
      </c>
      <c r="N1787" s="45">
        <v>-126.4</v>
      </c>
      <c r="O1787" s="45">
        <v>0</v>
      </c>
    </row>
    <row r="1788" spans="1:15" x14ac:dyDescent="0.25">
      <c r="A1788" s="43" t="s">
        <v>8659</v>
      </c>
      <c r="B1788" s="43" t="s">
        <v>8660</v>
      </c>
      <c r="C1788" s="43" t="s">
        <v>1421</v>
      </c>
      <c r="D1788" s="43" t="s">
        <v>1448</v>
      </c>
      <c r="E1788" s="43" t="s">
        <v>1449</v>
      </c>
      <c r="F1788" s="43" t="s">
        <v>8764</v>
      </c>
      <c r="G1788" s="43" t="s">
        <v>8765</v>
      </c>
      <c r="H1788" s="44">
        <v>148</v>
      </c>
      <c r="I1788" s="44">
        <v>0</v>
      </c>
      <c r="J1788" s="45">
        <v>518047</v>
      </c>
      <c r="K1788" s="45">
        <v>0</v>
      </c>
      <c r="L1788" s="44">
        <v>3500.32</v>
      </c>
      <c r="M1788" s="43" t="s">
        <v>5347</v>
      </c>
      <c r="N1788" s="45">
        <v>24568.097099999999</v>
      </c>
      <c r="O1788" s="45">
        <v>2117.0738999999999</v>
      </c>
    </row>
    <row r="1789" spans="1:15" x14ac:dyDescent="0.25">
      <c r="A1789" s="43" t="s">
        <v>8659</v>
      </c>
      <c r="B1789" s="43" t="s">
        <v>8660</v>
      </c>
      <c r="C1789" s="43" t="s">
        <v>1421</v>
      </c>
      <c r="D1789" s="43" t="s">
        <v>1448</v>
      </c>
      <c r="E1789" s="43" t="s">
        <v>1449</v>
      </c>
      <c r="F1789" s="43" t="s">
        <v>8766</v>
      </c>
      <c r="G1789" s="43" t="s">
        <v>8767</v>
      </c>
      <c r="H1789" s="44">
        <v>151</v>
      </c>
      <c r="I1789" s="44">
        <v>0</v>
      </c>
      <c r="J1789" s="45">
        <v>461370</v>
      </c>
      <c r="K1789" s="45">
        <v>0</v>
      </c>
      <c r="L1789" s="44">
        <v>3055.43</v>
      </c>
      <c r="M1789" s="43" t="s">
        <v>5347</v>
      </c>
      <c r="N1789" s="45">
        <v>21880.2238</v>
      </c>
      <c r="O1789" s="45">
        <v>1885.4553000000001</v>
      </c>
    </row>
    <row r="1790" spans="1:15" x14ac:dyDescent="0.25">
      <c r="A1790" s="43" t="s">
        <v>8659</v>
      </c>
      <c r="B1790" s="43" t="s">
        <v>8660</v>
      </c>
      <c r="C1790" s="43" t="s">
        <v>1421</v>
      </c>
      <c r="D1790" s="43" t="s">
        <v>1450</v>
      </c>
      <c r="E1790" s="43" t="s">
        <v>1451</v>
      </c>
      <c r="F1790" s="43" t="s">
        <v>8768</v>
      </c>
      <c r="G1790" s="43" t="s">
        <v>8769</v>
      </c>
      <c r="H1790" s="44">
        <v>256</v>
      </c>
      <c r="I1790" s="44">
        <v>0</v>
      </c>
      <c r="J1790" s="45">
        <v>688305</v>
      </c>
      <c r="K1790" s="45">
        <v>0</v>
      </c>
      <c r="L1790" s="44">
        <v>2688.69</v>
      </c>
      <c r="M1790" s="43" t="s">
        <v>5378</v>
      </c>
      <c r="N1790" s="45">
        <v>-9309.0424000000003</v>
      </c>
      <c r="O1790" s="45">
        <v>0</v>
      </c>
    </row>
    <row r="1791" spans="1:15" x14ac:dyDescent="0.25">
      <c r="A1791" s="43" t="s">
        <v>8659</v>
      </c>
      <c r="B1791" s="43" t="s">
        <v>8660</v>
      </c>
      <c r="C1791" s="43" t="s">
        <v>1421</v>
      </c>
      <c r="D1791" s="43" t="s">
        <v>1450</v>
      </c>
      <c r="E1791" s="43" t="s">
        <v>1451</v>
      </c>
      <c r="F1791" s="43" t="s">
        <v>8770</v>
      </c>
      <c r="G1791" s="43" t="s">
        <v>8771</v>
      </c>
      <c r="H1791" s="44">
        <v>93</v>
      </c>
      <c r="I1791" s="44">
        <v>0</v>
      </c>
      <c r="J1791" s="45">
        <v>316669</v>
      </c>
      <c r="K1791" s="45">
        <v>0</v>
      </c>
      <c r="L1791" s="44">
        <v>3405.04</v>
      </c>
      <c r="M1791" s="43" t="s">
        <v>5378</v>
      </c>
      <c r="N1791" s="45">
        <v>-4282.8182999999999</v>
      </c>
      <c r="O1791" s="45">
        <v>0</v>
      </c>
    </row>
    <row r="1792" spans="1:15" x14ac:dyDescent="0.25">
      <c r="A1792" s="43" t="s">
        <v>8659</v>
      </c>
      <c r="B1792" s="43" t="s">
        <v>8660</v>
      </c>
      <c r="C1792" s="43" t="s">
        <v>1421</v>
      </c>
      <c r="D1792" s="43" t="s">
        <v>1450</v>
      </c>
      <c r="E1792" s="43" t="s">
        <v>1451</v>
      </c>
      <c r="F1792" s="43" t="s">
        <v>8772</v>
      </c>
      <c r="G1792" s="43" t="s">
        <v>8773</v>
      </c>
      <c r="H1792" s="44">
        <v>50</v>
      </c>
      <c r="I1792" s="44">
        <v>0</v>
      </c>
      <c r="J1792" s="45">
        <v>177886</v>
      </c>
      <c r="K1792" s="45">
        <v>0</v>
      </c>
      <c r="L1792" s="44">
        <v>3557.72</v>
      </c>
      <c r="M1792" s="43" t="s">
        <v>5378</v>
      </c>
      <c r="N1792" s="45">
        <v>-2405.8389999999999</v>
      </c>
      <c r="O1792" s="45">
        <v>0</v>
      </c>
    </row>
    <row r="1793" spans="1:15" x14ac:dyDescent="0.25">
      <c r="A1793" s="43" t="s">
        <v>8659</v>
      </c>
      <c r="B1793" s="43" t="s">
        <v>8660</v>
      </c>
      <c r="C1793" s="43" t="s">
        <v>1421</v>
      </c>
      <c r="D1793" s="43" t="s">
        <v>1450</v>
      </c>
      <c r="E1793" s="43" t="s">
        <v>1451</v>
      </c>
      <c r="F1793" s="43" t="s">
        <v>8774</v>
      </c>
      <c r="G1793" s="43" t="s">
        <v>8775</v>
      </c>
      <c r="H1793" s="44">
        <v>152</v>
      </c>
      <c r="I1793" s="44">
        <v>0</v>
      </c>
      <c r="J1793" s="45">
        <v>434377</v>
      </c>
      <c r="K1793" s="45">
        <v>0</v>
      </c>
      <c r="L1793" s="44">
        <v>2857.74</v>
      </c>
      <c r="M1793" s="43" t="s">
        <v>5378</v>
      </c>
      <c r="N1793" s="45">
        <v>-5874.7748000000001</v>
      </c>
      <c r="O1793" s="45">
        <v>0</v>
      </c>
    </row>
    <row r="1794" spans="1:15" x14ac:dyDescent="0.25">
      <c r="A1794" s="43" t="s">
        <v>8659</v>
      </c>
      <c r="B1794" s="43" t="s">
        <v>8660</v>
      </c>
      <c r="C1794" s="43" t="s">
        <v>1421</v>
      </c>
      <c r="D1794" s="43" t="s">
        <v>1450</v>
      </c>
      <c r="E1794" s="43" t="s">
        <v>1451</v>
      </c>
      <c r="F1794" s="43" t="s">
        <v>8776</v>
      </c>
      <c r="G1794" s="43" t="s">
        <v>8777</v>
      </c>
      <c r="H1794" s="44">
        <v>162</v>
      </c>
      <c r="I1794" s="44">
        <v>2</v>
      </c>
      <c r="J1794" s="45">
        <v>549957</v>
      </c>
      <c r="K1794" s="45">
        <v>6707</v>
      </c>
      <c r="L1794" s="44">
        <v>3353.4</v>
      </c>
      <c r="M1794" s="43" t="s">
        <v>5378</v>
      </c>
      <c r="N1794" s="45">
        <v>-7437.9429</v>
      </c>
      <c r="O1794" s="45">
        <v>0</v>
      </c>
    </row>
    <row r="1795" spans="1:15" x14ac:dyDescent="0.25">
      <c r="A1795" s="43" t="s">
        <v>8659</v>
      </c>
      <c r="B1795" s="43" t="s">
        <v>8660</v>
      </c>
      <c r="C1795" s="43" t="s">
        <v>1421</v>
      </c>
      <c r="D1795" s="43" t="s">
        <v>1452</v>
      </c>
      <c r="E1795" s="43" t="s">
        <v>1453</v>
      </c>
      <c r="F1795" s="43" t="s">
        <v>8778</v>
      </c>
      <c r="G1795" s="43" t="s">
        <v>8779</v>
      </c>
      <c r="H1795" s="44">
        <v>0</v>
      </c>
      <c r="I1795" s="44">
        <v>156</v>
      </c>
      <c r="J1795" s="45">
        <v>538999</v>
      </c>
      <c r="K1795" s="45">
        <v>538999</v>
      </c>
      <c r="L1795" s="44">
        <v>3455.12</v>
      </c>
      <c r="M1795" s="43" t="s">
        <v>5378</v>
      </c>
      <c r="N1795" s="45">
        <v>-7289.7482</v>
      </c>
      <c r="O1795" s="45">
        <v>0</v>
      </c>
    </row>
    <row r="1796" spans="1:15" x14ac:dyDescent="0.25">
      <c r="A1796" s="43" t="s">
        <v>8659</v>
      </c>
      <c r="B1796" s="43" t="s">
        <v>8660</v>
      </c>
      <c r="C1796" s="43" t="s">
        <v>1421</v>
      </c>
      <c r="D1796" s="43" t="s">
        <v>1452</v>
      </c>
      <c r="E1796" s="43" t="s">
        <v>1453</v>
      </c>
      <c r="F1796" s="43" t="s">
        <v>8780</v>
      </c>
      <c r="G1796" s="43" t="s">
        <v>8781</v>
      </c>
      <c r="H1796" s="44">
        <v>0</v>
      </c>
      <c r="I1796" s="44">
        <v>29</v>
      </c>
      <c r="J1796" s="45">
        <v>107147</v>
      </c>
      <c r="K1796" s="45">
        <v>107147</v>
      </c>
      <c r="L1796" s="44">
        <v>3694.72</v>
      </c>
      <c r="M1796" s="43" t="s">
        <v>5378</v>
      </c>
      <c r="N1796" s="45">
        <v>-1449.1243999999999</v>
      </c>
      <c r="O1796" s="45">
        <v>0</v>
      </c>
    </row>
    <row r="1797" spans="1:15" x14ac:dyDescent="0.25">
      <c r="A1797" s="43" t="s">
        <v>8659</v>
      </c>
      <c r="B1797" s="43" t="s">
        <v>8660</v>
      </c>
      <c r="C1797" s="43" t="s">
        <v>1421</v>
      </c>
      <c r="D1797" s="43" t="s">
        <v>1454</v>
      </c>
      <c r="E1797" s="43" t="s">
        <v>1455</v>
      </c>
      <c r="F1797" s="43" t="s">
        <v>8782</v>
      </c>
      <c r="G1797" s="43" t="s">
        <v>8783</v>
      </c>
      <c r="H1797" s="44">
        <v>126</v>
      </c>
      <c r="I1797" s="44">
        <v>0</v>
      </c>
      <c r="J1797" s="45">
        <v>443553</v>
      </c>
      <c r="K1797" s="45">
        <v>0</v>
      </c>
      <c r="L1797" s="44">
        <v>3520.26</v>
      </c>
      <c r="M1797" s="43" t="s">
        <v>5378</v>
      </c>
      <c r="N1797" s="45">
        <v>-5998.875</v>
      </c>
      <c r="O1797" s="45">
        <v>0</v>
      </c>
    </row>
    <row r="1798" spans="1:15" x14ac:dyDescent="0.25">
      <c r="A1798" s="43" t="s">
        <v>8659</v>
      </c>
      <c r="B1798" s="43" t="s">
        <v>8660</v>
      </c>
      <c r="C1798" s="43" t="s">
        <v>1421</v>
      </c>
      <c r="D1798" s="43" t="s">
        <v>1454</v>
      </c>
      <c r="E1798" s="43" t="s">
        <v>1455</v>
      </c>
      <c r="F1798" s="43" t="s">
        <v>8784</v>
      </c>
      <c r="G1798" s="43" t="s">
        <v>8785</v>
      </c>
      <c r="H1798" s="44">
        <v>243</v>
      </c>
      <c r="I1798" s="44">
        <v>0</v>
      </c>
      <c r="J1798" s="45">
        <v>757933</v>
      </c>
      <c r="K1798" s="45">
        <v>0</v>
      </c>
      <c r="L1798" s="44">
        <v>3119.07</v>
      </c>
      <c r="M1798" s="43" t="s">
        <v>5378</v>
      </c>
      <c r="N1798" s="45">
        <v>-10250.731599999999</v>
      </c>
      <c r="O1798" s="45">
        <v>0</v>
      </c>
    </row>
    <row r="1799" spans="1:15" ht="30" x14ac:dyDescent="0.25">
      <c r="A1799" s="43" t="s">
        <v>8659</v>
      </c>
      <c r="B1799" s="43" t="s">
        <v>8660</v>
      </c>
      <c r="C1799" s="43" t="s">
        <v>1421</v>
      </c>
      <c r="D1799" s="43" t="s">
        <v>1456</v>
      </c>
      <c r="E1799" s="43" t="s">
        <v>1457</v>
      </c>
      <c r="F1799" s="43" t="s">
        <v>8786</v>
      </c>
      <c r="G1799" s="43" t="s">
        <v>8787</v>
      </c>
      <c r="H1799" s="44">
        <v>142</v>
      </c>
      <c r="I1799" s="44">
        <v>0</v>
      </c>
      <c r="J1799" s="45">
        <v>326005</v>
      </c>
      <c r="K1799" s="45">
        <v>0</v>
      </c>
      <c r="L1799" s="44">
        <v>2295.81</v>
      </c>
      <c r="M1799" s="43" t="s">
        <v>5378</v>
      </c>
      <c r="N1799" s="45">
        <v>-4409.0892000000003</v>
      </c>
      <c r="O1799" s="45">
        <v>0</v>
      </c>
    </row>
    <row r="1800" spans="1:15" x14ac:dyDescent="0.25">
      <c r="A1800" s="43" t="s">
        <v>8659</v>
      </c>
      <c r="B1800" s="43" t="s">
        <v>8660</v>
      </c>
      <c r="C1800" s="43" t="s">
        <v>1421</v>
      </c>
      <c r="D1800" s="43" t="s">
        <v>1458</v>
      </c>
      <c r="E1800" s="43" t="s">
        <v>1459</v>
      </c>
      <c r="F1800" s="43" t="s">
        <v>8788</v>
      </c>
      <c r="G1800" s="43" t="s">
        <v>8789</v>
      </c>
      <c r="H1800" s="44">
        <v>146</v>
      </c>
      <c r="I1800" s="44">
        <v>0</v>
      </c>
      <c r="J1800" s="45">
        <v>525070</v>
      </c>
      <c r="K1800" s="45">
        <v>0</v>
      </c>
      <c r="L1800" s="44">
        <v>3596.37</v>
      </c>
      <c r="M1800" s="43" t="s">
        <v>5347</v>
      </c>
      <c r="N1800" s="45">
        <v>24901.122899999998</v>
      </c>
      <c r="O1800" s="45">
        <v>2145.7712999999999</v>
      </c>
    </row>
    <row r="1801" spans="1:15" x14ac:dyDescent="0.25">
      <c r="A1801" s="43" t="s">
        <v>8659</v>
      </c>
      <c r="B1801" s="43" t="s">
        <v>8660</v>
      </c>
      <c r="C1801" s="43" t="s">
        <v>1421</v>
      </c>
      <c r="D1801" s="43" t="s">
        <v>1458</v>
      </c>
      <c r="E1801" s="43" t="s">
        <v>1459</v>
      </c>
      <c r="F1801" s="43" t="s">
        <v>8790</v>
      </c>
      <c r="G1801" s="43" t="s">
        <v>8789</v>
      </c>
      <c r="H1801" s="44">
        <v>104</v>
      </c>
      <c r="I1801" s="44">
        <v>0</v>
      </c>
      <c r="J1801" s="45">
        <v>299670</v>
      </c>
      <c r="K1801" s="45">
        <v>0</v>
      </c>
      <c r="L1801" s="44">
        <v>2881.44</v>
      </c>
      <c r="M1801" s="43" t="s">
        <v>5347</v>
      </c>
      <c r="N1801" s="45">
        <v>14211.663</v>
      </c>
      <c r="O1801" s="45">
        <v>1224.6427000000001</v>
      </c>
    </row>
    <row r="1802" spans="1:15" x14ac:dyDescent="0.25">
      <c r="A1802" s="43" t="s">
        <v>8659</v>
      </c>
      <c r="B1802" s="43" t="s">
        <v>8660</v>
      </c>
      <c r="C1802" s="43" t="s">
        <v>1421</v>
      </c>
      <c r="D1802" s="43" t="s">
        <v>1460</v>
      </c>
      <c r="E1802" s="43" t="s">
        <v>1461</v>
      </c>
      <c r="F1802" s="43" t="s">
        <v>8791</v>
      </c>
      <c r="G1802" s="43" t="s">
        <v>8792</v>
      </c>
      <c r="H1802" s="44">
        <v>102</v>
      </c>
      <c r="I1802" s="44">
        <v>0</v>
      </c>
      <c r="J1802" s="45">
        <v>283490</v>
      </c>
      <c r="K1802" s="45">
        <v>0</v>
      </c>
      <c r="L1802" s="44">
        <v>2779.31</v>
      </c>
      <c r="M1802" s="43" t="s">
        <v>5378</v>
      </c>
      <c r="N1802" s="45">
        <v>-3834.0886</v>
      </c>
      <c r="O1802" s="45">
        <v>0</v>
      </c>
    </row>
    <row r="1803" spans="1:15" x14ac:dyDescent="0.25">
      <c r="A1803" s="43" t="s">
        <v>8659</v>
      </c>
      <c r="B1803" s="43" t="s">
        <v>8660</v>
      </c>
      <c r="C1803" s="43" t="s">
        <v>1421</v>
      </c>
      <c r="D1803" s="43" t="s">
        <v>1460</v>
      </c>
      <c r="E1803" s="43" t="s">
        <v>1461</v>
      </c>
      <c r="F1803" s="43" t="s">
        <v>8793</v>
      </c>
      <c r="G1803" s="43" t="s">
        <v>8794</v>
      </c>
      <c r="H1803" s="44">
        <v>198</v>
      </c>
      <c r="I1803" s="44">
        <v>0</v>
      </c>
      <c r="J1803" s="45">
        <v>686728</v>
      </c>
      <c r="K1803" s="45">
        <v>0</v>
      </c>
      <c r="L1803" s="44">
        <v>3468.32</v>
      </c>
      <c r="M1803" s="43" t="s">
        <v>5378</v>
      </c>
      <c r="N1803" s="45">
        <v>-9287.7124000000003</v>
      </c>
      <c r="O1803" s="45">
        <v>0</v>
      </c>
    </row>
    <row r="1804" spans="1:15" x14ac:dyDescent="0.25">
      <c r="A1804" s="43" t="s">
        <v>8659</v>
      </c>
      <c r="B1804" s="43" t="s">
        <v>8660</v>
      </c>
      <c r="C1804" s="43" t="s">
        <v>1421</v>
      </c>
      <c r="D1804" s="43" t="s">
        <v>1460</v>
      </c>
      <c r="E1804" s="43" t="s">
        <v>1461</v>
      </c>
      <c r="F1804" s="43" t="s">
        <v>8795</v>
      </c>
      <c r="G1804" s="43" t="s">
        <v>8796</v>
      </c>
      <c r="H1804" s="44">
        <v>127</v>
      </c>
      <c r="I1804" s="44">
        <v>0</v>
      </c>
      <c r="J1804" s="45">
        <v>356048</v>
      </c>
      <c r="K1804" s="45">
        <v>0</v>
      </c>
      <c r="L1804" s="44">
        <v>2803.53</v>
      </c>
      <c r="M1804" s="43" t="s">
        <v>5378</v>
      </c>
      <c r="N1804" s="45">
        <v>-4815.4066999999995</v>
      </c>
      <c r="O1804" s="45">
        <v>0</v>
      </c>
    </row>
    <row r="1805" spans="1:15" x14ac:dyDescent="0.25">
      <c r="A1805" s="43" t="s">
        <v>8659</v>
      </c>
      <c r="B1805" s="43" t="s">
        <v>8660</v>
      </c>
      <c r="C1805" s="43" t="s">
        <v>1421</v>
      </c>
      <c r="D1805" s="43" t="s">
        <v>1460</v>
      </c>
      <c r="E1805" s="43" t="s">
        <v>1461</v>
      </c>
      <c r="F1805" s="43" t="s">
        <v>8797</v>
      </c>
      <c r="G1805" s="43" t="s">
        <v>5535</v>
      </c>
      <c r="H1805" s="44">
        <v>98</v>
      </c>
      <c r="I1805" s="44">
        <v>0</v>
      </c>
      <c r="J1805" s="45">
        <v>360800</v>
      </c>
      <c r="K1805" s="45">
        <v>0</v>
      </c>
      <c r="L1805" s="44">
        <v>3681.63</v>
      </c>
      <c r="M1805" s="43" t="s">
        <v>5378</v>
      </c>
      <c r="N1805" s="45">
        <v>-4879.6689999999999</v>
      </c>
      <c r="O1805" s="45">
        <v>0</v>
      </c>
    </row>
    <row r="1806" spans="1:15" x14ac:dyDescent="0.25">
      <c r="A1806" s="43" t="s">
        <v>8659</v>
      </c>
      <c r="B1806" s="43" t="s">
        <v>8660</v>
      </c>
      <c r="C1806" s="43" t="s">
        <v>1421</v>
      </c>
      <c r="D1806" s="43" t="s">
        <v>1460</v>
      </c>
      <c r="E1806" s="43" t="s">
        <v>1461</v>
      </c>
      <c r="F1806" s="43" t="s">
        <v>8798</v>
      </c>
      <c r="G1806" s="43" t="s">
        <v>8741</v>
      </c>
      <c r="H1806" s="44">
        <v>147</v>
      </c>
      <c r="I1806" s="44">
        <v>0</v>
      </c>
      <c r="J1806" s="45">
        <v>432540</v>
      </c>
      <c r="K1806" s="45">
        <v>0</v>
      </c>
      <c r="L1806" s="44">
        <v>2942.45</v>
      </c>
      <c r="M1806" s="43" t="s">
        <v>5378</v>
      </c>
      <c r="N1806" s="45">
        <v>-5849.9324999999999</v>
      </c>
      <c r="O1806" s="45">
        <v>0</v>
      </c>
    </row>
    <row r="1807" spans="1:15" ht="30" x14ac:dyDescent="0.25">
      <c r="A1807" s="43" t="s">
        <v>8659</v>
      </c>
      <c r="B1807" s="43" t="s">
        <v>8660</v>
      </c>
      <c r="C1807" s="43" t="s">
        <v>1421</v>
      </c>
      <c r="D1807" s="43" t="s">
        <v>1462</v>
      </c>
      <c r="E1807" s="43" t="s">
        <v>1463</v>
      </c>
      <c r="F1807" s="43" t="s">
        <v>8799</v>
      </c>
      <c r="G1807" s="43" t="s">
        <v>8800</v>
      </c>
      <c r="H1807" s="44">
        <v>50</v>
      </c>
      <c r="I1807" s="44">
        <v>0</v>
      </c>
      <c r="J1807" s="45">
        <v>124409</v>
      </c>
      <c r="K1807" s="45">
        <v>0</v>
      </c>
      <c r="L1807" s="44">
        <v>2488.1799999999998</v>
      </c>
      <c r="M1807" s="43" t="s">
        <v>5378</v>
      </c>
      <c r="N1807" s="45">
        <v>-1682.5811000000001</v>
      </c>
      <c r="O1807" s="45">
        <v>0</v>
      </c>
    </row>
    <row r="1808" spans="1:15" x14ac:dyDescent="0.25">
      <c r="A1808" s="43" t="s">
        <v>8659</v>
      </c>
      <c r="B1808" s="43" t="s">
        <v>8660</v>
      </c>
      <c r="C1808" s="43" t="s">
        <v>1421</v>
      </c>
      <c r="D1808" s="43" t="s">
        <v>1464</v>
      </c>
      <c r="E1808" s="43" t="s">
        <v>1465</v>
      </c>
      <c r="F1808" s="43" t="s">
        <v>8801</v>
      </c>
      <c r="G1808" s="43" t="s">
        <v>8802</v>
      </c>
      <c r="H1808" s="44">
        <v>109</v>
      </c>
      <c r="I1808" s="44">
        <v>0</v>
      </c>
      <c r="J1808" s="45">
        <v>362228</v>
      </c>
      <c r="K1808" s="45">
        <v>0</v>
      </c>
      <c r="L1808" s="44">
        <v>3323.19</v>
      </c>
      <c r="M1808" s="43" t="s">
        <v>5378</v>
      </c>
      <c r="N1808" s="45">
        <v>-4898.9866000000002</v>
      </c>
      <c r="O1808" s="45">
        <v>0</v>
      </c>
    </row>
    <row r="1809" spans="1:15" x14ac:dyDescent="0.25">
      <c r="A1809" s="43" t="s">
        <v>8659</v>
      </c>
      <c r="B1809" s="43" t="s">
        <v>8660</v>
      </c>
      <c r="C1809" s="43" t="s">
        <v>1421</v>
      </c>
      <c r="D1809" s="43" t="s">
        <v>1464</v>
      </c>
      <c r="E1809" s="43" t="s">
        <v>1465</v>
      </c>
      <c r="F1809" s="43" t="s">
        <v>8803</v>
      </c>
      <c r="G1809" s="43" t="s">
        <v>8804</v>
      </c>
      <c r="H1809" s="44">
        <v>207</v>
      </c>
      <c r="I1809" s="44">
        <v>0</v>
      </c>
      <c r="J1809" s="45">
        <v>692794</v>
      </c>
      <c r="K1809" s="45">
        <v>0</v>
      </c>
      <c r="L1809" s="44">
        <v>3346.83</v>
      </c>
      <c r="M1809" s="43" t="s">
        <v>5378</v>
      </c>
      <c r="N1809" s="45">
        <v>-9369.7626999999993</v>
      </c>
      <c r="O1809" s="45">
        <v>0</v>
      </c>
    </row>
    <row r="1810" spans="1:15" x14ac:dyDescent="0.25">
      <c r="A1810" s="43" t="s">
        <v>8659</v>
      </c>
      <c r="B1810" s="43" t="s">
        <v>8660</v>
      </c>
      <c r="C1810" s="43" t="s">
        <v>1421</v>
      </c>
      <c r="D1810" s="43" t="s">
        <v>1464</v>
      </c>
      <c r="E1810" s="43" t="s">
        <v>1465</v>
      </c>
      <c r="F1810" s="43" t="s">
        <v>8805</v>
      </c>
      <c r="G1810" s="43" t="s">
        <v>5535</v>
      </c>
      <c r="H1810" s="44">
        <v>131</v>
      </c>
      <c r="I1810" s="44">
        <v>0</v>
      </c>
      <c r="J1810" s="45">
        <v>536000</v>
      </c>
      <c r="K1810" s="45">
        <v>0</v>
      </c>
      <c r="L1810" s="44">
        <v>4091.6</v>
      </c>
      <c r="M1810" s="43" t="s">
        <v>5378</v>
      </c>
      <c r="N1810" s="45">
        <v>-7249.1869999999999</v>
      </c>
      <c r="O1810" s="45">
        <v>0</v>
      </c>
    </row>
    <row r="1811" spans="1:15" x14ac:dyDescent="0.25">
      <c r="A1811" s="43" t="s">
        <v>8659</v>
      </c>
      <c r="B1811" s="43" t="s">
        <v>8660</v>
      </c>
      <c r="C1811" s="43" t="s">
        <v>1421</v>
      </c>
      <c r="D1811" s="43" t="s">
        <v>1464</v>
      </c>
      <c r="E1811" s="43" t="s">
        <v>1465</v>
      </c>
      <c r="F1811" s="43" t="s">
        <v>8806</v>
      </c>
      <c r="G1811" s="43" t="s">
        <v>8807</v>
      </c>
      <c r="H1811" s="44">
        <v>13</v>
      </c>
      <c r="I1811" s="44">
        <v>0</v>
      </c>
      <c r="J1811" s="45">
        <v>29034</v>
      </c>
      <c r="K1811" s="45">
        <v>0</v>
      </c>
      <c r="L1811" s="44">
        <v>2233.38</v>
      </c>
      <c r="M1811" s="43" t="s">
        <v>5378</v>
      </c>
      <c r="N1811" s="45">
        <v>-392.67950000000002</v>
      </c>
      <c r="O1811" s="45">
        <v>0</v>
      </c>
    </row>
    <row r="1812" spans="1:15" x14ac:dyDescent="0.25">
      <c r="A1812" s="43" t="s">
        <v>8659</v>
      </c>
      <c r="B1812" s="43" t="s">
        <v>8660</v>
      </c>
      <c r="C1812" s="43" t="s">
        <v>1421</v>
      </c>
      <c r="D1812" s="43" t="s">
        <v>1466</v>
      </c>
      <c r="E1812" s="43" t="s">
        <v>1467</v>
      </c>
      <c r="F1812" s="43" t="s">
        <v>8808</v>
      </c>
      <c r="G1812" s="43" t="s">
        <v>8809</v>
      </c>
      <c r="H1812" s="44">
        <v>190</v>
      </c>
      <c r="I1812" s="44">
        <v>0</v>
      </c>
      <c r="J1812" s="45">
        <v>507358</v>
      </c>
      <c r="K1812" s="45">
        <v>0</v>
      </c>
      <c r="L1812" s="44">
        <v>2670.31</v>
      </c>
      <c r="M1812" s="43" t="s">
        <v>5347</v>
      </c>
      <c r="N1812" s="45">
        <v>24061.188900000001</v>
      </c>
      <c r="O1812" s="45">
        <v>2073.3926999999999</v>
      </c>
    </row>
    <row r="1813" spans="1:15" ht="30" x14ac:dyDescent="0.25">
      <c r="A1813" s="43" t="s">
        <v>8659</v>
      </c>
      <c r="B1813" s="43" t="s">
        <v>8660</v>
      </c>
      <c r="C1813" s="43" t="s">
        <v>1421</v>
      </c>
      <c r="D1813" s="43" t="s">
        <v>1468</v>
      </c>
      <c r="E1813" s="43" t="s">
        <v>1469</v>
      </c>
      <c r="F1813" s="43" t="s">
        <v>8810</v>
      </c>
      <c r="G1813" s="43" t="s">
        <v>8811</v>
      </c>
      <c r="H1813" s="44">
        <v>165</v>
      </c>
      <c r="I1813" s="44">
        <v>0</v>
      </c>
      <c r="J1813" s="45">
        <v>439925</v>
      </c>
      <c r="K1813" s="45">
        <v>0</v>
      </c>
      <c r="L1813" s="44">
        <v>2666.21</v>
      </c>
      <c r="M1813" s="43" t="s">
        <v>5347</v>
      </c>
      <c r="N1813" s="45">
        <v>20863.203099999999</v>
      </c>
      <c r="O1813" s="45">
        <v>1797.817</v>
      </c>
    </row>
    <row r="1814" spans="1:15" ht="30" x14ac:dyDescent="0.25">
      <c r="A1814" s="43" t="s">
        <v>8659</v>
      </c>
      <c r="B1814" s="43" t="s">
        <v>8660</v>
      </c>
      <c r="C1814" s="43" t="s">
        <v>1421</v>
      </c>
      <c r="D1814" s="43" t="s">
        <v>1470</v>
      </c>
      <c r="E1814" s="43" t="s">
        <v>686</v>
      </c>
      <c r="F1814" s="43" t="s">
        <v>8812</v>
      </c>
      <c r="G1814" s="43" t="s">
        <v>8813</v>
      </c>
      <c r="H1814" s="44">
        <v>92</v>
      </c>
      <c r="I1814" s="44">
        <v>0</v>
      </c>
      <c r="J1814" s="45">
        <v>216143</v>
      </c>
      <c r="K1814" s="45">
        <v>0</v>
      </c>
      <c r="L1814" s="44">
        <v>2349.38</v>
      </c>
      <c r="M1814" s="43" t="s">
        <v>5378</v>
      </c>
      <c r="N1814" s="45">
        <v>-2923.2511</v>
      </c>
      <c r="O1814" s="45">
        <v>0</v>
      </c>
    </row>
    <row r="1815" spans="1:15" x14ac:dyDescent="0.25">
      <c r="A1815" s="43" t="s">
        <v>8659</v>
      </c>
      <c r="B1815" s="43" t="s">
        <v>8660</v>
      </c>
      <c r="C1815" s="43" t="s">
        <v>1421</v>
      </c>
      <c r="D1815" s="43" t="s">
        <v>1471</v>
      </c>
      <c r="E1815" s="43" t="s">
        <v>1472</v>
      </c>
      <c r="F1815" s="43" t="s">
        <v>8814</v>
      </c>
      <c r="G1815" s="43" t="s">
        <v>8815</v>
      </c>
      <c r="H1815" s="44">
        <v>251</v>
      </c>
      <c r="I1815" s="44">
        <v>0</v>
      </c>
      <c r="J1815" s="45">
        <v>728782</v>
      </c>
      <c r="K1815" s="45">
        <v>0</v>
      </c>
      <c r="L1815" s="44">
        <v>2903.51</v>
      </c>
      <c r="M1815" s="43" t="s">
        <v>5378</v>
      </c>
      <c r="N1815" s="45">
        <v>-9856.4842000000008</v>
      </c>
      <c r="O1815" s="45">
        <v>0</v>
      </c>
    </row>
    <row r="1816" spans="1:15" x14ac:dyDescent="0.25">
      <c r="A1816" s="43" t="s">
        <v>8659</v>
      </c>
      <c r="B1816" s="43" t="s">
        <v>8660</v>
      </c>
      <c r="C1816" s="43" t="s">
        <v>1421</v>
      </c>
      <c r="D1816" s="43" t="s">
        <v>1473</v>
      </c>
      <c r="E1816" s="43" t="s">
        <v>1474</v>
      </c>
      <c r="F1816" s="43" t="s">
        <v>8816</v>
      </c>
      <c r="G1816" s="43" t="s">
        <v>8817</v>
      </c>
      <c r="H1816" s="44">
        <v>288</v>
      </c>
      <c r="I1816" s="44">
        <v>0</v>
      </c>
      <c r="J1816" s="45">
        <v>781692</v>
      </c>
      <c r="K1816" s="45">
        <v>0</v>
      </c>
      <c r="L1816" s="44">
        <v>2714.21</v>
      </c>
      <c r="M1816" s="43" t="s">
        <v>5378</v>
      </c>
      <c r="N1816" s="45">
        <v>-10572.0708</v>
      </c>
      <c r="O1816" s="45">
        <v>0</v>
      </c>
    </row>
    <row r="1817" spans="1:15" ht="30" x14ac:dyDescent="0.25">
      <c r="A1817" s="43" t="s">
        <v>8659</v>
      </c>
      <c r="B1817" s="43" t="s">
        <v>8660</v>
      </c>
      <c r="C1817" s="43" t="s">
        <v>1421</v>
      </c>
      <c r="D1817" s="43" t="s">
        <v>1475</v>
      </c>
      <c r="E1817" s="43" t="s">
        <v>1476</v>
      </c>
      <c r="F1817" s="43" t="s">
        <v>8818</v>
      </c>
      <c r="G1817" s="43" t="s">
        <v>8819</v>
      </c>
      <c r="H1817" s="44">
        <v>118</v>
      </c>
      <c r="I1817" s="44">
        <v>0</v>
      </c>
      <c r="J1817" s="45">
        <v>289699</v>
      </c>
      <c r="K1817" s="45">
        <v>0</v>
      </c>
      <c r="L1817" s="44">
        <v>2455.08</v>
      </c>
      <c r="M1817" s="43" t="s">
        <v>5347</v>
      </c>
      <c r="N1817" s="45">
        <v>13738.8001</v>
      </c>
      <c r="O1817" s="45">
        <v>1183.8952999999999</v>
      </c>
    </row>
    <row r="1818" spans="1:15" x14ac:dyDescent="0.25">
      <c r="A1818" s="43" t="s">
        <v>8659</v>
      </c>
      <c r="B1818" s="43" t="s">
        <v>8660</v>
      </c>
      <c r="C1818" s="43" t="s">
        <v>1421</v>
      </c>
      <c r="D1818" s="43" t="s">
        <v>1477</v>
      </c>
      <c r="E1818" s="43" t="s">
        <v>1478</v>
      </c>
      <c r="F1818" s="43" t="s">
        <v>8820</v>
      </c>
      <c r="G1818" s="43" t="s">
        <v>8821</v>
      </c>
      <c r="H1818" s="44">
        <v>84</v>
      </c>
      <c r="I1818" s="44">
        <v>0</v>
      </c>
      <c r="J1818" s="45">
        <v>156913</v>
      </c>
      <c r="K1818" s="45">
        <v>0</v>
      </c>
      <c r="L1818" s="44">
        <v>1868.01</v>
      </c>
      <c r="M1818" s="43" t="s">
        <v>5347</v>
      </c>
      <c r="N1818" s="45">
        <v>7441.5339999999997</v>
      </c>
      <c r="O1818" s="45">
        <v>641.24940000000004</v>
      </c>
    </row>
    <row r="1819" spans="1:15" x14ac:dyDescent="0.25">
      <c r="A1819" s="43" t="s">
        <v>8659</v>
      </c>
      <c r="B1819" s="43" t="s">
        <v>8660</v>
      </c>
      <c r="C1819" s="43" t="s">
        <v>1421</v>
      </c>
      <c r="D1819" s="43" t="s">
        <v>1479</v>
      </c>
      <c r="E1819" s="43" t="s">
        <v>1480</v>
      </c>
      <c r="F1819" s="43" t="s">
        <v>8822</v>
      </c>
      <c r="G1819" s="43" t="s">
        <v>8823</v>
      </c>
      <c r="H1819" s="44">
        <v>188</v>
      </c>
      <c r="I1819" s="44">
        <v>0</v>
      </c>
      <c r="J1819" s="45">
        <v>496261</v>
      </c>
      <c r="K1819" s="45">
        <v>0</v>
      </c>
      <c r="L1819" s="44">
        <v>2639.69</v>
      </c>
      <c r="M1819" s="43" t="s">
        <v>5378</v>
      </c>
      <c r="N1819" s="45">
        <v>-6711.7232000000004</v>
      </c>
      <c r="O1819" s="45">
        <v>0</v>
      </c>
    </row>
    <row r="1820" spans="1:15" x14ac:dyDescent="0.25">
      <c r="A1820" s="43" t="s">
        <v>8659</v>
      </c>
      <c r="B1820" s="43" t="s">
        <v>8660</v>
      </c>
      <c r="C1820" s="43" t="s">
        <v>1421</v>
      </c>
      <c r="D1820" s="43" t="s">
        <v>1481</v>
      </c>
      <c r="E1820" s="43" t="s">
        <v>1482</v>
      </c>
      <c r="F1820" s="43" t="s">
        <v>8824</v>
      </c>
      <c r="G1820" s="43" t="s">
        <v>8825</v>
      </c>
      <c r="H1820" s="44">
        <v>100</v>
      </c>
      <c r="I1820" s="44">
        <v>0</v>
      </c>
      <c r="J1820" s="45">
        <v>352004</v>
      </c>
      <c r="K1820" s="45">
        <v>0</v>
      </c>
      <c r="L1820" s="44">
        <v>3520.04</v>
      </c>
      <c r="M1820" s="43" t="s">
        <v>5378</v>
      </c>
      <c r="N1820" s="45">
        <v>-4760.7079999999996</v>
      </c>
      <c r="O1820" s="45">
        <v>0</v>
      </c>
    </row>
    <row r="1821" spans="1:15" x14ac:dyDescent="0.25">
      <c r="A1821" s="43" t="s">
        <v>8659</v>
      </c>
      <c r="B1821" s="43" t="s">
        <v>8660</v>
      </c>
      <c r="C1821" s="43" t="s">
        <v>1421</v>
      </c>
      <c r="D1821" s="43" t="s">
        <v>1481</v>
      </c>
      <c r="E1821" s="43" t="s">
        <v>1482</v>
      </c>
      <c r="F1821" s="43" t="s">
        <v>8826</v>
      </c>
      <c r="G1821" s="43" t="s">
        <v>8827</v>
      </c>
      <c r="H1821" s="44">
        <v>119</v>
      </c>
      <c r="I1821" s="44">
        <v>0</v>
      </c>
      <c r="J1821" s="45">
        <v>343855</v>
      </c>
      <c r="K1821" s="45">
        <v>0</v>
      </c>
      <c r="L1821" s="44">
        <v>2889.54</v>
      </c>
      <c r="M1821" s="43" t="s">
        <v>5378</v>
      </c>
      <c r="N1821" s="45">
        <v>-4650.5025999999998</v>
      </c>
      <c r="O1821" s="45">
        <v>0</v>
      </c>
    </row>
    <row r="1822" spans="1:15" x14ac:dyDescent="0.25">
      <c r="A1822" s="43" t="s">
        <v>8659</v>
      </c>
      <c r="B1822" s="43" t="s">
        <v>8660</v>
      </c>
      <c r="C1822" s="43" t="s">
        <v>1421</v>
      </c>
      <c r="D1822" s="43" t="s">
        <v>1483</v>
      </c>
      <c r="E1822" s="43" t="s">
        <v>1484</v>
      </c>
      <c r="F1822" s="43" t="s">
        <v>8828</v>
      </c>
      <c r="G1822" s="43" t="s">
        <v>8829</v>
      </c>
      <c r="H1822" s="44">
        <v>156</v>
      </c>
      <c r="I1822" s="44">
        <v>0</v>
      </c>
      <c r="J1822" s="45">
        <v>412182</v>
      </c>
      <c r="K1822" s="45">
        <v>0</v>
      </c>
      <c r="L1822" s="44">
        <v>2642.19</v>
      </c>
      <c r="M1822" s="43" t="s">
        <v>5378</v>
      </c>
      <c r="N1822" s="45">
        <v>-5574.5946000000004</v>
      </c>
      <c r="O1822" s="45">
        <v>0</v>
      </c>
    </row>
    <row r="1823" spans="1:15" ht="30" x14ac:dyDescent="0.25">
      <c r="A1823" s="43" t="s">
        <v>8659</v>
      </c>
      <c r="B1823" s="43" t="s">
        <v>8660</v>
      </c>
      <c r="C1823" s="43" t="s">
        <v>1421</v>
      </c>
      <c r="D1823" s="43" t="s">
        <v>1485</v>
      </c>
      <c r="E1823" s="43" t="s">
        <v>1486</v>
      </c>
      <c r="F1823" s="43" t="s">
        <v>8830</v>
      </c>
      <c r="G1823" s="43" t="s">
        <v>8831</v>
      </c>
      <c r="H1823" s="44">
        <v>50</v>
      </c>
      <c r="I1823" s="44">
        <v>0</v>
      </c>
      <c r="J1823" s="45">
        <v>159699</v>
      </c>
      <c r="K1823" s="45">
        <v>0</v>
      </c>
      <c r="L1823" s="44">
        <v>3193.98</v>
      </c>
      <c r="M1823" s="43" t="s">
        <v>5347</v>
      </c>
      <c r="N1823" s="45">
        <v>7573.6034</v>
      </c>
      <c r="O1823" s="45">
        <v>652.63</v>
      </c>
    </row>
    <row r="1824" spans="1:15" x14ac:dyDescent="0.25">
      <c r="A1824" s="43" t="s">
        <v>8659</v>
      </c>
      <c r="B1824" s="43" t="s">
        <v>8660</v>
      </c>
      <c r="C1824" s="43" t="s">
        <v>1421</v>
      </c>
      <c r="D1824" s="43" t="s">
        <v>1487</v>
      </c>
      <c r="E1824" s="43" t="s">
        <v>1488</v>
      </c>
      <c r="F1824" s="43" t="s">
        <v>8832</v>
      </c>
      <c r="G1824" s="43" t="s">
        <v>8833</v>
      </c>
      <c r="H1824" s="44">
        <v>157</v>
      </c>
      <c r="I1824" s="44">
        <v>0</v>
      </c>
      <c r="J1824" s="45">
        <v>456943</v>
      </c>
      <c r="K1824" s="45">
        <v>0</v>
      </c>
      <c r="L1824" s="44">
        <v>2910.46</v>
      </c>
      <c r="M1824" s="43" t="s">
        <v>5378</v>
      </c>
      <c r="N1824" s="45">
        <v>-6179.9615999999996</v>
      </c>
      <c r="O1824" s="45">
        <v>0</v>
      </c>
    </row>
    <row r="1825" spans="1:15" x14ac:dyDescent="0.25">
      <c r="A1825" s="43" t="s">
        <v>8659</v>
      </c>
      <c r="B1825" s="43" t="s">
        <v>8660</v>
      </c>
      <c r="C1825" s="43" t="s">
        <v>1421</v>
      </c>
      <c r="D1825" s="43" t="s">
        <v>1489</v>
      </c>
      <c r="E1825" s="43" t="s">
        <v>1372</v>
      </c>
      <c r="F1825" s="43" t="s">
        <v>8834</v>
      </c>
      <c r="G1825" s="43" t="s">
        <v>8835</v>
      </c>
      <c r="H1825" s="44">
        <v>74</v>
      </c>
      <c r="I1825" s="44">
        <v>0</v>
      </c>
      <c r="J1825" s="45">
        <v>207709</v>
      </c>
      <c r="K1825" s="45">
        <v>0</v>
      </c>
      <c r="L1825" s="44">
        <v>2806.88</v>
      </c>
      <c r="M1825" s="43" t="s">
        <v>5378</v>
      </c>
      <c r="N1825" s="45">
        <v>-2809.1806000000001</v>
      </c>
      <c r="O1825" s="45">
        <v>0</v>
      </c>
    </row>
    <row r="1826" spans="1:15" x14ac:dyDescent="0.25">
      <c r="A1826" s="43" t="s">
        <v>8659</v>
      </c>
      <c r="B1826" s="43" t="s">
        <v>8660</v>
      </c>
      <c r="C1826" s="43" t="s">
        <v>1421</v>
      </c>
      <c r="D1826" s="43" t="s">
        <v>1490</v>
      </c>
      <c r="E1826" s="43" t="s">
        <v>1491</v>
      </c>
      <c r="F1826" s="43" t="s">
        <v>8836</v>
      </c>
      <c r="G1826" s="43" t="s">
        <v>8837</v>
      </c>
      <c r="H1826" s="44">
        <v>40</v>
      </c>
      <c r="I1826" s="44">
        <v>0</v>
      </c>
      <c r="J1826" s="45">
        <v>96774</v>
      </c>
      <c r="K1826" s="45">
        <v>0</v>
      </c>
      <c r="L1826" s="44">
        <v>2419.35</v>
      </c>
      <c r="M1826" s="43" t="s">
        <v>5347</v>
      </c>
      <c r="N1826" s="45">
        <v>4589.4612999999999</v>
      </c>
      <c r="O1826" s="45">
        <v>395.48149999999998</v>
      </c>
    </row>
    <row r="1827" spans="1:15" ht="30" x14ac:dyDescent="0.25">
      <c r="A1827" s="43" t="s">
        <v>8659</v>
      </c>
      <c r="B1827" s="43" t="s">
        <v>8660</v>
      </c>
      <c r="C1827" s="43" t="s">
        <v>1421</v>
      </c>
      <c r="D1827" s="43" t="s">
        <v>1492</v>
      </c>
      <c r="E1827" s="43" t="s">
        <v>1493</v>
      </c>
      <c r="F1827" s="43" t="s">
        <v>8838</v>
      </c>
      <c r="G1827" s="43" t="s">
        <v>8839</v>
      </c>
      <c r="H1827" s="44">
        <v>50</v>
      </c>
      <c r="I1827" s="44">
        <v>0</v>
      </c>
      <c r="J1827" s="45">
        <v>142714</v>
      </c>
      <c r="K1827" s="45">
        <v>0</v>
      </c>
      <c r="L1827" s="44">
        <v>2854.28</v>
      </c>
      <c r="M1827" s="43" t="s">
        <v>5347</v>
      </c>
      <c r="N1827" s="45">
        <v>6768.1441000000004</v>
      </c>
      <c r="O1827" s="45">
        <v>583.22230000000002</v>
      </c>
    </row>
    <row r="1828" spans="1:15" x14ac:dyDescent="0.25">
      <c r="A1828" s="43" t="s">
        <v>8659</v>
      </c>
      <c r="B1828" s="43" t="s">
        <v>8660</v>
      </c>
      <c r="C1828" s="43" t="s">
        <v>1421</v>
      </c>
      <c r="D1828" s="43" t="s">
        <v>1494</v>
      </c>
      <c r="E1828" s="43" t="s">
        <v>1495</v>
      </c>
      <c r="F1828" s="43" t="s">
        <v>8840</v>
      </c>
      <c r="G1828" s="43" t="s">
        <v>8841</v>
      </c>
      <c r="H1828" s="44">
        <v>50</v>
      </c>
      <c r="I1828" s="44">
        <v>0</v>
      </c>
      <c r="J1828" s="45">
        <v>104202</v>
      </c>
      <c r="K1828" s="45">
        <v>0</v>
      </c>
      <c r="L1828" s="44">
        <v>2084.04</v>
      </c>
      <c r="M1828" s="43" t="s">
        <v>5347</v>
      </c>
      <c r="N1828" s="45">
        <v>4941.7228999999998</v>
      </c>
      <c r="O1828" s="45">
        <v>425.8365</v>
      </c>
    </row>
    <row r="1829" spans="1:15" x14ac:dyDescent="0.25">
      <c r="A1829" s="43" t="s">
        <v>8659</v>
      </c>
      <c r="B1829" s="43" t="s">
        <v>8660</v>
      </c>
      <c r="C1829" s="43" t="s">
        <v>1421</v>
      </c>
      <c r="D1829" s="43" t="s">
        <v>1496</v>
      </c>
      <c r="E1829" s="43" t="s">
        <v>1497</v>
      </c>
      <c r="F1829" s="43" t="s">
        <v>8842</v>
      </c>
      <c r="G1829" s="43" t="s">
        <v>8843</v>
      </c>
      <c r="H1829" s="44">
        <v>104</v>
      </c>
      <c r="I1829" s="44">
        <v>0</v>
      </c>
      <c r="J1829" s="45">
        <v>245623</v>
      </c>
      <c r="K1829" s="45">
        <v>0</v>
      </c>
      <c r="L1829" s="44">
        <v>2361.7600000000002</v>
      </c>
      <c r="M1829" s="43" t="s">
        <v>5378</v>
      </c>
      <c r="N1829" s="45">
        <v>-3321.9535999999998</v>
      </c>
      <c r="O1829" s="45">
        <v>0</v>
      </c>
    </row>
    <row r="1830" spans="1:15" ht="30" x14ac:dyDescent="0.25">
      <c r="A1830" s="43" t="s">
        <v>8844</v>
      </c>
      <c r="B1830" s="43" t="s">
        <v>7945</v>
      </c>
      <c r="C1830" s="43" t="s">
        <v>1137</v>
      </c>
      <c r="D1830" s="43" t="s">
        <v>1498</v>
      </c>
      <c r="E1830" s="43" t="s">
        <v>1499</v>
      </c>
      <c r="F1830" s="43" t="s">
        <v>8845</v>
      </c>
      <c r="G1830" s="43" t="s">
        <v>8846</v>
      </c>
      <c r="H1830" s="44">
        <v>0</v>
      </c>
      <c r="I1830" s="44">
        <v>265</v>
      </c>
      <c r="J1830" s="45">
        <v>924623</v>
      </c>
      <c r="K1830" s="45">
        <v>924623</v>
      </c>
      <c r="L1830" s="44">
        <v>3489.14</v>
      </c>
      <c r="M1830" s="43" t="s">
        <v>5378</v>
      </c>
      <c r="N1830" s="45">
        <v>-12505.1541</v>
      </c>
      <c r="O1830" s="45">
        <v>0</v>
      </c>
    </row>
    <row r="1831" spans="1:15" ht="30" x14ac:dyDescent="0.25">
      <c r="A1831" s="43" t="s">
        <v>8844</v>
      </c>
      <c r="B1831" s="43" t="s">
        <v>7945</v>
      </c>
      <c r="C1831" s="43" t="s">
        <v>1137</v>
      </c>
      <c r="D1831" s="43" t="s">
        <v>1498</v>
      </c>
      <c r="E1831" s="43" t="s">
        <v>1499</v>
      </c>
      <c r="F1831" s="43" t="s">
        <v>8847</v>
      </c>
      <c r="G1831" s="43" t="s">
        <v>8848</v>
      </c>
      <c r="H1831" s="44">
        <v>230</v>
      </c>
      <c r="I1831" s="44">
        <v>0</v>
      </c>
      <c r="J1831" s="45">
        <v>870528</v>
      </c>
      <c r="K1831" s="45">
        <v>0</v>
      </c>
      <c r="L1831" s="44">
        <v>3784.9</v>
      </c>
      <c r="M1831" s="43" t="s">
        <v>5378</v>
      </c>
      <c r="N1831" s="45">
        <v>-11773.534</v>
      </c>
      <c r="O1831" s="45">
        <v>0</v>
      </c>
    </row>
    <row r="1832" spans="1:15" ht="30" x14ac:dyDescent="0.25">
      <c r="A1832" s="43" t="s">
        <v>8844</v>
      </c>
      <c r="B1832" s="43" t="s">
        <v>7945</v>
      </c>
      <c r="C1832" s="43" t="s">
        <v>1137</v>
      </c>
      <c r="D1832" s="43" t="s">
        <v>1498</v>
      </c>
      <c r="E1832" s="43" t="s">
        <v>1499</v>
      </c>
      <c r="F1832" s="43" t="s">
        <v>8849</v>
      </c>
      <c r="G1832" s="43" t="s">
        <v>8850</v>
      </c>
      <c r="H1832" s="44">
        <v>225</v>
      </c>
      <c r="I1832" s="44">
        <v>0</v>
      </c>
      <c r="J1832" s="45">
        <v>869601</v>
      </c>
      <c r="K1832" s="45">
        <v>0</v>
      </c>
      <c r="L1832" s="44">
        <v>3864.89</v>
      </c>
      <c r="M1832" s="43" t="s">
        <v>5378</v>
      </c>
      <c r="N1832" s="45">
        <v>-11761.0021</v>
      </c>
      <c r="O1832" s="45">
        <v>0</v>
      </c>
    </row>
    <row r="1833" spans="1:15" ht="30" x14ac:dyDescent="0.25">
      <c r="A1833" s="43" t="s">
        <v>8844</v>
      </c>
      <c r="B1833" s="43" t="s">
        <v>7945</v>
      </c>
      <c r="C1833" s="43" t="s">
        <v>1137</v>
      </c>
      <c r="D1833" s="43" t="s">
        <v>1498</v>
      </c>
      <c r="E1833" s="43" t="s">
        <v>1499</v>
      </c>
      <c r="F1833" s="43" t="s">
        <v>8851</v>
      </c>
      <c r="G1833" s="43" t="s">
        <v>6977</v>
      </c>
      <c r="H1833" s="44">
        <v>174</v>
      </c>
      <c r="I1833" s="44">
        <v>0</v>
      </c>
      <c r="J1833" s="45">
        <v>653361</v>
      </c>
      <c r="K1833" s="45">
        <v>0</v>
      </c>
      <c r="L1833" s="44">
        <v>3754.95</v>
      </c>
      <c r="M1833" s="43" t="s">
        <v>5378</v>
      </c>
      <c r="N1833" s="45">
        <v>-8836.4475000000002</v>
      </c>
      <c r="O1833" s="45">
        <v>0</v>
      </c>
    </row>
    <row r="1834" spans="1:15" ht="30" x14ac:dyDescent="0.25">
      <c r="A1834" s="43" t="s">
        <v>8844</v>
      </c>
      <c r="B1834" s="43" t="s">
        <v>7945</v>
      </c>
      <c r="C1834" s="43" t="s">
        <v>1137</v>
      </c>
      <c r="D1834" s="43" t="s">
        <v>1498</v>
      </c>
      <c r="E1834" s="43" t="s">
        <v>1499</v>
      </c>
      <c r="F1834" s="43" t="s">
        <v>8852</v>
      </c>
      <c r="G1834" s="43" t="s">
        <v>8853</v>
      </c>
      <c r="H1834" s="44">
        <v>302</v>
      </c>
      <c r="I1834" s="44">
        <v>0</v>
      </c>
      <c r="J1834" s="45">
        <v>936718</v>
      </c>
      <c r="K1834" s="45">
        <v>0</v>
      </c>
      <c r="L1834" s="44">
        <v>3101.72</v>
      </c>
      <c r="M1834" s="43" t="s">
        <v>5378</v>
      </c>
      <c r="N1834" s="45">
        <v>-12668.7261</v>
      </c>
      <c r="O1834" s="45">
        <v>0</v>
      </c>
    </row>
    <row r="1835" spans="1:15" ht="30" x14ac:dyDescent="0.25">
      <c r="A1835" s="43" t="s">
        <v>8844</v>
      </c>
      <c r="B1835" s="43" t="s">
        <v>7945</v>
      </c>
      <c r="C1835" s="43" t="s">
        <v>1137</v>
      </c>
      <c r="D1835" s="43" t="s">
        <v>1498</v>
      </c>
      <c r="E1835" s="43" t="s">
        <v>1499</v>
      </c>
      <c r="F1835" s="43" t="s">
        <v>8854</v>
      </c>
      <c r="G1835" s="43" t="s">
        <v>8855</v>
      </c>
      <c r="H1835" s="44">
        <v>484</v>
      </c>
      <c r="I1835" s="44">
        <v>0</v>
      </c>
      <c r="J1835" s="45">
        <v>1503818</v>
      </c>
      <c r="K1835" s="45">
        <v>0</v>
      </c>
      <c r="L1835" s="44">
        <v>3107.06</v>
      </c>
      <c r="M1835" s="43" t="s">
        <v>5378</v>
      </c>
      <c r="N1835" s="45">
        <v>-20338.521700000001</v>
      </c>
      <c r="O1835" s="45">
        <v>0</v>
      </c>
    </row>
    <row r="1836" spans="1:15" ht="30" x14ac:dyDescent="0.25">
      <c r="A1836" s="43" t="s">
        <v>8844</v>
      </c>
      <c r="B1836" s="43" t="s">
        <v>7945</v>
      </c>
      <c r="C1836" s="43" t="s">
        <v>1137</v>
      </c>
      <c r="D1836" s="43" t="s">
        <v>1498</v>
      </c>
      <c r="E1836" s="43" t="s">
        <v>1499</v>
      </c>
      <c r="F1836" s="43" t="s">
        <v>8856</v>
      </c>
      <c r="G1836" s="43" t="s">
        <v>8857</v>
      </c>
      <c r="H1836" s="44">
        <v>378</v>
      </c>
      <c r="I1836" s="44">
        <v>0</v>
      </c>
      <c r="J1836" s="45">
        <v>1193265</v>
      </c>
      <c r="K1836" s="45">
        <v>0</v>
      </c>
      <c r="L1836" s="44">
        <v>3156.79</v>
      </c>
      <c r="M1836" s="43" t="s">
        <v>5378</v>
      </c>
      <c r="N1836" s="45">
        <v>-16138.4202</v>
      </c>
      <c r="O1836" s="45">
        <v>0</v>
      </c>
    </row>
    <row r="1837" spans="1:15" ht="30" x14ac:dyDescent="0.25">
      <c r="A1837" s="43" t="s">
        <v>8844</v>
      </c>
      <c r="B1837" s="43" t="s">
        <v>7945</v>
      </c>
      <c r="C1837" s="43" t="s">
        <v>1137</v>
      </c>
      <c r="D1837" s="43" t="s">
        <v>1498</v>
      </c>
      <c r="E1837" s="43" t="s">
        <v>1499</v>
      </c>
      <c r="F1837" s="43" t="s">
        <v>8858</v>
      </c>
      <c r="G1837" s="43" t="s">
        <v>8859</v>
      </c>
      <c r="H1837" s="44">
        <v>50</v>
      </c>
      <c r="I1837" s="44">
        <v>0</v>
      </c>
      <c r="J1837" s="45">
        <v>161702</v>
      </c>
      <c r="K1837" s="45">
        <v>0</v>
      </c>
      <c r="L1837" s="44">
        <v>3234.04</v>
      </c>
      <c r="M1837" s="43" t="s">
        <v>5378</v>
      </c>
      <c r="N1837" s="45">
        <v>-2186.9479999999999</v>
      </c>
      <c r="O1837" s="45">
        <v>0</v>
      </c>
    </row>
    <row r="1838" spans="1:15" ht="30" x14ac:dyDescent="0.25">
      <c r="A1838" s="43" t="s">
        <v>8844</v>
      </c>
      <c r="B1838" s="43" t="s">
        <v>7945</v>
      </c>
      <c r="C1838" s="43" t="s">
        <v>1137</v>
      </c>
      <c r="D1838" s="43" t="s">
        <v>1500</v>
      </c>
      <c r="E1838" s="43" t="s">
        <v>1501</v>
      </c>
      <c r="F1838" s="43" t="s">
        <v>8860</v>
      </c>
      <c r="G1838" s="43" t="s">
        <v>8861</v>
      </c>
      <c r="H1838" s="44">
        <v>237</v>
      </c>
      <c r="I1838" s="44">
        <v>0</v>
      </c>
      <c r="J1838" s="45">
        <v>690708</v>
      </c>
      <c r="K1838" s="45">
        <v>0</v>
      </c>
      <c r="L1838" s="44">
        <v>2914.38</v>
      </c>
      <c r="M1838" s="43" t="s">
        <v>5378</v>
      </c>
      <c r="N1838" s="45">
        <v>-9341.5432999999994</v>
      </c>
      <c r="O1838" s="45">
        <v>0</v>
      </c>
    </row>
    <row r="1839" spans="1:15" ht="30" x14ac:dyDescent="0.25">
      <c r="A1839" s="43" t="s">
        <v>8844</v>
      </c>
      <c r="B1839" s="43" t="s">
        <v>7945</v>
      </c>
      <c r="C1839" s="43" t="s">
        <v>1137</v>
      </c>
      <c r="D1839" s="43" t="s">
        <v>1500</v>
      </c>
      <c r="E1839" s="43" t="s">
        <v>1501</v>
      </c>
      <c r="F1839" s="43" t="s">
        <v>8862</v>
      </c>
      <c r="G1839" s="43" t="s">
        <v>8863</v>
      </c>
      <c r="H1839" s="44">
        <v>134</v>
      </c>
      <c r="I1839" s="44">
        <v>0</v>
      </c>
      <c r="J1839" s="45">
        <v>346986</v>
      </c>
      <c r="K1839" s="45">
        <v>0</v>
      </c>
      <c r="L1839" s="44">
        <v>2589.4499999999998</v>
      </c>
      <c r="M1839" s="43" t="s">
        <v>5378</v>
      </c>
      <c r="N1839" s="45">
        <v>-4692.8438999999998</v>
      </c>
      <c r="O1839" s="45">
        <v>0</v>
      </c>
    </row>
    <row r="1840" spans="1:15" ht="30" x14ac:dyDescent="0.25">
      <c r="A1840" s="43" t="s">
        <v>8844</v>
      </c>
      <c r="B1840" s="43" t="s">
        <v>7945</v>
      </c>
      <c r="C1840" s="43" t="s">
        <v>1137</v>
      </c>
      <c r="D1840" s="43" t="s">
        <v>1500</v>
      </c>
      <c r="E1840" s="43" t="s">
        <v>1501</v>
      </c>
      <c r="F1840" s="43" t="s">
        <v>8864</v>
      </c>
      <c r="G1840" s="43" t="s">
        <v>8865</v>
      </c>
      <c r="H1840" s="44">
        <v>114</v>
      </c>
      <c r="I1840" s="44">
        <v>0</v>
      </c>
      <c r="J1840" s="45">
        <v>366850</v>
      </c>
      <c r="K1840" s="45">
        <v>0</v>
      </c>
      <c r="L1840" s="44">
        <v>3217.98</v>
      </c>
      <c r="M1840" s="43" t="s">
        <v>5378</v>
      </c>
      <c r="N1840" s="45">
        <v>-4961.4984999999997</v>
      </c>
      <c r="O1840" s="45">
        <v>0</v>
      </c>
    </row>
    <row r="1841" spans="1:15" ht="30" x14ac:dyDescent="0.25">
      <c r="A1841" s="43" t="s">
        <v>8844</v>
      </c>
      <c r="B1841" s="43" t="s">
        <v>7945</v>
      </c>
      <c r="C1841" s="43" t="s">
        <v>1137</v>
      </c>
      <c r="D1841" s="43" t="s">
        <v>1500</v>
      </c>
      <c r="E1841" s="43" t="s">
        <v>1501</v>
      </c>
      <c r="F1841" s="43" t="s">
        <v>8866</v>
      </c>
      <c r="G1841" s="43" t="s">
        <v>8867</v>
      </c>
      <c r="H1841" s="44">
        <v>75</v>
      </c>
      <c r="I1841" s="44">
        <v>0</v>
      </c>
      <c r="J1841" s="45">
        <v>185278</v>
      </c>
      <c r="K1841" s="45">
        <v>0</v>
      </c>
      <c r="L1841" s="44">
        <v>2470.37</v>
      </c>
      <c r="M1841" s="43" t="s">
        <v>5378</v>
      </c>
      <c r="N1841" s="45">
        <v>-2505.8092999999999</v>
      </c>
      <c r="O1841" s="45">
        <v>0</v>
      </c>
    </row>
    <row r="1842" spans="1:15" ht="30" x14ac:dyDescent="0.25">
      <c r="A1842" s="43" t="s">
        <v>8844</v>
      </c>
      <c r="B1842" s="43" t="s">
        <v>7945</v>
      </c>
      <c r="C1842" s="43" t="s">
        <v>1137</v>
      </c>
      <c r="D1842" s="43" t="s">
        <v>1500</v>
      </c>
      <c r="E1842" s="43" t="s">
        <v>1501</v>
      </c>
      <c r="F1842" s="43" t="s">
        <v>8868</v>
      </c>
      <c r="G1842" s="43" t="s">
        <v>8869</v>
      </c>
      <c r="H1842" s="44">
        <v>102</v>
      </c>
      <c r="I1842" s="44">
        <v>0</v>
      </c>
      <c r="J1842" s="45">
        <v>272663</v>
      </c>
      <c r="K1842" s="45">
        <v>0</v>
      </c>
      <c r="L1842" s="44">
        <v>2673.17</v>
      </c>
      <c r="M1842" s="43" t="s">
        <v>5378</v>
      </c>
      <c r="N1842" s="45">
        <v>-3687.6500999999998</v>
      </c>
      <c r="O1842" s="45">
        <v>0</v>
      </c>
    </row>
    <row r="1843" spans="1:15" ht="30" x14ac:dyDescent="0.25">
      <c r="A1843" s="43" t="s">
        <v>8844</v>
      </c>
      <c r="B1843" s="43" t="s">
        <v>7945</v>
      </c>
      <c r="C1843" s="43" t="s">
        <v>1137</v>
      </c>
      <c r="D1843" s="43" t="s">
        <v>1500</v>
      </c>
      <c r="E1843" s="43" t="s">
        <v>1501</v>
      </c>
      <c r="F1843" s="43" t="s">
        <v>8870</v>
      </c>
      <c r="G1843" s="43" t="s">
        <v>8871</v>
      </c>
      <c r="H1843" s="44">
        <v>16</v>
      </c>
      <c r="I1843" s="44">
        <v>0</v>
      </c>
      <c r="J1843" s="45">
        <v>29745</v>
      </c>
      <c r="K1843" s="45">
        <v>0</v>
      </c>
      <c r="L1843" s="44">
        <v>1859.06</v>
      </c>
      <c r="M1843" s="43" t="s">
        <v>5378</v>
      </c>
      <c r="N1843" s="45">
        <v>-402.28890000000001</v>
      </c>
      <c r="O1843" s="45">
        <v>0</v>
      </c>
    </row>
    <row r="1844" spans="1:15" ht="30" x14ac:dyDescent="0.25">
      <c r="A1844" s="43" t="s">
        <v>8844</v>
      </c>
      <c r="B1844" s="43" t="s">
        <v>7945</v>
      </c>
      <c r="C1844" s="43" t="s">
        <v>1137</v>
      </c>
      <c r="D1844" s="43" t="s">
        <v>1500</v>
      </c>
      <c r="E1844" s="43" t="s">
        <v>1501</v>
      </c>
      <c r="F1844" s="43" t="s">
        <v>8872</v>
      </c>
      <c r="G1844" s="43" t="s">
        <v>8873</v>
      </c>
      <c r="H1844" s="44">
        <v>66</v>
      </c>
      <c r="I1844" s="44">
        <v>0</v>
      </c>
      <c r="J1844" s="45">
        <v>144628</v>
      </c>
      <c r="K1844" s="45">
        <v>0</v>
      </c>
      <c r="L1844" s="44">
        <v>2191.33</v>
      </c>
      <c r="M1844" s="43" t="s">
        <v>5378</v>
      </c>
      <c r="N1844" s="45">
        <v>-1956.0373999999999</v>
      </c>
      <c r="O1844" s="45">
        <v>0</v>
      </c>
    </row>
    <row r="1845" spans="1:15" ht="30" x14ac:dyDescent="0.25">
      <c r="A1845" s="43" t="s">
        <v>8844</v>
      </c>
      <c r="B1845" s="43" t="s">
        <v>7945</v>
      </c>
      <c r="C1845" s="43" t="s">
        <v>1137</v>
      </c>
      <c r="D1845" s="43" t="s">
        <v>1502</v>
      </c>
      <c r="E1845" s="43" t="s">
        <v>1503</v>
      </c>
      <c r="F1845" s="43" t="s">
        <v>8874</v>
      </c>
      <c r="G1845" s="43" t="s">
        <v>8875</v>
      </c>
      <c r="H1845" s="44">
        <v>20</v>
      </c>
      <c r="I1845" s="44">
        <v>0</v>
      </c>
      <c r="J1845" s="45">
        <v>45771</v>
      </c>
      <c r="K1845" s="45">
        <v>0</v>
      </c>
      <c r="L1845" s="44">
        <v>2288.5500000000002</v>
      </c>
      <c r="M1845" s="43" t="s">
        <v>5378</v>
      </c>
      <c r="N1845" s="45">
        <v>-619.03120000000001</v>
      </c>
      <c r="O1845" s="45">
        <v>0</v>
      </c>
    </row>
    <row r="1846" spans="1:15" ht="30" x14ac:dyDescent="0.25">
      <c r="A1846" s="43" t="s">
        <v>8844</v>
      </c>
      <c r="B1846" s="43" t="s">
        <v>7945</v>
      </c>
      <c r="C1846" s="43" t="s">
        <v>1137</v>
      </c>
      <c r="D1846" s="43" t="s">
        <v>1504</v>
      </c>
      <c r="E1846" s="43" t="s">
        <v>1505</v>
      </c>
      <c r="F1846" s="43" t="s">
        <v>8876</v>
      </c>
      <c r="G1846" s="43" t="s">
        <v>5535</v>
      </c>
      <c r="H1846" s="44">
        <v>192</v>
      </c>
      <c r="I1846" s="44">
        <v>1</v>
      </c>
      <c r="J1846" s="45">
        <v>725925</v>
      </c>
      <c r="K1846" s="45">
        <v>3761</v>
      </c>
      <c r="L1846" s="44">
        <v>3761.27</v>
      </c>
      <c r="M1846" s="43" t="s">
        <v>5378</v>
      </c>
      <c r="N1846" s="45">
        <v>-9817.8374999999996</v>
      </c>
      <c r="O1846" s="45">
        <v>0</v>
      </c>
    </row>
    <row r="1847" spans="1:15" ht="30" x14ac:dyDescent="0.25">
      <c r="A1847" s="43" t="s">
        <v>8844</v>
      </c>
      <c r="B1847" s="43" t="s">
        <v>7945</v>
      </c>
      <c r="C1847" s="43" t="s">
        <v>1137</v>
      </c>
      <c r="D1847" s="43" t="s">
        <v>1504</v>
      </c>
      <c r="E1847" s="43" t="s">
        <v>1505</v>
      </c>
      <c r="F1847" s="43" t="s">
        <v>8877</v>
      </c>
      <c r="G1847" s="43" t="s">
        <v>5535</v>
      </c>
      <c r="H1847" s="44">
        <v>146</v>
      </c>
      <c r="I1847" s="44">
        <v>13</v>
      </c>
      <c r="J1847" s="45">
        <v>625145</v>
      </c>
      <c r="K1847" s="45">
        <v>51112</v>
      </c>
      <c r="L1847" s="44">
        <v>3931.73</v>
      </c>
      <c r="M1847" s="43" t="s">
        <v>5378</v>
      </c>
      <c r="N1847" s="45">
        <v>-8454.8330000000005</v>
      </c>
      <c r="O1847" s="45">
        <v>0</v>
      </c>
    </row>
    <row r="1848" spans="1:15" ht="30" x14ac:dyDescent="0.25">
      <c r="A1848" s="43" t="s">
        <v>8844</v>
      </c>
      <c r="B1848" s="43" t="s">
        <v>7945</v>
      </c>
      <c r="C1848" s="43" t="s">
        <v>1137</v>
      </c>
      <c r="D1848" s="43" t="s">
        <v>1506</v>
      </c>
      <c r="E1848" s="43" t="s">
        <v>1507</v>
      </c>
      <c r="F1848" s="43" t="s">
        <v>8878</v>
      </c>
      <c r="G1848" s="43" t="s">
        <v>8879</v>
      </c>
      <c r="H1848" s="44">
        <v>112</v>
      </c>
      <c r="I1848" s="44">
        <v>0</v>
      </c>
      <c r="J1848" s="45">
        <v>283713</v>
      </c>
      <c r="K1848" s="45">
        <v>0</v>
      </c>
      <c r="L1848" s="44">
        <v>2533.15</v>
      </c>
      <c r="M1848" s="43" t="s">
        <v>5347</v>
      </c>
      <c r="N1848" s="45">
        <v>13454.970799999999</v>
      </c>
      <c r="O1848" s="45">
        <v>1159.4373000000001</v>
      </c>
    </row>
    <row r="1849" spans="1:15" ht="30" x14ac:dyDescent="0.25">
      <c r="A1849" s="43" t="s">
        <v>8844</v>
      </c>
      <c r="B1849" s="43" t="s">
        <v>7945</v>
      </c>
      <c r="C1849" s="43" t="s">
        <v>1137</v>
      </c>
      <c r="D1849" s="43" t="s">
        <v>1508</v>
      </c>
      <c r="E1849" s="43" t="s">
        <v>1509</v>
      </c>
      <c r="F1849" s="43" t="s">
        <v>8880</v>
      </c>
      <c r="G1849" s="43" t="s">
        <v>8881</v>
      </c>
      <c r="H1849" s="44">
        <v>188</v>
      </c>
      <c r="I1849" s="44">
        <v>0</v>
      </c>
      <c r="J1849" s="45">
        <v>484745</v>
      </c>
      <c r="K1849" s="45">
        <v>0</v>
      </c>
      <c r="L1849" s="44">
        <v>2578.4299999999998</v>
      </c>
      <c r="M1849" s="43" t="s">
        <v>5378</v>
      </c>
      <c r="N1849" s="45">
        <v>-6555.9727000000003</v>
      </c>
      <c r="O1849" s="45">
        <v>0</v>
      </c>
    </row>
    <row r="1850" spans="1:15" ht="30" x14ac:dyDescent="0.25">
      <c r="A1850" s="43" t="s">
        <v>8844</v>
      </c>
      <c r="B1850" s="43" t="s">
        <v>7945</v>
      </c>
      <c r="C1850" s="43" t="s">
        <v>1137</v>
      </c>
      <c r="D1850" s="43" t="s">
        <v>1508</v>
      </c>
      <c r="E1850" s="43" t="s">
        <v>1509</v>
      </c>
      <c r="F1850" s="43" t="s">
        <v>8882</v>
      </c>
      <c r="G1850" s="43" t="s">
        <v>8881</v>
      </c>
      <c r="H1850" s="44">
        <v>127</v>
      </c>
      <c r="I1850" s="44">
        <v>0</v>
      </c>
      <c r="J1850" s="45">
        <v>355158</v>
      </c>
      <c r="K1850" s="45">
        <v>0</v>
      </c>
      <c r="L1850" s="44">
        <v>2796.52</v>
      </c>
      <c r="M1850" s="43" t="s">
        <v>5378</v>
      </c>
      <c r="N1850" s="45">
        <v>-4803.3674000000001</v>
      </c>
      <c r="O1850" s="45">
        <v>0</v>
      </c>
    </row>
    <row r="1851" spans="1:15" ht="30" x14ac:dyDescent="0.25">
      <c r="A1851" s="43" t="s">
        <v>8844</v>
      </c>
      <c r="B1851" s="43" t="s">
        <v>7945</v>
      </c>
      <c r="C1851" s="43" t="s">
        <v>1137</v>
      </c>
      <c r="D1851" s="43" t="s">
        <v>1510</v>
      </c>
      <c r="E1851" s="43" t="s">
        <v>1467</v>
      </c>
      <c r="F1851" s="43" t="s">
        <v>8883</v>
      </c>
      <c r="G1851" s="43" t="s">
        <v>8884</v>
      </c>
      <c r="H1851" s="44">
        <v>50</v>
      </c>
      <c r="I1851" s="44">
        <v>0</v>
      </c>
      <c r="J1851" s="45">
        <v>104585</v>
      </c>
      <c r="K1851" s="45">
        <v>0</v>
      </c>
      <c r="L1851" s="44">
        <v>2091.6999999999998</v>
      </c>
      <c r="M1851" s="43" t="s">
        <v>5378</v>
      </c>
      <c r="N1851" s="45">
        <v>-1414.4692</v>
      </c>
      <c r="O1851" s="45">
        <v>0</v>
      </c>
    </row>
    <row r="1852" spans="1:15" ht="30" x14ac:dyDescent="0.25">
      <c r="A1852" s="43" t="s">
        <v>8844</v>
      </c>
      <c r="B1852" s="43" t="s">
        <v>7945</v>
      </c>
      <c r="C1852" s="43" t="s">
        <v>1137</v>
      </c>
      <c r="D1852" s="43" t="s">
        <v>1511</v>
      </c>
      <c r="E1852" s="43" t="s">
        <v>1512</v>
      </c>
      <c r="F1852" s="43" t="s">
        <v>8885</v>
      </c>
      <c r="G1852" s="43" t="s">
        <v>8886</v>
      </c>
      <c r="H1852" s="44">
        <v>60</v>
      </c>
      <c r="I1852" s="44">
        <v>0</v>
      </c>
      <c r="J1852" s="45">
        <v>146364</v>
      </c>
      <c r="K1852" s="45">
        <v>0</v>
      </c>
      <c r="L1852" s="44">
        <v>2439.4</v>
      </c>
      <c r="M1852" s="43" t="s">
        <v>5347</v>
      </c>
      <c r="N1852" s="45">
        <v>6941.2244000000001</v>
      </c>
      <c r="O1852" s="45">
        <v>598.13689999999997</v>
      </c>
    </row>
    <row r="1853" spans="1:15" ht="30" x14ac:dyDescent="0.25">
      <c r="A1853" s="43" t="s">
        <v>8844</v>
      </c>
      <c r="B1853" s="43" t="s">
        <v>7945</v>
      </c>
      <c r="C1853" s="43" t="s">
        <v>1137</v>
      </c>
      <c r="D1853" s="43" t="s">
        <v>1513</v>
      </c>
      <c r="E1853" s="43" t="s">
        <v>1514</v>
      </c>
      <c r="F1853" s="43" t="s">
        <v>8887</v>
      </c>
      <c r="G1853" s="43" t="s">
        <v>8888</v>
      </c>
      <c r="H1853" s="44">
        <v>68</v>
      </c>
      <c r="I1853" s="44">
        <v>0</v>
      </c>
      <c r="J1853" s="45">
        <v>154275</v>
      </c>
      <c r="K1853" s="45">
        <v>0</v>
      </c>
      <c r="L1853" s="44">
        <v>2268.75</v>
      </c>
      <c r="M1853" s="43" t="s">
        <v>5378</v>
      </c>
      <c r="N1853" s="45">
        <v>-2086.5111000000002</v>
      </c>
      <c r="O1853" s="45">
        <v>0</v>
      </c>
    </row>
    <row r="1854" spans="1:15" ht="30" x14ac:dyDescent="0.25">
      <c r="A1854" s="43" t="s">
        <v>8844</v>
      </c>
      <c r="B1854" s="43" t="s">
        <v>7945</v>
      </c>
      <c r="C1854" s="43" t="s">
        <v>1137</v>
      </c>
      <c r="D1854" s="43" t="s">
        <v>1515</v>
      </c>
      <c r="E1854" s="43" t="s">
        <v>1516</v>
      </c>
      <c r="F1854" s="43" t="s">
        <v>8889</v>
      </c>
      <c r="G1854" s="43" t="s">
        <v>8890</v>
      </c>
      <c r="H1854" s="44">
        <v>65</v>
      </c>
      <c r="I1854" s="44">
        <v>0</v>
      </c>
      <c r="J1854" s="45">
        <v>155674</v>
      </c>
      <c r="K1854" s="45">
        <v>0</v>
      </c>
      <c r="L1854" s="44">
        <v>2394.98</v>
      </c>
      <c r="M1854" s="43" t="s">
        <v>5378</v>
      </c>
      <c r="N1854" s="45">
        <v>-2105.422</v>
      </c>
      <c r="O1854" s="45">
        <v>0</v>
      </c>
    </row>
    <row r="1855" spans="1:15" ht="30" x14ac:dyDescent="0.25">
      <c r="A1855" s="43" t="s">
        <v>8844</v>
      </c>
      <c r="B1855" s="43" t="s">
        <v>7945</v>
      </c>
      <c r="C1855" s="43" t="s">
        <v>1137</v>
      </c>
      <c r="D1855" s="43" t="s">
        <v>1517</v>
      </c>
      <c r="E1855" s="43" t="s">
        <v>1518</v>
      </c>
      <c r="F1855" s="43" t="s">
        <v>8891</v>
      </c>
      <c r="G1855" s="43" t="s">
        <v>8892</v>
      </c>
      <c r="H1855" s="44">
        <v>30</v>
      </c>
      <c r="I1855" s="44">
        <v>0</v>
      </c>
      <c r="J1855" s="45">
        <v>60416</v>
      </c>
      <c r="K1855" s="45">
        <v>0</v>
      </c>
      <c r="L1855" s="44">
        <v>2013.87</v>
      </c>
      <c r="M1855" s="43" t="s">
        <v>5378</v>
      </c>
      <c r="N1855" s="45">
        <v>-817.10429999999997</v>
      </c>
      <c r="O1855" s="45">
        <v>0</v>
      </c>
    </row>
    <row r="1856" spans="1:15" ht="30" x14ac:dyDescent="0.25">
      <c r="A1856" s="43" t="s">
        <v>8844</v>
      </c>
      <c r="B1856" s="43" t="s">
        <v>7945</v>
      </c>
      <c r="C1856" s="43" t="s">
        <v>1137</v>
      </c>
      <c r="D1856" s="43" t="s">
        <v>1519</v>
      </c>
      <c r="E1856" s="43" t="s">
        <v>1520</v>
      </c>
      <c r="F1856" s="43" t="s">
        <v>8893</v>
      </c>
      <c r="G1856" s="43" t="s">
        <v>8894</v>
      </c>
      <c r="H1856" s="44">
        <v>18</v>
      </c>
      <c r="I1856" s="44">
        <v>0</v>
      </c>
      <c r="J1856" s="45">
        <v>37619</v>
      </c>
      <c r="K1856" s="45">
        <v>0</v>
      </c>
      <c r="L1856" s="44">
        <v>2089.94</v>
      </c>
      <c r="M1856" s="43" t="s">
        <v>5378</v>
      </c>
      <c r="N1856" s="45">
        <v>-508.7783</v>
      </c>
      <c r="O1856" s="45">
        <v>0</v>
      </c>
    </row>
    <row r="1857" spans="1:15" ht="30" x14ac:dyDescent="0.25">
      <c r="A1857" s="43" t="s">
        <v>8844</v>
      </c>
      <c r="B1857" s="43" t="s">
        <v>7945</v>
      </c>
      <c r="C1857" s="43" t="s">
        <v>1137</v>
      </c>
      <c r="D1857" s="43" t="s">
        <v>1521</v>
      </c>
      <c r="E1857" s="43" t="s">
        <v>1522</v>
      </c>
      <c r="F1857" s="43" t="s">
        <v>8895</v>
      </c>
      <c r="G1857" s="43" t="s">
        <v>8896</v>
      </c>
      <c r="H1857" s="44">
        <v>16</v>
      </c>
      <c r="I1857" s="44">
        <v>0</v>
      </c>
      <c r="J1857" s="45">
        <v>32714</v>
      </c>
      <c r="K1857" s="45">
        <v>0</v>
      </c>
      <c r="L1857" s="44">
        <v>2044.62</v>
      </c>
      <c r="M1857" s="43" t="s">
        <v>5378</v>
      </c>
      <c r="N1857" s="45">
        <v>-442.44749999999999</v>
      </c>
      <c r="O1857" s="45">
        <v>0</v>
      </c>
    </row>
    <row r="1858" spans="1:15" ht="30" x14ac:dyDescent="0.25">
      <c r="A1858" s="43" t="s">
        <v>8844</v>
      </c>
      <c r="B1858" s="43" t="s">
        <v>7945</v>
      </c>
      <c r="C1858" s="43" t="s">
        <v>1137</v>
      </c>
      <c r="D1858" s="43" t="s">
        <v>1523</v>
      </c>
      <c r="E1858" s="43" t="s">
        <v>1524</v>
      </c>
      <c r="F1858" s="43" t="s">
        <v>8897</v>
      </c>
      <c r="G1858" s="43" t="s">
        <v>8898</v>
      </c>
      <c r="H1858" s="44">
        <v>62</v>
      </c>
      <c r="I1858" s="44">
        <v>0</v>
      </c>
      <c r="J1858" s="45">
        <v>108555</v>
      </c>
      <c r="K1858" s="45">
        <v>0</v>
      </c>
      <c r="L1858" s="44">
        <v>1750.89</v>
      </c>
      <c r="M1858" s="43" t="s">
        <v>5347</v>
      </c>
      <c r="N1858" s="45">
        <v>5148.1585999999998</v>
      </c>
      <c r="O1858" s="45">
        <v>443.62540000000001</v>
      </c>
    </row>
    <row r="1859" spans="1:15" ht="30" x14ac:dyDescent="0.25">
      <c r="A1859" s="43" t="s">
        <v>8844</v>
      </c>
      <c r="B1859" s="43" t="s">
        <v>7945</v>
      </c>
      <c r="C1859" s="43" t="s">
        <v>1137</v>
      </c>
      <c r="D1859" s="43" t="s">
        <v>1525</v>
      </c>
      <c r="E1859" s="43" t="s">
        <v>1526</v>
      </c>
      <c r="F1859" s="43" t="s">
        <v>8899</v>
      </c>
      <c r="G1859" s="43" t="s">
        <v>8900</v>
      </c>
      <c r="H1859" s="44">
        <v>144</v>
      </c>
      <c r="I1859" s="44">
        <v>0</v>
      </c>
      <c r="J1859" s="45">
        <v>331879</v>
      </c>
      <c r="K1859" s="45">
        <v>0</v>
      </c>
      <c r="L1859" s="44">
        <v>2304.7199999999998</v>
      </c>
      <c r="M1859" s="43" t="s">
        <v>5378</v>
      </c>
      <c r="N1859" s="45">
        <v>-4488.5328</v>
      </c>
      <c r="O1859" s="45">
        <v>0</v>
      </c>
    </row>
    <row r="1860" spans="1:15" ht="30" x14ac:dyDescent="0.25">
      <c r="A1860" s="43" t="s">
        <v>8844</v>
      </c>
      <c r="B1860" s="43" t="s">
        <v>7945</v>
      </c>
      <c r="C1860" s="43" t="s">
        <v>1137</v>
      </c>
      <c r="D1860" s="43" t="s">
        <v>1527</v>
      </c>
      <c r="E1860" s="43" t="s">
        <v>1528</v>
      </c>
      <c r="F1860" s="43" t="s">
        <v>8901</v>
      </c>
      <c r="G1860" s="43" t="s">
        <v>1528</v>
      </c>
      <c r="H1860" s="44">
        <v>190</v>
      </c>
      <c r="I1860" s="44">
        <v>0</v>
      </c>
      <c r="J1860" s="45">
        <v>524655</v>
      </c>
      <c r="K1860" s="45">
        <v>0</v>
      </c>
      <c r="L1860" s="44">
        <v>2761.34</v>
      </c>
      <c r="M1860" s="43" t="s">
        <v>5378</v>
      </c>
      <c r="N1860" s="45">
        <v>-7095.7413999999999</v>
      </c>
      <c r="O1860" s="45">
        <v>0</v>
      </c>
    </row>
    <row r="1861" spans="1:15" ht="30" x14ac:dyDescent="0.25">
      <c r="A1861" s="43" t="s">
        <v>8844</v>
      </c>
      <c r="B1861" s="43" t="s">
        <v>7945</v>
      </c>
      <c r="C1861" s="43" t="s">
        <v>1137</v>
      </c>
      <c r="D1861" s="43" t="s">
        <v>1529</v>
      </c>
      <c r="E1861" s="43" t="s">
        <v>1530</v>
      </c>
      <c r="F1861" s="43" t="s">
        <v>8902</v>
      </c>
      <c r="G1861" s="43" t="s">
        <v>8903</v>
      </c>
      <c r="H1861" s="44">
        <v>46</v>
      </c>
      <c r="I1861" s="44">
        <v>0</v>
      </c>
      <c r="J1861" s="45">
        <v>100931</v>
      </c>
      <c r="K1861" s="45">
        <v>0</v>
      </c>
      <c r="L1861" s="44">
        <v>2194.15</v>
      </c>
      <c r="M1861" s="43" t="s">
        <v>5378</v>
      </c>
      <c r="N1861" s="45">
        <v>-1365.0438999999999</v>
      </c>
      <c r="O1861" s="45">
        <v>0</v>
      </c>
    </row>
    <row r="1862" spans="1:15" ht="30" x14ac:dyDescent="0.25">
      <c r="A1862" s="43" t="s">
        <v>8844</v>
      </c>
      <c r="B1862" s="43" t="s">
        <v>7945</v>
      </c>
      <c r="C1862" s="43" t="s">
        <v>1137</v>
      </c>
      <c r="D1862" s="43" t="s">
        <v>1531</v>
      </c>
      <c r="E1862" s="43" t="s">
        <v>1532</v>
      </c>
      <c r="F1862" s="43" t="s">
        <v>8904</v>
      </c>
      <c r="G1862" s="43" t="s">
        <v>8905</v>
      </c>
      <c r="H1862" s="44">
        <v>42</v>
      </c>
      <c r="I1862" s="44">
        <v>0</v>
      </c>
      <c r="J1862" s="45">
        <v>88925</v>
      </c>
      <c r="K1862" s="45">
        <v>0</v>
      </c>
      <c r="L1862" s="44">
        <v>2117.2600000000002</v>
      </c>
      <c r="M1862" s="43" t="s">
        <v>5378</v>
      </c>
      <c r="N1862" s="45">
        <v>-1202.6694</v>
      </c>
      <c r="O1862" s="45">
        <v>0</v>
      </c>
    </row>
    <row r="1863" spans="1:15" ht="30" x14ac:dyDescent="0.25">
      <c r="A1863" s="43" t="s">
        <v>8844</v>
      </c>
      <c r="B1863" s="43" t="s">
        <v>7945</v>
      </c>
      <c r="C1863" s="43" t="s">
        <v>1137</v>
      </c>
      <c r="D1863" s="43" t="s">
        <v>1533</v>
      </c>
      <c r="E1863" s="43" t="s">
        <v>1534</v>
      </c>
      <c r="F1863" s="43" t="s">
        <v>8906</v>
      </c>
      <c r="G1863" s="43" t="s">
        <v>8907</v>
      </c>
      <c r="H1863" s="44">
        <v>40</v>
      </c>
      <c r="I1863" s="44">
        <v>0</v>
      </c>
      <c r="J1863" s="45">
        <v>89164</v>
      </c>
      <c r="K1863" s="45">
        <v>0</v>
      </c>
      <c r="L1863" s="44">
        <v>2229.1</v>
      </c>
      <c r="M1863" s="43" t="s">
        <v>5378</v>
      </c>
      <c r="N1863" s="45">
        <v>-1205.913</v>
      </c>
      <c r="O1863" s="45">
        <v>0</v>
      </c>
    </row>
    <row r="1864" spans="1:15" ht="30" x14ac:dyDescent="0.25">
      <c r="A1864" s="43" t="s">
        <v>8844</v>
      </c>
      <c r="B1864" s="43" t="s">
        <v>7945</v>
      </c>
      <c r="C1864" s="43" t="s">
        <v>1137</v>
      </c>
      <c r="D1864" s="43" t="s">
        <v>1535</v>
      </c>
      <c r="E1864" s="43" t="s">
        <v>1536</v>
      </c>
      <c r="F1864" s="43" t="s">
        <v>8908</v>
      </c>
      <c r="G1864" s="43" t="s">
        <v>8909</v>
      </c>
      <c r="H1864" s="44">
        <v>42</v>
      </c>
      <c r="I1864" s="44">
        <v>0</v>
      </c>
      <c r="J1864" s="45">
        <v>100518</v>
      </c>
      <c r="K1864" s="45">
        <v>0</v>
      </c>
      <c r="L1864" s="44">
        <v>2393.29</v>
      </c>
      <c r="M1864" s="43" t="s">
        <v>5378</v>
      </c>
      <c r="N1864" s="45">
        <v>-1359.4612999999999</v>
      </c>
      <c r="O1864" s="45">
        <v>0</v>
      </c>
    </row>
    <row r="1865" spans="1:15" ht="30" x14ac:dyDescent="0.25">
      <c r="A1865" s="43" t="s">
        <v>8844</v>
      </c>
      <c r="B1865" s="43" t="s">
        <v>7945</v>
      </c>
      <c r="C1865" s="43" t="s">
        <v>1137</v>
      </c>
      <c r="D1865" s="43" t="s">
        <v>1537</v>
      </c>
      <c r="E1865" s="43" t="s">
        <v>1538</v>
      </c>
      <c r="F1865" s="43" t="s">
        <v>8910</v>
      </c>
      <c r="G1865" s="43" t="s">
        <v>8911</v>
      </c>
      <c r="H1865" s="44">
        <v>24</v>
      </c>
      <c r="I1865" s="44">
        <v>0</v>
      </c>
      <c r="J1865" s="45">
        <v>49740</v>
      </c>
      <c r="K1865" s="45">
        <v>0</v>
      </c>
      <c r="L1865" s="44">
        <v>2072.5</v>
      </c>
      <c r="M1865" s="43" t="s">
        <v>5378</v>
      </c>
      <c r="N1865" s="45">
        <v>-672.71069999999997</v>
      </c>
      <c r="O1865" s="45">
        <v>0</v>
      </c>
    </row>
    <row r="1866" spans="1:15" ht="30" x14ac:dyDescent="0.25">
      <c r="A1866" s="43" t="s">
        <v>8844</v>
      </c>
      <c r="B1866" s="43" t="s">
        <v>7945</v>
      </c>
      <c r="C1866" s="43" t="s">
        <v>1137</v>
      </c>
      <c r="D1866" s="43" t="s">
        <v>1539</v>
      </c>
      <c r="E1866" s="43" t="s">
        <v>1540</v>
      </c>
      <c r="F1866" s="43" t="s">
        <v>8912</v>
      </c>
      <c r="G1866" s="43" t="s">
        <v>8913</v>
      </c>
      <c r="H1866" s="44">
        <v>32</v>
      </c>
      <c r="I1866" s="44">
        <v>0</v>
      </c>
      <c r="J1866" s="45">
        <v>60928</v>
      </c>
      <c r="K1866" s="45">
        <v>0</v>
      </c>
      <c r="L1866" s="44">
        <v>1904</v>
      </c>
      <c r="M1866" s="43" t="s">
        <v>5378</v>
      </c>
      <c r="N1866" s="45">
        <v>-824.0326</v>
      </c>
      <c r="O1866" s="45">
        <v>0</v>
      </c>
    </row>
    <row r="1867" spans="1:15" ht="30" x14ac:dyDescent="0.25">
      <c r="A1867" s="43" t="s">
        <v>8844</v>
      </c>
      <c r="B1867" s="43" t="s">
        <v>7945</v>
      </c>
      <c r="C1867" s="43" t="s">
        <v>1137</v>
      </c>
      <c r="D1867" s="43" t="s">
        <v>1541</v>
      </c>
      <c r="E1867" s="43" t="s">
        <v>1542</v>
      </c>
      <c r="F1867" s="43" t="s">
        <v>8914</v>
      </c>
      <c r="G1867" s="43" t="s">
        <v>8915</v>
      </c>
      <c r="H1867" s="44">
        <v>86</v>
      </c>
      <c r="I1867" s="44">
        <v>0</v>
      </c>
      <c r="J1867" s="45">
        <v>196120</v>
      </c>
      <c r="K1867" s="45">
        <v>0</v>
      </c>
      <c r="L1867" s="44">
        <v>2280.4699999999998</v>
      </c>
      <c r="M1867" s="43" t="s">
        <v>5378</v>
      </c>
      <c r="N1867" s="45">
        <v>-2652.4371000000001</v>
      </c>
      <c r="O1867" s="45">
        <v>0</v>
      </c>
    </row>
    <row r="1868" spans="1:15" ht="30" x14ac:dyDescent="0.25">
      <c r="A1868" s="43" t="s">
        <v>8844</v>
      </c>
      <c r="B1868" s="43" t="s">
        <v>7945</v>
      </c>
      <c r="C1868" s="43" t="s">
        <v>1137</v>
      </c>
      <c r="D1868" s="43" t="s">
        <v>1543</v>
      </c>
      <c r="E1868" s="43" t="s">
        <v>1544</v>
      </c>
      <c r="F1868" s="43" t="s">
        <v>8916</v>
      </c>
      <c r="G1868" s="43" t="s">
        <v>8917</v>
      </c>
      <c r="H1868" s="44">
        <v>12</v>
      </c>
      <c r="I1868" s="44">
        <v>0</v>
      </c>
      <c r="J1868" s="45">
        <v>24764</v>
      </c>
      <c r="K1868" s="45">
        <v>0</v>
      </c>
      <c r="L1868" s="44">
        <v>2063.67</v>
      </c>
      <c r="M1868" s="43" t="s">
        <v>5347</v>
      </c>
      <c r="N1868" s="45">
        <v>1174.4194</v>
      </c>
      <c r="O1868" s="45">
        <v>101.2017</v>
      </c>
    </row>
    <row r="1869" spans="1:15" ht="30" x14ac:dyDescent="0.25">
      <c r="A1869" s="43" t="s">
        <v>8844</v>
      </c>
      <c r="B1869" s="43" t="s">
        <v>7945</v>
      </c>
      <c r="C1869" s="43" t="s">
        <v>1137</v>
      </c>
      <c r="D1869" s="43" t="s">
        <v>1545</v>
      </c>
      <c r="E1869" s="43" t="s">
        <v>1546</v>
      </c>
      <c r="F1869" s="43" t="s">
        <v>8918</v>
      </c>
      <c r="G1869" s="43" t="s">
        <v>8919</v>
      </c>
      <c r="H1869" s="44">
        <v>78</v>
      </c>
      <c r="I1869" s="44">
        <v>0</v>
      </c>
      <c r="J1869" s="45">
        <v>174084</v>
      </c>
      <c r="K1869" s="45">
        <v>0</v>
      </c>
      <c r="L1869" s="44">
        <v>2231.85</v>
      </c>
      <c r="M1869" s="43" t="s">
        <v>5378</v>
      </c>
      <c r="N1869" s="45">
        <v>-2354.4140000000002</v>
      </c>
      <c r="O1869" s="45">
        <v>0</v>
      </c>
    </row>
    <row r="1870" spans="1:15" ht="30" x14ac:dyDescent="0.25">
      <c r="A1870" s="43" t="s">
        <v>8844</v>
      </c>
      <c r="B1870" s="43" t="s">
        <v>7945</v>
      </c>
      <c r="C1870" s="43" t="s">
        <v>1137</v>
      </c>
      <c r="D1870" s="43" t="s">
        <v>1547</v>
      </c>
      <c r="E1870" s="43" t="s">
        <v>1548</v>
      </c>
      <c r="F1870" s="43" t="s">
        <v>8920</v>
      </c>
      <c r="G1870" s="43" t="s">
        <v>8921</v>
      </c>
      <c r="H1870" s="44">
        <v>46</v>
      </c>
      <c r="I1870" s="44">
        <v>0</v>
      </c>
      <c r="J1870" s="45">
        <v>110996</v>
      </c>
      <c r="K1870" s="45">
        <v>0</v>
      </c>
      <c r="L1870" s="44">
        <v>2412.96</v>
      </c>
      <c r="M1870" s="43" t="s">
        <v>5378</v>
      </c>
      <c r="N1870" s="45">
        <v>-1501.1809000000001</v>
      </c>
      <c r="O1870" s="45">
        <v>0</v>
      </c>
    </row>
    <row r="1871" spans="1:15" ht="30" x14ac:dyDescent="0.25">
      <c r="A1871" s="43" t="s">
        <v>8844</v>
      </c>
      <c r="B1871" s="43" t="s">
        <v>7945</v>
      </c>
      <c r="C1871" s="43" t="s">
        <v>1137</v>
      </c>
      <c r="D1871" s="43" t="s">
        <v>1549</v>
      </c>
      <c r="E1871" s="43" t="s">
        <v>1550</v>
      </c>
      <c r="F1871" s="43" t="s">
        <v>8922</v>
      </c>
      <c r="G1871" s="43" t="s">
        <v>8923</v>
      </c>
      <c r="H1871" s="44">
        <v>62</v>
      </c>
      <c r="I1871" s="44">
        <v>0</v>
      </c>
      <c r="J1871" s="45">
        <v>115739</v>
      </c>
      <c r="K1871" s="45">
        <v>0</v>
      </c>
      <c r="L1871" s="44">
        <v>1866.76</v>
      </c>
      <c r="M1871" s="43" t="s">
        <v>5378</v>
      </c>
      <c r="N1871" s="45">
        <v>-1565.3258000000001</v>
      </c>
      <c r="O1871" s="45">
        <v>0</v>
      </c>
    </row>
    <row r="1872" spans="1:15" ht="30" x14ac:dyDescent="0.25">
      <c r="A1872" s="43" t="s">
        <v>8844</v>
      </c>
      <c r="B1872" s="43" t="s">
        <v>7945</v>
      </c>
      <c r="C1872" s="43" t="s">
        <v>1137</v>
      </c>
      <c r="D1872" s="43" t="s">
        <v>1551</v>
      </c>
      <c r="E1872" s="43" t="s">
        <v>1552</v>
      </c>
      <c r="F1872" s="43" t="s">
        <v>8924</v>
      </c>
      <c r="G1872" s="43" t="s">
        <v>8925</v>
      </c>
      <c r="H1872" s="44">
        <v>20</v>
      </c>
      <c r="I1872" s="44">
        <v>0</v>
      </c>
      <c r="J1872" s="45">
        <v>43578</v>
      </c>
      <c r="K1872" s="45">
        <v>0</v>
      </c>
      <c r="L1872" s="44">
        <v>2178.9</v>
      </c>
      <c r="M1872" s="43" t="s">
        <v>5378</v>
      </c>
      <c r="N1872" s="45">
        <v>-589.38109999999995</v>
      </c>
      <c r="O1872" s="45">
        <v>0</v>
      </c>
    </row>
    <row r="1873" spans="1:15" ht="30" x14ac:dyDescent="0.25">
      <c r="A1873" s="43" t="s">
        <v>8844</v>
      </c>
      <c r="B1873" s="43" t="s">
        <v>7945</v>
      </c>
      <c r="C1873" s="43" t="s">
        <v>1137</v>
      </c>
      <c r="D1873" s="43" t="s">
        <v>1553</v>
      </c>
      <c r="E1873" s="43" t="s">
        <v>1554</v>
      </c>
      <c r="F1873" s="43" t="s">
        <v>8926</v>
      </c>
      <c r="G1873" s="43" t="s">
        <v>8927</v>
      </c>
      <c r="H1873" s="44">
        <v>28</v>
      </c>
      <c r="I1873" s="44">
        <v>0</v>
      </c>
      <c r="J1873" s="45">
        <v>61396</v>
      </c>
      <c r="K1873" s="45">
        <v>0</v>
      </c>
      <c r="L1873" s="44">
        <v>2192.71</v>
      </c>
      <c r="M1873" s="43" t="s">
        <v>5347</v>
      </c>
      <c r="N1873" s="45">
        <v>2911.6527999999998</v>
      </c>
      <c r="O1873" s="45">
        <v>250.90199999999999</v>
      </c>
    </row>
    <row r="1874" spans="1:15" ht="30" x14ac:dyDescent="0.25">
      <c r="A1874" s="43" t="s">
        <v>8844</v>
      </c>
      <c r="B1874" s="43" t="s">
        <v>7945</v>
      </c>
      <c r="C1874" s="43" t="s">
        <v>1137</v>
      </c>
      <c r="D1874" s="43" t="s">
        <v>1555</v>
      </c>
      <c r="E1874" s="43" t="s">
        <v>1556</v>
      </c>
      <c r="F1874" s="43" t="s">
        <v>8928</v>
      </c>
      <c r="G1874" s="43" t="s">
        <v>8929</v>
      </c>
      <c r="H1874" s="44">
        <v>76</v>
      </c>
      <c r="I1874" s="44">
        <v>0</v>
      </c>
      <c r="J1874" s="45">
        <v>170210</v>
      </c>
      <c r="K1874" s="45">
        <v>0</v>
      </c>
      <c r="L1874" s="44">
        <v>2239.61</v>
      </c>
      <c r="M1874" s="43" t="s">
        <v>5378</v>
      </c>
      <c r="N1874" s="45">
        <v>-2302.0156000000002</v>
      </c>
      <c r="O1874" s="45">
        <v>0</v>
      </c>
    </row>
    <row r="1875" spans="1:15" ht="30" x14ac:dyDescent="0.25">
      <c r="A1875" s="43" t="s">
        <v>8844</v>
      </c>
      <c r="B1875" s="43" t="s">
        <v>7945</v>
      </c>
      <c r="C1875" s="43" t="s">
        <v>1137</v>
      </c>
      <c r="D1875" s="43" t="s">
        <v>1557</v>
      </c>
      <c r="E1875" s="43" t="s">
        <v>1558</v>
      </c>
      <c r="F1875" s="43" t="s">
        <v>8930</v>
      </c>
      <c r="G1875" s="43" t="s">
        <v>8931</v>
      </c>
      <c r="H1875" s="44">
        <v>38</v>
      </c>
      <c r="I1875" s="44">
        <v>0</v>
      </c>
      <c r="J1875" s="45">
        <v>77295</v>
      </c>
      <c r="K1875" s="45">
        <v>0</v>
      </c>
      <c r="L1875" s="44">
        <v>2034.08</v>
      </c>
      <c r="M1875" s="43" t="s">
        <v>5378</v>
      </c>
      <c r="N1875" s="45">
        <v>-1045.3853999999999</v>
      </c>
      <c r="O1875" s="45">
        <v>0</v>
      </c>
    </row>
    <row r="1876" spans="1:15" ht="30" x14ac:dyDescent="0.25">
      <c r="A1876" s="43" t="s">
        <v>8844</v>
      </c>
      <c r="B1876" s="43" t="s">
        <v>7945</v>
      </c>
      <c r="C1876" s="43" t="s">
        <v>1137</v>
      </c>
      <c r="D1876" s="43" t="s">
        <v>1559</v>
      </c>
      <c r="E1876" s="43" t="s">
        <v>1560</v>
      </c>
      <c r="F1876" s="43" t="s">
        <v>8932</v>
      </c>
      <c r="G1876" s="43" t="s">
        <v>7891</v>
      </c>
      <c r="H1876" s="44">
        <v>41</v>
      </c>
      <c r="I1876" s="44">
        <v>0</v>
      </c>
      <c r="J1876" s="45">
        <v>87090</v>
      </c>
      <c r="K1876" s="45">
        <v>0</v>
      </c>
      <c r="L1876" s="44">
        <v>2124.15</v>
      </c>
      <c r="M1876" s="43" t="s">
        <v>5378</v>
      </c>
      <c r="N1876" s="45">
        <v>-1177.8516</v>
      </c>
      <c r="O1876" s="45">
        <v>0</v>
      </c>
    </row>
    <row r="1877" spans="1:15" ht="30" x14ac:dyDescent="0.25">
      <c r="A1877" s="43" t="s">
        <v>8844</v>
      </c>
      <c r="B1877" s="43" t="s">
        <v>7945</v>
      </c>
      <c r="C1877" s="43" t="s">
        <v>1137</v>
      </c>
      <c r="D1877" s="43" t="s">
        <v>1561</v>
      </c>
      <c r="E1877" s="43" t="s">
        <v>576</v>
      </c>
      <c r="F1877" s="43" t="s">
        <v>8933</v>
      </c>
      <c r="G1877" s="43" t="s">
        <v>8934</v>
      </c>
      <c r="H1877" s="44">
        <v>92</v>
      </c>
      <c r="I1877" s="44">
        <v>0</v>
      </c>
      <c r="J1877" s="45">
        <v>187222</v>
      </c>
      <c r="K1877" s="45">
        <v>0</v>
      </c>
      <c r="L1877" s="44">
        <v>2035.02</v>
      </c>
      <c r="M1877" s="43" t="s">
        <v>5378</v>
      </c>
      <c r="N1877" s="45">
        <v>-2532.0954999999999</v>
      </c>
      <c r="O1877" s="45">
        <v>0</v>
      </c>
    </row>
    <row r="1878" spans="1:15" ht="30" x14ac:dyDescent="0.25">
      <c r="A1878" s="43" t="s">
        <v>8844</v>
      </c>
      <c r="B1878" s="43" t="s">
        <v>7945</v>
      </c>
      <c r="C1878" s="43" t="s">
        <v>1137</v>
      </c>
      <c r="D1878" s="43" t="s">
        <v>1562</v>
      </c>
      <c r="E1878" s="43" t="s">
        <v>1563</v>
      </c>
      <c r="F1878" s="43" t="s">
        <v>8935</v>
      </c>
      <c r="G1878" s="43" t="s">
        <v>8936</v>
      </c>
      <c r="H1878" s="44">
        <v>90</v>
      </c>
      <c r="I1878" s="44">
        <v>0</v>
      </c>
      <c r="J1878" s="45">
        <v>184858</v>
      </c>
      <c r="K1878" s="45">
        <v>0</v>
      </c>
      <c r="L1878" s="44">
        <v>2053.98</v>
      </c>
      <c r="M1878" s="43" t="s">
        <v>5378</v>
      </c>
      <c r="N1878" s="45">
        <v>-2500.1251999999999</v>
      </c>
      <c r="O1878" s="45">
        <v>0</v>
      </c>
    </row>
    <row r="1879" spans="1:15" ht="30" x14ac:dyDescent="0.25">
      <c r="A1879" s="43" t="s">
        <v>8844</v>
      </c>
      <c r="B1879" s="43" t="s">
        <v>7945</v>
      </c>
      <c r="C1879" s="43" t="s">
        <v>1137</v>
      </c>
      <c r="D1879" s="43" t="s">
        <v>1564</v>
      </c>
      <c r="E1879" s="43" t="s">
        <v>1565</v>
      </c>
      <c r="F1879" s="43" t="s">
        <v>8937</v>
      </c>
      <c r="G1879" s="43" t="s">
        <v>8938</v>
      </c>
      <c r="H1879" s="44">
        <v>190</v>
      </c>
      <c r="I1879" s="44">
        <v>0</v>
      </c>
      <c r="J1879" s="45">
        <v>538846</v>
      </c>
      <c r="K1879" s="45">
        <v>0</v>
      </c>
      <c r="L1879" s="44">
        <v>2836.03</v>
      </c>
      <c r="M1879" s="43" t="s">
        <v>5347</v>
      </c>
      <c r="N1879" s="45">
        <v>25554.490099999999</v>
      </c>
      <c r="O1879" s="45">
        <v>2202.0729999999999</v>
      </c>
    </row>
    <row r="1880" spans="1:15" ht="30" x14ac:dyDescent="0.25">
      <c r="A1880" s="43" t="s">
        <v>8844</v>
      </c>
      <c r="B1880" s="43" t="s">
        <v>7945</v>
      </c>
      <c r="C1880" s="43" t="s">
        <v>1137</v>
      </c>
      <c r="D1880" s="43" t="s">
        <v>1566</v>
      </c>
      <c r="E1880" s="43" t="s">
        <v>1567</v>
      </c>
      <c r="F1880" s="43" t="s">
        <v>8939</v>
      </c>
      <c r="G1880" s="43" t="s">
        <v>8940</v>
      </c>
      <c r="H1880" s="44">
        <v>32</v>
      </c>
      <c r="I1880" s="44">
        <v>0</v>
      </c>
      <c r="J1880" s="45">
        <v>72983</v>
      </c>
      <c r="K1880" s="45">
        <v>0</v>
      </c>
      <c r="L1880" s="44">
        <v>2280.7199999999998</v>
      </c>
      <c r="M1880" s="43" t="s">
        <v>5347</v>
      </c>
      <c r="N1880" s="45">
        <v>3461.1707999999999</v>
      </c>
      <c r="O1880" s="45">
        <v>298.25490000000002</v>
      </c>
    </row>
    <row r="1881" spans="1:15" ht="30" x14ac:dyDescent="0.25">
      <c r="A1881" s="43" t="s">
        <v>8844</v>
      </c>
      <c r="B1881" s="43" t="s">
        <v>7945</v>
      </c>
      <c r="C1881" s="43" t="s">
        <v>1137</v>
      </c>
      <c r="D1881" s="43" t="s">
        <v>1568</v>
      </c>
      <c r="E1881" s="43" t="s">
        <v>1569</v>
      </c>
      <c r="F1881" s="43" t="s">
        <v>8941</v>
      </c>
      <c r="G1881" s="43" t="s">
        <v>8942</v>
      </c>
      <c r="H1881" s="44">
        <v>130</v>
      </c>
      <c r="I1881" s="44">
        <v>0</v>
      </c>
      <c r="J1881" s="45">
        <v>287088</v>
      </c>
      <c r="K1881" s="45">
        <v>0</v>
      </c>
      <c r="L1881" s="44">
        <v>2208.37</v>
      </c>
      <c r="M1881" s="43" t="s">
        <v>5378</v>
      </c>
      <c r="N1881" s="45">
        <v>-3882.7512000000002</v>
      </c>
      <c r="O1881" s="45">
        <v>0</v>
      </c>
    </row>
    <row r="1882" spans="1:15" ht="30" x14ac:dyDescent="0.25">
      <c r="A1882" s="43" t="s">
        <v>8844</v>
      </c>
      <c r="B1882" s="43" t="s">
        <v>7945</v>
      </c>
      <c r="C1882" s="43" t="s">
        <v>1137</v>
      </c>
      <c r="D1882" s="43" t="s">
        <v>1570</v>
      </c>
      <c r="E1882" s="43" t="s">
        <v>1571</v>
      </c>
      <c r="F1882" s="43" t="s">
        <v>8943</v>
      </c>
      <c r="G1882" s="43" t="s">
        <v>8944</v>
      </c>
      <c r="H1882" s="44">
        <v>121</v>
      </c>
      <c r="I1882" s="44">
        <v>0</v>
      </c>
      <c r="J1882" s="45">
        <v>295275</v>
      </c>
      <c r="K1882" s="45">
        <v>0</v>
      </c>
      <c r="L1882" s="44">
        <v>2440.29</v>
      </c>
      <c r="M1882" s="43" t="s">
        <v>5378</v>
      </c>
      <c r="N1882" s="45">
        <v>-3993.4778000000001</v>
      </c>
      <c r="O1882" s="45">
        <v>0</v>
      </c>
    </row>
    <row r="1883" spans="1:15" ht="30" x14ac:dyDescent="0.25">
      <c r="A1883" s="43" t="s">
        <v>8844</v>
      </c>
      <c r="B1883" s="43" t="s">
        <v>7945</v>
      </c>
      <c r="C1883" s="43" t="s">
        <v>1137</v>
      </c>
      <c r="D1883" s="43" t="s">
        <v>1572</v>
      </c>
      <c r="E1883" s="43" t="s">
        <v>1573</v>
      </c>
      <c r="F1883" s="43" t="s">
        <v>8945</v>
      </c>
      <c r="G1883" s="43" t="s">
        <v>8946</v>
      </c>
      <c r="H1883" s="44">
        <v>40</v>
      </c>
      <c r="I1883" s="44">
        <v>0</v>
      </c>
      <c r="J1883" s="45">
        <v>100995</v>
      </c>
      <c r="K1883" s="45">
        <v>0</v>
      </c>
      <c r="L1883" s="44">
        <v>2524.88</v>
      </c>
      <c r="M1883" s="43" t="s">
        <v>5378</v>
      </c>
      <c r="N1883" s="45">
        <v>-1365.9176</v>
      </c>
      <c r="O1883" s="45">
        <v>0</v>
      </c>
    </row>
    <row r="1884" spans="1:15" ht="30" x14ac:dyDescent="0.25">
      <c r="A1884" s="43" t="s">
        <v>8844</v>
      </c>
      <c r="B1884" s="43" t="s">
        <v>7945</v>
      </c>
      <c r="C1884" s="43" t="s">
        <v>1137</v>
      </c>
      <c r="D1884" s="43" t="s">
        <v>1574</v>
      </c>
      <c r="E1884" s="43" t="s">
        <v>1575</v>
      </c>
      <c r="F1884" s="43" t="s">
        <v>8947</v>
      </c>
      <c r="G1884" s="43" t="s">
        <v>8948</v>
      </c>
      <c r="H1884" s="44">
        <v>20</v>
      </c>
      <c r="I1884" s="44">
        <v>0</v>
      </c>
      <c r="J1884" s="45">
        <v>44874</v>
      </c>
      <c r="K1884" s="45">
        <v>0</v>
      </c>
      <c r="L1884" s="44">
        <v>2243.6999999999998</v>
      </c>
      <c r="M1884" s="43" t="s">
        <v>5378</v>
      </c>
      <c r="N1884" s="45">
        <v>-606.90830000000005</v>
      </c>
      <c r="O1884" s="45">
        <v>0</v>
      </c>
    </row>
    <row r="1885" spans="1:15" ht="30" x14ac:dyDescent="0.25">
      <c r="A1885" s="43" t="s">
        <v>8844</v>
      </c>
      <c r="B1885" s="43" t="s">
        <v>7945</v>
      </c>
      <c r="C1885" s="43" t="s">
        <v>1137</v>
      </c>
      <c r="D1885" s="43" t="s">
        <v>1576</v>
      </c>
      <c r="E1885" s="43" t="s">
        <v>1577</v>
      </c>
      <c r="F1885" s="43" t="s">
        <v>8949</v>
      </c>
      <c r="G1885" s="43" t="s">
        <v>8950</v>
      </c>
      <c r="H1885" s="44">
        <v>147</v>
      </c>
      <c r="I1885" s="44">
        <v>12</v>
      </c>
      <c r="J1885" s="45">
        <v>431973</v>
      </c>
      <c r="K1885" s="45">
        <v>32602</v>
      </c>
      <c r="L1885" s="44">
        <v>2716.81</v>
      </c>
      <c r="M1885" s="43" t="s">
        <v>5378</v>
      </c>
      <c r="N1885" s="45">
        <v>-5842.2608</v>
      </c>
      <c r="O1885" s="45">
        <v>0</v>
      </c>
    </row>
    <row r="1886" spans="1:15" ht="30" x14ac:dyDescent="0.25">
      <c r="A1886" s="43" t="s">
        <v>8844</v>
      </c>
      <c r="B1886" s="43" t="s">
        <v>7945</v>
      </c>
      <c r="C1886" s="43" t="s">
        <v>1137</v>
      </c>
      <c r="D1886" s="43" t="s">
        <v>1578</v>
      </c>
      <c r="E1886" s="43" t="s">
        <v>1579</v>
      </c>
      <c r="F1886" s="43" t="s">
        <v>8951</v>
      </c>
      <c r="G1886" s="43" t="s">
        <v>8952</v>
      </c>
      <c r="H1886" s="44">
        <v>14</v>
      </c>
      <c r="I1886" s="44">
        <v>0</v>
      </c>
      <c r="J1886" s="45">
        <v>29095</v>
      </c>
      <c r="K1886" s="45">
        <v>0</v>
      </c>
      <c r="L1886" s="44">
        <v>2078.21</v>
      </c>
      <c r="M1886" s="43" t="s">
        <v>5378</v>
      </c>
      <c r="N1886" s="45">
        <v>-393.49149999999997</v>
      </c>
      <c r="O1886" s="45">
        <v>0</v>
      </c>
    </row>
    <row r="1887" spans="1:15" ht="30" x14ac:dyDescent="0.25">
      <c r="A1887" s="43" t="s">
        <v>8844</v>
      </c>
      <c r="B1887" s="43" t="s">
        <v>7945</v>
      </c>
      <c r="C1887" s="43" t="s">
        <v>1137</v>
      </c>
      <c r="D1887" s="43" t="s">
        <v>1580</v>
      </c>
      <c r="E1887" s="43" t="s">
        <v>1581</v>
      </c>
      <c r="F1887" s="43" t="s">
        <v>8953</v>
      </c>
      <c r="G1887" s="43" t="s">
        <v>8942</v>
      </c>
      <c r="H1887" s="44">
        <v>12</v>
      </c>
      <c r="I1887" s="44">
        <v>0</v>
      </c>
      <c r="J1887" s="45">
        <v>26606</v>
      </c>
      <c r="K1887" s="45">
        <v>0</v>
      </c>
      <c r="L1887" s="44">
        <v>2217.17</v>
      </c>
      <c r="M1887" s="43" t="s">
        <v>5347</v>
      </c>
      <c r="N1887" s="45">
        <v>1261.7829999999999</v>
      </c>
      <c r="O1887" s="45">
        <v>108.7299</v>
      </c>
    </row>
    <row r="1888" spans="1:15" ht="30" x14ac:dyDescent="0.25">
      <c r="A1888" s="43" t="s">
        <v>8844</v>
      </c>
      <c r="B1888" s="43" t="s">
        <v>7945</v>
      </c>
      <c r="C1888" s="43" t="s">
        <v>1137</v>
      </c>
      <c r="D1888" s="43" t="s">
        <v>1582</v>
      </c>
      <c r="E1888" s="43" t="s">
        <v>1583</v>
      </c>
      <c r="F1888" s="43" t="s">
        <v>8954</v>
      </c>
      <c r="G1888" s="43" t="s">
        <v>8955</v>
      </c>
      <c r="H1888" s="44">
        <v>40</v>
      </c>
      <c r="I1888" s="44">
        <v>0</v>
      </c>
      <c r="J1888" s="45">
        <v>118121</v>
      </c>
      <c r="K1888" s="45">
        <v>0</v>
      </c>
      <c r="L1888" s="44">
        <v>2953.02</v>
      </c>
      <c r="M1888" s="43" t="s">
        <v>5378</v>
      </c>
      <c r="N1888" s="45">
        <v>-1597.5418999999999</v>
      </c>
      <c r="O1888" s="45">
        <v>0</v>
      </c>
    </row>
    <row r="1889" spans="1:15" ht="30" x14ac:dyDescent="0.25">
      <c r="A1889" s="43" t="s">
        <v>8844</v>
      </c>
      <c r="B1889" s="43" t="s">
        <v>7945</v>
      </c>
      <c r="C1889" s="43" t="s">
        <v>1137</v>
      </c>
      <c r="D1889" s="43" t="s">
        <v>1584</v>
      </c>
      <c r="E1889" s="43" t="s">
        <v>1585</v>
      </c>
      <c r="F1889" s="43" t="s">
        <v>8956</v>
      </c>
      <c r="G1889" s="43" t="s">
        <v>8957</v>
      </c>
      <c r="H1889" s="44">
        <v>224</v>
      </c>
      <c r="I1889" s="44">
        <v>0</v>
      </c>
      <c r="J1889" s="45">
        <v>829351</v>
      </c>
      <c r="K1889" s="45">
        <v>0</v>
      </c>
      <c r="L1889" s="44">
        <v>3702.46</v>
      </c>
      <c r="M1889" s="43" t="s">
        <v>5347</v>
      </c>
      <c r="N1889" s="45">
        <v>39331.541899999997</v>
      </c>
      <c r="O1889" s="45">
        <v>3389.2645000000002</v>
      </c>
    </row>
    <row r="1890" spans="1:15" ht="30" x14ac:dyDescent="0.25">
      <c r="A1890" s="43" t="s">
        <v>8844</v>
      </c>
      <c r="B1890" s="43" t="s">
        <v>7945</v>
      </c>
      <c r="C1890" s="43" t="s">
        <v>1137</v>
      </c>
      <c r="D1890" s="43" t="s">
        <v>1584</v>
      </c>
      <c r="E1890" s="43" t="s">
        <v>1585</v>
      </c>
      <c r="F1890" s="43" t="s">
        <v>8958</v>
      </c>
      <c r="G1890" s="43" t="s">
        <v>8959</v>
      </c>
      <c r="H1890" s="44">
        <v>145</v>
      </c>
      <c r="I1890" s="44">
        <v>0</v>
      </c>
      <c r="J1890" s="45">
        <v>385978</v>
      </c>
      <c r="K1890" s="45">
        <v>0</v>
      </c>
      <c r="L1890" s="44">
        <v>2661.92</v>
      </c>
      <c r="M1890" s="43" t="s">
        <v>5347</v>
      </c>
      <c r="N1890" s="45">
        <v>18304.827099999999</v>
      </c>
      <c r="O1890" s="45">
        <v>1577.3575000000001</v>
      </c>
    </row>
    <row r="1891" spans="1:15" ht="30" x14ac:dyDescent="0.25">
      <c r="A1891" s="43" t="s">
        <v>8844</v>
      </c>
      <c r="B1891" s="43" t="s">
        <v>7945</v>
      </c>
      <c r="C1891" s="43" t="s">
        <v>1137</v>
      </c>
      <c r="D1891" s="43" t="s">
        <v>1586</v>
      </c>
      <c r="E1891" s="43" t="s">
        <v>1587</v>
      </c>
      <c r="F1891" s="43" t="s">
        <v>8960</v>
      </c>
      <c r="G1891" s="43" t="s">
        <v>8879</v>
      </c>
      <c r="H1891" s="44">
        <v>18</v>
      </c>
      <c r="I1891" s="44">
        <v>0</v>
      </c>
      <c r="J1891" s="45">
        <v>37502</v>
      </c>
      <c r="K1891" s="45">
        <v>0</v>
      </c>
      <c r="L1891" s="44">
        <v>2083.44</v>
      </c>
      <c r="M1891" s="43" t="s">
        <v>5347</v>
      </c>
      <c r="N1891" s="45">
        <v>1778.5456999999999</v>
      </c>
      <c r="O1891" s="45">
        <v>153.2602</v>
      </c>
    </row>
    <row r="1892" spans="1:15" ht="30" x14ac:dyDescent="0.25">
      <c r="A1892" s="43" t="s">
        <v>8844</v>
      </c>
      <c r="B1892" s="43" t="s">
        <v>7945</v>
      </c>
      <c r="C1892" s="43" t="s">
        <v>1137</v>
      </c>
      <c r="D1892" s="43" t="s">
        <v>1588</v>
      </c>
      <c r="E1892" s="43" t="s">
        <v>1589</v>
      </c>
      <c r="F1892" s="43" t="s">
        <v>8961</v>
      </c>
      <c r="G1892" s="43" t="s">
        <v>8962</v>
      </c>
      <c r="H1892" s="44">
        <v>84</v>
      </c>
      <c r="I1892" s="44">
        <v>0</v>
      </c>
      <c r="J1892" s="45">
        <v>204185</v>
      </c>
      <c r="K1892" s="45">
        <v>0</v>
      </c>
      <c r="L1892" s="44">
        <v>2430.77</v>
      </c>
      <c r="M1892" s="43" t="s">
        <v>5347</v>
      </c>
      <c r="N1892" s="45">
        <v>9683.3688999999995</v>
      </c>
      <c r="O1892" s="45">
        <v>834.43200000000002</v>
      </c>
    </row>
    <row r="1893" spans="1:15" ht="30" x14ac:dyDescent="0.25">
      <c r="A1893" s="43" t="s">
        <v>8844</v>
      </c>
      <c r="B1893" s="43" t="s">
        <v>7945</v>
      </c>
      <c r="C1893" s="43" t="s">
        <v>1137</v>
      </c>
      <c r="D1893" s="43" t="s">
        <v>1590</v>
      </c>
      <c r="E1893" s="43" t="s">
        <v>1591</v>
      </c>
      <c r="F1893" s="43" t="s">
        <v>8963</v>
      </c>
      <c r="G1893" s="43" t="s">
        <v>8964</v>
      </c>
      <c r="H1893" s="44">
        <v>24</v>
      </c>
      <c r="I1893" s="44">
        <v>0</v>
      </c>
      <c r="J1893" s="45">
        <v>53913</v>
      </c>
      <c r="K1893" s="45">
        <v>0</v>
      </c>
      <c r="L1893" s="44">
        <v>2246.38</v>
      </c>
      <c r="M1893" s="43" t="s">
        <v>5378</v>
      </c>
      <c r="N1893" s="45">
        <v>-729.14829999999995</v>
      </c>
      <c r="O1893" s="45">
        <v>0</v>
      </c>
    </row>
    <row r="1894" spans="1:15" ht="30" x14ac:dyDescent="0.25">
      <c r="A1894" s="43" t="s">
        <v>8844</v>
      </c>
      <c r="B1894" s="43" t="s">
        <v>7945</v>
      </c>
      <c r="C1894" s="43" t="s">
        <v>1137</v>
      </c>
      <c r="D1894" s="43" t="s">
        <v>1592</v>
      </c>
      <c r="E1894" s="43" t="s">
        <v>1593</v>
      </c>
      <c r="F1894" s="43" t="s">
        <v>8965</v>
      </c>
      <c r="G1894" s="43" t="s">
        <v>8966</v>
      </c>
      <c r="H1894" s="44">
        <v>40</v>
      </c>
      <c r="I1894" s="44">
        <v>0</v>
      </c>
      <c r="J1894" s="45">
        <v>88862</v>
      </c>
      <c r="K1894" s="45">
        <v>0</v>
      </c>
      <c r="L1894" s="44">
        <v>2221.5500000000002</v>
      </c>
      <c r="M1894" s="43" t="s">
        <v>5378</v>
      </c>
      <c r="N1894" s="45">
        <v>-1201.8223</v>
      </c>
      <c r="O1894" s="45">
        <v>0</v>
      </c>
    </row>
    <row r="1895" spans="1:15" ht="30" x14ac:dyDescent="0.25">
      <c r="A1895" s="43" t="s">
        <v>8844</v>
      </c>
      <c r="B1895" s="43" t="s">
        <v>7945</v>
      </c>
      <c r="C1895" s="43" t="s">
        <v>1137</v>
      </c>
      <c r="D1895" s="43" t="s">
        <v>1594</v>
      </c>
      <c r="E1895" s="43" t="s">
        <v>1595</v>
      </c>
      <c r="F1895" s="43" t="s">
        <v>8967</v>
      </c>
      <c r="G1895" s="43" t="s">
        <v>8968</v>
      </c>
      <c r="H1895" s="44">
        <v>40</v>
      </c>
      <c r="I1895" s="44">
        <v>0</v>
      </c>
      <c r="J1895" s="45">
        <v>108149</v>
      </c>
      <c r="K1895" s="45">
        <v>0</v>
      </c>
      <c r="L1895" s="44">
        <v>2703.72</v>
      </c>
      <c r="M1895" s="43" t="s">
        <v>5378</v>
      </c>
      <c r="N1895" s="45">
        <v>-1462.6643999999999</v>
      </c>
      <c r="O1895" s="45">
        <v>0</v>
      </c>
    </row>
    <row r="1896" spans="1:15" ht="30" x14ac:dyDescent="0.25">
      <c r="A1896" s="43" t="s">
        <v>8844</v>
      </c>
      <c r="B1896" s="43" t="s">
        <v>7945</v>
      </c>
      <c r="C1896" s="43" t="s">
        <v>1137</v>
      </c>
      <c r="D1896" s="43" t="s">
        <v>1596</v>
      </c>
      <c r="E1896" s="43" t="s">
        <v>1597</v>
      </c>
      <c r="F1896" s="43" t="s">
        <v>8969</v>
      </c>
      <c r="G1896" s="43" t="s">
        <v>8970</v>
      </c>
      <c r="H1896" s="44">
        <v>54</v>
      </c>
      <c r="I1896" s="44">
        <v>0</v>
      </c>
      <c r="J1896" s="45">
        <v>130697</v>
      </c>
      <c r="K1896" s="45">
        <v>0</v>
      </c>
      <c r="L1896" s="44">
        <v>2420.31</v>
      </c>
      <c r="M1896" s="43" t="s">
        <v>5347</v>
      </c>
      <c r="N1896" s="45">
        <v>6198.2593999999999</v>
      </c>
      <c r="O1896" s="45">
        <v>534.11429999999996</v>
      </c>
    </row>
    <row r="1897" spans="1:15" ht="30" x14ac:dyDescent="0.25">
      <c r="A1897" s="43" t="s">
        <v>8844</v>
      </c>
      <c r="B1897" s="43" t="s">
        <v>7945</v>
      </c>
      <c r="C1897" s="43" t="s">
        <v>1137</v>
      </c>
      <c r="D1897" s="43" t="s">
        <v>1598</v>
      </c>
      <c r="E1897" s="43" t="s">
        <v>1599</v>
      </c>
      <c r="F1897" s="43" t="s">
        <v>8971</v>
      </c>
      <c r="G1897" s="43" t="s">
        <v>8972</v>
      </c>
      <c r="H1897" s="44">
        <v>16</v>
      </c>
      <c r="I1897" s="44">
        <v>0</v>
      </c>
      <c r="J1897" s="45">
        <v>37300</v>
      </c>
      <c r="K1897" s="45">
        <v>0</v>
      </c>
      <c r="L1897" s="44">
        <v>2331.25</v>
      </c>
      <c r="M1897" s="43" t="s">
        <v>5347</v>
      </c>
      <c r="N1897" s="45">
        <v>1768.9530999999999</v>
      </c>
      <c r="O1897" s="45">
        <v>152.43360000000001</v>
      </c>
    </row>
    <row r="1898" spans="1:15" ht="30" x14ac:dyDescent="0.25">
      <c r="A1898" s="43" t="s">
        <v>8844</v>
      </c>
      <c r="B1898" s="43" t="s">
        <v>7945</v>
      </c>
      <c r="C1898" s="43" t="s">
        <v>1137</v>
      </c>
      <c r="D1898" s="43" t="s">
        <v>1600</v>
      </c>
      <c r="E1898" s="43" t="s">
        <v>1601</v>
      </c>
      <c r="F1898" s="43" t="s">
        <v>8973</v>
      </c>
      <c r="G1898" s="43" t="s">
        <v>8974</v>
      </c>
      <c r="H1898" s="44">
        <v>50</v>
      </c>
      <c r="I1898" s="44">
        <v>0</v>
      </c>
      <c r="J1898" s="45">
        <v>116913</v>
      </c>
      <c r="K1898" s="45">
        <v>0</v>
      </c>
      <c r="L1898" s="44">
        <v>2338.2600000000002</v>
      </c>
      <c r="M1898" s="43" t="s">
        <v>5378</v>
      </c>
      <c r="N1898" s="45">
        <v>-1581.1945000000001</v>
      </c>
      <c r="O1898" s="45">
        <v>0</v>
      </c>
    </row>
    <row r="1899" spans="1:15" ht="30" x14ac:dyDescent="0.25">
      <c r="A1899" s="43" t="s">
        <v>8844</v>
      </c>
      <c r="B1899" s="43" t="s">
        <v>7945</v>
      </c>
      <c r="C1899" s="43" t="s">
        <v>1137</v>
      </c>
      <c r="D1899" s="43" t="s">
        <v>1602</v>
      </c>
      <c r="E1899" s="43" t="s">
        <v>1603</v>
      </c>
      <c r="F1899" s="43" t="s">
        <v>8975</v>
      </c>
      <c r="G1899" s="43" t="s">
        <v>8976</v>
      </c>
      <c r="H1899" s="44">
        <v>139</v>
      </c>
      <c r="I1899" s="44">
        <v>0</v>
      </c>
      <c r="J1899" s="45">
        <v>327372</v>
      </c>
      <c r="K1899" s="45">
        <v>0</v>
      </c>
      <c r="L1899" s="44">
        <v>2355.19</v>
      </c>
      <c r="M1899" s="43" t="s">
        <v>5378</v>
      </c>
      <c r="N1899" s="45">
        <v>-4427.5744999999997</v>
      </c>
      <c r="O1899" s="45">
        <v>0</v>
      </c>
    </row>
    <row r="1900" spans="1:15" ht="30" x14ac:dyDescent="0.25">
      <c r="A1900" s="43" t="s">
        <v>8844</v>
      </c>
      <c r="B1900" s="43" t="s">
        <v>7945</v>
      </c>
      <c r="C1900" s="43" t="s">
        <v>1137</v>
      </c>
      <c r="D1900" s="43" t="s">
        <v>1604</v>
      </c>
      <c r="E1900" s="43" t="s">
        <v>1605</v>
      </c>
      <c r="F1900" s="43" t="s">
        <v>8977</v>
      </c>
      <c r="G1900" s="43" t="s">
        <v>8978</v>
      </c>
      <c r="H1900" s="44">
        <v>202</v>
      </c>
      <c r="I1900" s="44">
        <v>0</v>
      </c>
      <c r="J1900" s="45">
        <v>549138</v>
      </c>
      <c r="K1900" s="45">
        <v>0</v>
      </c>
      <c r="L1900" s="44">
        <v>2718.5</v>
      </c>
      <c r="M1900" s="43" t="s">
        <v>5378</v>
      </c>
      <c r="N1900" s="45">
        <v>-7426.8616000000002</v>
      </c>
      <c r="O1900" s="45">
        <v>0</v>
      </c>
    </row>
    <row r="1901" spans="1:15" ht="30" x14ac:dyDescent="0.25">
      <c r="A1901" s="43" t="s">
        <v>8844</v>
      </c>
      <c r="B1901" s="43" t="s">
        <v>7945</v>
      </c>
      <c r="C1901" s="43" t="s">
        <v>1137</v>
      </c>
      <c r="D1901" s="43" t="s">
        <v>1604</v>
      </c>
      <c r="E1901" s="43" t="s">
        <v>1605</v>
      </c>
      <c r="F1901" s="43" t="s">
        <v>8979</v>
      </c>
      <c r="G1901" s="43" t="s">
        <v>8980</v>
      </c>
      <c r="H1901" s="44">
        <v>30</v>
      </c>
      <c r="I1901" s="44">
        <v>0</v>
      </c>
      <c r="J1901" s="45">
        <v>93528</v>
      </c>
      <c r="K1901" s="45">
        <v>0</v>
      </c>
      <c r="L1901" s="44">
        <v>3117.6</v>
      </c>
      <c r="M1901" s="43" t="s">
        <v>5378</v>
      </c>
      <c r="N1901" s="45">
        <v>-1264.9281000000001</v>
      </c>
      <c r="O1901" s="45">
        <v>0</v>
      </c>
    </row>
    <row r="1902" spans="1:15" ht="30" x14ac:dyDescent="0.25">
      <c r="A1902" s="43" t="s">
        <v>8844</v>
      </c>
      <c r="B1902" s="43" t="s">
        <v>7945</v>
      </c>
      <c r="C1902" s="43" t="s">
        <v>1137</v>
      </c>
      <c r="D1902" s="43" t="s">
        <v>1606</v>
      </c>
      <c r="E1902" s="43" t="s">
        <v>1607</v>
      </c>
      <c r="F1902" s="43" t="s">
        <v>8981</v>
      </c>
      <c r="G1902" s="43" t="s">
        <v>8982</v>
      </c>
      <c r="H1902" s="44">
        <v>70</v>
      </c>
      <c r="I1902" s="44">
        <v>0</v>
      </c>
      <c r="J1902" s="45">
        <v>172416</v>
      </c>
      <c r="K1902" s="45">
        <v>0</v>
      </c>
      <c r="L1902" s="44">
        <v>2463.09</v>
      </c>
      <c r="M1902" s="43" t="s">
        <v>5347</v>
      </c>
      <c r="N1902" s="45">
        <v>8176.7062999999998</v>
      </c>
      <c r="O1902" s="45">
        <v>704.60040000000004</v>
      </c>
    </row>
    <row r="1903" spans="1:15" ht="30" x14ac:dyDescent="0.25">
      <c r="A1903" s="43" t="s">
        <v>8844</v>
      </c>
      <c r="B1903" s="43" t="s">
        <v>7945</v>
      </c>
      <c r="C1903" s="43" t="s">
        <v>1137</v>
      </c>
      <c r="D1903" s="43" t="s">
        <v>1608</v>
      </c>
      <c r="E1903" s="43" t="s">
        <v>1609</v>
      </c>
      <c r="F1903" s="43" t="s">
        <v>8983</v>
      </c>
      <c r="G1903" s="43" t="s">
        <v>8984</v>
      </c>
      <c r="H1903" s="44">
        <v>20</v>
      </c>
      <c r="I1903" s="44">
        <v>0</v>
      </c>
      <c r="J1903" s="45">
        <v>38826</v>
      </c>
      <c r="K1903" s="45">
        <v>0</v>
      </c>
      <c r="L1903" s="44">
        <v>1941.3</v>
      </c>
      <c r="M1903" s="43" t="s">
        <v>5378</v>
      </c>
      <c r="N1903" s="45">
        <v>-525.1046</v>
      </c>
      <c r="O1903" s="45">
        <v>0</v>
      </c>
    </row>
    <row r="1904" spans="1:15" ht="30" x14ac:dyDescent="0.25">
      <c r="A1904" s="43" t="s">
        <v>8844</v>
      </c>
      <c r="B1904" s="43" t="s">
        <v>7945</v>
      </c>
      <c r="C1904" s="43" t="s">
        <v>1137</v>
      </c>
      <c r="D1904" s="43" t="s">
        <v>1610</v>
      </c>
      <c r="E1904" s="43" t="s">
        <v>1611</v>
      </c>
      <c r="F1904" s="43" t="s">
        <v>8985</v>
      </c>
      <c r="G1904" s="43" t="s">
        <v>8986</v>
      </c>
      <c r="H1904" s="44">
        <v>105</v>
      </c>
      <c r="I1904" s="44">
        <v>0</v>
      </c>
      <c r="J1904" s="45">
        <v>210487</v>
      </c>
      <c r="K1904" s="45">
        <v>0</v>
      </c>
      <c r="L1904" s="44">
        <v>2004.64</v>
      </c>
      <c r="M1904" s="43" t="s">
        <v>5347</v>
      </c>
      <c r="N1904" s="45">
        <v>9982.2373000000007</v>
      </c>
      <c r="O1904" s="45">
        <v>860.18600000000004</v>
      </c>
    </row>
    <row r="1905" spans="1:15" ht="30" x14ac:dyDescent="0.25">
      <c r="A1905" s="43" t="s">
        <v>8844</v>
      </c>
      <c r="B1905" s="43" t="s">
        <v>7945</v>
      </c>
      <c r="C1905" s="43" t="s">
        <v>1137</v>
      </c>
      <c r="D1905" s="43" t="s">
        <v>1612</v>
      </c>
      <c r="E1905" s="43" t="s">
        <v>1613</v>
      </c>
      <c r="F1905" s="43" t="s">
        <v>8987</v>
      </c>
      <c r="G1905" s="43" t="s">
        <v>8988</v>
      </c>
      <c r="H1905" s="44">
        <v>56</v>
      </c>
      <c r="I1905" s="44">
        <v>4</v>
      </c>
      <c r="J1905" s="45">
        <v>148948</v>
      </c>
      <c r="K1905" s="45">
        <v>9930</v>
      </c>
      <c r="L1905" s="44">
        <v>2482.4699999999998</v>
      </c>
      <c r="M1905" s="43" t="s">
        <v>5378</v>
      </c>
      <c r="N1905" s="45">
        <v>-2014.4573</v>
      </c>
      <c r="O1905" s="45">
        <v>0</v>
      </c>
    </row>
    <row r="1906" spans="1:15" ht="30" x14ac:dyDescent="0.25">
      <c r="A1906" s="43" t="s">
        <v>8844</v>
      </c>
      <c r="B1906" s="43" t="s">
        <v>7945</v>
      </c>
      <c r="C1906" s="43" t="s">
        <v>1137</v>
      </c>
      <c r="D1906" s="43" t="s">
        <v>1614</v>
      </c>
      <c r="E1906" s="43" t="s">
        <v>1615</v>
      </c>
      <c r="F1906" s="43" t="s">
        <v>8989</v>
      </c>
      <c r="G1906" s="43" t="s">
        <v>8990</v>
      </c>
      <c r="H1906" s="44">
        <v>20</v>
      </c>
      <c r="I1906" s="44">
        <v>0</v>
      </c>
      <c r="J1906" s="45">
        <v>50045</v>
      </c>
      <c r="K1906" s="45">
        <v>0</v>
      </c>
      <c r="L1906" s="44">
        <v>2502.25</v>
      </c>
      <c r="M1906" s="43" t="s">
        <v>5347</v>
      </c>
      <c r="N1906" s="45">
        <v>2373.3294000000001</v>
      </c>
      <c r="O1906" s="45">
        <v>204.5137</v>
      </c>
    </row>
    <row r="1907" spans="1:15" ht="30" x14ac:dyDescent="0.25">
      <c r="A1907" s="43" t="s">
        <v>8844</v>
      </c>
      <c r="B1907" s="43" t="s">
        <v>7945</v>
      </c>
      <c r="C1907" s="43" t="s">
        <v>1137</v>
      </c>
      <c r="D1907" s="43" t="s">
        <v>1616</v>
      </c>
      <c r="E1907" s="43" t="s">
        <v>1617</v>
      </c>
      <c r="F1907" s="43" t="s">
        <v>8991</v>
      </c>
      <c r="G1907" s="43" t="s">
        <v>8992</v>
      </c>
      <c r="H1907" s="44">
        <v>100</v>
      </c>
      <c r="I1907" s="44">
        <v>0</v>
      </c>
      <c r="J1907" s="45">
        <v>243863</v>
      </c>
      <c r="K1907" s="45">
        <v>0</v>
      </c>
      <c r="L1907" s="44">
        <v>2438.63</v>
      </c>
      <c r="M1907" s="43" t="s">
        <v>5378</v>
      </c>
      <c r="N1907" s="45">
        <v>-3298.1426999999999</v>
      </c>
      <c r="O1907" s="45">
        <v>0</v>
      </c>
    </row>
    <row r="1908" spans="1:15" ht="30" x14ac:dyDescent="0.25">
      <c r="A1908" s="43" t="s">
        <v>8844</v>
      </c>
      <c r="B1908" s="43" t="s">
        <v>7945</v>
      </c>
      <c r="C1908" s="43" t="s">
        <v>1137</v>
      </c>
      <c r="D1908" s="43" t="s">
        <v>1618</v>
      </c>
      <c r="E1908" s="43" t="s">
        <v>1619</v>
      </c>
      <c r="F1908" s="43" t="s">
        <v>8993</v>
      </c>
      <c r="G1908" s="43" t="s">
        <v>8994</v>
      </c>
      <c r="H1908" s="44">
        <v>100</v>
      </c>
      <c r="I1908" s="44">
        <v>0</v>
      </c>
      <c r="J1908" s="45">
        <v>153268</v>
      </c>
      <c r="K1908" s="45">
        <v>0</v>
      </c>
      <c r="L1908" s="44">
        <v>1532.68</v>
      </c>
      <c r="M1908" s="43" t="s">
        <v>5378</v>
      </c>
      <c r="N1908" s="45">
        <v>-2072.8892999999998</v>
      </c>
      <c r="O1908" s="45">
        <v>0</v>
      </c>
    </row>
    <row r="1909" spans="1:15" ht="30" x14ac:dyDescent="0.25">
      <c r="A1909" s="43" t="s">
        <v>8844</v>
      </c>
      <c r="B1909" s="43" t="s">
        <v>7945</v>
      </c>
      <c r="C1909" s="43" t="s">
        <v>1137</v>
      </c>
      <c r="D1909" s="43" t="s">
        <v>1620</v>
      </c>
      <c r="E1909" s="43" t="s">
        <v>1621</v>
      </c>
      <c r="F1909" s="43" t="s">
        <v>8995</v>
      </c>
      <c r="G1909" s="43" t="s">
        <v>8996</v>
      </c>
      <c r="H1909" s="44">
        <v>136</v>
      </c>
      <c r="I1909" s="44">
        <v>0</v>
      </c>
      <c r="J1909" s="45">
        <v>246884</v>
      </c>
      <c r="K1909" s="45">
        <v>0</v>
      </c>
      <c r="L1909" s="44">
        <v>1815.32</v>
      </c>
      <c r="M1909" s="43" t="s">
        <v>5378</v>
      </c>
      <c r="N1909" s="45">
        <v>-3339.0086999999999</v>
      </c>
      <c r="O1909" s="45">
        <v>0</v>
      </c>
    </row>
    <row r="1910" spans="1:15" ht="30" x14ac:dyDescent="0.25">
      <c r="A1910" s="43" t="s">
        <v>8844</v>
      </c>
      <c r="B1910" s="43" t="s">
        <v>7945</v>
      </c>
      <c r="C1910" s="43" t="s">
        <v>1137</v>
      </c>
      <c r="D1910" s="43" t="s">
        <v>1622</v>
      </c>
      <c r="E1910" s="43" t="s">
        <v>1623</v>
      </c>
      <c r="F1910" s="43" t="s">
        <v>8997</v>
      </c>
      <c r="G1910" s="43" t="s">
        <v>8998</v>
      </c>
      <c r="H1910" s="44">
        <v>20</v>
      </c>
      <c r="I1910" s="44">
        <v>0</v>
      </c>
      <c r="J1910" s="45">
        <v>43615</v>
      </c>
      <c r="K1910" s="45">
        <v>0</v>
      </c>
      <c r="L1910" s="44">
        <v>2180.75</v>
      </c>
      <c r="M1910" s="43" t="s">
        <v>5378</v>
      </c>
      <c r="N1910" s="45">
        <v>-589.86929999999995</v>
      </c>
      <c r="O1910" s="45">
        <v>0</v>
      </c>
    </row>
    <row r="1911" spans="1:15" ht="30" x14ac:dyDescent="0.25">
      <c r="A1911" s="43" t="s">
        <v>8844</v>
      </c>
      <c r="B1911" s="43" t="s">
        <v>7945</v>
      </c>
      <c r="C1911" s="43" t="s">
        <v>1137</v>
      </c>
      <c r="D1911" s="43" t="s">
        <v>1624</v>
      </c>
      <c r="E1911" s="43" t="s">
        <v>1625</v>
      </c>
      <c r="F1911" s="43" t="s">
        <v>8999</v>
      </c>
      <c r="G1911" s="43" t="s">
        <v>1625</v>
      </c>
      <c r="H1911" s="44">
        <v>24</v>
      </c>
      <c r="I1911" s="44">
        <v>0</v>
      </c>
      <c r="J1911" s="45">
        <v>57380</v>
      </c>
      <c r="K1911" s="45">
        <v>0</v>
      </c>
      <c r="L1911" s="44">
        <v>2390.83</v>
      </c>
      <c r="M1911" s="43" t="s">
        <v>5347</v>
      </c>
      <c r="N1911" s="45">
        <v>2721.2343000000001</v>
      </c>
      <c r="O1911" s="45">
        <v>234.4933</v>
      </c>
    </row>
    <row r="1912" spans="1:15" ht="30" x14ac:dyDescent="0.25">
      <c r="A1912" s="43" t="s">
        <v>8844</v>
      </c>
      <c r="B1912" s="43" t="s">
        <v>7945</v>
      </c>
      <c r="C1912" s="43" t="s">
        <v>1137</v>
      </c>
      <c r="D1912" s="43" t="s">
        <v>1626</v>
      </c>
      <c r="E1912" s="43" t="s">
        <v>1627</v>
      </c>
      <c r="F1912" s="43" t="s">
        <v>9000</v>
      </c>
      <c r="G1912" s="43" t="s">
        <v>9001</v>
      </c>
      <c r="H1912" s="44">
        <v>18</v>
      </c>
      <c r="I1912" s="44">
        <v>0</v>
      </c>
      <c r="J1912" s="45">
        <v>33035</v>
      </c>
      <c r="K1912" s="45">
        <v>0</v>
      </c>
      <c r="L1912" s="44">
        <v>1835.28</v>
      </c>
      <c r="M1912" s="43" t="s">
        <v>5378</v>
      </c>
      <c r="N1912" s="45">
        <v>-446.79039999999998</v>
      </c>
      <c r="O1912" s="45">
        <v>0</v>
      </c>
    </row>
    <row r="1913" spans="1:15" ht="30" x14ac:dyDescent="0.25">
      <c r="A1913" s="43" t="s">
        <v>8844</v>
      </c>
      <c r="B1913" s="43" t="s">
        <v>7945</v>
      </c>
      <c r="C1913" s="43" t="s">
        <v>1137</v>
      </c>
      <c r="D1913" s="43" t="s">
        <v>1628</v>
      </c>
      <c r="E1913" s="43" t="s">
        <v>1629</v>
      </c>
      <c r="F1913" s="43" t="s">
        <v>9002</v>
      </c>
      <c r="G1913" s="43" t="s">
        <v>9003</v>
      </c>
      <c r="H1913" s="44">
        <v>42</v>
      </c>
      <c r="I1913" s="44">
        <v>0</v>
      </c>
      <c r="J1913" s="45">
        <v>109589</v>
      </c>
      <c r="K1913" s="45">
        <v>0</v>
      </c>
      <c r="L1913" s="44">
        <v>2609.2600000000002</v>
      </c>
      <c r="M1913" s="43" t="s">
        <v>5378</v>
      </c>
      <c r="N1913" s="45">
        <v>-1482.1456000000001</v>
      </c>
      <c r="O1913" s="45">
        <v>0</v>
      </c>
    </row>
    <row r="1914" spans="1:15" ht="30" x14ac:dyDescent="0.25">
      <c r="A1914" s="43" t="s">
        <v>8844</v>
      </c>
      <c r="B1914" s="43" t="s">
        <v>7945</v>
      </c>
      <c r="C1914" s="43" t="s">
        <v>1137</v>
      </c>
      <c r="D1914" s="43" t="s">
        <v>1630</v>
      </c>
      <c r="E1914" s="43" t="s">
        <v>330</v>
      </c>
      <c r="F1914" s="43" t="s">
        <v>9004</v>
      </c>
      <c r="G1914" s="43" t="s">
        <v>9005</v>
      </c>
      <c r="H1914" s="44">
        <v>30</v>
      </c>
      <c r="I1914" s="44">
        <v>0</v>
      </c>
      <c r="J1914" s="45">
        <v>75066</v>
      </c>
      <c r="K1914" s="45">
        <v>0</v>
      </c>
      <c r="L1914" s="44">
        <v>2502.1999999999998</v>
      </c>
      <c r="M1914" s="43" t="s">
        <v>5347</v>
      </c>
      <c r="N1914" s="45">
        <v>3559.9405000000002</v>
      </c>
      <c r="O1914" s="45">
        <v>306.76600000000002</v>
      </c>
    </row>
    <row r="1915" spans="1:15" ht="30" x14ac:dyDescent="0.25">
      <c r="A1915" s="43" t="s">
        <v>8844</v>
      </c>
      <c r="B1915" s="43" t="s">
        <v>7945</v>
      </c>
      <c r="C1915" s="43" t="s">
        <v>1137</v>
      </c>
      <c r="D1915" s="43" t="s">
        <v>1631</v>
      </c>
      <c r="E1915" s="43" t="s">
        <v>1632</v>
      </c>
      <c r="F1915" s="43" t="s">
        <v>9006</v>
      </c>
      <c r="G1915" s="43" t="s">
        <v>9007</v>
      </c>
      <c r="H1915" s="44">
        <v>0</v>
      </c>
      <c r="I1915" s="44">
        <v>9</v>
      </c>
      <c r="J1915" s="45">
        <v>20389</v>
      </c>
      <c r="K1915" s="45">
        <v>20389</v>
      </c>
      <c r="L1915" s="44">
        <v>2265.44</v>
      </c>
      <c r="M1915" s="43" t="s">
        <v>5378</v>
      </c>
      <c r="N1915" s="45">
        <v>-275.75470000000001</v>
      </c>
      <c r="O1915" s="45">
        <v>0</v>
      </c>
    </row>
    <row r="1916" spans="1:15" ht="30" x14ac:dyDescent="0.25">
      <c r="A1916" s="43" t="s">
        <v>8844</v>
      </c>
      <c r="B1916" s="43" t="s">
        <v>7945</v>
      </c>
      <c r="C1916" s="43" t="s">
        <v>1137</v>
      </c>
      <c r="D1916" s="43" t="s">
        <v>1633</v>
      </c>
      <c r="E1916" s="43" t="s">
        <v>1634</v>
      </c>
      <c r="F1916" s="43" t="s">
        <v>9008</v>
      </c>
      <c r="G1916" s="43" t="s">
        <v>9009</v>
      </c>
      <c r="H1916" s="44">
        <v>25</v>
      </c>
      <c r="I1916" s="44">
        <v>0</v>
      </c>
      <c r="J1916" s="45">
        <v>62193</v>
      </c>
      <c r="K1916" s="45">
        <v>0</v>
      </c>
      <c r="L1916" s="44">
        <v>2487.7199999999998</v>
      </c>
      <c r="M1916" s="43" t="s">
        <v>5347</v>
      </c>
      <c r="N1916" s="45">
        <v>2949.4784</v>
      </c>
      <c r="O1916" s="45">
        <v>254.16149999999999</v>
      </c>
    </row>
    <row r="1917" spans="1:15" ht="30" x14ac:dyDescent="0.25">
      <c r="A1917" s="43" t="s">
        <v>8844</v>
      </c>
      <c r="B1917" s="43" t="s">
        <v>7945</v>
      </c>
      <c r="C1917" s="43" t="s">
        <v>1137</v>
      </c>
      <c r="D1917" s="43" t="s">
        <v>1635</v>
      </c>
      <c r="E1917" s="43" t="s">
        <v>1636</v>
      </c>
      <c r="F1917" s="43" t="s">
        <v>9010</v>
      </c>
      <c r="G1917" s="43" t="s">
        <v>9011</v>
      </c>
      <c r="H1917" s="44">
        <v>20</v>
      </c>
      <c r="I1917" s="44">
        <v>0</v>
      </c>
      <c r="J1917" s="45">
        <v>42828</v>
      </c>
      <c r="K1917" s="45">
        <v>0</v>
      </c>
      <c r="L1917" s="44">
        <v>2141.4</v>
      </c>
      <c r="M1917" s="43" t="s">
        <v>5378</v>
      </c>
      <c r="N1917" s="45">
        <v>-579.22680000000003</v>
      </c>
      <c r="O1917" s="45">
        <v>0</v>
      </c>
    </row>
    <row r="1918" spans="1:15" ht="30" x14ac:dyDescent="0.25">
      <c r="A1918" s="43" t="s">
        <v>8844</v>
      </c>
      <c r="B1918" s="43" t="s">
        <v>7945</v>
      </c>
      <c r="C1918" s="43" t="s">
        <v>1137</v>
      </c>
      <c r="D1918" s="43" t="s">
        <v>1637</v>
      </c>
      <c r="E1918" s="43" t="s">
        <v>1638</v>
      </c>
      <c r="F1918" s="43" t="s">
        <v>9012</v>
      </c>
      <c r="G1918" s="43" t="s">
        <v>9013</v>
      </c>
      <c r="H1918" s="44">
        <v>30</v>
      </c>
      <c r="I1918" s="44">
        <v>0</v>
      </c>
      <c r="J1918" s="45">
        <v>82777</v>
      </c>
      <c r="K1918" s="45">
        <v>0</v>
      </c>
      <c r="L1918" s="44">
        <v>2759.23</v>
      </c>
      <c r="M1918" s="43" t="s">
        <v>5347</v>
      </c>
      <c r="N1918" s="45">
        <v>3925.6569</v>
      </c>
      <c r="O1918" s="45">
        <v>338.28039999999999</v>
      </c>
    </row>
    <row r="1919" spans="1:15" ht="30" x14ac:dyDescent="0.25">
      <c r="A1919" s="43" t="s">
        <v>8844</v>
      </c>
      <c r="B1919" s="43" t="s">
        <v>7945</v>
      </c>
      <c r="C1919" s="43" t="s">
        <v>1137</v>
      </c>
      <c r="D1919" s="43" t="s">
        <v>1639</v>
      </c>
      <c r="E1919" s="43" t="s">
        <v>1640</v>
      </c>
      <c r="F1919" s="43" t="s">
        <v>9014</v>
      </c>
      <c r="G1919" s="43" t="s">
        <v>9015</v>
      </c>
      <c r="H1919" s="44">
        <v>30</v>
      </c>
      <c r="I1919" s="44">
        <v>0</v>
      </c>
      <c r="J1919" s="45">
        <v>77363</v>
      </c>
      <c r="K1919" s="45">
        <v>0</v>
      </c>
      <c r="L1919" s="44">
        <v>2578.77</v>
      </c>
      <c r="M1919" s="43" t="s">
        <v>5378</v>
      </c>
      <c r="N1919" s="45">
        <v>-1046.3033</v>
      </c>
      <c r="O1919" s="45">
        <v>0</v>
      </c>
    </row>
    <row r="1920" spans="1:15" ht="30" x14ac:dyDescent="0.25">
      <c r="A1920" s="43" t="s">
        <v>8844</v>
      </c>
      <c r="B1920" s="43" t="s">
        <v>7945</v>
      </c>
      <c r="C1920" s="43" t="s">
        <v>1137</v>
      </c>
      <c r="D1920" s="43" t="s">
        <v>1641</v>
      </c>
      <c r="E1920" s="43" t="s">
        <v>1642</v>
      </c>
      <c r="F1920" s="43" t="s">
        <v>9016</v>
      </c>
      <c r="G1920" s="43" t="s">
        <v>9017</v>
      </c>
      <c r="H1920" s="44">
        <v>24</v>
      </c>
      <c r="I1920" s="44">
        <v>0</v>
      </c>
      <c r="J1920" s="45">
        <v>60459</v>
      </c>
      <c r="K1920" s="45">
        <v>0</v>
      </c>
      <c r="L1920" s="44">
        <v>2519.12</v>
      </c>
      <c r="M1920" s="43" t="s">
        <v>5347</v>
      </c>
      <c r="N1920" s="45">
        <v>2867.2505000000001</v>
      </c>
      <c r="O1920" s="45">
        <v>247.07579999999999</v>
      </c>
    </row>
    <row r="1921" spans="1:15" ht="30" x14ac:dyDescent="0.25">
      <c r="A1921" s="43" t="s">
        <v>8844</v>
      </c>
      <c r="B1921" s="43" t="s">
        <v>7945</v>
      </c>
      <c r="C1921" s="43" t="s">
        <v>1137</v>
      </c>
      <c r="D1921" s="43" t="s">
        <v>1643</v>
      </c>
      <c r="E1921" s="43" t="s">
        <v>1644</v>
      </c>
      <c r="F1921" s="43" t="s">
        <v>9018</v>
      </c>
      <c r="G1921" s="43" t="s">
        <v>9019</v>
      </c>
      <c r="H1921" s="44">
        <v>24</v>
      </c>
      <c r="I1921" s="44">
        <v>0</v>
      </c>
      <c r="J1921" s="45">
        <v>56454</v>
      </c>
      <c r="K1921" s="45">
        <v>0</v>
      </c>
      <c r="L1921" s="44">
        <v>2352.25</v>
      </c>
      <c r="M1921" s="43" t="s">
        <v>5347</v>
      </c>
      <c r="N1921" s="45">
        <v>2677.3031000000001</v>
      </c>
      <c r="O1921" s="45">
        <v>230.70769999999999</v>
      </c>
    </row>
    <row r="1922" spans="1:15" ht="30" x14ac:dyDescent="0.25">
      <c r="A1922" s="43" t="s">
        <v>8844</v>
      </c>
      <c r="B1922" s="43" t="s">
        <v>7945</v>
      </c>
      <c r="C1922" s="43" t="s">
        <v>1137</v>
      </c>
      <c r="D1922" s="43" t="s">
        <v>1645</v>
      </c>
      <c r="E1922" s="43" t="s">
        <v>1646</v>
      </c>
      <c r="F1922" s="43" t="s">
        <v>9020</v>
      </c>
      <c r="G1922" s="43" t="s">
        <v>9021</v>
      </c>
      <c r="H1922" s="44">
        <v>24</v>
      </c>
      <c r="I1922" s="44">
        <v>0</v>
      </c>
      <c r="J1922" s="45">
        <v>57132</v>
      </c>
      <c r="K1922" s="45">
        <v>0</v>
      </c>
      <c r="L1922" s="44">
        <v>2380.5</v>
      </c>
      <c r="M1922" s="43" t="s">
        <v>5347</v>
      </c>
      <c r="N1922" s="45">
        <v>2709.4875000000002</v>
      </c>
      <c r="O1922" s="45">
        <v>233.4811</v>
      </c>
    </row>
    <row r="1923" spans="1:15" ht="30" x14ac:dyDescent="0.25">
      <c r="A1923" s="43" t="s">
        <v>8844</v>
      </c>
      <c r="B1923" s="43" t="s">
        <v>7945</v>
      </c>
      <c r="C1923" s="43" t="s">
        <v>1137</v>
      </c>
      <c r="D1923" s="43" t="s">
        <v>1647</v>
      </c>
      <c r="E1923" s="43" t="s">
        <v>1648</v>
      </c>
      <c r="F1923" s="43" t="s">
        <v>9022</v>
      </c>
      <c r="G1923" s="43" t="s">
        <v>9023</v>
      </c>
      <c r="H1923" s="44">
        <v>118</v>
      </c>
      <c r="I1923" s="44">
        <v>0</v>
      </c>
      <c r="J1923" s="45">
        <v>339575</v>
      </c>
      <c r="K1923" s="45">
        <v>0</v>
      </c>
      <c r="L1923" s="44">
        <v>2877.75</v>
      </c>
      <c r="M1923" s="43" t="s">
        <v>5378</v>
      </c>
      <c r="N1923" s="45">
        <v>-4592.6153999999997</v>
      </c>
      <c r="O1923" s="45">
        <v>0</v>
      </c>
    </row>
    <row r="1924" spans="1:15" ht="30" x14ac:dyDescent="0.25">
      <c r="A1924" s="43" t="s">
        <v>8844</v>
      </c>
      <c r="B1924" s="43" t="s">
        <v>7945</v>
      </c>
      <c r="C1924" s="43" t="s">
        <v>1137</v>
      </c>
      <c r="D1924" s="43" t="s">
        <v>1649</v>
      </c>
      <c r="E1924" s="43" t="s">
        <v>1650</v>
      </c>
      <c r="F1924" s="43" t="s">
        <v>9024</v>
      </c>
      <c r="G1924" s="43" t="s">
        <v>9025</v>
      </c>
      <c r="H1924" s="44">
        <v>36</v>
      </c>
      <c r="I1924" s="44">
        <v>0</v>
      </c>
      <c r="J1924" s="45">
        <v>81261</v>
      </c>
      <c r="K1924" s="45">
        <v>0</v>
      </c>
      <c r="L1924" s="44">
        <v>2257.25</v>
      </c>
      <c r="M1924" s="43" t="s">
        <v>5378</v>
      </c>
      <c r="N1924" s="45">
        <v>-1099.0244</v>
      </c>
      <c r="O1924" s="45">
        <v>0</v>
      </c>
    </row>
    <row r="1925" spans="1:15" ht="30" x14ac:dyDescent="0.25">
      <c r="A1925" s="43" t="s">
        <v>8844</v>
      </c>
      <c r="B1925" s="43" t="s">
        <v>7945</v>
      </c>
      <c r="C1925" s="43" t="s">
        <v>1137</v>
      </c>
      <c r="D1925" s="43" t="s">
        <v>1651</v>
      </c>
      <c r="E1925" s="43" t="s">
        <v>1652</v>
      </c>
      <c r="F1925" s="43" t="s">
        <v>9026</v>
      </c>
      <c r="G1925" s="43" t="s">
        <v>9027</v>
      </c>
      <c r="H1925" s="44">
        <v>24</v>
      </c>
      <c r="I1925" s="44">
        <v>0</v>
      </c>
      <c r="J1925" s="45">
        <v>62155</v>
      </c>
      <c r="K1925" s="45">
        <v>0</v>
      </c>
      <c r="L1925" s="44">
        <v>2589.79</v>
      </c>
      <c r="M1925" s="43" t="s">
        <v>5378</v>
      </c>
      <c r="N1925" s="45">
        <v>-840.62750000000005</v>
      </c>
      <c r="O1925" s="45">
        <v>0</v>
      </c>
    </row>
    <row r="1926" spans="1:15" ht="30" x14ac:dyDescent="0.25">
      <c r="A1926" s="43" t="s">
        <v>8844</v>
      </c>
      <c r="B1926" s="43" t="s">
        <v>7945</v>
      </c>
      <c r="C1926" s="43" t="s">
        <v>1137</v>
      </c>
      <c r="D1926" s="43" t="s">
        <v>1653</v>
      </c>
      <c r="E1926" s="43" t="s">
        <v>1654</v>
      </c>
      <c r="F1926" s="43" t="s">
        <v>9028</v>
      </c>
      <c r="G1926" s="43" t="s">
        <v>9029</v>
      </c>
      <c r="H1926" s="44">
        <v>20</v>
      </c>
      <c r="I1926" s="44">
        <v>0</v>
      </c>
      <c r="J1926" s="45">
        <v>52257</v>
      </c>
      <c r="K1926" s="45">
        <v>0</v>
      </c>
      <c r="L1926" s="44">
        <v>2612.85</v>
      </c>
      <c r="M1926" s="43" t="s">
        <v>5378</v>
      </c>
      <c r="N1926" s="45">
        <v>-706.75030000000004</v>
      </c>
      <c r="O1926" s="45">
        <v>0</v>
      </c>
    </row>
    <row r="1927" spans="1:15" ht="30" x14ac:dyDescent="0.25">
      <c r="A1927" s="43" t="s">
        <v>8844</v>
      </c>
      <c r="B1927" s="43" t="s">
        <v>7945</v>
      </c>
      <c r="C1927" s="43" t="s">
        <v>1137</v>
      </c>
      <c r="D1927" s="43" t="s">
        <v>1655</v>
      </c>
      <c r="E1927" s="43" t="s">
        <v>1656</v>
      </c>
      <c r="F1927" s="43" t="s">
        <v>9030</v>
      </c>
      <c r="G1927" s="43" t="s">
        <v>9031</v>
      </c>
      <c r="H1927" s="44">
        <v>24</v>
      </c>
      <c r="I1927" s="44">
        <v>0</v>
      </c>
      <c r="J1927" s="45">
        <v>61381</v>
      </c>
      <c r="K1927" s="45">
        <v>0</v>
      </c>
      <c r="L1927" s="44">
        <v>2557.54</v>
      </c>
      <c r="M1927" s="43" t="s">
        <v>5347</v>
      </c>
      <c r="N1927" s="45">
        <v>2910.9695999999999</v>
      </c>
      <c r="O1927" s="45">
        <v>250.84309999999999</v>
      </c>
    </row>
    <row r="1928" spans="1:15" ht="30" x14ac:dyDescent="0.25">
      <c r="A1928" s="43" t="s">
        <v>8844</v>
      </c>
      <c r="B1928" s="43" t="s">
        <v>7945</v>
      </c>
      <c r="C1928" s="43" t="s">
        <v>1137</v>
      </c>
      <c r="D1928" s="43" t="s">
        <v>1657</v>
      </c>
      <c r="E1928" s="43" t="s">
        <v>69</v>
      </c>
      <c r="F1928" s="43" t="s">
        <v>9032</v>
      </c>
      <c r="G1928" s="43" t="s">
        <v>9033</v>
      </c>
      <c r="H1928" s="44">
        <v>50</v>
      </c>
      <c r="I1928" s="44">
        <v>0</v>
      </c>
      <c r="J1928" s="45">
        <v>147894</v>
      </c>
      <c r="K1928" s="45">
        <v>0</v>
      </c>
      <c r="L1928" s="44">
        <v>2957.88</v>
      </c>
      <c r="M1928" s="43" t="s">
        <v>5347</v>
      </c>
      <c r="N1928" s="45">
        <v>7013.8001999999997</v>
      </c>
      <c r="O1928" s="45">
        <v>604.39089999999999</v>
      </c>
    </row>
    <row r="1929" spans="1:15" ht="30" x14ac:dyDescent="0.25">
      <c r="A1929" s="43" t="s">
        <v>8844</v>
      </c>
      <c r="B1929" s="43" t="s">
        <v>7945</v>
      </c>
      <c r="C1929" s="43" t="s">
        <v>1137</v>
      </c>
      <c r="D1929" s="43" t="s">
        <v>1658</v>
      </c>
      <c r="E1929" s="43" t="s">
        <v>1659</v>
      </c>
      <c r="F1929" s="43" t="s">
        <v>9034</v>
      </c>
      <c r="G1929" s="43" t="s">
        <v>7306</v>
      </c>
      <c r="H1929" s="44">
        <v>24</v>
      </c>
      <c r="I1929" s="44">
        <v>0</v>
      </c>
      <c r="J1929" s="45">
        <v>58015</v>
      </c>
      <c r="K1929" s="45">
        <v>0</v>
      </c>
      <c r="L1929" s="44">
        <v>2417.29</v>
      </c>
      <c r="M1929" s="43" t="s">
        <v>5347</v>
      </c>
      <c r="N1929" s="45">
        <v>2751.3409000000001</v>
      </c>
      <c r="O1929" s="45">
        <v>237.08760000000001</v>
      </c>
    </row>
    <row r="1930" spans="1:15" ht="30" x14ac:dyDescent="0.25">
      <c r="A1930" s="43" t="s">
        <v>8844</v>
      </c>
      <c r="B1930" s="43" t="s">
        <v>7945</v>
      </c>
      <c r="C1930" s="43" t="s">
        <v>1137</v>
      </c>
      <c r="D1930" s="43" t="s">
        <v>1660</v>
      </c>
      <c r="E1930" s="43" t="s">
        <v>1661</v>
      </c>
      <c r="F1930" s="43" t="s">
        <v>9035</v>
      </c>
      <c r="G1930" s="43" t="s">
        <v>9036</v>
      </c>
      <c r="H1930" s="44">
        <v>30</v>
      </c>
      <c r="I1930" s="44">
        <v>0</v>
      </c>
      <c r="J1930" s="45">
        <v>82184</v>
      </c>
      <c r="K1930" s="45">
        <v>0</v>
      </c>
      <c r="L1930" s="44">
        <v>2739.47</v>
      </c>
      <c r="M1930" s="43" t="s">
        <v>5347</v>
      </c>
      <c r="N1930" s="45">
        <v>3897.5012000000002</v>
      </c>
      <c r="O1930" s="45">
        <v>335.85419999999999</v>
      </c>
    </row>
    <row r="1931" spans="1:15" ht="30" x14ac:dyDescent="0.25">
      <c r="A1931" s="43" t="s">
        <v>8844</v>
      </c>
      <c r="B1931" s="43" t="s">
        <v>7945</v>
      </c>
      <c r="C1931" s="43" t="s">
        <v>1137</v>
      </c>
      <c r="D1931" s="43" t="s">
        <v>1662</v>
      </c>
      <c r="E1931" s="43" t="s">
        <v>1488</v>
      </c>
      <c r="F1931" s="43" t="s">
        <v>9037</v>
      </c>
      <c r="G1931" s="43" t="s">
        <v>9038</v>
      </c>
      <c r="H1931" s="44">
        <v>20</v>
      </c>
      <c r="I1931" s="44">
        <v>0</v>
      </c>
      <c r="J1931" s="45">
        <v>68889</v>
      </c>
      <c r="K1931" s="45">
        <v>0</v>
      </c>
      <c r="L1931" s="44">
        <v>3444.45</v>
      </c>
      <c r="M1931" s="43" t="s">
        <v>5347</v>
      </c>
      <c r="N1931" s="45">
        <v>3267.0221000000001</v>
      </c>
      <c r="O1931" s="45">
        <v>281.5247</v>
      </c>
    </row>
    <row r="1932" spans="1:15" ht="30" x14ac:dyDescent="0.25">
      <c r="A1932" s="43" t="s">
        <v>8844</v>
      </c>
      <c r="B1932" s="43" t="s">
        <v>7945</v>
      </c>
      <c r="C1932" s="43" t="s">
        <v>1137</v>
      </c>
      <c r="D1932" s="43" t="s">
        <v>1663</v>
      </c>
      <c r="E1932" s="43" t="s">
        <v>1664</v>
      </c>
      <c r="F1932" s="43" t="s">
        <v>9039</v>
      </c>
      <c r="G1932" s="43" t="s">
        <v>9040</v>
      </c>
      <c r="H1932" s="44">
        <v>29</v>
      </c>
      <c r="I1932" s="44">
        <v>0</v>
      </c>
      <c r="J1932" s="45">
        <v>71563</v>
      </c>
      <c r="K1932" s="45">
        <v>0</v>
      </c>
      <c r="L1932" s="44">
        <v>2467.69</v>
      </c>
      <c r="M1932" s="43" t="s">
        <v>5347</v>
      </c>
      <c r="N1932" s="45">
        <v>3393.8429000000001</v>
      </c>
      <c r="O1932" s="45">
        <v>292.45310000000001</v>
      </c>
    </row>
    <row r="1933" spans="1:15" ht="30" x14ac:dyDescent="0.25">
      <c r="A1933" s="43" t="s">
        <v>8844</v>
      </c>
      <c r="B1933" s="43" t="s">
        <v>7945</v>
      </c>
      <c r="C1933" s="43" t="s">
        <v>1137</v>
      </c>
      <c r="D1933" s="43" t="s">
        <v>1665</v>
      </c>
      <c r="E1933" s="43" t="s">
        <v>1666</v>
      </c>
      <c r="F1933" s="43" t="s">
        <v>9041</v>
      </c>
      <c r="G1933" s="43" t="s">
        <v>9042</v>
      </c>
      <c r="H1933" s="44">
        <v>20</v>
      </c>
      <c r="I1933" s="44">
        <v>0</v>
      </c>
      <c r="J1933" s="45">
        <v>45547</v>
      </c>
      <c r="K1933" s="45">
        <v>0</v>
      </c>
      <c r="L1933" s="44">
        <v>2277.35</v>
      </c>
      <c r="M1933" s="43" t="s">
        <v>5378</v>
      </c>
      <c r="N1933" s="45">
        <v>-616.00760000000002</v>
      </c>
      <c r="O1933" s="45">
        <v>0</v>
      </c>
    </row>
    <row r="1934" spans="1:15" ht="30" x14ac:dyDescent="0.25">
      <c r="A1934" s="43" t="s">
        <v>8844</v>
      </c>
      <c r="B1934" s="43" t="s">
        <v>7945</v>
      </c>
      <c r="C1934" s="43" t="s">
        <v>1137</v>
      </c>
      <c r="D1934" s="43" t="s">
        <v>1667</v>
      </c>
      <c r="E1934" s="43" t="s">
        <v>1668</v>
      </c>
      <c r="F1934" s="43" t="s">
        <v>9043</v>
      </c>
      <c r="G1934" s="43" t="s">
        <v>9044</v>
      </c>
      <c r="H1934" s="44">
        <v>24</v>
      </c>
      <c r="I1934" s="44">
        <v>0</v>
      </c>
      <c r="J1934" s="45">
        <v>62597</v>
      </c>
      <c r="K1934" s="45">
        <v>0</v>
      </c>
      <c r="L1934" s="44">
        <v>2608.21</v>
      </c>
      <c r="M1934" s="43" t="s">
        <v>5347</v>
      </c>
      <c r="N1934" s="45">
        <v>2968.6262999999999</v>
      </c>
      <c r="O1934" s="45">
        <v>255.8115</v>
      </c>
    </row>
    <row r="1935" spans="1:15" ht="30" x14ac:dyDescent="0.25">
      <c r="A1935" s="43" t="s">
        <v>8844</v>
      </c>
      <c r="B1935" s="43" t="s">
        <v>7945</v>
      </c>
      <c r="C1935" s="43" t="s">
        <v>1137</v>
      </c>
      <c r="D1935" s="43" t="s">
        <v>1669</v>
      </c>
      <c r="E1935" s="43" t="s">
        <v>1670</v>
      </c>
      <c r="F1935" s="43" t="s">
        <v>9045</v>
      </c>
      <c r="G1935" s="43" t="s">
        <v>9046</v>
      </c>
      <c r="H1935" s="44">
        <v>16</v>
      </c>
      <c r="I1935" s="44">
        <v>0</v>
      </c>
      <c r="J1935" s="45">
        <v>39824</v>
      </c>
      <c r="K1935" s="45">
        <v>0</v>
      </c>
      <c r="L1935" s="44">
        <v>2489</v>
      </c>
      <c r="M1935" s="43" t="s">
        <v>5347</v>
      </c>
      <c r="N1935" s="45">
        <v>1888.5998999999999</v>
      </c>
      <c r="O1935" s="45">
        <v>162.74379999999999</v>
      </c>
    </row>
    <row r="1936" spans="1:15" x14ac:dyDescent="0.25">
      <c r="A1936" s="43" t="s">
        <v>9047</v>
      </c>
      <c r="B1936" s="43" t="s">
        <v>9048</v>
      </c>
      <c r="C1936" s="43" t="s">
        <v>1672</v>
      </c>
      <c r="D1936" s="43" t="s">
        <v>1671</v>
      </c>
      <c r="E1936" s="43" t="s">
        <v>1673</v>
      </c>
      <c r="F1936" s="43" t="s">
        <v>9049</v>
      </c>
      <c r="G1936" s="43" t="s">
        <v>9050</v>
      </c>
      <c r="H1936" s="44">
        <v>0</v>
      </c>
      <c r="I1936" s="44">
        <v>626</v>
      </c>
      <c r="J1936" s="45">
        <v>2149952</v>
      </c>
      <c r="K1936" s="45">
        <v>2149952</v>
      </c>
      <c r="L1936" s="44">
        <v>3434.43</v>
      </c>
      <c r="M1936" s="43" t="s">
        <v>5347</v>
      </c>
      <c r="N1936" s="45">
        <v>101960.2936</v>
      </c>
      <c r="O1936" s="45">
        <v>8786.0884000000005</v>
      </c>
    </row>
    <row r="1937" spans="1:15" x14ac:dyDescent="0.25">
      <c r="A1937" s="43" t="s">
        <v>9047</v>
      </c>
      <c r="B1937" s="43" t="s">
        <v>9048</v>
      </c>
      <c r="C1937" s="43" t="s">
        <v>1672</v>
      </c>
      <c r="D1937" s="43" t="s">
        <v>1671</v>
      </c>
      <c r="E1937" s="43" t="s">
        <v>1673</v>
      </c>
      <c r="F1937" s="43" t="s">
        <v>9051</v>
      </c>
      <c r="G1937" s="43" t="s">
        <v>9052</v>
      </c>
      <c r="H1937" s="44">
        <v>640</v>
      </c>
      <c r="I1937" s="44">
        <v>0</v>
      </c>
      <c r="J1937" s="45">
        <v>2283363</v>
      </c>
      <c r="K1937" s="45">
        <v>0</v>
      </c>
      <c r="L1937" s="44">
        <v>3567.75</v>
      </c>
      <c r="M1937" s="43" t="s">
        <v>5347</v>
      </c>
      <c r="N1937" s="45">
        <v>108287.2268</v>
      </c>
      <c r="O1937" s="45">
        <v>9331.2908000000007</v>
      </c>
    </row>
    <row r="1938" spans="1:15" x14ac:dyDescent="0.25">
      <c r="A1938" s="43" t="s">
        <v>9047</v>
      </c>
      <c r="B1938" s="43" t="s">
        <v>9048</v>
      </c>
      <c r="C1938" s="43" t="s">
        <v>1672</v>
      </c>
      <c r="D1938" s="43" t="s">
        <v>1671</v>
      </c>
      <c r="E1938" s="43" t="s">
        <v>1673</v>
      </c>
      <c r="F1938" s="43" t="s">
        <v>9053</v>
      </c>
      <c r="G1938" s="43" t="s">
        <v>9054</v>
      </c>
      <c r="H1938" s="44">
        <v>692</v>
      </c>
      <c r="I1938" s="44">
        <v>0</v>
      </c>
      <c r="J1938" s="45">
        <v>2223209</v>
      </c>
      <c r="K1938" s="45">
        <v>0</v>
      </c>
      <c r="L1938" s="44">
        <v>3212.73</v>
      </c>
      <c r="M1938" s="43" t="s">
        <v>5347</v>
      </c>
      <c r="N1938" s="45">
        <v>105434.47960000001</v>
      </c>
      <c r="O1938" s="45">
        <v>9085.4647999999997</v>
      </c>
    </row>
    <row r="1939" spans="1:15" x14ac:dyDescent="0.25">
      <c r="A1939" s="43" t="s">
        <v>9047</v>
      </c>
      <c r="B1939" s="43" t="s">
        <v>9048</v>
      </c>
      <c r="C1939" s="43" t="s">
        <v>1672</v>
      </c>
      <c r="D1939" s="43" t="s">
        <v>1671</v>
      </c>
      <c r="E1939" s="43" t="s">
        <v>1673</v>
      </c>
      <c r="F1939" s="43" t="s">
        <v>9055</v>
      </c>
      <c r="G1939" s="43" t="s">
        <v>9056</v>
      </c>
      <c r="H1939" s="44">
        <v>159</v>
      </c>
      <c r="I1939" s="44">
        <v>0</v>
      </c>
      <c r="J1939" s="45">
        <v>490098</v>
      </c>
      <c r="K1939" s="45">
        <v>0</v>
      </c>
      <c r="L1939" s="44">
        <v>3082.38</v>
      </c>
      <c r="M1939" s="43" t="s">
        <v>5347</v>
      </c>
      <c r="N1939" s="45">
        <v>23242.640599999999</v>
      </c>
      <c r="O1939" s="45">
        <v>2002.8570999999999</v>
      </c>
    </row>
    <row r="1940" spans="1:15" x14ac:dyDescent="0.25">
      <c r="A1940" s="43" t="s">
        <v>9047</v>
      </c>
      <c r="B1940" s="43" t="s">
        <v>9048</v>
      </c>
      <c r="C1940" s="43" t="s">
        <v>1672</v>
      </c>
      <c r="D1940" s="43" t="s">
        <v>1671</v>
      </c>
      <c r="E1940" s="43" t="s">
        <v>1673</v>
      </c>
      <c r="F1940" s="43" t="s">
        <v>9057</v>
      </c>
      <c r="G1940" s="43" t="s">
        <v>9058</v>
      </c>
      <c r="H1940" s="44">
        <v>298</v>
      </c>
      <c r="I1940" s="44">
        <v>0</v>
      </c>
      <c r="J1940" s="45">
        <v>849822</v>
      </c>
      <c r="K1940" s="45">
        <v>0</v>
      </c>
      <c r="L1940" s="44">
        <v>2851.75</v>
      </c>
      <c r="M1940" s="43" t="s">
        <v>5347</v>
      </c>
      <c r="N1940" s="45">
        <v>40302.342299999997</v>
      </c>
      <c r="O1940" s="45">
        <v>3472.92</v>
      </c>
    </row>
    <row r="1941" spans="1:15" x14ac:dyDescent="0.25">
      <c r="A1941" s="43" t="s">
        <v>9047</v>
      </c>
      <c r="B1941" s="43" t="s">
        <v>9048</v>
      </c>
      <c r="C1941" s="43" t="s">
        <v>1672</v>
      </c>
      <c r="D1941" s="43" t="s">
        <v>1671</v>
      </c>
      <c r="E1941" s="43" t="s">
        <v>1673</v>
      </c>
      <c r="F1941" s="43" t="s">
        <v>9059</v>
      </c>
      <c r="G1941" s="43" t="s">
        <v>9060</v>
      </c>
      <c r="H1941" s="44">
        <v>231</v>
      </c>
      <c r="I1941" s="44">
        <v>10</v>
      </c>
      <c r="J1941" s="45">
        <v>898890</v>
      </c>
      <c r="K1941" s="45">
        <v>37298</v>
      </c>
      <c r="L1941" s="44">
        <v>3729.83</v>
      </c>
      <c r="M1941" s="43" t="s">
        <v>5347</v>
      </c>
      <c r="N1941" s="45">
        <v>42629.365899999997</v>
      </c>
      <c r="O1941" s="45">
        <v>3673.4434999999999</v>
      </c>
    </row>
    <row r="1942" spans="1:15" x14ac:dyDescent="0.25">
      <c r="A1942" s="43" t="s">
        <v>9047</v>
      </c>
      <c r="B1942" s="43" t="s">
        <v>9048</v>
      </c>
      <c r="C1942" s="43" t="s">
        <v>1672</v>
      </c>
      <c r="D1942" s="43" t="s">
        <v>1671</v>
      </c>
      <c r="E1942" s="43" t="s">
        <v>1673</v>
      </c>
      <c r="F1942" s="43" t="s">
        <v>9061</v>
      </c>
      <c r="G1942" s="43" t="s">
        <v>9062</v>
      </c>
      <c r="H1942" s="44">
        <v>153</v>
      </c>
      <c r="I1942" s="44">
        <v>0</v>
      </c>
      <c r="J1942" s="45">
        <v>500624</v>
      </c>
      <c r="K1942" s="45">
        <v>0</v>
      </c>
      <c r="L1942" s="44">
        <v>3272.05</v>
      </c>
      <c r="M1942" s="43" t="s">
        <v>5347</v>
      </c>
      <c r="N1942" s="45">
        <v>23741.828600000001</v>
      </c>
      <c r="O1942" s="45">
        <v>2045.8729000000001</v>
      </c>
    </row>
    <row r="1943" spans="1:15" x14ac:dyDescent="0.25">
      <c r="A1943" s="43" t="s">
        <v>9047</v>
      </c>
      <c r="B1943" s="43" t="s">
        <v>9048</v>
      </c>
      <c r="C1943" s="43" t="s">
        <v>1672</v>
      </c>
      <c r="D1943" s="43" t="s">
        <v>1671</v>
      </c>
      <c r="E1943" s="43" t="s">
        <v>1673</v>
      </c>
      <c r="F1943" s="43" t="s">
        <v>9063</v>
      </c>
      <c r="G1943" s="43" t="s">
        <v>9064</v>
      </c>
      <c r="H1943" s="44">
        <v>59</v>
      </c>
      <c r="I1943" s="44">
        <v>0</v>
      </c>
      <c r="J1943" s="45">
        <v>144873</v>
      </c>
      <c r="K1943" s="45">
        <v>0</v>
      </c>
      <c r="L1943" s="44">
        <v>2455.4699999999998</v>
      </c>
      <c r="M1943" s="43" t="s">
        <v>5347</v>
      </c>
      <c r="N1943" s="45">
        <v>6870.5231000000003</v>
      </c>
      <c r="O1943" s="45">
        <v>592.0444</v>
      </c>
    </row>
    <row r="1944" spans="1:15" x14ac:dyDescent="0.25">
      <c r="A1944" s="43" t="s">
        <v>9047</v>
      </c>
      <c r="B1944" s="43" t="s">
        <v>9048</v>
      </c>
      <c r="C1944" s="43" t="s">
        <v>1672</v>
      </c>
      <c r="D1944" s="43" t="s">
        <v>1671</v>
      </c>
      <c r="E1944" s="43" t="s">
        <v>1673</v>
      </c>
      <c r="F1944" s="43" t="s">
        <v>9065</v>
      </c>
      <c r="G1944" s="43" t="s">
        <v>9066</v>
      </c>
      <c r="H1944" s="44">
        <v>92</v>
      </c>
      <c r="I1944" s="44">
        <v>0</v>
      </c>
      <c r="J1944" s="45">
        <v>224406</v>
      </c>
      <c r="K1944" s="45">
        <v>0</v>
      </c>
      <c r="L1944" s="44">
        <v>2439.1999999999998</v>
      </c>
      <c r="M1944" s="43" t="s">
        <v>5347</v>
      </c>
      <c r="N1944" s="45">
        <v>10642.3431</v>
      </c>
      <c r="O1944" s="45">
        <v>917.0684</v>
      </c>
    </row>
    <row r="1945" spans="1:15" x14ac:dyDescent="0.25">
      <c r="A1945" s="43" t="s">
        <v>9047</v>
      </c>
      <c r="B1945" s="43" t="s">
        <v>9048</v>
      </c>
      <c r="C1945" s="43" t="s">
        <v>1672</v>
      </c>
      <c r="D1945" s="43" t="s">
        <v>1671</v>
      </c>
      <c r="E1945" s="43" t="s">
        <v>1673</v>
      </c>
      <c r="F1945" s="43" t="s">
        <v>9067</v>
      </c>
      <c r="G1945" s="43" t="s">
        <v>9068</v>
      </c>
      <c r="H1945" s="44">
        <v>78</v>
      </c>
      <c r="I1945" s="44">
        <v>0</v>
      </c>
      <c r="J1945" s="45">
        <v>165258</v>
      </c>
      <c r="K1945" s="45">
        <v>0</v>
      </c>
      <c r="L1945" s="44">
        <v>2118.69</v>
      </c>
      <c r="M1945" s="43" t="s">
        <v>5347</v>
      </c>
      <c r="N1945" s="45">
        <v>7837.2996999999996</v>
      </c>
      <c r="O1945" s="45">
        <v>675.35320000000002</v>
      </c>
    </row>
    <row r="1946" spans="1:15" x14ac:dyDescent="0.25">
      <c r="A1946" s="43" t="s">
        <v>9047</v>
      </c>
      <c r="B1946" s="43" t="s">
        <v>9048</v>
      </c>
      <c r="C1946" s="43" t="s">
        <v>1672</v>
      </c>
      <c r="D1946" s="43" t="s">
        <v>1671</v>
      </c>
      <c r="E1946" s="43" t="s">
        <v>1673</v>
      </c>
      <c r="F1946" s="43" t="s">
        <v>9069</v>
      </c>
      <c r="G1946" s="43" t="s">
        <v>9070</v>
      </c>
      <c r="H1946" s="44">
        <v>134</v>
      </c>
      <c r="I1946" s="44">
        <v>0</v>
      </c>
      <c r="J1946" s="45">
        <v>328132</v>
      </c>
      <c r="K1946" s="45">
        <v>0</v>
      </c>
      <c r="L1946" s="44">
        <v>2448.75</v>
      </c>
      <c r="M1946" s="43" t="s">
        <v>5347</v>
      </c>
      <c r="N1946" s="45">
        <v>15561.458699999999</v>
      </c>
      <c r="O1946" s="45">
        <v>1340.9567999999999</v>
      </c>
    </row>
    <row r="1947" spans="1:15" x14ac:dyDescent="0.25">
      <c r="A1947" s="43" t="s">
        <v>9047</v>
      </c>
      <c r="B1947" s="43" t="s">
        <v>9048</v>
      </c>
      <c r="C1947" s="43" t="s">
        <v>1672</v>
      </c>
      <c r="D1947" s="43" t="s">
        <v>1671</v>
      </c>
      <c r="E1947" s="43" t="s">
        <v>1673</v>
      </c>
      <c r="F1947" s="43" t="s">
        <v>9071</v>
      </c>
      <c r="G1947" s="43" t="s">
        <v>9072</v>
      </c>
      <c r="H1947" s="44">
        <v>375</v>
      </c>
      <c r="I1947" s="44">
        <v>26</v>
      </c>
      <c r="J1947" s="45">
        <v>937572</v>
      </c>
      <c r="K1947" s="45">
        <v>60790</v>
      </c>
      <c r="L1947" s="44">
        <v>2338.08</v>
      </c>
      <c r="M1947" s="43" t="s">
        <v>5347</v>
      </c>
      <c r="N1947" s="45">
        <v>44463.8223</v>
      </c>
      <c r="O1947" s="45">
        <v>3831.5216999999998</v>
      </c>
    </row>
    <row r="1948" spans="1:15" x14ac:dyDescent="0.25">
      <c r="A1948" s="43" t="s">
        <v>9047</v>
      </c>
      <c r="B1948" s="43" t="s">
        <v>9048</v>
      </c>
      <c r="C1948" s="43" t="s">
        <v>1672</v>
      </c>
      <c r="D1948" s="43" t="s">
        <v>1671</v>
      </c>
      <c r="E1948" s="43" t="s">
        <v>1673</v>
      </c>
      <c r="F1948" s="43" t="s">
        <v>9073</v>
      </c>
      <c r="G1948" s="43" t="s">
        <v>9074</v>
      </c>
      <c r="H1948" s="44">
        <v>10</v>
      </c>
      <c r="I1948" s="44">
        <v>0</v>
      </c>
      <c r="J1948" s="45">
        <v>17950</v>
      </c>
      <c r="K1948" s="45">
        <v>0</v>
      </c>
      <c r="L1948" s="44">
        <v>1795</v>
      </c>
      <c r="M1948" s="43" t="s">
        <v>5347</v>
      </c>
      <c r="N1948" s="45">
        <v>851.28539999999998</v>
      </c>
      <c r="O1948" s="45">
        <v>73.356700000000004</v>
      </c>
    </row>
    <row r="1949" spans="1:15" ht="30" x14ac:dyDescent="0.25">
      <c r="A1949" s="43" t="s">
        <v>9047</v>
      </c>
      <c r="B1949" s="43" t="s">
        <v>9048</v>
      </c>
      <c r="C1949" s="43" t="s">
        <v>1672</v>
      </c>
      <c r="D1949" s="43" t="s">
        <v>1671</v>
      </c>
      <c r="E1949" s="43" t="s">
        <v>1673</v>
      </c>
      <c r="F1949" s="43" t="s">
        <v>9075</v>
      </c>
      <c r="G1949" s="43" t="s">
        <v>9076</v>
      </c>
      <c r="H1949" s="44">
        <v>18</v>
      </c>
      <c r="I1949" s="44">
        <v>0</v>
      </c>
      <c r="J1949" s="45">
        <v>33017</v>
      </c>
      <c r="K1949" s="45">
        <v>0</v>
      </c>
      <c r="L1949" s="44">
        <v>1834.28</v>
      </c>
      <c r="M1949" s="43" t="s">
        <v>5347</v>
      </c>
      <c r="N1949" s="45">
        <v>1565.8006</v>
      </c>
      <c r="O1949" s="45">
        <v>134.92760000000001</v>
      </c>
    </row>
    <row r="1950" spans="1:15" x14ac:dyDescent="0.25">
      <c r="A1950" s="43" t="s">
        <v>9047</v>
      </c>
      <c r="B1950" s="43" t="s">
        <v>9048</v>
      </c>
      <c r="C1950" s="43" t="s">
        <v>1672</v>
      </c>
      <c r="D1950" s="43" t="s">
        <v>1671</v>
      </c>
      <c r="E1950" s="43" t="s">
        <v>1673</v>
      </c>
      <c r="F1950" s="43" t="s">
        <v>9077</v>
      </c>
      <c r="G1950" s="43" t="s">
        <v>9078</v>
      </c>
      <c r="H1950" s="44">
        <v>10</v>
      </c>
      <c r="I1950" s="44">
        <v>0</v>
      </c>
      <c r="J1950" s="45">
        <v>23334</v>
      </c>
      <c r="K1950" s="45">
        <v>0</v>
      </c>
      <c r="L1950" s="44">
        <v>2333.4</v>
      </c>
      <c r="M1950" s="43" t="s">
        <v>5347</v>
      </c>
      <c r="N1950" s="45">
        <v>1106.6375</v>
      </c>
      <c r="O1950" s="45">
        <v>95.360799999999998</v>
      </c>
    </row>
    <row r="1951" spans="1:15" x14ac:dyDescent="0.25">
      <c r="A1951" s="43" t="s">
        <v>9047</v>
      </c>
      <c r="B1951" s="43" t="s">
        <v>9048</v>
      </c>
      <c r="C1951" s="43" t="s">
        <v>1672</v>
      </c>
      <c r="D1951" s="43" t="s">
        <v>1671</v>
      </c>
      <c r="E1951" s="43" t="s">
        <v>1673</v>
      </c>
      <c r="F1951" s="43" t="s">
        <v>9079</v>
      </c>
      <c r="G1951" s="43" t="s">
        <v>9080</v>
      </c>
      <c r="H1951" s="44">
        <v>68</v>
      </c>
      <c r="I1951" s="44">
        <v>0</v>
      </c>
      <c r="J1951" s="45">
        <v>184241</v>
      </c>
      <c r="K1951" s="45">
        <v>0</v>
      </c>
      <c r="L1951" s="44">
        <v>2709.43</v>
      </c>
      <c r="M1951" s="43" t="s">
        <v>5347</v>
      </c>
      <c r="N1951" s="45">
        <v>8737.5144999999993</v>
      </c>
      <c r="O1951" s="45">
        <v>752.92619999999999</v>
      </c>
    </row>
    <row r="1952" spans="1:15" x14ac:dyDescent="0.25">
      <c r="A1952" s="43" t="s">
        <v>9047</v>
      </c>
      <c r="B1952" s="43" t="s">
        <v>9048</v>
      </c>
      <c r="C1952" s="43" t="s">
        <v>1672</v>
      </c>
      <c r="D1952" s="43" t="s">
        <v>1671</v>
      </c>
      <c r="E1952" s="43" t="s">
        <v>1673</v>
      </c>
      <c r="F1952" s="43" t="s">
        <v>9081</v>
      </c>
      <c r="G1952" s="43" t="s">
        <v>9082</v>
      </c>
      <c r="H1952" s="44">
        <v>94</v>
      </c>
      <c r="I1952" s="44">
        <v>0</v>
      </c>
      <c r="J1952" s="45">
        <v>204180</v>
      </c>
      <c r="K1952" s="45">
        <v>0</v>
      </c>
      <c r="L1952" s="44">
        <v>2172.13</v>
      </c>
      <c r="M1952" s="43" t="s">
        <v>5347</v>
      </c>
      <c r="N1952" s="45">
        <v>9683.1473999999998</v>
      </c>
      <c r="O1952" s="45">
        <v>834.41300000000001</v>
      </c>
    </row>
    <row r="1953" spans="1:15" ht="30" x14ac:dyDescent="0.25">
      <c r="A1953" s="43" t="s">
        <v>9047</v>
      </c>
      <c r="B1953" s="43" t="s">
        <v>9048</v>
      </c>
      <c r="C1953" s="43" t="s">
        <v>1672</v>
      </c>
      <c r="D1953" s="43" t="s">
        <v>1671</v>
      </c>
      <c r="E1953" s="43" t="s">
        <v>1673</v>
      </c>
      <c r="F1953" s="43" t="s">
        <v>9083</v>
      </c>
      <c r="G1953" s="43" t="s">
        <v>9084</v>
      </c>
      <c r="H1953" s="44">
        <v>42</v>
      </c>
      <c r="I1953" s="44">
        <v>0</v>
      </c>
      <c r="J1953" s="45">
        <v>96921</v>
      </c>
      <c r="K1953" s="45">
        <v>0</v>
      </c>
      <c r="L1953" s="44">
        <v>2307.64</v>
      </c>
      <c r="M1953" s="43" t="s">
        <v>5347</v>
      </c>
      <c r="N1953" s="45">
        <v>4596.4139999999998</v>
      </c>
      <c r="O1953" s="45">
        <v>396.08069999999998</v>
      </c>
    </row>
    <row r="1954" spans="1:15" x14ac:dyDescent="0.25">
      <c r="A1954" s="43" t="s">
        <v>9047</v>
      </c>
      <c r="B1954" s="43" t="s">
        <v>9048</v>
      </c>
      <c r="C1954" s="43" t="s">
        <v>1672</v>
      </c>
      <c r="D1954" s="43" t="s">
        <v>1671</v>
      </c>
      <c r="E1954" s="43" t="s">
        <v>1673</v>
      </c>
      <c r="F1954" s="43" t="s">
        <v>9085</v>
      </c>
      <c r="G1954" s="43" t="s">
        <v>9086</v>
      </c>
      <c r="H1954" s="44">
        <v>127</v>
      </c>
      <c r="I1954" s="44">
        <v>0</v>
      </c>
      <c r="J1954" s="45">
        <v>292677</v>
      </c>
      <c r="K1954" s="45">
        <v>0</v>
      </c>
      <c r="L1954" s="44">
        <v>2304.54</v>
      </c>
      <c r="M1954" s="43" t="s">
        <v>5347</v>
      </c>
      <c r="N1954" s="45">
        <v>13880.0684</v>
      </c>
      <c r="O1954" s="45">
        <v>1196.0686000000001</v>
      </c>
    </row>
    <row r="1955" spans="1:15" x14ac:dyDescent="0.25">
      <c r="A1955" s="43" t="s">
        <v>9047</v>
      </c>
      <c r="B1955" s="43" t="s">
        <v>9048</v>
      </c>
      <c r="C1955" s="43" t="s">
        <v>1672</v>
      </c>
      <c r="D1955" s="43" t="s">
        <v>1671</v>
      </c>
      <c r="E1955" s="43" t="s">
        <v>1673</v>
      </c>
      <c r="F1955" s="43" t="s">
        <v>9087</v>
      </c>
      <c r="G1955" s="43" t="s">
        <v>9088</v>
      </c>
      <c r="H1955" s="44">
        <v>48</v>
      </c>
      <c r="I1955" s="44">
        <v>0</v>
      </c>
      <c r="J1955" s="45">
        <v>103837</v>
      </c>
      <c r="K1955" s="45">
        <v>0</v>
      </c>
      <c r="L1955" s="44">
        <v>2163.27</v>
      </c>
      <c r="M1955" s="43" t="s">
        <v>5347</v>
      </c>
      <c r="N1955" s="45">
        <v>4924.4290000000001</v>
      </c>
      <c r="O1955" s="45">
        <v>424.34620000000001</v>
      </c>
    </row>
    <row r="1956" spans="1:15" x14ac:dyDescent="0.25">
      <c r="A1956" s="43" t="s">
        <v>9047</v>
      </c>
      <c r="B1956" s="43" t="s">
        <v>9048</v>
      </c>
      <c r="C1956" s="43" t="s">
        <v>1672</v>
      </c>
      <c r="D1956" s="43" t="s">
        <v>1671</v>
      </c>
      <c r="E1956" s="43" t="s">
        <v>1673</v>
      </c>
      <c r="F1956" s="43" t="s">
        <v>9089</v>
      </c>
      <c r="G1956" s="43" t="s">
        <v>9090</v>
      </c>
      <c r="H1956" s="44">
        <v>11</v>
      </c>
      <c r="I1956" s="44">
        <v>0</v>
      </c>
      <c r="J1956" s="45">
        <v>25671</v>
      </c>
      <c r="K1956" s="45">
        <v>0</v>
      </c>
      <c r="L1956" s="44">
        <v>2333.73</v>
      </c>
      <c r="M1956" s="43" t="s">
        <v>5347</v>
      </c>
      <c r="N1956" s="45">
        <v>1217.4427000000001</v>
      </c>
      <c r="O1956" s="45">
        <v>104.9091</v>
      </c>
    </row>
    <row r="1957" spans="1:15" x14ac:dyDescent="0.25">
      <c r="A1957" s="43" t="s">
        <v>9047</v>
      </c>
      <c r="B1957" s="43" t="s">
        <v>9048</v>
      </c>
      <c r="C1957" s="43" t="s">
        <v>1672</v>
      </c>
      <c r="D1957" s="43" t="s">
        <v>1671</v>
      </c>
      <c r="E1957" s="43" t="s">
        <v>1673</v>
      </c>
      <c r="F1957" s="43" t="s">
        <v>9091</v>
      </c>
      <c r="G1957" s="43" t="s">
        <v>9092</v>
      </c>
      <c r="H1957" s="44">
        <v>15</v>
      </c>
      <c r="I1957" s="44">
        <v>0</v>
      </c>
      <c r="J1957" s="45">
        <v>33856</v>
      </c>
      <c r="K1957" s="45">
        <v>0</v>
      </c>
      <c r="L1957" s="44">
        <v>2257.0700000000002</v>
      </c>
      <c r="M1957" s="43" t="s">
        <v>5347</v>
      </c>
      <c r="N1957" s="45">
        <v>1605.596</v>
      </c>
      <c r="O1957" s="45">
        <v>138.3569</v>
      </c>
    </row>
    <row r="1958" spans="1:15" x14ac:dyDescent="0.25">
      <c r="A1958" s="43" t="s">
        <v>9047</v>
      </c>
      <c r="B1958" s="43" t="s">
        <v>9048</v>
      </c>
      <c r="C1958" s="43" t="s">
        <v>1672</v>
      </c>
      <c r="D1958" s="43" t="s">
        <v>1671</v>
      </c>
      <c r="E1958" s="43" t="s">
        <v>1673</v>
      </c>
      <c r="F1958" s="43" t="s">
        <v>9093</v>
      </c>
      <c r="G1958" s="43" t="s">
        <v>9094</v>
      </c>
      <c r="H1958" s="44">
        <v>9</v>
      </c>
      <c r="I1958" s="44">
        <v>0</v>
      </c>
      <c r="J1958" s="45">
        <v>24991</v>
      </c>
      <c r="K1958" s="45">
        <v>0</v>
      </c>
      <c r="L1958" s="44">
        <v>2776.78</v>
      </c>
      <c r="M1958" s="43" t="s">
        <v>5347</v>
      </c>
      <c r="N1958" s="45">
        <v>1185.1727000000001</v>
      </c>
      <c r="O1958" s="45">
        <v>102.1283</v>
      </c>
    </row>
    <row r="1959" spans="1:15" x14ac:dyDescent="0.25">
      <c r="A1959" s="43" t="s">
        <v>9047</v>
      </c>
      <c r="B1959" s="43" t="s">
        <v>9048</v>
      </c>
      <c r="C1959" s="43" t="s">
        <v>1672</v>
      </c>
      <c r="D1959" s="43" t="s">
        <v>1671</v>
      </c>
      <c r="E1959" s="43" t="s">
        <v>1673</v>
      </c>
      <c r="F1959" s="43" t="s">
        <v>9095</v>
      </c>
      <c r="G1959" s="43" t="s">
        <v>9096</v>
      </c>
      <c r="H1959" s="44">
        <v>50</v>
      </c>
      <c r="I1959" s="44">
        <v>0</v>
      </c>
      <c r="J1959" s="45">
        <v>121149</v>
      </c>
      <c r="K1959" s="45">
        <v>0</v>
      </c>
      <c r="L1959" s="44">
        <v>2422.98</v>
      </c>
      <c r="M1959" s="43" t="s">
        <v>5347</v>
      </c>
      <c r="N1959" s="45">
        <v>5745.4282999999996</v>
      </c>
      <c r="O1959" s="45">
        <v>495.09309999999999</v>
      </c>
    </row>
    <row r="1960" spans="1:15" x14ac:dyDescent="0.25">
      <c r="A1960" s="43" t="s">
        <v>9047</v>
      </c>
      <c r="B1960" s="43" t="s">
        <v>9048</v>
      </c>
      <c r="C1960" s="43" t="s">
        <v>1672</v>
      </c>
      <c r="D1960" s="43" t="s">
        <v>1671</v>
      </c>
      <c r="E1960" s="43" t="s">
        <v>1673</v>
      </c>
      <c r="F1960" s="43" t="s">
        <v>9097</v>
      </c>
      <c r="G1960" s="43" t="s">
        <v>9098</v>
      </c>
      <c r="H1960" s="44">
        <v>87</v>
      </c>
      <c r="I1960" s="44">
        <v>0</v>
      </c>
      <c r="J1960" s="45">
        <v>224489</v>
      </c>
      <c r="K1960" s="45">
        <v>0</v>
      </c>
      <c r="L1960" s="44">
        <v>2580.33</v>
      </c>
      <c r="M1960" s="43" t="s">
        <v>5347</v>
      </c>
      <c r="N1960" s="45">
        <v>10646.2718</v>
      </c>
      <c r="O1960" s="45">
        <v>917.40700000000004</v>
      </c>
    </row>
    <row r="1961" spans="1:15" x14ac:dyDescent="0.25">
      <c r="A1961" s="43" t="s">
        <v>9047</v>
      </c>
      <c r="B1961" s="43" t="s">
        <v>9048</v>
      </c>
      <c r="C1961" s="43" t="s">
        <v>1672</v>
      </c>
      <c r="D1961" s="43" t="s">
        <v>1671</v>
      </c>
      <c r="E1961" s="43" t="s">
        <v>1673</v>
      </c>
      <c r="F1961" s="43" t="s">
        <v>9099</v>
      </c>
      <c r="G1961" s="43" t="s">
        <v>9100</v>
      </c>
      <c r="H1961" s="44">
        <v>57</v>
      </c>
      <c r="I1961" s="44">
        <v>0</v>
      </c>
      <c r="J1961" s="45">
        <v>149030</v>
      </c>
      <c r="K1961" s="45">
        <v>0</v>
      </c>
      <c r="L1961" s="44">
        <v>2614.56</v>
      </c>
      <c r="M1961" s="43" t="s">
        <v>5347</v>
      </c>
      <c r="N1961" s="45">
        <v>7067.6749</v>
      </c>
      <c r="O1961" s="45">
        <v>609.03330000000005</v>
      </c>
    </row>
    <row r="1962" spans="1:15" ht="30" x14ac:dyDescent="0.25">
      <c r="A1962" s="43" t="s">
        <v>9047</v>
      </c>
      <c r="B1962" s="43" t="s">
        <v>9048</v>
      </c>
      <c r="C1962" s="43" t="s">
        <v>1672</v>
      </c>
      <c r="D1962" s="43" t="s">
        <v>1671</v>
      </c>
      <c r="E1962" s="43" t="s">
        <v>1673</v>
      </c>
      <c r="F1962" s="43" t="s">
        <v>9101</v>
      </c>
      <c r="G1962" s="43" t="s">
        <v>9102</v>
      </c>
      <c r="H1962" s="44">
        <v>157</v>
      </c>
      <c r="I1962" s="44">
        <v>0</v>
      </c>
      <c r="J1962" s="45">
        <v>339399</v>
      </c>
      <c r="K1962" s="45">
        <v>0</v>
      </c>
      <c r="L1962" s="44">
        <v>2161.7800000000002</v>
      </c>
      <c r="M1962" s="43" t="s">
        <v>5347</v>
      </c>
      <c r="N1962" s="45">
        <v>16095.813599999999</v>
      </c>
      <c r="O1962" s="45">
        <v>1387.0030999999999</v>
      </c>
    </row>
    <row r="1963" spans="1:15" x14ac:dyDescent="0.25">
      <c r="A1963" s="43" t="s">
        <v>9047</v>
      </c>
      <c r="B1963" s="43" t="s">
        <v>9048</v>
      </c>
      <c r="C1963" s="43" t="s">
        <v>1672</v>
      </c>
      <c r="D1963" s="43" t="s">
        <v>1671</v>
      </c>
      <c r="E1963" s="43" t="s">
        <v>1673</v>
      </c>
      <c r="F1963" s="43" t="s">
        <v>9103</v>
      </c>
      <c r="G1963" s="43" t="s">
        <v>9104</v>
      </c>
      <c r="H1963" s="44">
        <v>31</v>
      </c>
      <c r="I1963" s="44">
        <v>0</v>
      </c>
      <c r="J1963" s="45">
        <v>62244</v>
      </c>
      <c r="K1963" s="45">
        <v>0</v>
      </c>
      <c r="L1963" s="44">
        <v>2007.87</v>
      </c>
      <c r="M1963" s="43" t="s">
        <v>5347</v>
      </c>
      <c r="N1963" s="45">
        <v>2951.8815</v>
      </c>
      <c r="O1963" s="45">
        <v>254.36859999999999</v>
      </c>
    </row>
    <row r="1964" spans="1:15" x14ac:dyDescent="0.25">
      <c r="A1964" s="43" t="s">
        <v>9047</v>
      </c>
      <c r="B1964" s="43" t="s">
        <v>9048</v>
      </c>
      <c r="C1964" s="43" t="s">
        <v>1672</v>
      </c>
      <c r="D1964" s="43" t="s">
        <v>1671</v>
      </c>
      <c r="E1964" s="43" t="s">
        <v>1673</v>
      </c>
      <c r="F1964" s="43" t="s">
        <v>9105</v>
      </c>
      <c r="G1964" s="43" t="s">
        <v>9106</v>
      </c>
      <c r="H1964" s="44">
        <v>18</v>
      </c>
      <c r="I1964" s="44">
        <v>0</v>
      </c>
      <c r="J1964" s="45">
        <v>35369</v>
      </c>
      <c r="K1964" s="45">
        <v>0</v>
      </c>
      <c r="L1964" s="44">
        <v>1964.94</v>
      </c>
      <c r="M1964" s="43" t="s">
        <v>5347</v>
      </c>
      <c r="N1964" s="45">
        <v>1677.3444999999999</v>
      </c>
      <c r="O1964" s="45">
        <v>144.53960000000001</v>
      </c>
    </row>
    <row r="1965" spans="1:15" x14ac:dyDescent="0.25">
      <c r="A1965" s="43" t="s">
        <v>9047</v>
      </c>
      <c r="B1965" s="43" t="s">
        <v>9048</v>
      </c>
      <c r="C1965" s="43" t="s">
        <v>1672</v>
      </c>
      <c r="D1965" s="43" t="s">
        <v>1674</v>
      </c>
      <c r="E1965" s="43" t="s">
        <v>1675</v>
      </c>
      <c r="F1965" s="43" t="s">
        <v>9107</v>
      </c>
      <c r="G1965" s="43" t="s">
        <v>9108</v>
      </c>
      <c r="H1965" s="44">
        <v>235</v>
      </c>
      <c r="I1965" s="44">
        <v>0</v>
      </c>
      <c r="J1965" s="45">
        <v>748155</v>
      </c>
      <c r="K1965" s="45">
        <v>0</v>
      </c>
      <c r="L1965" s="44">
        <v>3183.64</v>
      </c>
      <c r="M1965" s="43" t="s">
        <v>5378</v>
      </c>
      <c r="N1965" s="45">
        <v>-10118.4866</v>
      </c>
      <c r="O1965" s="45">
        <v>0</v>
      </c>
    </row>
    <row r="1966" spans="1:15" x14ac:dyDescent="0.25">
      <c r="A1966" s="43" t="s">
        <v>9047</v>
      </c>
      <c r="B1966" s="43" t="s">
        <v>9048</v>
      </c>
      <c r="C1966" s="43" t="s">
        <v>1672</v>
      </c>
      <c r="D1966" s="43" t="s">
        <v>1674</v>
      </c>
      <c r="E1966" s="43" t="s">
        <v>1675</v>
      </c>
      <c r="F1966" s="43" t="s">
        <v>9109</v>
      </c>
      <c r="G1966" s="43" t="s">
        <v>9110</v>
      </c>
      <c r="H1966" s="44">
        <v>366</v>
      </c>
      <c r="I1966" s="44">
        <v>0</v>
      </c>
      <c r="J1966" s="45">
        <v>1247632</v>
      </c>
      <c r="K1966" s="45">
        <v>0</v>
      </c>
      <c r="L1966" s="44">
        <v>3408.83</v>
      </c>
      <c r="M1966" s="43" t="s">
        <v>5378</v>
      </c>
      <c r="N1966" s="45">
        <v>-16873.715</v>
      </c>
      <c r="O1966" s="45">
        <v>0</v>
      </c>
    </row>
    <row r="1967" spans="1:15" x14ac:dyDescent="0.25">
      <c r="A1967" s="43" t="s">
        <v>9047</v>
      </c>
      <c r="B1967" s="43" t="s">
        <v>9048</v>
      </c>
      <c r="C1967" s="43" t="s">
        <v>1672</v>
      </c>
      <c r="D1967" s="43" t="s">
        <v>1674</v>
      </c>
      <c r="E1967" s="43" t="s">
        <v>1675</v>
      </c>
      <c r="F1967" s="43" t="s">
        <v>9111</v>
      </c>
      <c r="G1967" s="43" t="s">
        <v>9112</v>
      </c>
      <c r="H1967" s="44">
        <v>155</v>
      </c>
      <c r="I1967" s="44">
        <v>0</v>
      </c>
      <c r="J1967" s="45">
        <v>435102</v>
      </c>
      <c r="K1967" s="45">
        <v>0</v>
      </c>
      <c r="L1967" s="44">
        <v>2807.11</v>
      </c>
      <c r="M1967" s="43" t="s">
        <v>5378</v>
      </c>
      <c r="N1967" s="45">
        <v>-5884.5772999999999</v>
      </c>
      <c r="O1967" s="45">
        <v>0</v>
      </c>
    </row>
    <row r="1968" spans="1:15" x14ac:dyDescent="0.25">
      <c r="A1968" s="43" t="s">
        <v>9047</v>
      </c>
      <c r="B1968" s="43" t="s">
        <v>9048</v>
      </c>
      <c r="C1968" s="43" t="s">
        <v>1672</v>
      </c>
      <c r="D1968" s="43" t="s">
        <v>1674</v>
      </c>
      <c r="E1968" s="43" t="s">
        <v>1675</v>
      </c>
      <c r="F1968" s="43" t="s">
        <v>9113</v>
      </c>
      <c r="G1968" s="43" t="s">
        <v>9114</v>
      </c>
      <c r="H1968" s="44">
        <v>6</v>
      </c>
      <c r="I1968" s="44">
        <v>0</v>
      </c>
      <c r="J1968" s="45">
        <v>10169</v>
      </c>
      <c r="K1968" s="45">
        <v>0</v>
      </c>
      <c r="L1968" s="44">
        <v>1694.83</v>
      </c>
      <c r="M1968" s="43" t="s">
        <v>5378</v>
      </c>
      <c r="N1968" s="45">
        <v>-137.5256</v>
      </c>
      <c r="O1968" s="45">
        <v>0</v>
      </c>
    </row>
    <row r="1969" spans="1:15" x14ac:dyDescent="0.25">
      <c r="A1969" s="43" t="s">
        <v>9047</v>
      </c>
      <c r="B1969" s="43" t="s">
        <v>9048</v>
      </c>
      <c r="C1969" s="43" t="s">
        <v>1672</v>
      </c>
      <c r="D1969" s="43" t="s">
        <v>1674</v>
      </c>
      <c r="E1969" s="43" t="s">
        <v>1675</v>
      </c>
      <c r="F1969" s="43" t="s">
        <v>9115</v>
      </c>
      <c r="G1969" s="43" t="s">
        <v>9116</v>
      </c>
      <c r="H1969" s="44">
        <v>12</v>
      </c>
      <c r="I1969" s="44">
        <v>0</v>
      </c>
      <c r="J1969" s="45">
        <v>23564</v>
      </c>
      <c r="K1969" s="45">
        <v>0</v>
      </c>
      <c r="L1969" s="44">
        <v>1963.67</v>
      </c>
      <c r="M1969" s="43" t="s">
        <v>5378</v>
      </c>
      <c r="N1969" s="45">
        <v>-318.6977</v>
      </c>
      <c r="O1969" s="45">
        <v>0</v>
      </c>
    </row>
    <row r="1970" spans="1:15" x14ac:dyDescent="0.25">
      <c r="A1970" s="43" t="s">
        <v>9047</v>
      </c>
      <c r="B1970" s="43" t="s">
        <v>9048</v>
      </c>
      <c r="C1970" s="43" t="s">
        <v>1672</v>
      </c>
      <c r="D1970" s="43" t="s">
        <v>1674</v>
      </c>
      <c r="E1970" s="43" t="s">
        <v>1675</v>
      </c>
      <c r="F1970" s="43" t="s">
        <v>9117</v>
      </c>
      <c r="G1970" s="43" t="s">
        <v>9118</v>
      </c>
      <c r="H1970" s="44">
        <v>6</v>
      </c>
      <c r="I1970" s="44">
        <v>0</v>
      </c>
      <c r="J1970" s="45">
        <v>12585</v>
      </c>
      <c r="K1970" s="45">
        <v>0</v>
      </c>
      <c r="L1970" s="44">
        <v>2097.5</v>
      </c>
      <c r="M1970" s="43" t="s">
        <v>5378</v>
      </c>
      <c r="N1970" s="45">
        <v>-170.2133</v>
      </c>
      <c r="O1970" s="45">
        <v>0</v>
      </c>
    </row>
    <row r="1971" spans="1:15" x14ac:dyDescent="0.25">
      <c r="A1971" s="43" t="s">
        <v>9047</v>
      </c>
      <c r="B1971" s="43" t="s">
        <v>9048</v>
      </c>
      <c r="C1971" s="43" t="s">
        <v>1672</v>
      </c>
      <c r="D1971" s="43" t="s">
        <v>1674</v>
      </c>
      <c r="E1971" s="43" t="s">
        <v>1675</v>
      </c>
      <c r="F1971" s="43" t="s">
        <v>9119</v>
      </c>
      <c r="G1971" s="43" t="s">
        <v>9120</v>
      </c>
      <c r="H1971" s="44">
        <v>8</v>
      </c>
      <c r="I1971" s="44">
        <v>0</v>
      </c>
      <c r="J1971" s="45">
        <v>15884</v>
      </c>
      <c r="K1971" s="45">
        <v>0</v>
      </c>
      <c r="L1971" s="44">
        <v>1985.5</v>
      </c>
      <c r="M1971" s="43" t="s">
        <v>5378</v>
      </c>
      <c r="N1971" s="45">
        <v>-214.81880000000001</v>
      </c>
      <c r="O1971" s="45">
        <v>0</v>
      </c>
    </row>
    <row r="1972" spans="1:15" x14ac:dyDescent="0.25">
      <c r="A1972" s="43" t="s">
        <v>9047</v>
      </c>
      <c r="B1972" s="43" t="s">
        <v>9048</v>
      </c>
      <c r="C1972" s="43" t="s">
        <v>1672</v>
      </c>
      <c r="D1972" s="43" t="s">
        <v>1674</v>
      </c>
      <c r="E1972" s="43" t="s">
        <v>1675</v>
      </c>
      <c r="F1972" s="43" t="s">
        <v>9121</v>
      </c>
      <c r="G1972" s="43" t="s">
        <v>9122</v>
      </c>
      <c r="H1972" s="44">
        <v>6</v>
      </c>
      <c r="I1972" s="44">
        <v>0</v>
      </c>
      <c r="J1972" s="45">
        <v>13043</v>
      </c>
      <c r="K1972" s="45">
        <v>0</v>
      </c>
      <c r="L1972" s="44">
        <v>2173.83</v>
      </c>
      <c r="M1972" s="43" t="s">
        <v>5378</v>
      </c>
      <c r="N1972" s="45">
        <v>-176.39529999999999</v>
      </c>
      <c r="O1972" s="45">
        <v>0</v>
      </c>
    </row>
    <row r="1973" spans="1:15" ht="30" x14ac:dyDescent="0.25">
      <c r="A1973" s="43" t="s">
        <v>9047</v>
      </c>
      <c r="B1973" s="43" t="s">
        <v>9048</v>
      </c>
      <c r="C1973" s="43" t="s">
        <v>1672</v>
      </c>
      <c r="D1973" s="43" t="s">
        <v>1674</v>
      </c>
      <c r="E1973" s="43" t="s">
        <v>1675</v>
      </c>
      <c r="F1973" s="43" t="s">
        <v>9123</v>
      </c>
      <c r="G1973" s="43" t="s">
        <v>9124</v>
      </c>
      <c r="H1973" s="44">
        <v>43</v>
      </c>
      <c r="I1973" s="44">
        <v>0</v>
      </c>
      <c r="J1973" s="45">
        <v>89449</v>
      </c>
      <c r="K1973" s="45">
        <v>0</v>
      </c>
      <c r="L1973" s="44">
        <v>2080.21</v>
      </c>
      <c r="M1973" s="43" t="s">
        <v>5378</v>
      </c>
      <c r="N1973" s="45">
        <v>-1209.7668000000001</v>
      </c>
      <c r="O1973" s="45">
        <v>0</v>
      </c>
    </row>
    <row r="1974" spans="1:15" x14ac:dyDescent="0.25">
      <c r="A1974" s="43" t="s">
        <v>9047</v>
      </c>
      <c r="B1974" s="43" t="s">
        <v>9048</v>
      </c>
      <c r="C1974" s="43" t="s">
        <v>1672</v>
      </c>
      <c r="D1974" s="43" t="s">
        <v>1674</v>
      </c>
      <c r="E1974" s="43" t="s">
        <v>1675</v>
      </c>
      <c r="F1974" s="43" t="s">
        <v>9125</v>
      </c>
      <c r="G1974" s="43" t="s">
        <v>9126</v>
      </c>
      <c r="H1974" s="44">
        <v>19</v>
      </c>
      <c r="I1974" s="44">
        <v>0</v>
      </c>
      <c r="J1974" s="45">
        <v>44472</v>
      </c>
      <c r="K1974" s="45">
        <v>0</v>
      </c>
      <c r="L1974" s="44">
        <v>2340.63</v>
      </c>
      <c r="M1974" s="43" t="s">
        <v>5378</v>
      </c>
      <c r="N1974" s="45">
        <v>-601.46019999999999</v>
      </c>
      <c r="O1974" s="45">
        <v>0</v>
      </c>
    </row>
    <row r="1975" spans="1:15" x14ac:dyDescent="0.25">
      <c r="A1975" s="43" t="s">
        <v>9047</v>
      </c>
      <c r="B1975" s="43" t="s">
        <v>9048</v>
      </c>
      <c r="C1975" s="43" t="s">
        <v>1672</v>
      </c>
      <c r="D1975" s="43" t="s">
        <v>1676</v>
      </c>
      <c r="E1975" s="43" t="s">
        <v>1677</v>
      </c>
      <c r="F1975" s="43" t="s">
        <v>9127</v>
      </c>
      <c r="G1975" s="43" t="s">
        <v>9128</v>
      </c>
      <c r="H1975" s="44">
        <v>209</v>
      </c>
      <c r="I1975" s="44">
        <v>0</v>
      </c>
      <c r="J1975" s="45">
        <v>589954</v>
      </c>
      <c r="K1975" s="45">
        <v>0</v>
      </c>
      <c r="L1975" s="44">
        <v>2822.75</v>
      </c>
      <c r="M1975" s="43" t="s">
        <v>5378</v>
      </c>
      <c r="N1975" s="45">
        <v>-7978.8833999999997</v>
      </c>
      <c r="O1975" s="45">
        <v>0</v>
      </c>
    </row>
    <row r="1976" spans="1:15" x14ac:dyDescent="0.25">
      <c r="A1976" s="43" t="s">
        <v>9047</v>
      </c>
      <c r="B1976" s="43" t="s">
        <v>9048</v>
      </c>
      <c r="C1976" s="43" t="s">
        <v>1672</v>
      </c>
      <c r="D1976" s="43" t="s">
        <v>1676</v>
      </c>
      <c r="E1976" s="43" t="s">
        <v>1677</v>
      </c>
      <c r="F1976" s="43" t="s">
        <v>17586</v>
      </c>
      <c r="G1976" s="43" t="s">
        <v>9129</v>
      </c>
      <c r="H1976" s="44">
        <v>32</v>
      </c>
      <c r="I1976" s="44">
        <v>0</v>
      </c>
      <c r="J1976" s="45">
        <v>89664</v>
      </c>
      <c r="K1976" s="45">
        <v>0</v>
      </c>
      <c r="L1976" s="44">
        <v>2802</v>
      </c>
      <c r="M1976" s="43" t="s">
        <v>5378</v>
      </c>
      <c r="N1976" s="45">
        <v>-1212.6650999999999</v>
      </c>
      <c r="O1976" s="45">
        <v>0</v>
      </c>
    </row>
    <row r="1977" spans="1:15" x14ac:dyDescent="0.25">
      <c r="A1977" s="43" t="s">
        <v>9047</v>
      </c>
      <c r="B1977" s="43" t="s">
        <v>9048</v>
      </c>
      <c r="C1977" s="43" t="s">
        <v>1672</v>
      </c>
      <c r="D1977" s="43" t="s">
        <v>1678</v>
      </c>
      <c r="E1977" s="43" t="s">
        <v>1679</v>
      </c>
      <c r="F1977" s="43" t="s">
        <v>9130</v>
      </c>
      <c r="G1977" s="43" t="s">
        <v>9131</v>
      </c>
      <c r="H1977" s="44">
        <v>180</v>
      </c>
      <c r="I1977" s="44">
        <v>0</v>
      </c>
      <c r="J1977" s="45">
        <v>612688</v>
      </c>
      <c r="K1977" s="45">
        <v>0</v>
      </c>
      <c r="L1977" s="44">
        <v>3403.82</v>
      </c>
      <c r="M1977" s="43" t="s">
        <v>5347</v>
      </c>
      <c r="N1977" s="45">
        <v>29056.3649</v>
      </c>
      <c r="O1977" s="45">
        <v>2503.8353999999999</v>
      </c>
    </row>
    <row r="1978" spans="1:15" x14ac:dyDescent="0.25">
      <c r="A1978" s="43" t="s">
        <v>9047</v>
      </c>
      <c r="B1978" s="43" t="s">
        <v>9048</v>
      </c>
      <c r="C1978" s="43" t="s">
        <v>1672</v>
      </c>
      <c r="D1978" s="43" t="s">
        <v>1678</v>
      </c>
      <c r="E1978" s="43" t="s">
        <v>1679</v>
      </c>
      <c r="F1978" s="43" t="s">
        <v>9132</v>
      </c>
      <c r="G1978" s="43" t="s">
        <v>9133</v>
      </c>
      <c r="H1978" s="44">
        <v>139</v>
      </c>
      <c r="I1978" s="44">
        <v>0</v>
      </c>
      <c r="J1978" s="45">
        <v>473322</v>
      </c>
      <c r="K1978" s="45">
        <v>0</v>
      </c>
      <c r="L1978" s="44">
        <v>3405.19</v>
      </c>
      <c r="M1978" s="43" t="s">
        <v>5347</v>
      </c>
      <c r="N1978" s="45">
        <v>22447.063600000001</v>
      </c>
      <c r="O1978" s="45">
        <v>1934.3009</v>
      </c>
    </row>
    <row r="1979" spans="1:15" x14ac:dyDescent="0.25">
      <c r="A1979" s="43" t="s">
        <v>9047</v>
      </c>
      <c r="B1979" s="43" t="s">
        <v>9048</v>
      </c>
      <c r="C1979" s="43" t="s">
        <v>1672</v>
      </c>
      <c r="D1979" s="43" t="s">
        <v>1678</v>
      </c>
      <c r="E1979" s="43" t="s">
        <v>1679</v>
      </c>
      <c r="F1979" s="43" t="s">
        <v>9134</v>
      </c>
      <c r="G1979" s="43" t="s">
        <v>9135</v>
      </c>
      <c r="H1979" s="44">
        <v>102</v>
      </c>
      <c r="I1979" s="44">
        <v>0</v>
      </c>
      <c r="J1979" s="45">
        <v>286013</v>
      </c>
      <c r="K1979" s="45">
        <v>0</v>
      </c>
      <c r="L1979" s="44">
        <v>2804.05</v>
      </c>
      <c r="M1979" s="43" t="s">
        <v>5347</v>
      </c>
      <c r="N1979" s="45">
        <v>13564.014800000001</v>
      </c>
      <c r="O1979" s="45">
        <v>1168.8338000000001</v>
      </c>
    </row>
    <row r="1980" spans="1:15" x14ac:dyDescent="0.25">
      <c r="A1980" s="43" t="s">
        <v>9047</v>
      </c>
      <c r="B1980" s="43" t="s">
        <v>9048</v>
      </c>
      <c r="C1980" s="43" t="s">
        <v>1672</v>
      </c>
      <c r="D1980" s="43" t="s">
        <v>1678</v>
      </c>
      <c r="E1980" s="43" t="s">
        <v>1679</v>
      </c>
      <c r="F1980" s="43" t="s">
        <v>9136</v>
      </c>
      <c r="G1980" s="43" t="s">
        <v>9137</v>
      </c>
      <c r="H1980" s="44">
        <v>17</v>
      </c>
      <c r="I1980" s="44">
        <v>0</v>
      </c>
      <c r="J1980" s="45">
        <v>40657</v>
      </c>
      <c r="K1980" s="45">
        <v>0</v>
      </c>
      <c r="L1980" s="44">
        <v>2391.59</v>
      </c>
      <c r="M1980" s="43" t="s">
        <v>5347</v>
      </c>
      <c r="N1980" s="45">
        <v>1928.1253999999999</v>
      </c>
      <c r="O1980" s="45">
        <v>166.1498</v>
      </c>
    </row>
    <row r="1981" spans="1:15" x14ac:dyDescent="0.25">
      <c r="A1981" s="43" t="s">
        <v>9047</v>
      </c>
      <c r="B1981" s="43" t="s">
        <v>9048</v>
      </c>
      <c r="C1981" s="43" t="s">
        <v>1672</v>
      </c>
      <c r="D1981" s="43" t="s">
        <v>1678</v>
      </c>
      <c r="E1981" s="43" t="s">
        <v>1679</v>
      </c>
      <c r="F1981" s="43" t="s">
        <v>9138</v>
      </c>
      <c r="G1981" s="43" t="s">
        <v>9137</v>
      </c>
      <c r="H1981" s="44">
        <v>40</v>
      </c>
      <c r="I1981" s="44">
        <v>0</v>
      </c>
      <c r="J1981" s="45">
        <v>80629</v>
      </c>
      <c r="K1981" s="45">
        <v>0</v>
      </c>
      <c r="L1981" s="44">
        <v>2015.72</v>
      </c>
      <c r="M1981" s="43" t="s">
        <v>5347</v>
      </c>
      <c r="N1981" s="45">
        <v>3823.7806999999998</v>
      </c>
      <c r="O1981" s="45">
        <v>329.5016</v>
      </c>
    </row>
    <row r="1982" spans="1:15" x14ac:dyDescent="0.25">
      <c r="A1982" s="43" t="s">
        <v>9047</v>
      </c>
      <c r="B1982" s="43" t="s">
        <v>9048</v>
      </c>
      <c r="C1982" s="43" t="s">
        <v>1672</v>
      </c>
      <c r="D1982" s="43" t="s">
        <v>1678</v>
      </c>
      <c r="E1982" s="43" t="s">
        <v>1679</v>
      </c>
      <c r="F1982" s="43" t="s">
        <v>9139</v>
      </c>
      <c r="G1982" s="43" t="s">
        <v>9140</v>
      </c>
      <c r="H1982" s="44">
        <v>46</v>
      </c>
      <c r="I1982" s="44">
        <v>0</v>
      </c>
      <c r="J1982" s="45">
        <v>77930</v>
      </c>
      <c r="K1982" s="45">
        <v>0</v>
      </c>
      <c r="L1982" s="44">
        <v>1694.13</v>
      </c>
      <c r="M1982" s="43" t="s">
        <v>5347</v>
      </c>
      <c r="N1982" s="45">
        <v>3695.8175999999999</v>
      </c>
      <c r="O1982" s="45">
        <v>318.47480000000002</v>
      </c>
    </row>
    <row r="1983" spans="1:15" x14ac:dyDescent="0.25">
      <c r="A1983" s="43" t="s">
        <v>9047</v>
      </c>
      <c r="B1983" s="43" t="s">
        <v>9048</v>
      </c>
      <c r="C1983" s="43" t="s">
        <v>1672</v>
      </c>
      <c r="D1983" s="43" t="s">
        <v>1678</v>
      </c>
      <c r="E1983" s="43" t="s">
        <v>1679</v>
      </c>
      <c r="F1983" s="43" t="s">
        <v>9141</v>
      </c>
      <c r="G1983" s="43" t="s">
        <v>9142</v>
      </c>
      <c r="H1983" s="44">
        <v>26</v>
      </c>
      <c r="I1983" s="44">
        <v>0</v>
      </c>
      <c r="J1983" s="45">
        <v>54880</v>
      </c>
      <c r="K1983" s="45">
        <v>0</v>
      </c>
      <c r="L1983" s="44">
        <v>2110.77</v>
      </c>
      <c r="M1983" s="43" t="s">
        <v>5347</v>
      </c>
      <c r="N1983" s="45">
        <v>2602.6903000000002</v>
      </c>
      <c r="O1983" s="45">
        <v>224.2782</v>
      </c>
    </row>
    <row r="1984" spans="1:15" x14ac:dyDescent="0.25">
      <c r="A1984" s="43" t="s">
        <v>9047</v>
      </c>
      <c r="B1984" s="43" t="s">
        <v>9048</v>
      </c>
      <c r="C1984" s="43" t="s">
        <v>1672</v>
      </c>
      <c r="D1984" s="43" t="s">
        <v>1678</v>
      </c>
      <c r="E1984" s="43" t="s">
        <v>1679</v>
      </c>
      <c r="F1984" s="43" t="s">
        <v>9143</v>
      </c>
      <c r="G1984" s="43" t="s">
        <v>9144</v>
      </c>
      <c r="H1984" s="44">
        <v>32</v>
      </c>
      <c r="I1984" s="44">
        <v>0</v>
      </c>
      <c r="J1984" s="45">
        <v>73654</v>
      </c>
      <c r="K1984" s="45">
        <v>0</v>
      </c>
      <c r="L1984" s="44">
        <v>2301.69</v>
      </c>
      <c r="M1984" s="43" t="s">
        <v>5347</v>
      </c>
      <c r="N1984" s="45">
        <v>3492.9857999999999</v>
      </c>
      <c r="O1984" s="45">
        <v>300.99639999999999</v>
      </c>
    </row>
    <row r="1985" spans="1:15" x14ac:dyDescent="0.25">
      <c r="A1985" s="43" t="s">
        <v>9047</v>
      </c>
      <c r="B1985" s="43" t="s">
        <v>9048</v>
      </c>
      <c r="C1985" s="43" t="s">
        <v>1672</v>
      </c>
      <c r="D1985" s="43" t="s">
        <v>1678</v>
      </c>
      <c r="E1985" s="43" t="s">
        <v>1679</v>
      </c>
      <c r="F1985" s="43" t="s">
        <v>9145</v>
      </c>
      <c r="G1985" s="43" t="s">
        <v>9146</v>
      </c>
      <c r="H1985" s="44">
        <v>24</v>
      </c>
      <c r="I1985" s="44">
        <v>0</v>
      </c>
      <c r="J1985" s="45">
        <v>57296</v>
      </c>
      <c r="K1985" s="45">
        <v>0</v>
      </c>
      <c r="L1985" s="44">
        <v>2387.33</v>
      </c>
      <c r="M1985" s="43" t="s">
        <v>5347</v>
      </c>
      <c r="N1985" s="45">
        <v>2717.2174</v>
      </c>
      <c r="O1985" s="45">
        <v>234.1472</v>
      </c>
    </row>
    <row r="1986" spans="1:15" x14ac:dyDescent="0.25">
      <c r="A1986" s="43" t="s">
        <v>9047</v>
      </c>
      <c r="B1986" s="43" t="s">
        <v>9048</v>
      </c>
      <c r="C1986" s="43" t="s">
        <v>1672</v>
      </c>
      <c r="D1986" s="43" t="s">
        <v>1678</v>
      </c>
      <c r="E1986" s="43" t="s">
        <v>1679</v>
      </c>
      <c r="F1986" s="43" t="s">
        <v>9147</v>
      </c>
      <c r="G1986" s="43" t="s">
        <v>9148</v>
      </c>
      <c r="H1986" s="44">
        <v>60</v>
      </c>
      <c r="I1986" s="44">
        <v>0</v>
      </c>
      <c r="J1986" s="45">
        <v>137960</v>
      </c>
      <c r="K1986" s="45">
        <v>0</v>
      </c>
      <c r="L1986" s="44">
        <v>2299.33</v>
      </c>
      <c r="M1986" s="43" t="s">
        <v>5347</v>
      </c>
      <c r="N1986" s="45">
        <v>6542.6477999999997</v>
      </c>
      <c r="O1986" s="45">
        <v>563.79089999999997</v>
      </c>
    </row>
    <row r="1987" spans="1:15" x14ac:dyDescent="0.25">
      <c r="A1987" s="43" t="s">
        <v>9047</v>
      </c>
      <c r="B1987" s="43" t="s">
        <v>9048</v>
      </c>
      <c r="C1987" s="43" t="s">
        <v>1672</v>
      </c>
      <c r="D1987" s="43" t="s">
        <v>1678</v>
      </c>
      <c r="E1987" s="43" t="s">
        <v>1679</v>
      </c>
      <c r="F1987" s="43" t="s">
        <v>9149</v>
      </c>
      <c r="G1987" s="43" t="s">
        <v>9150</v>
      </c>
      <c r="H1987" s="44">
        <v>88</v>
      </c>
      <c r="I1987" s="44">
        <v>0</v>
      </c>
      <c r="J1987" s="45">
        <v>194416</v>
      </c>
      <c r="K1987" s="45">
        <v>0</v>
      </c>
      <c r="L1987" s="44">
        <v>2209.27</v>
      </c>
      <c r="M1987" s="43" t="s">
        <v>5347</v>
      </c>
      <c r="N1987" s="45">
        <v>9220.0447000000004</v>
      </c>
      <c r="O1987" s="45">
        <v>794.50660000000005</v>
      </c>
    </row>
    <row r="1988" spans="1:15" x14ac:dyDescent="0.25">
      <c r="A1988" s="43" t="s">
        <v>9047</v>
      </c>
      <c r="B1988" s="43" t="s">
        <v>9048</v>
      </c>
      <c r="C1988" s="43" t="s">
        <v>1672</v>
      </c>
      <c r="D1988" s="43" t="s">
        <v>1678</v>
      </c>
      <c r="E1988" s="43" t="s">
        <v>1679</v>
      </c>
      <c r="F1988" s="43" t="s">
        <v>9151</v>
      </c>
      <c r="G1988" s="43" t="s">
        <v>9152</v>
      </c>
      <c r="H1988" s="44">
        <v>72</v>
      </c>
      <c r="I1988" s="44">
        <v>0</v>
      </c>
      <c r="J1988" s="45">
        <v>184662</v>
      </c>
      <c r="K1988" s="45">
        <v>0</v>
      </c>
      <c r="L1988" s="44">
        <v>2564.75</v>
      </c>
      <c r="M1988" s="43" t="s">
        <v>5347</v>
      </c>
      <c r="N1988" s="45">
        <v>8757.4755000000005</v>
      </c>
      <c r="O1988" s="45">
        <v>754.6463</v>
      </c>
    </row>
    <row r="1989" spans="1:15" x14ac:dyDescent="0.25">
      <c r="A1989" s="43" t="s">
        <v>9047</v>
      </c>
      <c r="B1989" s="43" t="s">
        <v>9048</v>
      </c>
      <c r="C1989" s="43" t="s">
        <v>1672</v>
      </c>
      <c r="D1989" s="43" t="s">
        <v>1678</v>
      </c>
      <c r="E1989" s="43" t="s">
        <v>1679</v>
      </c>
      <c r="F1989" s="43" t="s">
        <v>9153</v>
      </c>
      <c r="G1989" s="43" t="s">
        <v>9154</v>
      </c>
      <c r="H1989" s="44">
        <v>88</v>
      </c>
      <c r="I1989" s="44">
        <v>0</v>
      </c>
      <c r="J1989" s="45">
        <v>194443</v>
      </c>
      <c r="K1989" s="45">
        <v>0</v>
      </c>
      <c r="L1989" s="44">
        <v>2209.58</v>
      </c>
      <c r="M1989" s="43" t="s">
        <v>5347</v>
      </c>
      <c r="N1989" s="45">
        <v>9221.3292000000001</v>
      </c>
      <c r="O1989" s="45">
        <v>794.6173</v>
      </c>
    </row>
    <row r="1990" spans="1:15" x14ac:dyDescent="0.25">
      <c r="A1990" s="43" t="s">
        <v>9047</v>
      </c>
      <c r="B1990" s="43" t="s">
        <v>9048</v>
      </c>
      <c r="C1990" s="43" t="s">
        <v>1672</v>
      </c>
      <c r="D1990" s="43" t="s">
        <v>1680</v>
      </c>
      <c r="E1990" s="43" t="s">
        <v>1681</v>
      </c>
      <c r="F1990" s="43" t="s">
        <v>9155</v>
      </c>
      <c r="G1990" s="43" t="s">
        <v>9156</v>
      </c>
      <c r="H1990" s="44">
        <v>398</v>
      </c>
      <c r="I1990" s="44">
        <v>0</v>
      </c>
      <c r="J1990" s="45">
        <v>1238550</v>
      </c>
      <c r="K1990" s="45">
        <v>0</v>
      </c>
      <c r="L1990" s="44">
        <v>3111.93</v>
      </c>
      <c r="M1990" s="43" t="s">
        <v>5378</v>
      </c>
      <c r="N1990" s="45">
        <v>-16750.888900000002</v>
      </c>
      <c r="O1990" s="45">
        <v>0</v>
      </c>
    </row>
    <row r="1991" spans="1:15" x14ac:dyDescent="0.25">
      <c r="A1991" s="43" t="s">
        <v>9047</v>
      </c>
      <c r="B1991" s="43" t="s">
        <v>9048</v>
      </c>
      <c r="C1991" s="43" t="s">
        <v>1672</v>
      </c>
      <c r="D1991" s="43" t="s">
        <v>1680</v>
      </c>
      <c r="E1991" s="43" t="s">
        <v>1681</v>
      </c>
      <c r="F1991" s="43" t="s">
        <v>9157</v>
      </c>
      <c r="G1991" s="43" t="s">
        <v>9158</v>
      </c>
      <c r="H1991" s="44">
        <v>431</v>
      </c>
      <c r="I1991" s="44">
        <v>0</v>
      </c>
      <c r="J1991" s="45">
        <v>1244585</v>
      </c>
      <c r="K1991" s="45">
        <v>0</v>
      </c>
      <c r="L1991" s="44">
        <v>2887.67</v>
      </c>
      <c r="M1991" s="43" t="s">
        <v>5378</v>
      </c>
      <c r="N1991" s="45">
        <v>-16832.501400000001</v>
      </c>
      <c r="O1991" s="45">
        <v>0</v>
      </c>
    </row>
    <row r="1992" spans="1:15" x14ac:dyDescent="0.25">
      <c r="A1992" s="43" t="s">
        <v>9047</v>
      </c>
      <c r="B1992" s="43" t="s">
        <v>9048</v>
      </c>
      <c r="C1992" s="43" t="s">
        <v>1672</v>
      </c>
      <c r="D1992" s="43" t="s">
        <v>1680</v>
      </c>
      <c r="E1992" s="43" t="s">
        <v>1681</v>
      </c>
      <c r="F1992" s="43" t="s">
        <v>9159</v>
      </c>
      <c r="G1992" s="43" t="s">
        <v>9160</v>
      </c>
      <c r="H1992" s="44">
        <v>28</v>
      </c>
      <c r="I1992" s="44">
        <v>0</v>
      </c>
      <c r="J1992" s="45">
        <v>44801</v>
      </c>
      <c r="K1992" s="45">
        <v>0</v>
      </c>
      <c r="L1992" s="44">
        <v>1600.04</v>
      </c>
      <c r="M1992" s="43" t="s">
        <v>5378</v>
      </c>
      <c r="N1992" s="45">
        <v>-605.91920000000005</v>
      </c>
      <c r="O1992" s="45">
        <v>0</v>
      </c>
    </row>
    <row r="1993" spans="1:15" x14ac:dyDescent="0.25">
      <c r="A1993" s="43" t="s">
        <v>9047</v>
      </c>
      <c r="B1993" s="43" t="s">
        <v>9048</v>
      </c>
      <c r="C1993" s="43" t="s">
        <v>1672</v>
      </c>
      <c r="D1993" s="43" t="s">
        <v>1682</v>
      </c>
      <c r="E1993" s="43" t="s">
        <v>1683</v>
      </c>
      <c r="F1993" s="43" t="s">
        <v>9161</v>
      </c>
      <c r="G1993" s="43" t="s">
        <v>9162</v>
      </c>
      <c r="H1993" s="44">
        <v>186</v>
      </c>
      <c r="I1993" s="44">
        <v>0</v>
      </c>
      <c r="J1993" s="45">
        <v>493779</v>
      </c>
      <c r="K1993" s="45">
        <v>0</v>
      </c>
      <c r="L1993" s="44">
        <v>2654.73</v>
      </c>
      <c r="M1993" s="43" t="s">
        <v>5378</v>
      </c>
      <c r="N1993" s="45">
        <v>-6678.1620000000003</v>
      </c>
      <c r="O1993" s="45">
        <v>0</v>
      </c>
    </row>
    <row r="1994" spans="1:15" ht="30" x14ac:dyDescent="0.25">
      <c r="A1994" s="43" t="s">
        <v>9047</v>
      </c>
      <c r="B1994" s="43" t="s">
        <v>9048</v>
      </c>
      <c r="C1994" s="43" t="s">
        <v>1672</v>
      </c>
      <c r="D1994" s="43" t="s">
        <v>1684</v>
      </c>
      <c r="E1994" s="43" t="s">
        <v>1685</v>
      </c>
      <c r="F1994" s="43" t="s">
        <v>9163</v>
      </c>
      <c r="G1994" s="43" t="s">
        <v>9164</v>
      </c>
      <c r="H1994" s="44">
        <v>215</v>
      </c>
      <c r="I1994" s="44">
        <v>0</v>
      </c>
      <c r="J1994" s="45">
        <v>650647</v>
      </c>
      <c r="K1994" s="45">
        <v>0</v>
      </c>
      <c r="L1994" s="44">
        <v>3026.27</v>
      </c>
      <c r="M1994" s="43" t="s">
        <v>5378</v>
      </c>
      <c r="N1994" s="45">
        <v>-8799.7343999999994</v>
      </c>
      <c r="O1994" s="45">
        <v>0</v>
      </c>
    </row>
    <row r="1995" spans="1:15" x14ac:dyDescent="0.25">
      <c r="A1995" s="43" t="s">
        <v>9047</v>
      </c>
      <c r="B1995" s="43" t="s">
        <v>9048</v>
      </c>
      <c r="C1995" s="43" t="s">
        <v>1672</v>
      </c>
      <c r="D1995" s="43" t="s">
        <v>1686</v>
      </c>
      <c r="E1995" s="43" t="s">
        <v>1687</v>
      </c>
      <c r="F1995" s="43" t="s">
        <v>9165</v>
      </c>
      <c r="G1995" s="43" t="s">
        <v>9166</v>
      </c>
      <c r="H1995" s="44">
        <v>0</v>
      </c>
      <c r="I1995" s="44">
        <v>198</v>
      </c>
      <c r="J1995" s="45">
        <v>597987</v>
      </c>
      <c r="K1995" s="45">
        <v>597987</v>
      </c>
      <c r="L1995" s="44">
        <v>3020.14</v>
      </c>
      <c r="M1995" s="43" t="s">
        <v>5378</v>
      </c>
      <c r="N1995" s="45">
        <v>-8087.5352999999996</v>
      </c>
      <c r="O1995" s="45">
        <v>0</v>
      </c>
    </row>
    <row r="1996" spans="1:15" x14ac:dyDescent="0.25">
      <c r="A1996" s="43" t="s">
        <v>9047</v>
      </c>
      <c r="B1996" s="43" t="s">
        <v>9048</v>
      </c>
      <c r="C1996" s="43" t="s">
        <v>1672</v>
      </c>
      <c r="D1996" s="43" t="s">
        <v>1688</v>
      </c>
      <c r="E1996" s="43" t="s">
        <v>1689</v>
      </c>
      <c r="F1996" s="43" t="s">
        <v>9167</v>
      </c>
      <c r="G1996" s="43" t="s">
        <v>9168</v>
      </c>
      <c r="H1996" s="44">
        <v>154</v>
      </c>
      <c r="I1996" s="44">
        <v>0</v>
      </c>
      <c r="J1996" s="45">
        <v>483110</v>
      </c>
      <c r="K1996" s="45">
        <v>0</v>
      </c>
      <c r="L1996" s="44">
        <v>3137.08</v>
      </c>
      <c r="M1996" s="43" t="s">
        <v>5347</v>
      </c>
      <c r="N1996" s="45">
        <v>22911.255700000002</v>
      </c>
      <c r="O1996" s="45">
        <v>1974.3010999999999</v>
      </c>
    </row>
    <row r="1997" spans="1:15" x14ac:dyDescent="0.25">
      <c r="A1997" s="43" t="s">
        <v>9047</v>
      </c>
      <c r="B1997" s="43" t="s">
        <v>9048</v>
      </c>
      <c r="C1997" s="43" t="s">
        <v>1672</v>
      </c>
      <c r="D1997" s="43" t="s">
        <v>1690</v>
      </c>
      <c r="E1997" s="43" t="s">
        <v>1691</v>
      </c>
      <c r="F1997" s="43" t="s">
        <v>9169</v>
      </c>
      <c r="G1997" s="43" t="s">
        <v>9170</v>
      </c>
      <c r="H1997" s="44">
        <v>0</v>
      </c>
      <c r="I1997" s="44">
        <v>19</v>
      </c>
      <c r="J1997" s="45">
        <v>59718</v>
      </c>
      <c r="K1997" s="45">
        <v>59718</v>
      </c>
      <c r="L1997" s="44">
        <v>3143.05</v>
      </c>
      <c r="M1997" s="43" t="s">
        <v>5378</v>
      </c>
      <c r="N1997" s="45">
        <v>-807.65499999999997</v>
      </c>
      <c r="O1997" s="45">
        <v>0</v>
      </c>
    </row>
    <row r="1998" spans="1:15" x14ac:dyDescent="0.25">
      <c r="A1998" s="43" t="s">
        <v>9047</v>
      </c>
      <c r="B1998" s="43" t="s">
        <v>9048</v>
      </c>
      <c r="C1998" s="43" t="s">
        <v>1672</v>
      </c>
      <c r="D1998" s="43" t="s">
        <v>1690</v>
      </c>
      <c r="E1998" s="43" t="s">
        <v>1691</v>
      </c>
      <c r="F1998" s="43" t="s">
        <v>9171</v>
      </c>
      <c r="G1998" s="43" t="s">
        <v>9172</v>
      </c>
      <c r="H1998" s="44">
        <v>0</v>
      </c>
      <c r="I1998" s="44">
        <v>94</v>
      </c>
      <c r="J1998" s="45">
        <v>307262</v>
      </c>
      <c r="K1998" s="45">
        <v>307262</v>
      </c>
      <c r="L1998" s="44">
        <v>3268.74</v>
      </c>
      <c r="M1998" s="43" t="s">
        <v>5378</v>
      </c>
      <c r="N1998" s="45">
        <v>-4155.5974999999999</v>
      </c>
      <c r="O1998" s="45">
        <v>0</v>
      </c>
    </row>
    <row r="1999" spans="1:15" x14ac:dyDescent="0.25">
      <c r="A1999" s="43" t="s">
        <v>9047</v>
      </c>
      <c r="B1999" s="43" t="s">
        <v>9048</v>
      </c>
      <c r="C1999" s="43" t="s">
        <v>1672</v>
      </c>
      <c r="D1999" s="43" t="s">
        <v>1692</v>
      </c>
      <c r="E1999" s="43" t="s">
        <v>1693</v>
      </c>
      <c r="F1999" s="43" t="s">
        <v>9173</v>
      </c>
      <c r="G1999" s="43" t="s">
        <v>9174</v>
      </c>
      <c r="H1999" s="44">
        <v>225</v>
      </c>
      <c r="I1999" s="44">
        <v>0</v>
      </c>
      <c r="J1999" s="45">
        <v>697897</v>
      </c>
      <c r="K1999" s="45">
        <v>0</v>
      </c>
      <c r="L1999" s="44">
        <v>3101.76</v>
      </c>
      <c r="M1999" s="43" t="s">
        <v>5378</v>
      </c>
      <c r="N1999" s="45">
        <v>-9438.7674000000006</v>
      </c>
      <c r="O1999" s="45">
        <v>0</v>
      </c>
    </row>
    <row r="2000" spans="1:15" x14ac:dyDescent="0.25">
      <c r="A2000" s="43" t="s">
        <v>9047</v>
      </c>
      <c r="B2000" s="43" t="s">
        <v>9048</v>
      </c>
      <c r="C2000" s="43" t="s">
        <v>1672</v>
      </c>
      <c r="D2000" s="43" t="s">
        <v>1692</v>
      </c>
      <c r="E2000" s="43" t="s">
        <v>1693</v>
      </c>
      <c r="F2000" s="43" t="s">
        <v>9175</v>
      </c>
      <c r="G2000" s="43" t="s">
        <v>9174</v>
      </c>
      <c r="H2000" s="44">
        <v>205</v>
      </c>
      <c r="I2000" s="44">
        <v>0</v>
      </c>
      <c r="J2000" s="45">
        <v>593133</v>
      </c>
      <c r="K2000" s="45">
        <v>0</v>
      </c>
      <c r="L2000" s="44">
        <v>2893.33</v>
      </c>
      <c r="M2000" s="43" t="s">
        <v>5378</v>
      </c>
      <c r="N2000" s="45">
        <v>-8021.8779000000004</v>
      </c>
      <c r="O2000" s="45">
        <v>0</v>
      </c>
    </row>
    <row r="2001" spans="1:15" x14ac:dyDescent="0.25">
      <c r="A2001" s="43" t="s">
        <v>9047</v>
      </c>
      <c r="B2001" s="43" t="s">
        <v>9048</v>
      </c>
      <c r="C2001" s="43" t="s">
        <v>1672</v>
      </c>
      <c r="D2001" s="43" t="s">
        <v>1694</v>
      </c>
      <c r="E2001" s="43" t="s">
        <v>1695</v>
      </c>
      <c r="F2001" s="43" t="s">
        <v>9176</v>
      </c>
      <c r="G2001" s="43" t="s">
        <v>9177</v>
      </c>
      <c r="H2001" s="44">
        <v>132</v>
      </c>
      <c r="I2001" s="44">
        <v>0</v>
      </c>
      <c r="J2001" s="45">
        <v>341420</v>
      </c>
      <c r="K2001" s="45">
        <v>0</v>
      </c>
      <c r="L2001" s="44">
        <v>2586.52</v>
      </c>
      <c r="M2001" s="43" t="s">
        <v>5347</v>
      </c>
      <c r="N2001" s="45">
        <v>16191.6898</v>
      </c>
      <c r="O2001" s="45">
        <v>1395.2648999999999</v>
      </c>
    </row>
    <row r="2002" spans="1:15" x14ac:dyDescent="0.25">
      <c r="A2002" s="43" t="s">
        <v>9047</v>
      </c>
      <c r="B2002" s="43" t="s">
        <v>9048</v>
      </c>
      <c r="C2002" s="43" t="s">
        <v>1672</v>
      </c>
      <c r="D2002" s="43" t="s">
        <v>1696</v>
      </c>
      <c r="E2002" s="43" t="s">
        <v>1697</v>
      </c>
      <c r="F2002" s="43" t="s">
        <v>9178</v>
      </c>
      <c r="G2002" s="43" t="s">
        <v>9179</v>
      </c>
      <c r="H2002" s="44">
        <v>394</v>
      </c>
      <c r="I2002" s="44">
        <v>0</v>
      </c>
      <c r="J2002" s="45">
        <v>1223113</v>
      </c>
      <c r="K2002" s="45">
        <v>0</v>
      </c>
      <c r="L2002" s="44">
        <v>3104.35</v>
      </c>
      <c r="M2002" s="43" t="s">
        <v>5378</v>
      </c>
      <c r="N2002" s="45">
        <v>-16542.111099999998</v>
      </c>
      <c r="O2002" s="45">
        <v>0</v>
      </c>
    </row>
    <row r="2003" spans="1:15" x14ac:dyDescent="0.25">
      <c r="A2003" s="43" t="s">
        <v>9047</v>
      </c>
      <c r="B2003" s="43" t="s">
        <v>9048</v>
      </c>
      <c r="C2003" s="43" t="s">
        <v>1672</v>
      </c>
      <c r="D2003" s="43" t="s">
        <v>1698</v>
      </c>
      <c r="E2003" s="43" t="s">
        <v>1699</v>
      </c>
      <c r="F2003" s="43" t="s">
        <v>9180</v>
      </c>
      <c r="G2003" s="43" t="s">
        <v>9181</v>
      </c>
      <c r="H2003" s="44">
        <v>139</v>
      </c>
      <c r="I2003" s="44">
        <v>0</v>
      </c>
      <c r="J2003" s="45">
        <v>370404</v>
      </c>
      <c r="K2003" s="45">
        <v>0</v>
      </c>
      <c r="L2003" s="44">
        <v>2664.78</v>
      </c>
      <c r="M2003" s="43" t="s">
        <v>5347</v>
      </c>
      <c r="N2003" s="45">
        <v>17566.193899999998</v>
      </c>
      <c r="O2003" s="45">
        <v>1513.7082</v>
      </c>
    </row>
    <row r="2004" spans="1:15" x14ac:dyDescent="0.25">
      <c r="A2004" s="43" t="s">
        <v>9047</v>
      </c>
      <c r="B2004" s="43" t="s">
        <v>9048</v>
      </c>
      <c r="C2004" s="43" t="s">
        <v>1672</v>
      </c>
      <c r="D2004" s="43" t="s">
        <v>1698</v>
      </c>
      <c r="E2004" s="43" t="s">
        <v>1699</v>
      </c>
      <c r="F2004" s="43" t="s">
        <v>9182</v>
      </c>
      <c r="G2004" s="43" t="s">
        <v>9183</v>
      </c>
      <c r="H2004" s="44">
        <v>39</v>
      </c>
      <c r="I2004" s="44">
        <v>0</v>
      </c>
      <c r="J2004" s="45">
        <v>89825</v>
      </c>
      <c r="K2004" s="45">
        <v>0</v>
      </c>
      <c r="L2004" s="44">
        <v>2303.21</v>
      </c>
      <c r="M2004" s="43" t="s">
        <v>5347</v>
      </c>
      <c r="N2004" s="45">
        <v>4259.9101000000001</v>
      </c>
      <c r="O2004" s="45">
        <v>367.08359999999999</v>
      </c>
    </row>
    <row r="2005" spans="1:15" x14ac:dyDescent="0.25">
      <c r="A2005" s="43" t="s">
        <v>9047</v>
      </c>
      <c r="B2005" s="43" t="s">
        <v>9048</v>
      </c>
      <c r="C2005" s="43" t="s">
        <v>1672</v>
      </c>
      <c r="D2005" s="43" t="s">
        <v>1698</v>
      </c>
      <c r="E2005" s="43" t="s">
        <v>1699</v>
      </c>
      <c r="F2005" s="43" t="s">
        <v>9184</v>
      </c>
      <c r="G2005" s="43" t="s">
        <v>9185</v>
      </c>
      <c r="H2005" s="44">
        <v>10</v>
      </c>
      <c r="I2005" s="44">
        <v>0</v>
      </c>
      <c r="J2005" s="45">
        <v>18025</v>
      </c>
      <c r="K2005" s="45">
        <v>0</v>
      </c>
      <c r="L2005" s="44">
        <v>1802.5</v>
      </c>
      <c r="M2005" s="43" t="s">
        <v>5347</v>
      </c>
      <c r="N2005" s="45">
        <v>854.81389999999999</v>
      </c>
      <c r="O2005" s="45">
        <v>73.660700000000006</v>
      </c>
    </row>
    <row r="2006" spans="1:15" x14ac:dyDescent="0.25">
      <c r="A2006" s="43" t="s">
        <v>9047</v>
      </c>
      <c r="B2006" s="43" t="s">
        <v>9048</v>
      </c>
      <c r="C2006" s="43" t="s">
        <v>1672</v>
      </c>
      <c r="D2006" s="43" t="s">
        <v>1698</v>
      </c>
      <c r="E2006" s="43" t="s">
        <v>1699</v>
      </c>
      <c r="F2006" s="43" t="s">
        <v>9186</v>
      </c>
      <c r="G2006" s="43" t="s">
        <v>9187</v>
      </c>
      <c r="H2006" s="44">
        <v>21</v>
      </c>
      <c r="I2006" s="44">
        <v>0</v>
      </c>
      <c r="J2006" s="45">
        <v>53315</v>
      </c>
      <c r="K2006" s="45">
        <v>0</v>
      </c>
      <c r="L2006" s="44">
        <v>2538.81</v>
      </c>
      <c r="M2006" s="43" t="s">
        <v>5347</v>
      </c>
      <c r="N2006" s="45">
        <v>2528.4517000000001</v>
      </c>
      <c r="O2006" s="45">
        <v>217.8809</v>
      </c>
    </row>
    <row r="2007" spans="1:15" x14ac:dyDescent="0.25">
      <c r="A2007" s="43" t="s">
        <v>9047</v>
      </c>
      <c r="B2007" s="43" t="s">
        <v>9048</v>
      </c>
      <c r="C2007" s="43" t="s">
        <v>1672</v>
      </c>
      <c r="D2007" s="43" t="s">
        <v>1698</v>
      </c>
      <c r="E2007" s="43" t="s">
        <v>1699</v>
      </c>
      <c r="F2007" s="43" t="s">
        <v>9188</v>
      </c>
      <c r="G2007" s="43" t="s">
        <v>9189</v>
      </c>
      <c r="H2007" s="44">
        <v>100</v>
      </c>
      <c r="I2007" s="44">
        <v>0</v>
      </c>
      <c r="J2007" s="45">
        <v>242419</v>
      </c>
      <c r="K2007" s="45">
        <v>0</v>
      </c>
      <c r="L2007" s="44">
        <v>2424.19</v>
      </c>
      <c r="M2007" s="43" t="s">
        <v>5347</v>
      </c>
      <c r="N2007" s="45">
        <v>11496.5831</v>
      </c>
      <c r="O2007" s="45">
        <v>990.67970000000003</v>
      </c>
    </row>
    <row r="2008" spans="1:15" x14ac:dyDescent="0.25">
      <c r="A2008" s="43" t="s">
        <v>9047</v>
      </c>
      <c r="B2008" s="43" t="s">
        <v>9048</v>
      </c>
      <c r="C2008" s="43" t="s">
        <v>1672</v>
      </c>
      <c r="D2008" s="43" t="s">
        <v>1698</v>
      </c>
      <c r="E2008" s="43" t="s">
        <v>1699</v>
      </c>
      <c r="F2008" s="43" t="s">
        <v>9190</v>
      </c>
      <c r="G2008" s="43" t="s">
        <v>9191</v>
      </c>
      <c r="H2008" s="44">
        <v>50</v>
      </c>
      <c r="I2008" s="44">
        <v>0</v>
      </c>
      <c r="J2008" s="45">
        <v>88023</v>
      </c>
      <c r="K2008" s="45">
        <v>0</v>
      </c>
      <c r="L2008" s="44">
        <v>1760.46</v>
      </c>
      <c r="M2008" s="43" t="s">
        <v>5347</v>
      </c>
      <c r="N2008" s="45">
        <v>4174.4477999999999</v>
      </c>
      <c r="O2008" s="45">
        <v>359.71910000000003</v>
      </c>
    </row>
    <row r="2009" spans="1:15" x14ac:dyDescent="0.25">
      <c r="A2009" s="43" t="s">
        <v>9047</v>
      </c>
      <c r="B2009" s="43" t="s">
        <v>9048</v>
      </c>
      <c r="C2009" s="43" t="s">
        <v>1672</v>
      </c>
      <c r="D2009" s="43" t="s">
        <v>1700</v>
      </c>
      <c r="E2009" s="43" t="s">
        <v>1701</v>
      </c>
      <c r="F2009" s="43" t="s">
        <v>9192</v>
      </c>
      <c r="G2009" s="43" t="s">
        <v>9193</v>
      </c>
      <c r="H2009" s="44">
        <v>186</v>
      </c>
      <c r="I2009" s="44">
        <v>0</v>
      </c>
      <c r="J2009" s="45">
        <v>520197</v>
      </c>
      <c r="K2009" s="45">
        <v>0</v>
      </c>
      <c r="L2009" s="44">
        <v>2796.76</v>
      </c>
      <c r="M2009" s="43" t="s">
        <v>5378</v>
      </c>
      <c r="N2009" s="45">
        <v>-7035.4530000000004</v>
      </c>
      <c r="O2009" s="45">
        <v>0</v>
      </c>
    </row>
    <row r="2010" spans="1:15" x14ac:dyDescent="0.25">
      <c r="A2010" s="43" t="s">
        <v>9047</v>
      </c>
      <c r="B2010" s="43" t="s">
        <v>9048</v>
      </c>
      <c r="C2010" s="43" t="s">
        <v>1672</v>
      </c>
      <c r="D2010" s="43" t="s">
        <v>1700</v>
      </c>
      <c r="E2010" s="43" t="s">
        <v>1701</v>
      </c>
      <c r="F2010" s="43" t="s">
        <v>9194</v>
      </c>
      <c r="G2010" s="43" t="s">
        <v>9195</v>
      </c>
      <c r="H2010" s="44">
        <v>106</v>
      </c>
      <c r="I2010" s="44">
        <v>0</v>
      </c>
      <c r="J2010" s="45">
        <v>354171</v>
      </c>
      <c r="K2010" s="45">
        <v>0</v>
      </c>
      <c r="L2010" s="44">
        <v>3341.24</v>
      </c>
      <c r="M2010" s="43" t="s">
        <v>5378</v>
      </c>
      <c r="N2010" s="45">
        <v>-4790.0164000000004</v>
      </c>
      <c r="O2010" s="45">
        <v>0</v>
      </c>
    </row>
    <row r="2011" spans="1:15" x14ac:dyDescent="0.25">
      <c r="A2011" s="43" t="s">
        <v>9047</v>
      </c>
      <c r="B2011" s="43" t="s">
        <v>9048</v>
      </c>
      <c r="C2011" s="43" t="s">
        <v>1672</v>
      </c>
      <c r="D2011" s="43" t="s">
        <v>1702</v>
      </c>
      <c r="E2011" s="43" t="s">
        <v>1703</v>
      </c>
      <c r="F2011" s="43" t="s">
        <v>9196</v>
      </c>
      <c r="G2011" s="43" t="s">
        <v>9197</v>
      </c>
      <c r="H2011" s="44">
        <v>260</v>
      </c>
      <c r="I2011" s="44">
        <v>0</v>
      </c>
      <c r="J2011" s="45">
        <v>847928</v>
      </c>
      <c r="K2011" s="45">
        <v>0</v>
      </c>
      <c r="L2011" s="44">
        <v>3261.26</v>
      </c>
      <c r="M2011" s="43" t="s">
        <v>5378</v>
      </c>
      <c r="N2011" s="45">
        <v>-11467.8869</v>
      </c>
      <c r="O2011" s="45">
        <v>0</v>
      </c>
    </row>
    <row r="2012" spans="1:15" x14ac:dyDescent="0.25">
      <c r="A2012" s="43" t="s">
        <v>9047</v>
      </c>
      <c r="B2012" s="43" t="s">
        <v>9048</v>
      </c>
      <c r="C2012" s="43" t="s">
        <v>1672</v>
      </c>
      <c r="D2012" s="43" t="s">
        <v>1704</v>
      </c>
      <c r="E2012" s="43" t="s">
        <v>1705</v>
      </c>
      <c r="F2012" s="43" t="s">
        <v>9198</v>
      </c>
      <c r="G2012" s="43" t="s">
        <v>9199</v>
      </c>
      <c r="H2012" s="44">
        <v>200</v>
      </c>
      <c r="I2012" s="44">
        <v>0</v>
      </c>
      <c r="J2012" s="45">
        <v>654593</v>
      </c>
      <c r="K2012" s="45">
        <v>0</v>
      </c>
      <c r="L2012" s="44">
        <v>3272.96</v>
      </c>
      <c r="M2012" s="43" t="s">
        <v>5378</v>
      </c>
      <c r="N2012" s="45">
        <v>-8853.1047999999992</v>
      </c>
      <c r="O2012" s="45">
        <v>0</v>
      </c>
    </row>
    <row r="2013" spans="1:15" ht="30" x14ac:dyDescent="0.25">
      <c r="A2013" s="43" t="s">
        <v>9047</v>
      </c>
      <c r="B2013" s="43" t="s">
        <v>9048</v>
      </c>
      <c r="C2013" s="43" t="s">
        <v>1672</v>
      </c>
      <c r="D2013" s="43" t="s">
        <v>1704</v>
      </c>
      <c r="E2013" s="43" t="s">
        <v>1705</v>
      </c>
      <c r="F2013" s="43" t="s">
        <v>9200</v>
      </c>
      <c r="G2013" s="43" t="s">
        <v>9201</v>
      </c>
      <c r="H2013" s="44">
        <v>200</v>
      </c>
      <c r="I2013" s="44">
        <v>0</v>
      </c>
      <c r="J2013" s="45">
        <v>665255</v>
      </c>
      <c r="K2013" s="45">
        <v>0</v>
      </c>
      <c r="L2013" s="44">
        <v>3326.28</v>
      </c>
      <c r="M2013" s="43" t="s">
        <v>5378</v>
      </c>
      <c r="N2013" s="45">
        <v>-8997.2962000000007</v>
      </c>
      <c r="O2013" s="45">
        <v>0</v>
      </c>
    </row>
    <row r="2014" spans="1:15" x14ac:dyDescent="0.25">
      <c r="A2014" s="43" t="s">
        <v>9047</v>
      </c>
      <c r="B2014" s="43" t="s">
        <v>9048</v>
      </c>
      <c r="C2014" s="43" t="s">
        <v>1672</v>
      </c>
      <c r="D2014" s="43" t="s">
        <v>1706</v>
      </c>
      <c r="E2014" s="43" t="s">
        <v>1707</v>
      </c>
      <c r="F2014" s="43" t="s">
        <v>9202</v>
      </c>
      <c r="G2014" s="43" t="s">
        <v>9203</v>
      </c>
      <c r="H2014" s="44">
        <v>245</v>
      </c>
      <c r="I2014" s="44">
        <v>0</v>
      </c>
      <c r="J2014" s="45">
        <v>852102</v>
      </c>
      <c r="K2014" s="45">
        <v>0</v>
      </c>
      <c r="L2014" s="44">
        <v>3477.97</v>
      </c>
      <c r="M2014" s="43" t="s">
        <v>5347</v>
      </c>
      <c r="N2014" s="45">
        <v>40410.475400000003</v>
      </c>
      <c r="O2014" s="45">
        <v>3482.2379999999998</v>
      </c>
    </row>
    <row r="2015" spans="1:15" x14ac:dyDescent="0.25">
      <c r="A2015" s="43" t="s">
        <v>9047</v>
      </c>
      <c r="B2015" s="43" t="s">
        <v>9048</v>
      </c>
      <c r="C2015" s="43" t="s">
        <v>1672</v>
      </c>
      <c r="D2015" s="43" t="s">
        <v>1706</v>
      </c>
      <c r="E2015" s="43" t="s">
        <v>1707</v>
      </c>
      <c r="F2015" s="43" t="s">
        <v>9204</v>
      </c>
      <c r="G2015" s="43" t="s">
        <v>9205</v>
      </c>
      <c r="H2015" s="44">
        <v>100</v>
      </c>
      <c r="I2015" s="44">
        <v>0</v>
      </c>
      <c r="J2015" s="45">
        <v>342374</v>
      </c>
      <c r="K2015" s="45">
        <v>0</v>
      </c>
      <c r="L2015" s="44">
        <v>3423.74</v>
      </c>
      <c r="M2015" s="43" t="s">
        <v>5347</v>
      </c>
      <c r="N2015" s="45">
        <v>16236.916499999999</v>
      </c>
      <c r="O2015" s="45">
        <v>1399.1621</v>
      </c>
    </row>
    <row r="2016" spans="1:15" ht="30" x14ac:dyDescent="0.25">
      <c r="A2016" s="43" t="s">
        <v>9047</v>
      </c>
      <c r="B2016" s="43" t="s">
        <v>9048</v>
      </c>
      <c r="C2016" s="43" t="s">
        <v>1672</v>
      </c>
      <c r="D2016" s="43" t="s">
        <v>1706</v>
      </c>
      <c r="E2016" s="43" t="s">
        <v>1707</v>
      </c>
      <c r="F2016" s="43" t="s">
        <v>9206</v>
      </c>
      <c r="G2016" s="43" t="s">
        <v>9207</v>
      </c>
      <c r="H2016" s="44">
        <v>118</v>
      </c>
      <c r="I2016" s="44">
        <v>0</v>
      </c>
      <c r="J2016" s="45">
        <v>403144</v>
      </c>
      <c r="K2016" s="45">
        <v>0</v>
      </c>
      <c r="L2016" s="44">
        <v>3416.47</v>
      </c>
      <c r="M2016" s="43" t="s">
        <v>5347</v>
      </c>
      <c r="N2016" s="45">
        <v>19118.845700000002</v>
      </c>
      <c r="O2016" s="45">
        <v>1647.5028</v>
      </c>
    </row>
    <row r="2017" spans="1:15" x14ac:dyDescent="0.25">
      <c r="A2017" s="43" t="s">
        <v>9047</v>
      </c>
      <c r="B2017" s="43" t="s">
        <v>9048</v>
      </c>
      <c r="C2017" s="43" t="s">
        <v>1672</v>
      </c>
      <c r="D2017" s="43" t="s">
        <v>1708</v>
      </c>
      <c r="E2017" s="43" t="s">
        <v>1709</v>
      </c>
      <c r="F2017" s="43" t="s">
        <v>9208</v>
      </c>
      <c r="G2017" s="43" t="s">
        <v>9209</v>
      </c>
      <c r="H2017" s="44">
        <v>225</v>
      </c>
      <c r="I2017" s="44">
        <v>0</v>
      </c>
      <c r="J2017" s="45">
        <v>731742</v>
      </c>
      <c r="K2017" s="45">
        <v>0</v>
      </c>
      <c r="L2017" s="44">
        <v>3252.19</v>
      </c>
      <c r="M2017" s="43" t="s">
        <v>5347</v>
      </c>
      <c r="N2017" s="45">
        <v>34702.481399999997</v>
      </c>
      <c r="O2017" s="45">
        <v>2990.3706999999999</v>
      </c>
    </row>
    <row r="2018" spans="1:15" x14ac:dyDescent="0.25">
      <c r="A2018" s="43" t="s">
        <v>9047</v>
      </c>
      <c r="B2018" s="43" t="s">
        <v>9048</v>
      </c>
      <c r="C2018" s="43" t="s">
        <v>1672</v>
      </c>
      <c r="D2018" s="43" t="s">
        <v>1710</v>
      </c>
      <c r="E2018" s="43" t="s">
        <v>1711</v>
      </c>
      <c r="F2018" s="43" t="s">
        <v>9210</v>
      </c>
      <c r="G2018" s="43" t="s">
        <v>9211</v>
      </c>
      <c r="H2018" s="44">
        <v>265</v>
      </c>
      <c r="I2018" s="44">
        <v>0</v>
      </c>
      <c r="J2018" s="45">
        <v>964557</v>
      </c>
      <c r="K2018" s="45">
        <v>0</v>
      </c>
      <c r="L2018" s="44">
        <v>3639.84</v>
      </c>
      <c r="M2018" s="43" t="s">
        <v>5347</v>
      </c>
      <c r="N2018" s="45">
        <v>45743.558700000001</v>
      </c>
      <c r="O2018" s="45">
        <v>3941.7986999999998</v>
      </c>
    </row>
    <row r="2019" spans="1:15" ht="30" x14ac:dyDescent="0.25">
      <c r="A2019" s="43" t="s">
        <v>9047</v>
      </c>
      <c r="B2019" s="43" t="s">
        <v>9048</v>
      </c>
      <c r="C2019" s="43" t="s">
        <v>1672</v>
      </c>
      <c r="D2019" s="43" t="s">
        <v>1712</v>
      </c>
      <c r="E2019" s="43" t="s">
        <v>1713</v>
      </c>
      <c r="F2019" s="43" t="s">
        <v>9212</v>
      </c>
      <c r="G2019" s="43" t="s">
        <v>9213</v>
      </c>
      <c r="H2019" s="44">
        <v>106</v>
      </c>
      <c r="I2019" s="44">
        <v>0</v>
      </c>
      <c r="J2019" s="45">
        <v>333781</v>
      </c>
      <c r="K2019" s="45">
        <v>0</v>
      </c>
      <c r="L2019" s="44">
        <v>3148.88</v>
      </c>
      <c r="M2019" s="43" t="s">
        <v>5378</v>
      </c>
      <c r="N2019" s="45">
        <v>-4514.2489999999998</v>
      </c>
      <c r="O2019" s="45">
        <v>0</v>
      </c>
    </row>
    <row r="2020" spans="1:15" ht="30" x14ac:dyDescent="0.25">
      <c r="A2020" s="43" t="s">
        <v>9047</v>
      </c>
      <c r="B2020" s="43" t="s">
        <v>9048</v>
      </c>
      <c r="C2020" s="43" t="s">
        <v>1672</v>
      </c>
      <c r="D2020" s="43" t="s">
        <v>1712</v>
      </c>
      <c r="E2020" s="43" t="s">
        <v>1713</v>
      </c>
      <c r="F2020" s="43" t="s">
        <v>9214</v>
      </c>
      <c r="G2020" s="43" t="s">
        <v>9213</v>
      </c>
      <c r="H2020" s="44">
        <v>104</v>
      </c>
      <c r="I2020" s="44">
        <v>0</v>
      </c>
      <c r="J2020" s="45">
        <v>319028</v>
      </c>
      <c r="K2020" s="45">
        <v>0</v>
      </c>
      <c r="L2020" s="44">
        <v>3067.58</v>
      </c>
      <c r="M2020" s="43" t="s">
        <v>5378</v>
      </c>
      <c r="N2020" s="45">
        <v>-4314.7174000000005</v>
      </c>
      <c r="O2020" s="45">
        <v>0</v>
      </c>
    </row>
    <row r="2021" spans="1:15" x14ac:dyDescent="0.25">
      <c r="A2021" s="43" t="s">
        <v>9047</v>
      </c>
      <c r="B2021" s="43" t="s">
        <v>9048</v>
      </c>
      <c r="C2021" s="43" t="s">
        <v>1672</v>
      </c>
      <c r="D2021" s="43" t="s">
        <v>1714</v>
      </c>
      <c r="E2021" s="43" t="s">
        <v>1715</v>
      </c>
      <c r="F2021" s="43" t="s">
        <v>9215</v>
      </c>
      <c r="G2021" s="43" t="s">
        <v>9216</v>
      </c>
      <c r="H2021" s="44">
        <v>170</v>
      </c>
      <c r="I2021" s="44">
        <v>0</v>
      </c>
      <c r="J2021" s="45">
        <v>577076</v>
      </c>
      <c r="K2021" s="45">
        <v>0</v>
      </c>
      <c r="L2021" s="44">
        <v>3394.56</v>
      </c>
      <c r="M2021" s="43" t="s">
        <v>5347</v>
      </c>
      <c r="N2021" s="45">
        <v>27367.507000000001</v>
      </c>
      <c r="O2021" s="45">
        <v>2358.3036999999999</v>
      </c>
    </row>
    <row r="2022" spans="1:15" x14ac:dyDescent="0.25">
      <c r="A2022" s="43" t="s">
        <v>9047</v>
      </c>
      <c r="B2022" s="43" t="s">
        <v>9048</v>
      </c>
      <c r="C2022" s="43" t="s">
        <v>1672</v>
      </c>
      <c r="D2022" s="43" t="s">
        <v>1716</v>
      </c>
      <c r="E2022" s="43" t="s">
        <v>1717</v>
      </c>
      <c r="F2022" s="43" t="s">
        <v>9217</v>
      </c>
      <c r="G2022" s="43" t="s">
        <v>9218</v>
      </c>
      <c r="H2022" s="44">
        <v>273</v>
      </c>
      <c r="I2022" s="44">
        <v>0</v>
      </c>
      <c r="J2022" s="45">
        <v>798617</v>
      </c>
      <c r="K2022" s="45">
        <v>0</v>
      </c>
      <c r="L2022" s="44">
        <v>2925.34</v>
      </c>
      <c r="M2022" s="43" t="s">
        <v>5378</v>
      </c>
      <c r="N2022" s="45">
        <v>-10800.9728</v>
      </c>
      <c r="O2022" s="45">
        <v>0</v>
      </c>
    </row>
    <row r="2023" spans="1:15" x14ac:dyDescent="0.25">
      <c r="A2023" s="43" t="s">
        <v>9047</v>
      </c>
      <c r="B2023" s="43" t="s">
        <v>9048</v>
      </c>
      <c r="C2023" s="43" t="s">
        <v>1672</v>
      </c>
      <c r="D2023" s="43" t="s">
        <v>1718</v>
      </c>
      <c r="E2023" s="43" t="s">
        <v>1719</v>
      </c>
      <c r="F2023" s="43" t="s">
        <v>9219</v>
      </c>
      <c r="G2023" s="43" t="s">
        <v>9220</v>
      </c>
      <c r="H2023" s="44">
        <v>94</v>
      </c>
      <c r="I2023" s="44">
        <v>0</v>
      </c>
      <c r="J2023" s="45">
        <v>286469</v>
      </c>
      <c r="K2023" s="45">
        <v>0</v>
      </c>
      <c r="L2023" s="44">
        <v>3047.54</v>
      </c>
      <c r="M2023" s="43" t="s">
        <v>5347</v>
      </c>
      <c r="N2023" s="45">
        <v>13585.641799999999</v>
      </c>
      <c r="O2023" s="45">
        <v>1170.6974</v>
      </c>
    </row>
    <row r="2024" spans="1:15" x14ac:dyDescent="0.25">
      <c r="A2024" s="43" t="s">
        <v>9047</v>
      </c>
      <c r="B2024" s="43" t="s">
        <v>9048</v>
      </c>
      <c r="C2024" s="43" t="s">
        <v>1672</v>
      </c>
      <c r="D2024" s="43" t="s">
        <v>1720</v>
      </c>
      <c r="E2024" s="43" t="s">
        <v>1721</v>
      </c>
      <c r="F2024" s="43" t="s">
        <v>9221</v>
      </c>
      <c r="G2024" s="43" t="s">
        <v>9222</v>
      </c>
      <c r="H2024" s="44">
        <v>70</v>
      </c>
      <c r="I2024" s="44">
        <v>0</v>
      </c>
      <c r="J2024" s="45">
        <v>256578</v>
      </c>
      <c r="K2024" s="45">
        <v>0</v>
      </c>
      <c r="L2024" s="44">
        <v>3665.4</v>
      </c>
      <c r="M2024" s="43" t="s">
        <v>5347</v>
      </c>
      <c r="N2024" s="45">
        <v>12168.045700000001</v>
      </c>
      <c r="O2024" s="45">
        <v>1048.5408</v>
      </c>
    </row>
    <row r="2025" spans="1:15" ht="30" x14ac:dyDescent="0.25">
      <c r="A2025" s="43" t="s">
        <v>9047</v>
      </c>
      <c r="B2025" s="43" t="s">
        <v>9048</v>
      </c>
      <c r="C2025" s="43" t="s">
        <v>1672</v>
      </c>
      <c r="D2025" s="43" t="s">
        <v>1720</v>
      </c>
      <c r="E2025" s="43" t="s">
        <v>1721</v>
      </c>
      <c r="F2025" s="43" t="s">
        <v>9223</v>
      </c>
      <c r="G2025" s="43" t="s">
        <v>9224</v>
      </c>
      <c r="H2025" s="44">
        <v>297</v>
      </c>
      <c r="I2025" s="44">
        <v>0</v>
      </c>
      <c r="J2025" s="45">
        <v>1027241</v>
      </c>
      <c r="K2025" s="45">
        <v>0</v>
      </c>
      <c r="L2025" s="44">
        <v>3458.72</v>
      </c>
      <c r="M2025" s="43" t="s">
        <v>5347</v>
      </c>
      <c r="N2025" s="45">
        <v>48716.3243</v>
      </c>
      <c r="O2025" s="45">
        <v>4197.9668000000001</v>
      </c>
    </row>
    <row r="2026" spans="1:15" x14ac:dyDescent="0.25">
      <c r="A2026" s="43" t="s">
        <v>9047</v>
      </c>
      <c r="B2026" s="43" t="s">
        <v>9048</v>
      </c>
      <c r="C2026" s="43" t="s">
        <v>1672</v>
      </c>
      <c r="D2026" s="43" t="s">
        <v>1722</v>
      </c>
      <c r="E2026" s="43" t="s">
        <v>1723</v>
      </c>
      <c r="F2026" s="43" t="s">
        <v>9225</v>
      </c>
      <c r="G2026" s="43" t="s">
        <v>9226</v>
      </c>
      <c r="H2026" s="44">
        <v>150</v>
      </c>
      <c r="I2026" s="44">
        <v>0</v>
      </c>
      <c r="J2026" s="45">
        <v>427059</v>
      </c>
      <c r="K2026" s="45">
        <v>0</v>
      </c>
      <c r="L2026" s="44">
        <v>2847.06</v>
      </c>
      <c r="M2026" s="43" t="s">
        <v>5347</v>
      </c>
      <c r="N2026" s="45">
        <v>20253.0389</v>
      </c>
      <c r="O2026" s="45">
        <v>1745.2381</v>
      </c>
    </row>
    <row r="2027" spans="1:15" x14ac:dyDescent="0.25">
      <c r="A2027" s="43" t="s">
        <v>9047</v>
      </c>
      <c r="B2027" s="43" t="s">
        <v>9048</v>
      </c>
      <c r="C2027" s="43" t="s">
        <v>1672</v>
      </c>
      <c r="D2027" s="43" t="s">
        <v>1722</v>
      </c>
      <c r="E2027" s="43" t="s">
        <v>1723</v>
      </c>
      <c r="F2027" s="43" t="s">
        <v>9227</v>
      </c>
      <c r="G2027" s="43" t="s">
        <v>9228</v>
      </c>
      <c r="H2027" s="44">
        <v>124</v>
      </c>
      <c r="I2027" s="44">
        <v>0</v>
      </c>
      <c r="J2027" s="45">
        <v>394053</v>
      </c>
      <c r="K2027" s="45">
        <v>0</v>
      </c>
      <c r="L2027" s="44">
        <v>3177.85</v>
      </c>
      <c r="M2027" s="43" t="s">
        <v>5347</v>
      </c>
      <c r="N2027" s="45">
        <v>18687.762900000002</v>
      </c>
      <c r="O2027" s="45">
        <v>1610.3557000000001</v>
      </c>
    </row>
    <row r="2028" spans="1:15" x14ac:dyDescent="0.25">
      <c r="A2028" s="43" t="s">
        <v>9047</v>
      </c>
      <c r="B2028" s="43" t="s">
        <v>9048</v>
      </c>
      <c r="C2028" s="43" t="s">
        <v>1672</v>
      </c>
      <c r="D2028" s="43" t="s">
        <v>1724</v>
      </c>
      <c r="E2028" s="43" t="s">
        <v>1725</v>
      </c>
      <c r="F2028" s="43" t="s">
        <v>9229</v>
      </c>
      <c r="G2028" s="43" t="s">
        <v>9230</v>
      </c>
      <c r="H2028" s="44">
        <v>140</v>
      </c>
      <c r="I2028" s="44">
        <v>0</v>
      </c>
      <c r="J2028" s="45">
        <v>438385</v>
      </c>
      <c r="K2028" s="45">
        <v>0</v>
      </c>
      <c r="L2028" s="44">
        <v>3131.32</v>
      </c>
      <c r="M2028" s="43" t="s">
        <v>5347</v>
      </c>
      <c r="N2028" s="45">
        <v>20790.147799999999</v>
      </c>
      <c r="O2028" s="45">
        <v>1791.5217</v>
      </c>
    </row>
    <row r="2029" spans="1:15" x14ac:dyDescent="0.25">
      <c r="A2029" s="43" t="s">
        <v>9047</v>
      </c>
      <c r="B2029" s="43" t="s">
        <v>9048</v>
      </c>
      <c r="C2029" s="43" t="s">
        <v>1672</v>
      </c>
      <c r="D2029" s="43" t="s">
        <v>1726</v>
      </c>
      <c r="E2029" s="43" t="s">
        <v>1727</v>
      </c>
      <c r="F2029" s="43" t="s">
        <v>9231</v>
      </c>
      <c r="G2029" s="43" t="s">
        <v>9232</v>
      </c>
      <c r="H2029" s="44">
        <v>140</v>
      </c>
      <c r="I2029" s="44">
        <v>0</v>
      </c>
      <c r="J2029" s="45">
        <v>437914</v>
      </c>
      <c r="K2029" s="45">
        <v>0</v>
      </c>
      <c r="L2029" s="44">
        <v>3127.96</v>
      </c>
      <c r="M2029" s="43" t="s">
        <v>5347</v>
      </c>
      <c r="N2029" s="45">
        <v>20767.786400000001</v>
      </c>
      <c r="O2029" s="45">
        <v>1789.5948000000001</v>
      </c>
    </row>
    <row r="2030" spans="1:15" x14ac:dyDescent="0.25">
      <c r="A2030" s="43" t="s">
        <v>9047</v>
      </c>
      <c r="B2030" s="43" t="s">
        <v>9048</v>
      </c>
      <c r="C2030" s="43" t="s">
        <v>1672</v>
      </c>
      <c r="D2030" s="43" t="s">
        <v>1728</v>
      </c>
      <c r="E2030" s="43" t="s">
        <v>1729</v>
      </c>
      <c r="F2030" s="43" t="s">
        <v>9233</v>
      </c>
      <c r="G2030" s="43" t="s">
        <v>9234</v>
      </c>
      <c r="H2030" s="44">
        <v>206</v>
      </c>
      <c r="I2030" s="44">
        <v>0</v>
      </c>
      <c r="J2030" s="45">
        <v>507064</v>
      </c>
      <c r="K2030" s="45">
        <v>0</v>
      </c>
      <c r="L2030" s="44">
        <v>2461.48</v>
      </c>
      <c r="M2030" s="43" t="s">
        <v>5378</v>
      </c>
      <c r="N2030" s="45">
        <v>-6857.8319000000001</v>
      </c>
      <c r="O2030" s="45">
        <v>0</v>
      </c>
    </row>
    <row r="2031" spans="1:15" x14ac:dyDescent="0.25">
      <c r="A2031" s="43" t="s">
        <v>9047</v>
      </c>
      <c r="B2031" s="43" t="s">
        <v>9048</v>
      </c>
      <c r="C2031" s="43" t="s">
        <v>1672</v>
      </c>
      <c r="D2031" s="43" t="s">
        <v>1730</v>
      </c>
      <c r="E2031" s="43" t="s">
        <v>1731</v>
      </c>
      <c r="F2031" s="43" t="s">
        <v>9235</v>
      </c>
      <c r="G2031" s="43" t="s">
        <v>9236</v>
      </c>
      <c r="H2031" s="44">
        <v>237</v>
      </c>
      <c r="I2031" s="44">
        <v>0</v>
      </c>
      <c r="J2031" s="45">
        <v>696121</v>
      </c>
      <c r="K2031" s="45">
        <v>0</v>
      </c>
      <c r="L2031" s="44">
        <v>2937.22</v>
      </c>
      <c r="M2031" s="43" t="s">
        <v>5347</v>
      </c>
      <c r="N2031" s="45">
        <v>33013.145700000001</v>
      </c>
      <c r="O2031" s="45">
        <v>2844.7977999999998</v>
      </c>
    </row>
    <row r="2032" spans="1:15" x14ac:dyDescent="0.25">
      <c r="A2032" s="43" t="s">
        <v>9047</v>
      </c>
      <c r="B2032" s="43" t="s">
        <v>9048</v>
      </c>
      <c r="C2032" s="43" t="s">
        <v>1672</v>
      </c>
      <c r="D2032" s="43" t="s">
        <v>1732</v>
      </c>
      <c r="E2032" s="43" t="s">
        <v>1733</v>
      </c>
      <c r="F2032" s="43" t="s">
        <v>9237</v>
      </c>
      <c r="G2032" s="43" t="s">
        <v>9238</v>
      </c>
      <c r="H2032" s="44">
        <v>222</v>
      </c>
      <c r="I2032" s="44">
        <v>0</v>
      </c>
      <c r="J2032" s="45">
        <v>651289</v>
      </c>
      <c r="K2032" s="45">
        <v>0</v>
      </c>
      <c r="L2032" s="44">
        <v>2933.73</v>
      </c>
      <c r="M2032" s="43" t="s">
        <v>5347</v>
      </c>
      <c r="N2032" s="45">
        <v>30887.012599999998</v>
      </c>
      <c r="O2032" s="45">
        <v>2661.5853000000002</v>
      </c>
    </row>
    <row r="2033" spans="1:15" x14ac:dyDescent="0.25">
      <c r="A2033" s="43" t="s">
        <v>9047</v>
      </c>
      <c r="B2033" s="43" t="s">
        <v>9048</v>
      </c>
      <c r="C2033" s="43" t="s">
        <v>1672</v>
      </c>
      <c r="D2033" s="43" t="s">
        <v>1734</v>
      </c>
      <c r="E2033" s="43" t="s">
        <v>1735</v>
      </c>
      <c r="F2033" s="43" t="s">
        <v>9239</v>
      </c>
      <c r="G2033" s="43" t="s">
        <v>9240</v>
      </c>
      <c r="H2033" s="44">
        <v>150</v>
      </c>
      <c r="I2033" s="44">
        <v>0</v>
      </c>
      <c r="J2033" s="45">
        <v>338303</v>
      </c>
      <c r="K2033" s="45">
        <v>0</v>
      </c>
      <c r="L2033" s="44">
        <v>2255.35</v>
      </c>
      <c r="M2033" s="43" t="s">
        <v>5347</v>
      </c>
      <c r="N2033" s="45">
        <v>16043.787399999999</v>
      </c>
      <c r="O2033" s="45">
        <v>1382.5199</v>
      </c>
    </row>
    <row r="2034" spans="1:15" x14ac:dyDescent="0.25">
      <c r="A2034" s="43" t="s">
        <v>9047</v>
      </c>
      <c r="B2034" s="43" t="s">
        <v>9048</v>
      </c>
      <c r="C2034" s="43" t="s">
        <v>1672</v>
      </c>
      <c r="D2034" s="43" t="s">
        <v>1736</v>
      </c>
      <c r="E2034" s="43" t="s">
        <v>1737</v>
      </c>
      <c r="F2034" s="43" t="s">
        <v>9241</v>
      </c>
      <c r="G2034" s="43" t="s">
        <v>9242</v>
      </c>
      <c r="H2034" s="44">
        <v>54</v>
      </c>
      <c r="I2034" s="44">
        <v>0</v>
      </c>
      <c r="J2034" s="45">
        <v>161932</v>
      </c>
      <c r="K2034" s="45">
        <v>0</v>
      </c>
      <c r="L2034" s="44">
        <v>2998.74</v>
      </c>
      <c r="M2034" s="43" t="s">
        <v>5347</v>
      </c>
      <c r="N2034" s="45">
        <v>7679.5110999999997</v>
      </c>
      <c r="O2034" s="45">
        <v>661.75630000000001</v>
      </c>
    </row>
    <row r="2035" spans="1:15" x14ac:dyDescent="0.25">
      <c r="A2035" s="43" t="s">
        <v>9047</v>
      </c>
      <c r="B2035" s="43" t="s">
        <v>9048</v>
      </c>
      <c r="C2035" s="43" t="s">
        <v>1672</v>
      </c>
      <c r="D2035" s="43" t="s">
        <v>1738</v>
      </c>
      <c r="E2035" s="43" t="s">
        <v>1739</v>
      </c>
      <c r="F2035" s="43" t="s">
        <v>9243</v>
      </c>
      <c r="G2035" s="43" t="s">
        <v>9244</v>
      </c>
      <c r="H2035" s="44">
        <v>160</v>
      </c>
      <c r="I2035" s="44">
        <v>0</v>
      </c>
      <c r="J2035" s="45">
        <v>504719</v>
      </c>
      <c r="K2035" s="45">
        <v>0</v>
      </c>
      <c r="L2035" s="44">
        <v>3154.49</v>
      </c>
      <c r="M2035" s="43" t="s">
        <v>5347</v>
      </c>
      <c r="N2035" s="45">
        <v>23935.9974</v>
      </c>
      <c r="O2035" s="45">
        <v>2062.6048000000001</v>
      </c>
    </row>
    <row r="2036" spans="1:15" x14ac:dyDescent="0.25">
      <c r="A2036" s="43" t="s">
        <v>9047</v>
      </c>
      <c r="B2036" s="43" t="s">
        <v>9048</v>
      </c>
      <c r="C2036" s="43" t="s">
        <v>1672</v>
      </c>
      <c r="D2036" s="43" t="s">
        <v>1740</v>
      </c>
      <c r="E2036" s="43" t="s">
        <v>1741</v>
      </c>
      <c r="F2036" s="43" t="s">
        <v>9245</v>
      </c>
      <c r="G2036" s="43" t="s">
        <v>9246</v>
      </c>
      <c r="H2036" s="44">
        <v>120</v>
      </c>
      <c r="I2036" s="44">
        <v>0</v>
      </c>
      <c r="J2036" s="45">
        <v>422151</v>
      </c>
      <c r="K2036" s="45">
        <v>0</v>
      </c>
      <c r="L2036" s="44">
        <v>3517.92</v>
      </c>
      <c r="M2036" s="43" t="s">
        <v>5347</v>
      </c>
      <c r="N2036" s="45">
        <v>20020.2706</v>
      </c>
      <c r="O2036" s="45">
        <v>1725.1801</v>
      </c>
    </row>
    <row r="2037" spans="1:15" x14ac:dyDescent="0.25">
      <c r="A2037" s="43" t="s">
        <v>9047</v>
      </c>
      <c r="B2037" s="43" t="s">
        <v>9048</v>
      </c>
      <c r="C2037" s="43" t="s">
        <v>1672</v>
      </c>
      <c r="D2037" s="43" t="s">
        <v>1742</v>
      </c>
      <c r="E2037" s="43" t="s">
        <v>1743</v>
      </c>
      <c r="F2037" s="43" t="s">
        <v>9247</v>
      </c>
      <c r="G2037" s="43" t="s">
        <v>9248</v>
      </c>
      <c r="H2037" s="44">
        <v>118</v>
      </c>
      <c r="I2037" s="44">
        <v>0</v>
      </c>
      <c r="J2037" s="45">
        <v>379769</v>
      </c>
      <c r="K2037" s="45">
        <v>0</v>
      </c>
      <c r="L2037" s="44">
        <v>3218.38</v>
      </c>
      <c r="M2037" s="43" t="s">
        <v>5347</v>
      </c>
      <c r="N2037" s="45">
        <v>18010.3308</v>
      </c>
      <c r="O2037" s="45">
        <v>1551.9802</v>
      </c>
    </row>
    <row r="2038" spans="1:15" x14ac:dyDescent="0.25">
      <c r="A2038" s="43" t="s">
        <v>9047</v>
      </c>
      <c r="B2038" s="43" t="s">
        <v>9048</v>
      </c>
      <c r="C2038" s="43" t="s">
        <v>1672</v>
      </c>
      <c r="D2038" s="43" t="s">
        <v>1744</v>
      </c>
      <c r="E2038" s="43" t="s">
        <v>1745</v>
      </c>
      <c r="F2038" s="43" t="s">
        <v>9249</v>
      </c>
      <c r="G2038" s="43" t="s">
        <v>9250</v>
      </c>
      <c r="H2038" s="44">
        <v>96</v>
      </c>
      <c r="I2038" s="44">
        <v>0</v>
      </c>
      <c r="J2038" s="45">
        <v>286551</v>
      </c>
      <c r="K2038" s="45">
        <v>0</v>
      </c>
      <c r="L2038" s="44">
        <v>2984.91</v>
      </c>
      <c r="M2038" s="43" t="s">
        <v>5378</v>
      </c>
      <c r="N2038" s="45">
        <v>-3875.4859000000001</v>
      </c>
      <c r="O2038" s="45">
        <v>0</v>
      </c>
    </row>
    <row r="2039" spans="1:15" x14ac:dyDescent="0.25">
      <c r="A2039" s="43" t="s">
        <v>9047</v>
      </c>
      <c r="B2039" s="43" t="s">
        <v>9048</v>
      </c>
      <c r="C2039" s="43" t="s">
        <v>1672</v>
      </c>
      <c r="D2039" s="43" t="s">
        <v>1744</v>
      </c>
      <c r="E2039" s="43" t="s">
        <v>1745</v>
      </c>
      <c r="F2039" s="43" t="s">
        <v>17587</v>
      </c>
      <c r="G2039" s="43" t="s">
        <v>17588</v>
      </c>
      <c r="H2039" s="44">
        <v>28</v>
      </c>
      <c r="I2039" s="44">
        <v>0</v>
      </c>
      <c r="J2039" s="45">
        <v>34262</v>
      </c>
      <c r="K2039" s="45">
        <v>0</v>
      </c>
      <c r="L2039" s="44">
        <v>1223.6400000000001</v>
      </c>
      <c r="M2039" s="43" t="s">
        <v>5378</v>
      </c>
      <c r="N2039" s="45">
        <v>-463.37830000000002</v>
      </c>
      <c r="O2039" s="45">
        <v>0</v>
      </c>
    </row>
    <row r="2040" spans="1:15" x14ac:dyDescent="0.25">
      <c r="A2040" s="43" t="s">
        <v>9047</v>
      </c>
      <c r="B2040" s="43" t="s">
        <v>9048</v>
      </c>
      <c r="C2040" s="43" t="s">
        <v>1672</v>
      </c>
      <c r="D2040" s="43" t="s">
        <v>1746</v>
      </c>
      <c r="E2040" s="43" t="s">
        <v>1747</v>
      </c>
      <c r="F2040" s="43" t="s">
        <v>9251</v>
      </c>
      <c r="G2040" s="43" t="s">
        <v>9252</v>
      </c>
      <c r="H2040" s="44">
        <v>200</v>
      </c>
      <c r="I2040" s="44">
        <v>0</v>
      </c>
      <c r="J2040" s="45">
        <v>545190</v>
      </c>
      <c r="K2040" s="45">
        <v>0</v>
      </c>
      <c r="L2040" s="44">
        <v>2725.95</v>
      </c>
      <c r="M2040" s="43" t="s">
        <v>5378</v>
      </c>
      <c r="N2040" s="45">
        <v>-7373.4777000000004</v>
      </c>
      <c r="O2040" s="45">
        <v>0</v>
      </c>
    </row>
    <row r="2041" spans="1:15" x14ac:dyDescent="0.25">
      <c r="A2041" s="43" t="s">
        <v>9047</v>
      </c>
      <c r="B2041" s="43" t="s">
        <v>9048</v>
      </c>
      <c r="C2041" s="43" t="s">
        <v>1672</v>
      </c>
      <c r="D2041" s="43" t="s">
        <v>1748</v>
      </c>
      <c r="E2041" s="43" t="s">
        <v>1749</v>
      </c>
      <c r="F2041" s="43" t="s">
        <v>9253</v>
      </c>
      <c r="G2041" s="43" t="s">
        <v>9254</v>
      </c>
      <c r="H2041" s="44">
        <v>216</v>
      </c>
      <c r="I2041" s="44">
        <v>6</v>
      </c>
      <c r="J2041" s="45">
        <v>620699</v>
      </c>
      <c r="K2041" s="45">
        <v>16776</v>
      </c>
      <c r="L2041" s="44">
        <v>2795.94</v>
      </c>
      <c r="M2041" s="43" t="s">
        <v>5378</v>
      </c>
      <c r="N2041" s="45">
        <v>-8394.7065000000002</v>
      </c>
      <c r="O2041" s="45">
        <v>0</v>
      </c>
    </row>
    <row r="2042" spans="1:15" x14ac:dyDescent="0.25">
      <c r="A2042" s="43" t="s">
        <v>9047</v>
      </c>
      <c r="B2042" s="43" t="s">
        <v>9048</v>
      </c>
      <c r="C2042" s="43" t="s">
        <v>1672</v>
      </c>
      <c r="D2042" s="43" t="s">
        <v>1750</v>
      </c>
      <c r="E2042" s="43" t="s">
        <v>1751</v>
      </c>
      <c r="F2042" s="43" t="s">
        <v>9255</v>
      </c>
      <c r="G2042" s="43" t="s">
        <v>9256</v>
      </c>
      <c r="H2042" s="44">
        <v>180</v>
      </c>
      <c r="I2042" s="44">
        <v>0</v>
      </c>
      <c r="J2042" s="45">
        <v>573575</v>
      </c>
      <c r="K2042" s="45">
        <v>0</v>
      </c>
      <c r="L2042" s="44">
        <v>3186.53</v>
      </c>
      <c r="M2042" s="43" t="s">
        <v>5378</v>
      </c>
      <c r="N2042" s="45">
        <v>-7757.3645999999999</v>
      </c>
      <c r="O2042" s="45">
        <v>0</v>
      </c>
    </row>
    <row r="2043" spans="1:15" x14ac:dyDescent="0.25">
      <c r="A2043" s="43" t="s">
        <v>9047</v>
      </c>
      <c r="B2043" s="43" t="s">
        <v>9048</v>
      </c>
      <c r="C2043" s="43" t="s">
        <v>1672</v>
      </c>
      <c r="D2043" s="43" t="s">
        <v>1752</v>
      </c>
      <c r="E2043" s="43" t="s">
        <v>1753</v>
      </c>
      <c r="F2043" s="43" t="s">
        <v>9257</v>
      </c>
      <c r="G2043" s="43" t="s">
        <v>9258</v>
      </c>
      <c r="H2043" s="44">
        <v>75</v>
      </c>
      <c r="I2043" s="44">
        <v>0</v>
      </c>
      <c r="J2043" s="45">
        <v>250438</v>
      </c>
      <c r="K2043" s="45">
        <v>0</v>
      </c>
      <c r="L2043" s="44">
        <v>3339.17</v>
      </c>
      <c r="M2043" s="43" t="s">
        <v>5378</v>
      </c>
      <c r="N2043" s="45">
        <v>-3387.0751</v>
      </c>
      <c r="O2043" s="45">
        <v>0</v>
      </c>
    </row>
    <row r="2044" spans="1:15" x14ac:dyDescent="0.25">
      <c r="A2044" s="43" t="s">
        <v>9047</v>
      </c>
      <c r="B2044" s="43" t="s">
        <v>9048</v>
      </c>
      <c r="C2044" s="43" t="s">
        <v>1672</v>
      </c>
      <c r="D2044" s="43" t="s">
        <v>1754</v>
      </c>
      <c r="E2044" s="43" t="s">
        <v>1755</v>
      </c>
      <c r="F2044" s="43" t="s">
        <v>9259</v>
      </c>
      <c r="G2044" s="43" t="s">
        <v>9260</v>
      </c>
      <c r="H2044" s="44">
        <v>208</v>
      </c>
      <c r="I2044" s="44">
        <v>0</v>
      </c>
      <c r="J2044" s="45">
        <v>583406</v>
      </c>
      <c r="K2044" s="45">
        <v>0</v>
      </c>
      <c r="L2044" s="44">
        <v>2804.84</v>
      </c>
      <c r="M2044" s="43" t="s">
        <v>5378</v>
      </c>
      <c r="N2044" s="45">
        <v>-7890.3230000000003</v>
      </c>
      <c r="O2044" s="45">
        <v>0</v>
      </c>
    </row>
    <row r="2045" spans="1:15" x14ac:dyDescent="0.25">
      <c r="A2045" s="43" t="s">
        <v>9047</v>
      </c>
      <c r="B2045" s="43" t="s">
        <v>9048</v>
      </c>
      <c r="C2045" s="43" t="s">
        <v>1672</v>
      </c>
      <c r="D2045" s="43" t="s">
        <v>1756</v>
      </c>
      <c r="E2045" s="43" t="s">
        <v>1757</v>
      </c>
      <c r="F2045" s="43" t="s">
        <v>9261</v>
      </c>
      <c r="G2045" s="43" t="s">
        <v>9262</v>
      </c>
      <c r="H2045" s="44">
        <v>104</v>
      </c>
      <c r="I2045" s="44">
        <v>0</v>
      </c>
      <c r="J2045" s="45">
        <v>306697</v>
      </c>
      <c r="K2045" s="45">
        <v>0</v>
      </c>
      <c r="L2045" s="44">
        <v>2949.01</v>
      </c>
      <c r="M2045" s="43" t="s">
        <v>5347</v>
      </c>
      <c r="N2045" s="45">
        <v>14544.959500000001</v>
      </c>
      <c r="O2045" s="45">
        <v>1253.3634</v>
      </c>
    </row>
    <row r="2046" spans="1:15" x14ac:dyDescent="0.25">
      <c r="A2046" s="43" t="s">
        <v>9047</v>
      </c>
      <c r="B2046" s="43" t="s">
        <v>9048</v>
      </c>
      <c r="C2046" s="43" t="s">
        <v>1672</v>
      </c>
      <c r="D2046" s="43" t="s">
        <v>1758</v>
      </c>
      <c r="E2046" s="43" t="s">
        <v>1759</v>
      </c>
      <c r="F2046" s="43" t="s">
        <v>9263</v>
      </c>
      <c r="G2046" s="43" t="s">
        <v>9264</v>
      </c>
      <c r="H2046" s="44">
        <v>32</v>
      </c>
      <c r="I2046" s="44">
        <v>0</v>
      </c>
      <c r="J2046" s="45">
        <v>101022</v>
      </c>
      <c r="K2046" s="45">
        <v>0</v>
      </c>
      <c r="L2046" s="44">
        <v>3156.94</v>
      </c>
      <c r="M2046" s="43" t="s">
        <v>5347</v>
      </c>
      <c r="N2046" s="45">
        <v>4790.91</v>
      </c>
      <c r="O2046" s="45">
        <v>412.84070000000003</v>
      </c>
    </row>
    <row r="2047" spans="1:15" x14ac:dyDescent="0.25">
      <c r="A2047" s="43" t="s">
        <v>9047</v>
      </c>
      <c r="B2047" s="43" t="s">
        <v>9048</v>
      </c>
      <c r="C2047" s="43" t="s">
        <v>1672</v>
      </c>
      <c r="D2047" s="43" t="s">
        <v>1760</v>
      </c>
      <c r="E2047" s="43" t="s">
        <v>1761</v>
      </c>
      <c r="F2047" s="43" t="s">
        <v>9265</v>
      </c>
      <c r="G2047" s="43" t="s">
        <v>9266</v>
      </c>
      <c r="H2047" s="44">
        <v>30</v>
      </c>
      <c r="I2047" s="44">
        <v>0</v>
      </c>
      <c r="J2047" s="45">
        <v>81960</v>
      </c>
      <c r="K2047" s="45">
        <v>0</v>
      </c>
      <c r="L2047" s="44">
        <v>2732</v>
      </c>
      <c r="M2047" s="43" t="s">
        <v>5378</v>
      </c>
      <c r="N2047" s="45">
        <v>-1108.4811</v>
      </c>
      <c r="O2047" s="45">
        <v>0</v>
      </c>
    </row>
    <row r="2048" spans="1:15" ht="30" x14ac:dyDescent="0.25">
      <c r="A2048" s="43" t="s">
        <v>9047</v>
      </c>
      <c r="B2048" s="43" t="s">
        <v>9048</v>
      </c>
      <c r="C2048" s="43" t="s">
        <v>1672</v>
      </c>
      <c r="D2048" s="43" t="s">
        <v>1762</v>
      </c>
      <c r="E2048" s="43" t="s">
        <v>1763</v>
      </c>
      <c r="F2048" s="43" t="s">
        <v>9267</v>
      </c>
      <c r="G2048" s="43" t="s">
        <v>9268</v>
      </c>
      <c r="H2048" s="44">
        <v>152</v>
      </c>
      <c r="I2048" s="44">
        <v>0</v>
      </c>
      <c r="J2048" s="45">
        <v>464234</v>
      </c>
      <c r="K2048" s="45">
        <v>0</v>
      </c>
      <c r="L2048" s="44">
        <v>3054.17</v>
      </c>
      <c r="M2048" s="43" t="s">
        <v>5378</v>
      </c>
      <c r="N2048" s="45">
        <v>-6278.5823</v>
      </c>
      <c r="O2048" s="45">
        <v>0</v>
      </c>
    </row>
    <row r="2049" spans="1:15" ht="30" x14ac:dyDescent="0.25">
      <c r="A2049" s="43" t="s">
        <v>9047</v>
      </c>
      <c r="B2049" s="43" t="s">
        <v>9048</v>
      </c>
      <c r="C2049" s="43" t="s">
        <v>1672</v>
      </c>
      <c r="D2049" s="43" t="s">
        <v>1762</v>
      </c>
      <c r="E2049" s="43" t="s">
        <v>1763</v>
      </c>
      <c r="F2049" s="43" t="s">
        <v>9269</v>
      </c>
      <c r="G2049" s="43" t="s">
        <v>9268</v>
      </c>
      <c r="H2049" s="44">
        <v>148</v>
      </c>
      <c r="I2049" s="44">
        <v>0</v>
      </c>
      <c r="J2049" s="45">
        <v>470621</v>
      </c>
      <c r="K2049" s="45">
        <v>0</v>
      </c>
      <c r="L2049" s="44">
        <v>3179.87</v>
      </c>
      <c r="M2049" s="43" t="s">
        <v>5378</v>
      </c>
      <c r="N2049" s="45">
        <v>-6364.9575000000004</v>
      </c>
      <c r="O2049" s="45">
        <v>0</v>
      </c>
    </row>
    <row r="2050" spans="1:15" x14ac:dyDescent="0.25">
      <c r="A2050" s="43" t="s">
        <v>9047</v>
      </c>
      <c r="B2050" s="43" t="s">
        <v>9048</v>
      </c>
      <c r="C2050" s="43" t="s">
        <v>1672</v>
      </c>
      <c r="D2050" s="43" t="s">
        <v>1764</v>
      </c>
      <c r="E2050" s="43" t="s">
        <v>1765</v>
      </c>
      <c r="F2050" s="43" t="s">
        <v>9270</v>
      </c>
      <c r="G2050" s="43" t="s">
        <v>9271</v>
      </c>
      <c r="H2050" s="44">
        <v>108</v>
      </c>
      <c r="I2050" s="44">
        <v>0</v>
      </c>
      <c r="J2050" s="45">
        <v>334558</v>
      </c>
      <c r="K2050" s="45">
        <v>0</v>
      </c>
      <c r="L2050" s="44">
        <v>3097.76</v>
      </c>
      <c r="M2050" s="43" t="s">
        <v>5347</v>
      </c>
      <c r="N2050" s="45">
        <v>15866.250099999999</v>
      </c>
      <c r="O2050" s="45">
        <v>1367.2212</v>
      </c>
    </row>
    <row r="2051" spans="1:15" ht="30" x14ac:dyDescent="0.25">
      <c r="A2051" s="43" t="s">
        <v>9047</v>
      </c>
      <c r="B2051" s="43" t="s">
        <v>9048</v>
      </c>
      <c r="C2051" s="43" t="s">
        <v>1672</v>
      </c>
      <c r="D2051" s="43" t="s">
        <v>1766</v>
      </c>
      <c r="E2051" s="43" t="s">
        <v>1767</v>
      </c>
      <c r="F2051" s="43" t="s">
        <v>9272</v>
      </c>
      <c r="G2051" s="43" t="s">
        <v>9273</v>
      </c>
      <c r="H2051" s="44">
        <v>156</v>
      </c>
      <c r="I2051" s="44">
        <v>0</v>
      </c>
      <c r="J2051" s="45">
        <v>481452</v>
      </c>
      <c r="K2051" s="45">
        <v>0</v>
      </c>
      <c r="L2051" s="44">
        <v>3086.23</v>
      </c>
      <c r="M2051" s="43" t="s">
        <v>5347</v>
      </c>
      <c r="N2051" s="45">
        <v>22832.572800000002</v>
      </c>
      <c r="O2051" s="45">
        <v>1967.5208</v>
      </c>
    </row>
    <row r="2052" spans="1:15" x14ac:dyDescent="0.25">
      <c r="A2052" s="43" t="s">
        <v>9047</v>
      </c>
      <c r="B2052" s="43" t="s">
        <v>9048</v>
      </c>
      <c r="C2052" s="43" t="s">
        <v>1672</v>
      </c>
      <c r="D2052" s="43" t="s">
        <v>1768</v>
      </c>
      <c r="E2052" s="43" t="s">
        <v>1769</v>
      </c>
      <c r="F2052" s="43" t="s">
        <v>9274</v>
      </c>
      <c r="G2052" s="43" t="s">
        <v>9275</v>
      </c>
      <c r="H2052" s="44">
        <v>62</v>
      </c>
      <c r="I2052" s="44">
        <v>0</v>
      </c>
      <c r="J2052" s="45">
        <v>195206</v>
      </c>
      <c r="K2052" s="45">
        <v>0</v>
      </c>
      <c r="L2052" s="44">
        <v>3148.48</v>
      </c>
      <c r="M2052" s="43" t="s">
        <v>5347</v>
      </c>
      <c r="N2052" s="45">
        <v>9257.5465000000004</v>
      </c>
      <c r="O2052" s="45">
        <v>797.73820000000001</v>
      </c>
    </row>
    <row r="2053" spans="1:15" ht="30" x14ac:dyDescent="0.25">
      <c r="A2053" s="43" t="s">
        <v>9047</v>
      </c>
      <c r="B2053" s="43" t="s">
        <v>9048</v>
      </c>
      <c r="C2053" s="43" t="s">
        <v>1672</v>
      </c>
      <c r="D2053" s="43" t="s">
        <v>1770</v>
      </c>
      <c r="E2053" s="43" t="s">
        <v>1771</v>
      </c>
      <c r="F2053" s="43" t="s">
        <v>9276</v>
      </c>
      <c r="G2053" s="43" t="s">
        <v>1771</v>
      </c>
      <c r="H2053" s="44">
        <v>112</v>
      </c>
      <c r="I2053" s="44">
        <v>0</v>
      </c>
      <c r="J2053" s="45">
        <v>342824</v>
      </c>
      <c r="K2053" s="45">
        <v>0</v>
      </c>
      <c r="L2053" s="44">
        <v>3060.93</v>
      </c>
      <c r="M2053" s="43" t="s">
        <v>5347</v>
      </c>
      <c r="N2053" s="45">
        <v>16258.238799999999</v>
      </c>
      <c r="O2053" s="45">
        <v>1400.9994999999999</v>
      </c>
    </row>
    <row r="2054" spans="1:15" x14ac:dyDescent="0.25">
      <c r="A2054" s="43" t="s">
        <v>9047</v>
      </c>
      <c r="B2054" s="43" t="s">
        <v>9048</v>
      </c>
      <c r="C2054" s="43" t="s">
        <v>1672</v>
      </c>
      <c r="D2054" s="43" t="s">
        <v>1772</v>
      </c>
      <c r="E2054" s="43" t="s">
        <v>1773</v>
      </c>
      <c r="F2054" s="43" t="s">
        <v>9277</v>
      </c>
      <c r="G2054" s="43" t="s">
        <v>9278</v>
      </c>
      <c r="H2054" s="44">
        <v>111</v>
      </c>
      <c r="I2054" s="44">
        <v>0</v>
      </c>
      <c r="J2054" s="45">
        <v>329656</v>
      </c>
      <c r="K2054" s="45">
        <v>0</v>
      </c>
      <c r="L2054" s="44">
        <v>2969.87</v>
      </c>
      <c r="M2054" s="43" t="s">
        <v>5347</v>
      </c>
      <c r="N2054" s="45">
        <v>15633.759599999999</v>
      </c>
      <c r="O2054" s="45">
        <v>1347.1871000000001</v>
      </c>
    </row>
    <row r="2055" spans="1:15" x14ac:dyDescent="0.25">
      <c r="A2055" s="43" t="s">
        <v>9047</v>
      </c>
      <c r="B2055" s="43" t="s">
        <v>9048</v>
      </c>
      <c r="C2055" s="43" t="s">
        <v>1672</v>
      </c>
      <c r="D2055" s="43" t="s">
        <v>1772</v>
      </c>
      <c r="E2055" s="43" t="s">
        <v>1773</v>
      </c>
      <c r="F2055" s="43" t="s">
        <v>9279</v>
      </c>
      <c r="G2055" s="43" t="s">
        <v>9280</v>
      </c>
      <c r="H2055" s="44">
        <v>32</v>
      </c>
      <c r="I2055" s="44">
        <v>0</v>
      </c>
      <c r="J2055" s="45">
        <v>98495</v>
      </c>
      <c r="K2055" s="45">
        <v>0</v>
      </c>
      <c r="L2055" s="44">
        <v>3077.97</v>
      </c>
      <c r="M2055" s="43" t="s">
        <v>5347</v>
      </c>
      <c r="N2055" s="45">
        <v>4671.0299000000005</v>
      </c>
      <c r="O2055" s="45">
        <v>402.5104</v>
      </c>
    </row>
    <row r="2056" spans="1:15" x14ac:dyDescent="0.25">
      <c r="A2056" s="43" t="s">
        <v>9047</v>
      </c>
      <c r="B2056" s="43" t="s">
        <v>9048</v>
      </c>
      <c r="C2056" s="43" t="s">
        <v>1672</v>
      </c>
      <c r="D2056" s="43" t="s">
        <v>1774</v>
      </c>
      <c r="E2056" s="43" t="s">
        <v>760</v>
      </c>
      <c r="F2056" s="43" t="s">
        <v>9281</v>
      </c>
      <c r="G2056" s="43" t="s">
        <v>9282</v>
      </c>
      <c r="H2056" s="44">
        <v>96</v>
      </c>
      <c r="I2056" s="44">
        <v>0</v>
      </c>
      <c r="J2056" s="45">
        <v>290595</v>
      </c>
      <c r="K2056" s="45">
        <v>0</v>
      </c>
      <c r="L2056" s="44">
        <v>3027.03</v>
      </c>
      <c r="M2056" s="43" t="s">
        <v>5378</v>
      </c>
      <c r="N2056" s="45">
        <v>-3930.1761999999999</v>
      </c>
      <c r="O2056" s="45">
        <v>0</v>
      </c>
    </row>
    <row r="2057" spans="1:15" x14ac:dyDescent="0.25">
      <c r="A2057" s="43" t="s">
        <v>9047</v>
      </c>
      <c r="B2057" s="43" t="s">
        <v>9048</v>
      </c>
      <c r="C2057" s="43" t="s">
        <v>1672</v>
      </c>
      <c r="D2057" s="43" t="s">
        <v>1775</v>
      </c>
      <c r="E2057" s="43" t="s">
        <v>1776</v>
      </c>
      <c r="F2057" s="43" t="s">
        <v>9283</v>
      </c>
      <c r="G2057" s="43" t="s">
        <v>9284</v>
      </c>
      <c r="H2057" s="44">
        <v>180</v>
      </c>
      <c r="I2057" s="44">
        <v>0</v>
      </c>
      <c r="J2057" s="45">
        <v>583872</v>
      </c>
      <c r="K2057" s="45">
        <v>0</v>
      </c>
      <c r="L2057" s="44">
        <v>3243.73</v>
      </c>
      <c r="M2057" s="43" t="s">
        <v>5347</v>
      </c>
      <c r="N2057" s="45">
        <v>27689.787499999999</v>
      </c>
      <c r="O2057" s="45">
        <v>2386.0751</v>
      </c>
    </row>
    <row r="2058" spans="1:15" x14ac:dyDescent="0.25">
      <c r="A2058" s="43" t="s">
        <v>9047</v>
      </c>
      <c r="B2058" s="43" t="s">
        <v>9048</v>
      </c>
      <c r="C2058" s="43" t="s">
        <v>1672</v>
      </c>
      <c r="D2058" s="43" t="s">
        <v>1777</v>
      </c>
      <c r="E2058" s="43" t="s">
        <v>1778</v>
      </c>
      <c r="F2058" s="43" t="s">
        <v>9285</v>
      </c>
      <c r="G2058" s="43" t="s">
        <v>9286</v>
      </c>
      <c r="H2058" s="44">
        <v>30</v>
      </c>
      <c r="I2058" s="44">
        <v>0</v>
      </c>
      <c r="J2058" s="45">
        <v>82697</v>
      </c>
      <c r="K2058" s="45">
        <v>0</v>
      </c>
      <c r="L2058" s="44">
        <v>2756.57</v>
      </c>
      <c r="M2058" s="43" t="s">
        <v>5378</v>
      </c>
      <c r="N2058" s="45">
        <v>-1118.4412</v>
      </c>
      <c r="O2058" s="45">
        <v>0</v>
      </c>
    </row>
    <row r="2059" spans="1:15" x14ac:dyDescent="0.25">
      <c r="A2059" s="43" t="s">
        <v>9047</v>
      </c>
      <c r="B2059" s="43" t="s">
        <v>9048</v>
      </c>
      <c r="C2059" s="43" t="s">
        <v>1672</v>
      </c>
      <c r="D2059" s="43" t="s">
        <v>1779</v>
      </c>
      <c r="E2059" s="43" t="s">
        <v>1780</v>
      </c>
      <c r="F2059" s="43" t="s">
        <v>9287</v>
      </c>
      <c r="G2059" s="43" t="s">
        <v>9288</v>
      </c>
      <c r="H2059" s="44">
        <v>31</v>
      </c>
      <c r="I2059" s="44">
        <v>0</v>
      </c>
      <c r="J2059" s="45">
        <v>82480</v>
      </c>
      <c r="K2059" s="45">
        <v>0</v>
      </c>
      <c r="L2059" s="44">
        <v>2660.65</v>
      </c>
      <c r="M2059" s="43" t="s">
        <v>5347</v>
      </c>
      <c r="N2059" s="45">
        <v>3911.5563999999999</v>
      </c>
      <c r="O2059" s="45">
        <v>337.06529999999998</v>
      </c>
    </row>
    <row r="2060" spans="1:15" x14ac:dyDescent="0.25">
      <c r="A2060" s="43" t="s">
        <v>9047</v>
      </c>
      <c r="B2060" s="43" t="s">
        <v>9048</v>
      </c>
      <c r="C2060" s="43" t="s">
        <v>1672</v>
      </c>
      <c r="D2060" s="43" t="s">
        <v>1781</v>
      </c>
      <c r="E2060" s="43" t="s">
        <v>1782</v>
      </c>
      <c r="F2060" s="43" t="s">
        <v>9289</v>
      </c>
      <c r="G2060" s="43" t="s">
        <v>9290</v>
      </c>
      <c r="H2060" s="44">
        <v>40</v>
      </c>
      <c r="I2060" s="44">
        <v>0</v>
      </c>
      <c r="J2060" s="45">
        <v>131477</v>
      </c>
      <c r="K2060" s="45">
        <v>0</v>
      </c>
      <c r="L2060" s="44">
        <v>3286.92</v>
      </c>
      <c r="M2060" s="43" t="s">
        <v>5347</v>
      </c>
      <c r="N2060" s="45">
        <v>6235.2212</v>
      </c>
      <c r="O2060" s="45">
        <v>537.29939999999999</v>
      </c>
    </row>
    <row r="2061" spans="1:15" x14ac:dyDescent="0.25">
      <c r="A2061" s="43" t="s">
        <v>9047</v>
      </c>
      <c r="B2061" s="43" t="s">
        <v>9048</v>
      </c>
      <c r="C2061" s="43" t="s">
        <v>1672</v>
      </c>
      <c r="D2061" s="43" t="s">
        <v>1783</v>
      </c>
      <c r="E2061" s="43" t="s">
        <v>1784</v>
      </c>
      <c r="F2061" s="43" t="s">
        <v>9291</v>
      </c>
      <c r="G2061" s="43" t="s">
        <v>9292</v>
      </c>
      <c r="H2061" s="44">
        <v>328</v>
      </c>
      <c r="I2061" s="44">
        <v>0</v>
      </c>
      <c r="J2061" s="45">
        <v>1206051</v>
      </c>
      <c r="K2061" s="45">
        <v>0</v>
      </c>
      <c r="L2061" s="44">
        <v>3676.98</v>
      </c>
      <c r="M2061" s="43" t="s">
        <v>5347</v>
      </c>
      <c r="N2061" s="45">
        <v>57196.2641</v>
      </c>
      <c r="O2061" s="45">
        <v>4928.6974</v>
      </c>
    </row>
    <row r="2062" spans="1:15" x14ac:dyDescent="0.25">
      <c r="A2062" s="43" t="s">
        <v>9047</v>
      </c>
      <c r="B2062" s="43" t="s">
        <v>9048</v>
      </c>
      <c r="C2062" s="43" t="s">
        <v>1672</v>
      </c>
      <c r="D2062" s="43" t="s">
        <v>1785</v>
      </c>
      <c r="E2062" s="43" t="s">
        <v>1786</v>
      </c>
      <c r="F2062" s="43" t="s">
        <v>9293</v>
      </c>
      <c r="G2062" s="43" t="s">
        <v>9294</v>
      </c>
      <c r="H2062" s="44">
        <v>162</v>
      </c>
      <c r="I2062" s="44">
        <v>0</v>
      </c>
      <c r="J2062" s="45">
        <v>486491</v>
      </c>
      <c r="K2062" s="45">
        <v>0</v>
      </c>
      <c r="L2062" s="44">
        <v>3003.03</v>
      </c>
      <c r="M2062" s="43" t="s">
        <v>5378</v>
      </c>
      <c r="N2062" s="45">
        <v>-6579.5892999999996</v>
      </c>
      <c r="O2062" s="45">
        <v>0</v>
      </c>
    </row>
    <row r="2063" spans="1:15" x14ac:dyDescent="0.25">
      <c r="A2063" s="43" t="s">
        <v>9047</v>
      </c>
      <c r="B2063" s="43" t="s">
        <v>9048</v>
      </c>
      <c r="C2063" s="43" t="s">
        <v>1672</v>
      </c>
      <c r="D2063" s="43" t="s">
        <v>1787</v>
      </c>
      <c r="E2063" s="43" t="s">
        <v>1788</v>
      </c>
      <c r="F2063" s="43" t="s">
        <v>9295</v>
      </c>
      <c r="G2063" s="43" t="s">
        <v>9296</v>
      </c>
      <c r="H2063" s="44">
        <v>340</v>
      </c>
      <c r="I2063" s="44">
        <v>0</v>
      </c>
      <c r="J2063" s="45">
        <v>1210712</v>
      </c>
      <c r="K2063" s="45">
        <v>0</v>
      </c>
      <c r="L2063" s="44">
        <v>3560.92</v>
      </c>
      <c r="M2063" s="43" t="s">
        <v>5347</v>
      </c>
      <c r="N2063" s="45">
        <v>57417.330399999999</v>
      </c>
      <c r="O2063" s="45">
        <v>4947.7470000000003</v>
      </c>
    </row>
    <row r="2064" spans="1:15" x14ac:dyDescent="0.25">
      <c r="A2064" s="43" t="s">
        <v>9047</v>
      </c>
      <c r="B2064" s="43" t="s">
        <v>9048</v>
      </c>
      <c r="C2064" s="43" t="s">
        <v>1672</v>
      </c>
      <c r="D2064" s="43" t="s">
        <v>1787</v>
      </c>
      <c r="E2064" s="43" t="s">
        <v>1788</v>
      </c>
      <c r="F2064" s="43" t="s">
        <v>9297</v>
      </c>
      <c r="G2064" s="43" t="s">
        <v>9298</v>
      </c>
      <c r="H2064" s="44">
        <v>258</v>
      </c>
      <c r="I2064" s="44">
        <v>0</v>
      </c>
      <c r="J2064" s="45">
        <v>827639</v>
      </c>
      <c r="K2064" s="45">
        <v>0</v>
      </c>
      <c r="L2064" s="44">
        <v>3207.9</v>
      </c>
      <c r="M2064" s="43" t="s">
        <v>5347</v>
      </c>
      <c r="N2064" s="45">
        <v>39250.318200000002</v>
      </c>
      <c r="O2064" s="45">
        <v>3382.2653</v>
      </c>
    </row>
    <row r="2065" spans="1:15" ht="30" x14ac:dyDescent="0.25">
      <c r="A2065" s="43" t="s">
        <v>9047</v>
      </c>
      <c r="B2065" s="43" t="s">
        <v>9048</v>
      </c>
      <c r="C2065" s="43" t="s">
        <v>1672</v>
      </c>
      <c r="D2065" s="43" t="s">
        <v>1789</v>
      </c>
      <c r="E2065" s="43" t="s">
        <v>1790</v>
      </c>
      <c r="F2065" s="43" t="s">
        <v>9299</v>
      </c>
      <c r="G2065" s="43" t="s">
        <v>1790</v>
      </c>
      <c r="H2065" s="44">
        <v>82</v>
      </c>
      <c r="I2065" s="44">
        <v>0</v>
      </c>
      <c r="J2065" s="45">
        <v>255369</v>
      </c>
      <c r="K2065" s="45">
        <v>0</v>
      </c>
      <c r="L2065" s="44">
        <v>3114.26</v>
      </c>
      <c r="M2065" s="43" t="s">
        <v>5347</v>
      </c>
      <c r="N2065" s="45">
        <v>12110.7034</v>
      </c>
      <c r="O2065" s="45">
        <v>1043.5995</v>
      </c>
    </row>
    <row r="2066" spans="1:15" x14ac:dyDescent="0.25">
      <c r="A2066" s="43" t="s">
        <v>9047</v>
      </c>
      <c r="B2066" s="43" t="s">
        <v>9048</v>
      </c>
      <c r="C2066" s="43" t="s">
        <v>1672</v>
      </c>
      <c r="D2066" s="43" t="s">
        <v>1791</v>
      </c>
      <c r="E2066" s="43" t="s">
        <v>1792</v>
      </c>
      <c r="F2066" s="43" t="s">
        <v>9300</v>
      </c>
      <c r="G2066" s="43" t="s">
        <v>9301</v>
      </c>
      <c r="H2066" s="44">
        <v>134</v>
      </c>
      <c r="I2066" s="44">
        <v>0</v>
      </c>
      <c r="J2066" s="45">
        <v>384660</v>
      </c>
      <c r="K2066" s="45">
        <v>0</v>
      </c>
      <c r="L2066" s="44">
        <v>2870.6</v>
      </c>
      <c r="M2066" s="43" t="s">
        <v>5347</v>
      </c>
      <c r="N2066" s="45">
        <v>18242.302</v>
      </c>
      <c r="O2066" s="45">
        <v>1571.9695999999999</v>
      </c>
    </row>
    <row r="2067" spans="1:15" x14ac:dyDescent="0.25">
      <c r="A2067" s="43" t="s">
        <v>9047</v>
      </c>
      <c r="B2067" s="43" t="s">
        <v>9048</v>
      </c>
      <c r="C2067" s="43" t="s">
        <v>1672</v>
      </c>
      <c r="D2067" s="43" t="s">
        <v>1793</v>
      </c>
      <c r="E2067" s="43" t="s">
        <v>1794</v>
      </c>
      <c r="F2067" s="43" t="s">
        <v>9302</v>
      </c>
      <c r="G2067" s="43" t="s">
        <v>9303</v>
      </c>
      <c r="H2067" s="44">
        <v>32</v>
      </c>
      <c r="I2067" s="44">
        <v>0</v>
      </c>
      <c r="J2067" s="45">
        <v>99138</v>
      </c>
      <c r="K2067" s="45">
        <v>0</v>
      </c>
      <c r="L2067" s="44">
        <v>3098.06</v>
      </c>
      <c r="M2067" s="43" t="s">
        <v>5347</v>
      </c>
      <c r="N2067" s="45">
        <v>4701.5829000000003</v>
      </c>
      <c r="O2067" s="45">
        <v>405.14319999999998</v>
      </c>
    </row>
    <row r="2068" spans="1:15" x14ac:dyDescent="0.25">
      <c r="A2068" s="43" t="s">
        <v>9047</v>
      </c>
      <c r="B2068" s="43" t="s">
        <v>9048</v>
      </c>
      <c r="C2068" s="43" t="s">
        <v>1672</v>
      </c>
      <c r="D2068" s="43" t="s">
        <v>1795</v>
      </c>
      <c r="E2068" s="43" t="s">
        <v>1796</v>
      </c>
      <c r="F2068" s="43" t="s">
        <v>9304</v>
      </c>
      <c r="G2068" s="43" t="s">
        <v>9305</v>
      </c>
      <c r="H2068" s="44">
        <v>76</v>
      </c>
      <c r="I2068" s="44">
        <v>0</v>
      </c>
      <c r="J2068" s="45">
        <v>235911</v>
      </c>
      <c r="K2068" s="45">
        <v>0</v>
      </c>
      <c r="L2068" s="44">
        <v>3104.09</v>
      </c>
      <c r="M2068" s="43" t="s">
        <v>5347</v>
      </c>
      <c r="N2068" s="45">
        <v>11187.967500000001</v>
      </c>
      <c r="O2068" s="45">
        <v>964.08579999999995</v>
      </c>
    </row>
    <row r="2069" spans="1:15" x14ac:dyDescent="0.25">
      <c r="A2069" s="43" t="s">
        <v>9047</v>
      </c>
      <c r="B2069" s="43" t="s">
        <v>9048</v>
      </c>
      <c r="C2069" s="43" t="s">
        <v>1672</v>
      </c>
      <c r="D2069" s="43" t="s">
        <v>1797</v>
      </c>
      <c r="E2069" s="43" t="s">
        <v>1798</v>
      </c>
      <c r="F2069" s="43" t="s">
        <v>9306</v>
      </c>
      <c r="G2069" s="43" t="s">
        <v>9307</v>
      </c>
      <c r="H2069" s="44">
        <v>30</v>
      </c>
      <c r="I2069" s="44">
        <v>0</v>
      </c>
      <c r="J2069" s="45">
        <v>80672</v>
      </c>
      <c r="K2069" s="45">
        <v>0</v>
      </c>
      <c r="L2069" s="44">
        <v>2689.07</v>
      </c>
      <c r="M2069" s="43" t="s">
        <v>5347</v>
      </c>
      <c r="N2069" s="45">
        <v>3825.7953000000002</v>
      </c>
      <c r="O2069" s="45">
        <v>329.67520000000002</v>
      </c>
    </row>
    <row r="2070" spans="1:15" x14ac:dyDescent="0.25">
      <c r="A2070" s="43" t="s">
        <v>9047</v>
      </c>
      <c r="B2070" s="43" t="s">
        <v>9048</v>
      </c>
      <c r="C2070" s="43" t="s">
        <v>1672</v>
      </c>
      <c r="D2070" s="43" t="s">
        <v>1799</v>
      </c>
      <c r="E2070" s="43" t="s">
        <v>1800</v>
      </c>
      <c r="F2070" s="43" t="s">
        <v>9308</v>
      </c>
      <c r="G2070" s="43" t="s">
        <v>9309</v>
      </c>
      <c r="H2070" s="44">
        <v>70</v>
      </c>
      <c r="I2070" s="44">
        <v>0</v>
      </c>
      <c r="J2070" s="45">
        <v>212528</v>
      </c>
      <c r="K2070" s="45">
        <v>0</v>
      </c>
      <c r="L2070" s="44">
        <v>3036.11</v>
      </c>
      <c r="M2070" s="43" t="s">
        <v>5347</v>
      </c>
      <c r="N2070" s="45">
        <v>10078.9925</v>
      </c>
      <c r="O2070" s="45">
        <v>868.52359999999999</v>
      </c>
    </row>
    <row r="2071" spans="1:15" ht="30" x14ac:dyDescent="0.25">
      <c r="A2071" s="43" t="s">
        <v>9047</v>
      </c>
      <c r="B2071" s="43" t="s">
        <v>9048</v>
      </c>
      <c r="C2071" s="43" t="s">
        <v>1672</v>
      </c>
      <c r="D2071" s="43" t="s">
        <v>1801</v>
      </c>
      <c r="E2071" s="43" t="s">
        <v>1802</v>
      </c>
      <c r="F2071" s="43" t="s">
        <v>9310</v>
      </c>
      <c r="G2071" s="43" t="s">
        <v>9311</v>
      </c>
      <c r="H2071" s="44">
        <v>197</v>
      </c>
      <c r="I2071" s="44">
        <v>0</v>
      </c>
      <c r="J2071" s="45">
        <v>636130</v>
      </c>
      <c r="K2071" s="45">
        <v>0</v>
      </c>
      <c r="L2071" s="44">
        <v>3229.09</v>
      </c>
      <c r="M2071" s="43" t="s">
        <v>5347</v>
      </c>
      <c r="N2071" s="45">
        <v>30168.092499999999</v>
      </c>
      <c r="O2071" s="45">
        <v>2599.6347999999998</v>
      </c>
    </row>
    <row r="2072" spans="1:15" x14ac:dyDescent="0.25">
      <c r="A2072" s="43" t="s">
        <v>9047</v>
      </c>
      <c r="B2072" s="43" t="s">
        <v>9048</v>
      </c>
      <c r="C2072" s="43" t="s">
        <v>1672</v>
      </c>
      <c r="D2072" s="43" t="s">
        <v>1803</v>
      </c>
      <c r="E2072" s="43" t="s">
        <v>1804</v>
      </c>
      <c r="F2072" s="43" t="s">
        <v>9312</v>
      </c>
      <c r="G2072" s="43" t="s">
        <v>9313</v>
      </c>
      <c r="H2072" s="44">
        <v>106</v>
      </c>
      <c r="I2072" s="44">
        <v>0</v>
      </c>
      <c r="J2072" s="45">
        <v>332856</v>
      </c>
      <c r="K2072" s="45">
        <v>0</v>
      </c>
      <c r="L2072" s="44">
        <v>3140.15</v>
      </c>
      <c r="M2072" s="43" t="s">
        <v>5378</v>
      </c>
      <c r="N2072" s="45">
        <v>-4501.7395999999999</v>
      </c>
      <c r="O2072" s="45">
        <v>0</v>
      </c>
    </row>
    <row r="2073" spans="1:15" x14ac:dyDescent="0.25">
      <c r="A2073" s="43" t="s">
        <v>9047</v>
      </c>
      <c r="B2073" s="43" t="s">
        <v>9048</v>
      </c>
      <c r="C2073" s="43" t="s">
        <v>1672</v>
      </c>
      <c r="D2073" s="43" t="s">
        <v>1805</v>
      </c>
      <c r="E2073" s="43" t="s">
        <v>1806</v>
      </c>
      <c r="F2073" s="43" t="s">
        <v>9314</v>
      </c>
      <c r="G2073" s="43" t="s">
        <v>9315</v>
      </c>
      <c r="H2073" s="44">
        <v>73</v>
      </c>
      <c r="I2073" s="44">
        <v>0</v>
      </c>
      <c r="J2073" s="45">
        <v>227739</v>
      </c>
      <c r="K2073" s="45">
        <v>0</v>
      </c>
      <c r="L2073" s="44">
        <v>3119.71</v>
      </c>
      <c r="M2073" s="43" t="s">
        <v>5347</v>
      </c>
      <c r="N2073" s="45">
        <v>10800.3797</v>
      </c>
      <c r="O2073" s="45">
        <v>930.68669999999997</v>
      </c>
    </row>
    <row r="2074" spans="1:15" x14ac:dyDescent="0.25">
      <c r="A2074" s="43" t="s">
        <v>9047</v>
      </c>
      <c r="B2074" s="43" t="s">
        <v>9048</v>
      </c>
      <c r="C2074" s="43" t="s">
        <v>1672</v>
      </c>
      <c r="D2074" s="43" t="s">
        <v>1807</v>
      </c>
      <c r="E2074" s="43" t="s">
        <v>1808</v>
      </c>
      <c r="F2074" s="43" t="s">
        <v>9316</v>
      </c>
      <c r="G2074" s="43" t="s">
        <v>9317</v>
      </c>
      <c r="H2074" s="44">
        <v>262</v>
      </c>
      <c r="I2074" s="44">
        <v>0</v>
      </c>
      <c r="J2074" s="45">
        <v>613347</v>
      </c>
      <c r="K2074" s="45">
        <v>0</v>
      </c>
      <c r="L2074" s="44">
        <v>2341.02</v>
      </c>
      <c r="M2074" s="43" t="s">
        <v>5378</v>
      </c>
      <c r="N2074" s="45">
        <v>-8295.2703000000001</v>
      </c>
      <c r="O2074" s="45">
        <v>0</v>
      </c>
    </row>
    <row r="2075" spans="1:15" x14ac:dyDescent="0.25">
      <c r="A2075" s="43" t="s">
        <v>9047</v>
      </c>
      <c r="B2075" s="43" t="s">
        <v>9048</v>
      </c>
      <c r="C2075" s="43" t="s">
        <v>1672</v>
      </c>
      <c r="D2075" s="43" t="s">
        <v>1807</v>
      </c>
      <c r="E2075" s="43" t="s">
        <v>1808</v>
      </c>
      <c r="F2075" s="43" t="s">
        <v>9318</v>
      </c>
      <c r="G2075" s="43" t="s">
        <v>9319</v>
      </c>
      <c r="H2075" s="44">
        <v>103</v>
      </c>
      <c r="I2075" s="44">
        <v>0</v>
      </c>
      <c r="J2075" s="45">
        <v>316167</v>
      </c>
      <c r="K2075" s="45">
        <v>0</v>
      </c>
      <c r="L2075" s="44">
        <v>3069.58</v>
      </c>
      <c r="M2075" s="43" t="s">
        <v>5378</v>
      </c>
      <c r="N2075" s="45">
        <v>-4276.0312999999996</v>
      </c>
      <c r="O2075" s="45">
        <v>0</v>
      </c>
    </row>
    <row r="2076" spans="1:15" ht="30" x14ac:dyDescent="0.25">
      <c r="A2076" s="43" t="s">
        <v>9047</v>
      </c>
      <c r="B2076" s="43" t="s">
        <v>9048</v>
      </c>
      <c r="C2076" s="43" t="s">
        <v>1672</v>
      </c>
      <c r="D2076" s="43" t="s">
        <v>1809</v>
      </c>
      <c r="E2076" s="43" t="s">
        <v>1810</v>
      </c>
      <c r="F2076" s="43" t="s">
        <v>9320</v>
      </c>
      <c r="G2076" s="43" t="s">
        <v>9321</v>
      </c>
      <c r="H2076" s="44">
        <v>100</v>
      </c>
      <c r="I2076" s="44">
        <v>50</v>
      </c>
      <c r="J2076" s="45">
        <v>486846</v>
      </c>
      <c r="K2076" s="45">
        <v>162282</v>
      </c>
      <c r="L2076" s="44">
        <v>3245.64</v>
      </c>
      <c r="M2076" s="43" t="s">
        <v>5378</v>
      </c>
      <c r="N2076" s="45">
        <v>-6584.3978999999999</v>
      </c>
      <c r="O2076" s="45">
        <v>0</v>
      </c>
    </row>
    <row r="2077" spans="1:15" x14ac:dyDescent="0.25">
      <c r="A2077" s="43" t="s">
        <v>9047</v>
      </c>
      <c r="B2077" s="43" t="s">
        <v>9048</v>
      </c>
      <c r="C2077" s="43" t="s">
        <v>1672</v>
      </c>
      <c r="D2077" s="43" t="s">
        <v>1811</v>
      </c>
      <c r="E2077" s="43" t="s">
        <v>1812</v>
      </c>
      <c r="F2077" s="43" t="s">
        <v>9322</v>
      </c>
      <c r="G2077" s="43" t="s">
        <v>9323</v>
      </c>
      <c r="H2077" s="44">
        <v>181</v>
      </c>
      <c r="I2077" s="44">
        <v>0</v>
      </c>
      <c r="J2077" s="45">
        <v>478436</v>
      </c>
      <c r="K2077" s="45">
        <v>0</v>
      </c>
      <c r="L2077" s="44">
        <v>2643.29</v>
      </c>
      <c r="M2077" s="43" t="s">
        <v>5378</v>
      </c>
      <c r="N2077" s="45">
        <v>-6470.6508000000003</v>
      </c>
      <c r="O2077" s="45">
        <v>0</v>
      </c>
    </row>
    <row r="2078" spans="1:15" x14ac:dyDescent="0.25">
      <c r="A2078" s="43" t="s">
        <v>9047</v>
      </c>
      <c r="B2078" s="43" t="s">
        <v>9048</v>
      </c>
      <c r="C2078" s="43" t="s">
        <v>1672</v>
      </c>
      <c r="D2078" s="43" t="s">
        <v>1813</v>
      </c>
      <c r="E2078" s="43" t="s">
        <v>1814</v>
      </c>
      <c r="F2078" s="43" t="s">
        <v>9324</v>
      </c>
      <c r="G2078" s="43" t="s">
        <v>9325</v>
      </c>
      <c r="H2078" s="44">
        <v>85</v>
      </c>
      <c r="I2078" s="44">
        <v>0</v>
      </c>
      <c r="J2078" s="45">
        <v>268888</v>
      </c>
      <c r="K2078" s="45">
        <v>0</v>
      </c>
      <c r="L2078" s="44">
        <v>3163.39</v>
      </c>
      <c r="M2078" s="43" t="s">
        <v>5378</v>
      </c>
      <c r="N2078" s="45">
        <v>-3636.5972000000002</v>
      </c>
      <c r="O2078" s="45">
        <v>0</v>
      </c>
    </row>
    <row r="2079" spans="1:15" x14ac:dyDescent="0.25">
      <c r="A2079" s="43" t="s">
        <v>9047</v>
      </c>
      <c r="B2079" s="43" t="s">
        <v>9048</v>
      </c>
      <c r="C2079" s="43" t="s">
        <v>1672</v>
      </c>
      <c r="D2079" s="43" t="s">
        <v>1815</v>
      </c>
      <c r="E2079" s="43" t="s">
        <v>1816</v>
      </c>
      <c r="F2079" s="43" t="s">
        <v>9326</v>
      </c>
      <c r="G2079" s="43" t="s">
        <v>9327</v>
      </c>
      <c r="H2079" s="44">
        <v>50</v>
      </c>
      <c r="I2079" s="44">
        <v>0</v>
      </c>
      <c r="J2079" s="45">
        <v>147731</v>
      </c>
      <c r="K2079" s="45">
        <v>0</v>
      </c>
      <c r="L2079" s="44">
        <v>2954.62</v>
      </c>
      <c r="M2079" s="43" t="s">
        <v>5378</v>
      </c>
      <c r="N2079" s="45">
        <v>-1998.0028</v>
      </c>
      <c r="O2079" s="45">
        <v>0</v>
      </c>
    </row>
    <row r="2080" spans="1:15" x14ac:dyDescent="0.25">
      <c r="A2080" s="43" t="s">
        <v>9047</v>
      </c>
      <c r="B2080" s="43" t="s">
        <v>9048</v>
      </c>
      <c r="C2080" s="43" t="s">
        <v>1672</v>
      </c>
      <c r="D2080" s="43" t="s">
        <v>1817</v>
      </c>
      <c r="E2080" s="43" t="s">
        <v>1818</v>
      </c>
      <c r="F2080" s="43" t="s">
        <v>9328</v>
      </c>
      <c r="G2080" s="43" t="s">
        <v>9329</v>
      </c>
      <c r="H2080" s="44">
        <v>40</v>
      </c>
      <c r="I2080" s="44">
        <v>0</v>
      </c>
      <c r="J2080" s="45">
        <v>122844</v>
      </c>
      <c r="K2080" s="45">
        <v>0</v>
      </c>
      <c r="L2080" s="44">
        <v>3071.1</v>
      </c>
      <c r="M2080" s="43" t="s">
        <v>5347</v>
      </c>
      <c r="N2080" s="45">
        <v>5825.8008</v>
      </c>
      <c r="O2080" s="45">
        <v>502.01900000000001</v>
      </c>
    </row>
    <row r="2081" spans="1:15" x14ac:dyDescent="0.25">
      <c r="A2081" s="43" t="s">
        <v>9047</v>
      </c>
      <c r="B2081" s="43" t="s">
        <v>9048</v>
      </c>
      <c r="C2081" s="43" t="s">
        <v>1672</v>
      </c>
      <c r="D2081" s="43" t="s">
        <v>1819</v>
      </c>
      <c r="E2081" s="43" t="s">
        <v>1820</v>
      </c>
      <c r="F2081" s="43" t="s">
        <v>9330</v>
      </c>
      <c r="G2081" s="43" t="s">
        <v>9331</v>
      </c>
      <c r="H2081" s="44">
        <v>71</v>
      </c>
      <c r="I2081" s="44">
        <v>0</v>
      </c>
      <c r="J2081" s="45">
        <v>214343</v>
      </c>
      <c r="K2081" s="45">
        <v>0</v>
      </c>
      <c r="L2081" s="44">
        <v>3018.92</v>
      </c>
      <c r="M2081" s="43" t="s">
        <v>5347</v>
      </c>
      <c r="N2081" s="45">
        <v>10165.0831</v>
      </c>
      <c r="O2081" s="45">
        <v>875.94209999999998</v>
      </c>
    </row>
    <row r="2082" spans="1:15" x14ac:dyDescent="0.25">
      <c r="A2082" s="43" t="s">
        <v>9047</v>
      </c>
      <c r="B2082" s="43" t="s">
        <v>9048</v>
      </c>
      <c r="C2082" s="43" t="s">
        <v>1672</v>
      </c>
      <c r="D2082" s="43" t="s">
        <v>1821</v>
      </c>
      <c r="E2082" s="43" t="s">
        <v>1822</v>
      </c>
      <c r="F2082" s="43" t="s">
        <v>9332</v>
      </c>
      <c r="G2082" s="43" t="s">
        <v>9333</v>
      </c>
      <c r="H2082" s="44">
        <v>100</v>
      </c>
      <c r="I2082" s="44">
        <v>0</v>
      </c>
      <c r="J2082" s="45">
        <v>302814</v>
      </c>
      <c r="K2082" s="45">
        <v>0</v>
      </c>
      <c r="L2082" s="44">
        <v>3028.14</v>
      </c>
      <c r="M2082" s="43" t="s">
        <v>5347</v>
      </c>
      <c r="N2082" s="45">
        <v>14360.827799999999</v>
      </c>
      <c r="O2082" s="45">
        <v>1237.4965</v>
      </c>
    </row>
    <row r="2083" spans="1:15" x14ac:dyDescent="0.25">
      <c r="A2083" s="43" t="s">
        <v>9047</v>
      </c>
      <c r="B2083" s="43" t="s">
        <v>9048</v>
      </c>
      <c r="C2083" s="43" t="s">
        <v>1672</v>
      </c>
      <c r="D2083" s="43" t="s">
        <v>1823</v>
      </c>
      <c r="E2083" s="43" t="s">
        <v>1824</v>
      </c>
      <c r="F2083" s="43" t="s">
        <v>9334</v>
      </c>
      <c r="G2083" s="43" t="s">
        <v>9335</v>
      </c>
      <c r="H2083" s="44">
        <v>52</v>
      </c>
      <c r="I2083" s="44">
        <v>0</v>
      </c>
      <c r="J2083" s="45">
        <v>144281</v>
      </c>
      <c r="K2083" s="45">
        <v>0</v>
      </c>
      <c r="L2083" s="44">
        <v>2774.63</v>
      </c>
      <c r="M2083" s="43" t="s">
        <v>5378</v>
      </c>
      <c r="N2083" s="45">
        <v>-1951.3398</v>
      </c>
      <c r="O2083" s="45">
        <v>0</v>
      </c>
    </row>
    <row r="2084" spans="1:15" x14ac:dyDescent="0.25">
      <c r="A2084" s="43" t="s">
        <v>9047</v>
      </c>
      <c r="B2084" s="43" t="s">
        <v>9048</v>
      </c>
      <c r="C2084" s="43" t="s">
        <v>1672</v>
      </c>
      <c r="D2084" s="43" t="s">
        <v>1825</v>
      </c>
      <c r="E2084" s="43" t="s">
        <v>1826</v>
      </c>
      <c r="F2084" s="43" t="s">
        <v>9336</v>
      </c>
      <c r="G2084" s="43" t="s">
        <v>9337</v>
      </c>
      <c r="H2084" s="44">
        <v>60</v>
      </c>
      <c r="I2084" s="44">
        <v>0</v>
      </c>
      <c r="J2084" s="45">
        <v>193140</v>
      </c>
      <c r="K2084" s="45">
        <v>0</v>
      </c>
      <c r="L2084" s="44">
        <v>3219</v>
      </c>
      <c r="M2084" s="43" t="s">
        <v>5347</v>
      </c>
      <c r="N2084" s="45">
        <v>9159.5882000000001</v>
      </c>
      <c r="O2084" s="45">
        <v>789.29700000000003</v>
      </c>
    </row>
    <row r="2085" spans="1:15" x14ac:dyDescent="0.25">
      <c r="A2085" s="43" t="s">
        <v>9047</v>
      </c>
      <c r="B2085" s="43" t="s">
        <v>9048</v>
      </c>
      <c r="C2085" s="43" t="s">
        <v>1672</v>
      </c>
      <c r="D2085" s="43" t="s">
        <v>1827</v>
      </c>
      <c r="E2085" s="43" t="s">
        <v>1828</v>
      </c>
      <c r="F2085" s="43" t="s">
        <v>9338</v>
      </c>
      <c r="G2085" s="43" t="s">
        <v>9339</v>
      </c>
      <c r="H2085" s="44">
        <v>88</v>
      </c>
      <c r="I2085" s="44">
        <v>0</v>
      </c>
      <c r="J2085" s="45">
        <v>274185</v>
      </c>
      <c r="K2085" s="45">
        <v>0</v>
      </c>
      <c r="L2085" s="44">
        <v>3115.74</v>
      </c>
      <c r="M2085" s="43" t="s">
        <v>5347</v>
      </c>
      <c r="N2085" s="45">
        <v>13003.0875</v>
      </c>
      <c r="O2085" s="45">
        <v>1120.4976999999999</v>
      </c>
    </row>
    <row r="2086" spans="1:15" x14ac:dyDescent="0.25">
      <c r="A2086" s="43" t="s">
        <v>9047</v>
      </c>
      <c r="B2086" s="43" t="s">
        <v>9048</v>
      </c>
      <c r="C2086" s="43" t="s">
        <v>1672</v>
      </c>
      <c r="D2086" s="43" t="s">
        <v>1829</v>
      </c>
      <c r="E2086" s="43" t="s">
        <v>1830</v>
      </c>
      <c r="F2086" s="43" t="s">
        <v>9340</v>
      </c>
      <c r="G2086" s="43" t="s">
        <v>9341</v>
      </c>
      <c r="H2086" s="44">
        <v>40</v>
      </c>
      <c r="I2086" s="44">
        <v>0</v>
      </c>
      <c r="J2086" s="45">
        <v>119619</v>
      </c>
      <c r="K2086" s="45">
        <v>0</v>
      </c>
      <c r="L2086" s="44">
        <v>2990.48</v>
      </c>
      <c r="M2086" s="43" t="s">
        <v>5378</v>
      </c>
      <c r="N2086" s="45">
        <v>-1617.7995000000001</v>
      </c>
      <c r="O2086" s="45">
        <v>0</v>
      </c>
    </row>
    <row r="2087" spans="1:15" x14ac:dyDescent="0.25">
      <c r="A2087" s="43" t="s">
        <v>9047</v>
      </c>
      <c r="B2087" s="43" t="s">
        <v>9048</v>
      </c>
      <c r="C2087" s="43" t="s">
        <v>1672</v>
      </c>
      <c r="D2087" s="43" t="s">
        <v>1831</v>
      </c>
      <c r="E2087" s="43" t="s">
        <v>1832</v>
      </c>
      <c r="F2087" s="43" t="s">
        <v>9342</v>
      </c>
      <c r="G2087" s="43" t="s">
        <v>9343</v>
      </c>
      <c r="H2087" s="44">
        <v>102</v>
      </c>
      <c r="I2087" s="44">
        <v>0</v>
      </c>
      <c r="J2087" s="45">
        <v>352656</v>
      </c>
      <c r="K2087" s="45">
        <v>0</v>
      </c>
      <c r="L2087" s="44">
        <v>3457.41</v>
      </c>
      <c r="M2087" s="43" t="s">
        <v>5347</v>
      </c>
      <c r="N2087" s="45">
        <v>16724.504099999998</v>
      </c>
      <c r="O2087" s="45">
        <v>1441.1784</v>
      </c>
    </row>
    <row r="2088" spans="1:15" x14ac:dyDescent="0.25">
      <c r="A2088" s="43" t="s">
        <v>9047</v>
      </c>
      <c r="B2088" s="43" t="s">
        <v>9048</v>
      </c>
      <c r="C2088" s="43" t="s">
        <v>1672</v>
      </c>
      <c r="D2088" s="43" t="s">
        <v>1833</v>
      </c>
      <c r="E2088" s="43" t="s">
        <v>1834</v>
      </c>
      <c r="F2088" s="43" t="s">
        <v>9344</v>
      </c>
      <c r="G2088" s="43" t="s">
        <v>9345</v>
      </c>
      <c r="H2088" s="44">
        <v>60</v>
      </c>
      <c r="I2088" s="44">
        <v>0</v>
      </c>
      <c r="J2088" s="45">
        <v>158474</v>
      </c>
      <c r="K2088" s="45">
        <v>0</v>
      </c>
      <c r="L2088" s="44">
        <v>2641.23</v>
      </c>
      <c r="M2088" s="43" t="s">
        <v>5378</v>
      </c>
      <c r="N2088" s="45">
        <v>-2143.3015999999998</v>
      </c>
      <c r="O2088" s="45">
        <v>0</v>
      </c>
    </row>
    <row r="2089" spans="1:15" x14ac:dyDescent="0.25">
      <c r="A2089" s="43" t="s">
        <v>9047</v>
      </c>
      <c r="B2089" s="43" t="s">
        <v>9048</v>
      </c>
      <c r="C2089" s="43" t="s">
        <v>1672</v>
      </c>
      <c r="D2089" s="43" t="s">
        <v>1835</v>
      </c>
      <c r="E2089" s="43" t="s">
        <v>1836</v>
      </c>
      <c r="F2089" s="43" t="s">
        <v>9346</v>
      </c>
      <c r="G2089" s="43" t="s">
        <v>9347</v>
      </c>
      <c r="H2089" s="44">
        <v>70</v>
      </c>
      <c r="I2089" s="44">
        <v>0</v>
      </c>
      <c r="J2089" s="45">
        <v>187896</v>
      </c>
      <c r="K2089" s="45">
        <v>0</v>
      </c>
      <c r="L2089" s="44">
        <v>2684.23</v>
      </c>
      <c r="M2089" s="43" t="s">
        <v>5378</v>
      </c>
      <c r="N2089" s="45">
        <v>-2541.2143999999998</v>
      </c>
      <c r="O2089" s="45">
        <v>0</v>
      </c>
    </row>
    <row r="2090" spans="1:15" ht="30" x14ac:dyDescent="0.25">
      <c r="A2090" s="43" t="s">
        <v>9047</v>
      </c>
      <c r="B2090" s="43" t="s">
        <v>9048</v>
      </c>
      <c r="C2090" s="43" t="s">
        <v>1672</v>
      </c>
      <c r="D2090" s="43" t="s">
        <v>1837</v>
      </c>
      <c r="E2090" s="43" t="s">
        <v>1838</v>
      </c>
      <c r="F2090" s="43" t="s">
        <v>9348</v>
      </c>
      <c r="G2090" s="43" t="s">
        <v>9349</v>
      </c>
      <c r="H2090" s="44">
        <v>40</v>
      </c>
      <c r="I2090" s="44">
        <v>0</v>
      </c>
      <c r="J2090" s="45">
        <v>71824</v>
      </c>
      <c r="K2090" s="45">
        <v>0</v>
      </c>
      <c r="L2090" s="44">
        <v>1795.6</v>
      </c>
      <c r="M2090" s="43" t="s">
        <v>5378</v>
      </c>
      <c r="N2090" s="45">
        <v>-971.38419999999996</v>
      </c>
      <c r="O2090" s="45">
        <v>0</v>
      </c>
    </row>
    <row r="2091" spans="1:15" ht="30" x14ac:dyDescent="0.25">
      <c r="A2091" s="43" t="s">
        <v>9047</v>
      </c>
      <c r="B2091" s="43" t="s">
        <v>9048</v>
      </c>
      <c r="C2091" s="43" t="s">
        <v>1672</v>
      </c>
      <c r="D2091" s="43" t="s">
        <v>1837</v>
      </c>
      <c r="E2091" s="43" t="s">
        <v>1838</v>
      </c>
      <c r="F2091" s="43" t="s">
        <v>17589</v>
      </c>
      <c r="G2091" s="43" t="s">
        <v>9349</v>
      </c>
      <c r="H2091" s="44">
        <v>2</v>
      </c>
      <c r="I2091" s="44">
        <v>0</v>
      </c>
      <c r="J2091" s="45">
        <v>4435</v>
      </c>
      <c r="K2091" s="45">
        <v>0</v>
      </c>
      <c r="L2091" s="44">
        <v>2217.5</v>
      </c>
      <c r="M2091" s="43" t="s">
        <v>5378</v>
      </c>
      <c r="N2091" s="45">
        <v>-59.975000000000001</v>
      </c>
      <c r="O2091" s="45">
        <v>0</v>
      </c>
    </row>
    <row r="2092" spans="1:15" x14ac:dyDescent="0.25">
      <c r="A2092" s="43" t="s">
        <v>9047</v>
      </c>
      <c r="B2092" s="43" t="s">
        <v>9048</v>
      </c>
      <c r="C2092" s="43" t="s">
        <v>1672</v>
      </c>
      <c r="D2092" s="43" t="s">
        <v>1839</v>
      </c>
      <c r="E2092" s="43" t="s">
        <v>1840</v>
      </c>
      <c r="F2092" s="43" t="s">
        <v>9350</v>
      </c>
      <c r="G2092" s="43" t="s">
        <v>9351</v>
      </c>
      <c r="H2092" s="44">
        <v>46</v>
      </c>
      <c r="I2092" s="44">
        <v>0</v>
      </c>
      <c r="J2092" s="45">
        <v>131007</v>
      </c>
      <c r="K2092" s="45">
        <v>0</v>
      </c>
      <c r="L2092" s="44">
        <v>2847.98</v>
      </c>
      <c r="M2092" s="43" t="s">
        <v>5378</v>
      </c>
      <c r="N2092" s="45">
        <v>-1771.8186000000001</v>
      </c>
      <c r="O2092" s="45">
        <v>0</v>
      </c>
    </row>
    <row r="2093" spans="1:15" x14ac:dyDescent="0.25">
      <c r="A2093" s="43" t="s">
        <v>9047</v>
      </c>
      <c r="B2093" s="43" t="s">
        <v>9048</v>
      </c>
      <c r="C2093" s="43" t="s">
        <v>1672</v>
      </c>
      <c r="D2093" s="43" t="s">
        <v>1841</v>
      </c>
      <c r="E2093" s="43" t="s">
        <v>1842</v>
      </c>
      <c r="F2093" s="43" t="s">
        <v>9352</v>
      </c>
      <c r="G2093" s="43" t="s">
        <v>9353</v>
      </c>
      <c r="H2093" s="44">
        <v>46</v>
      </c>
      <c r="I2093" s="44">
        <v>0</v>
      </c>
      <c r="J2093" s="45">
        <v>142301</v>
      </c>
      <c r="K2093" s="45">
        <v>0</v>
      </c>
      <c r="L2093" s="44">
        <v>3093.5</v>
      </c>
      <c r="M2093" s="43" t="s">
        <v>5347</v>
      </c>
      <c r="N2093" s="45">
        <v>6748.5060999999996</v>
      </c>
      <c r="O2093" s="45">
        <v>581.53</v>
      </c>
    </row>
    <row r="2094" spans="1:15" ht="30" x14ac:dyDescent="0.25">
      <c r="A2094" s="43" t="s">
        <v>9047</v>
      </c>
      <c r="B2094" s="43" t="s">
        <v>9048</v>
      </c>
      <c r="C2094" s="43" t="s">
        <v>1672</v>
      </c>
      <c r="D2094" s="43" t="s">
        <v>1843</v>
      </c>
      <c r="E2094" s="43" t="s">
        <v>1844</v>
      </c>
      <c r="F2094" s="43" t="s">
        <v>9354</v>
      </c>
      <c r="G2094" s="43" t="s">
        <v>9355</v>
      </c>
      <c r="H2094" s="44">
        <v>81</v>
      </c>
      <c r="I2094" s="44">
        <v>0</v>
      </c>
      <c r="J2094" s="45">
        <v>239859</v>
      </c>
      <c r="K2094" s="45">
        <v>0</v>
      </c>
      <c r="L2094" s="44">
        <v>2961.22</v>
      </c>
      <c r="M2094" s="43" t="s">
        <v>5347</v>
      </c>
      <c r="N2094" s="45">
        <v>11375.181699999999</v>
      </c>
      <c r="O2094" s="45">
        <v>980.21839999999997</v>
      </c>
    </row>
    <row r="2095" spans="1:15" x14ac:dyDescent="0.25">
      <c r="A2095" s="43" t="s">
        <v>9047</v>
      </c>
      <c r="B2095" s="43" t="s">
        <v>9048</v>
      </c>
      <c r="C2095" s="43" t="s">
        <v>1672</v>
      </c>
      <c r="D2095" s="43" t="s">
        <v>1845</v>
      </c>
      <c r="E2095" s="43" t="s">
        <v>1846</v>
      </c>
      <c r="F2095" s="43" t="s">
        <v>9356</v>
      </c>
      <c r="G2095" s="43" t="s">
        <v>9357</v>
      </c>
      <c r="H2095" s="44">
        <v>30</v>
      </c>
      <c r="I2095" s="44">
        <v>0</v>
      </c>
      <c r="J2095" s="45">
        <v>99093</v>
      </c>
      <c r="K2095" s="45">
        <v>0</v>
      </c>
      <c r="L2095" s="44">
        <v>3303.1</v>
      </c>
      <c r="M2095" s="43" t="s">
        <v>5347</v>
      </c>
      <c r="N2095" s="45">
        <v>4699.415</v>
      </c>
      <c r="O2095" s="45">
        <v>404.95639999999997</v>
      </c>
    </row>
    <row r="2096" spans="1:15" x14ac:dyDescent="0.25">
      <c r="A2096" s="43" t="s">
        <v>9047</v>
      </c>
      <c r="B2096" s="43" t="s">
        <v>9048</v>
      </c>
      <c r="C2096" s="43" t="s">
        <v>1672</v>
      </c>
      <c r="D2096" s="43" t="s">
        <v>1847</v>
      </c>
      <c r="E2096" s="43" t="s">
        <v>1848</v>
      </c>
      <c r="F2096" s="43" t="s">
        <v>9358</v>
      </c>
      <c r="G2096" s="43" t="s">
        <v>9359</v>
      </c>
      <c r="H2096" s="44">
        <v>108</v>
      </c>
      <c r="I2096" s="44">
        <v>0</v>
      </c>
      <c r="J2096" s="45">
        <v>346931</v>
      </c>
      <c r="K2096" s="45">
        <v>0</v>
      </c>
      <c r="L2096" s="44">
        <v>3212.32</v>
      </c>
      <c r="M2096" s="43" t="s">
        <v>5347</v>
      </c>
      <c r="N2096" s="45">
        <v>16452.998299999999</v>
      </c>
      <c r="O2096" s="45">
        <v>1417.7823000000001</v>
      </c>
    </row>
    <row r="2097" spans="1:15" x14ac:dyDescent="0.25">
      <c r="A2097" s="43" t="s">
        <v>9047</v>
      </c>
      <c r="B2097" s="43" t="s">
        <v>9048</v>
      </c>
      <c r="C2097" s="43" t="s">
        <v>1672</v>
      </c>
      <c r="D2097" s="43" t="s">
        <v>1847</v>
      </c>
      <c r="E2097" s="43" t="s">
        <v>1848</v>
      </c>
      <c r="F2097" s="43" t="s">
        <v>9360</v>
      </c>
      <c r="G2097" s="43" t="s">
        <v>9361</v>
      </c>
      <c r="H2097" s="44">
        <v>2</v>
      </c>
      <c r="I2097" s="44">
        <v>0</v>
      </c>
      <c r="J2097" s="45">
        <v>4657</v>
      </c>
      <c r="K2097" s="45">
        <v>0</v>
      </c>
      <c r="L2097" s="44">
        <v>2328.5</v>
      </c>
      <c r="M2097" s="43" t="s">
        <v>5347</v>
      </c>
      <c r="N2097" s="45">
        <v>220.84479999999999</v>
      </c>
      <c r="O2097" s="45">
        <v>19.0306</v>
      </c>
    </row>
    <row r="2098" spans="1:15" x14ac:dyDescent="0.25">
      <c r="A2098" s="43" t="s">
        <v>9047</v>
      </c>
      <c r="B2098" s="43" t="s">
        <v>9048</v>
      </c>
      <c r="C2098" s="43" t="s">
        <v>1672</v>
      </c>
      <c r="D2098" s="43" t="s">
        <v>1849</v>
      </c>
      <c r="E2098" s="43" t="s">
        <v>1850</v>
      </c>
      <c r="F2098" s="43" t="s">
        <v>9362</v>
      </c>
      <c r="G2098" s="43" t="s">
        <v>9363</v>
      </c>
      <c r="H2098" s="44">
        <v>50</v>
      </c>
      <c r="I2098" s="44">
        <v>0</v>
      </c>
      <c r="J2098" s="45">
        <v>149486</v>
      </c>
      <c r="K2098" s="45">
        <v>0</v>
      </c>
      <c r="L2098" s="44">
        <v>2989.72</v>
      </c>
      <c r="M2098" s="43" t="s">
        <v>5347</v>
      </c>
      <c r="N2098" s="45">
        <v>7089.2830000000004</v>
      </c>
      <c r="O2098" s="45">
        <v>610.89530000000002</v>
      </c>
    </row>
    <row r="2099" spans="1:15" x14ac:dyDescent="0.25">
      <c r="A2099" s="43" t="s">
        <v>9047</v>
      </c>
      <c r="B2099" s="43" t="s">
        <v>9048</v>
      </c>
      <c r="C2099" s="43" t="s">
        <v>1672</v>
      </c>
      <c r="D2099" s="43" t="s">
        <v>1851</v>
      </c>
      <c r="E2099" s="43" t="s">
        <v>1852</v>
      </c>
      <c r="F2099" s="43" t="s">
        <v>9364</v>
      </c>
      <c r="G2099" s="43" t="s">
        <v>9365</v>
      </c>
      <c r="H2099" s="44">
        <v>36</v>
      </c>
      <c r="I2099" s="44">
        <v>0</v>
      </c>
      <c r="J2099" s="45">
        <v>101464</v>
      </c>
      <c r="K2099" s="45">
        <v>0</v>
      </c>
      <c r="L2099" s="44">
        <v>2818.44</v>
      </c>
      <c r="M2099" s="43" t="s">
        <v>5347</v>
      </c>
      <c r="N2099" s="45">
        <v>4811.8386</v>
      </c>
      <c r="O2099" s="45">
        <v>414.64409999999998</v>
      </c>
    </row>
    <row r="2100" spans="1:15" x14ac:dyDescent="0.25">
      <c r="A2100" s="43" t="s">
        <v>9047</v>
      </c>
      <c r="B2100" s="43" t="s">
        <v>9048</v>
      </c>
      <c r="C2100" s="43" t="s">
        <v>1672</v>
      </c>
      <c r="D2100" s="43" t="s">
        <v>1853</v>
      </c>
      <c r="E2100" s="43" t="s">
        <v>1854</v>
      </c>
      <c r="F2100" s="43" t="s">
        <v>9366</v>
      </c>
      <c r="G2100" s="43" t="s">
        <v>9367</v>
      </c>
      <c r="H2100" s="44">
        <v>57</v>
      </c>
      <c r="I2100" s="44">
        <v>0</v>
      </c>
      <c r="J2100" s="45">
        <v>168338</v>
      </c>
      <c r="K2100" s="45">
        <v>0</v>
      </c>
      <c r="L2100" s="44">
        <v>2953.3</v>
      </c>
      <c r="M2100" s="43" t="s">
        <v>5347</v>
      </c>
      <c r="N2100" s="45">
        <v>7983.3167999999996</v>
      </c>
      <c r="O2100" s="45">
        <v>687.9357</v>
      </c>
    </row>
    <row r="2101" spans="1:15" x14ac:dyDescent="0.25">
      <c r="A2101" s="43" t="s">
        <v>9047</v>
      </c>
      <c r="B2101" s="43" t="s">
        <v>9048</v>
      </c>
      <c r="C2101" s="43" t="s">
        <v>1672</v>
      </c>
      <c r="D2101" s="43" t="s">
        <v>1855</v>
      </c>
      <c r="E2101" s="43" t="s">
        <v>1856</v>
      </c>
      <c r="F2101" s="43" t="s">
        <v>9368</v>
      </c>
      <c r="G2101" s="43" t="s">
        <v>9369</v>
      </c>
      <c r="H2101" s="44">
        <v>48</v>
      </c>
      <c r="I2101" s="44">
        <v>0</v>
      </c>
      <c r="J2101" s="45">
        <v>152162</v>
      </c>
      <c r="K2101" s="45">
        <v>0</v>
      </c>
      <c r="L2101" s="44">
        <v>3170.04</v>
      </c>
      <c r="M2101" s="43" t="s">
        <v>5378</v>
      </c>
      <c r="N2101" s="45">
        <v>-2057.9301999999998</v>
      </c>
      <c r="O2101" s="45">
        <v>0</v>
      </c>
    </row>
    <row r="2102" spans="1:15" x14ac:dyDescent="0.25">
      <c r="A2102" s="43" t="s">
        <v>9047</v>
      </c>
      <c r="B2102" s="43" t="s">
        <v>9048</v>
      </c>
      <c r="C2102" s="43" t="s">
        <v>1672</v>
      </c>
      <c r="D2102" s="43" t="s">
        <v>1857</v>
      </c>
      <c r="E2102" s="43" t="s">
        <v>1858</v>
      </c>
      <c r="F2102" s="43" t="s">
        <v>9370</v>
      </c>
      <c r="G2102" s="43" t="s">
        <v>9371</v>
      </c>
      <c r="H2102" s="44">
        <v>336</v>
      </c>
      <c r="I2102" s="44">
        <v>0</v>
      </c>
      <c r="J2102" s="45">
        <v>936914</v>
      </c>
      <c r="K2102" s="45">
        <v>0</v>
      </c>
      <c r="L2102" s="44">
        <v>2788.43</v>
      </c>
      <c r="M2102" s="43" t="s">
        <v>5347</v>
      </c>
      <c r="N2102" s="45">
        <v>44432.602700000003</v>
      </c>
      <c r="O2102" s="45">
        <v>3828.8314</v>
      </c>
    </row>
    <row r="2103" spans="1:15" x14ac:dyDescent="0.25">
      <c r="A2103" s="43" t="s">
        <v>9047</v>
      </c>
      <c r="B2103" s="43" t="s">
        <v>9048</v>
      </c>
      <c r="C2103" s="43" t="s">
        <v>1672</v>
      </c>
      <c r="D2103" s="43" t="s">
        <v>1859</v>
      </c>
      <c r="E2103" s="43" t="s">
        <v>1860</v>
      </c>
      <c r="F2103" s="43" t="s">
        <v>9372</v>
      </c>
      <c r="G2103" s="43" t="s">
        <v>9373</v>
      </c>
      <c r="H2103" s="44">
        <v>64</v>
      </c>
      <c r="I2103" s="44">
        <v>0</v>
      </c>
      <c r="J2103" s="45">
        <v>153036</v>
      </c>
      <c r="K2103" s="45">
        <v>0</v>
      </c>
      <c r="L2103" s="44">
        <v>2391.19</v>
      </c>
      <c r="M2103" s="43" t="s">
        <v>5378</v>
      </c>
      <c r="N2103" s="45">
        <v>-2069.7471</v>
      </c>
      <c r="O2103" s="45">
        <v>0</v>
      </c>
    </row>
    <row r="2104" spans="1:15" x14ac:dyDescent="0.25">
      <c r="A2104" s="43" t="s">
        <v>9047</v>
      </c>
      <c r="B2104" s="43" t="s">
        <v>9048</v>
      </c>
      <c r="C2104" s="43" t="s">
        <v>1672</v>
      </c>
      <c r="D2104" s="43" t="s">
        <v>1861</v>
      </c>
      <c r="E2104" s="43" t="s">
        <v>1862</v>
      </c>
      <c r="F2104" s="43" t="s">
        <v>9374</v>
      </c>
      <c r="G2104" s="43" t="s">
        <v>9375</v>
      </c>
      <c r="H2104" s="44">
        <v>45</v>
      </c>
      <c r="I2104" s="44">
        <v>0</v>
      </c>
      <c r="J2104" s="45">
        <v>148212</v>
      </c>
      <c r="K2104" s="45">
        <v>0</v>
      </c>
      <c r="L2104" s="44">
        <v>3293.6</v>
      </c>
      <c r="M2104" s="43" t="s">
        <v>5378</v>
      </c>
      <c r="N2104" s="45">
        <v>-2004.5083</v>
      </c>
      <c r="O2104" s="45">
        <v>0</v>
      </c>
    </row>
    <row r="2105" spans="1:15" x14ac:dyDescent="0.25">
      <c r="A2105" s="43" t="s">
        <v>9047</v>
      </c>
      <c r="B2105" s="43" t="s">
        <v>9048</v>
      </c>
      <c r="C2105" s="43" t="s">
        <v>1672</v>
      </c>
      <c r="D2105" s="43" t="s">
        <v>1863</v>
      </c>
      <c r="E2105" s="43" t="s">
        <v>1864</v>
      </c>
      <c r="F2105" s="43" t="s">
        <v>9376</v>
      </c>
      <c r="G2105" s="43" t="s">
        <v>9377</v>
      </c>
      <c r="H2105" s="44">
        <v>66</v>
      </c>
      <c r="I2105" s="44">
        <v>0</v>
      </c>
      <c r="J2105" s="45">
        <v>241089</v>
      </c>
      <c r="K2105" s="45">
        <v>0</v>
      </c>
      <c r="L2105" s="44">
        <v>3652.86</v>
      </c>
      <c r="M2105" s="43" t="s">
        <v>5347</v>
      </c>
      <c r="N2105" s="45">
        <v>11433.5393</v>
      </c>
      <c r="O2105" s="45">
        <v>985.24710000000005</v>
      </c>
    </row>
    <row r="2106" spans="1:15" x14ac:dyDescent="0.25">
      <c r="A2106" s="43" t="s">
        <v>9047</v>
      </c>
      <c r="B2106" s="43" t="s">
        <v>9048</v>
      </c>
      <c r="C2106" s="43" t="s">
        <v>1672</v>
      </c>
      <c r="D2106" s="43" t="s">
        <v>1865</v>
      </c>
      <c r="E2106" s="43" t="s">
        <v>1866</v>
      </c>
      <c r="F2106" s="43" t="s">
        <v>9378</v>
      </c>
      <c r="G2106" s="43" t="s">
        <v>9379</v>
      </c>
      <c r="H2106" s="44">
        <v>48</v>
      </c>
      <c r="I2106" s="44">
        <v>0</v>
      </c>
      <c r="J2106" s="45">
        <v>155770</v>
      </c>
      <c r="K2106" s="45">
        <v>0</v>
      </c>
      <c r="L2106" s="44">
        <v>3245.21</v>
      </c>
      <c r="M2106" s="43" t="s">
        <v>5378</v>
      </c>
      <c r="N2106" s="45">
        <v>-2106.7193000000002</v>
      </c>
      <c r="O2106" s="45">
        <v>0</v>
      </c>
    </row>
    <row r="2107" spans="1:15" x14ac:dyDescent="0.25">
      <c r="A2107" s="43" t="s">
        <v>9047</v>
      </c>
      <c r="B2107" s="43" t="s">
        <v>9048</v>
      </c>
      <c r="C2107" s="43" t="s">
        <v>1672</v>
      </c>
      <c r="D2107" s="43" t="s">
        <v>1867</v>
      </c>
      <c r="E2107" s="43" t="s">
        <v>1868</v>
      </c>
      <c r="F2107" s="43" t="s">
        <v>9380</v>
      </c>
      <c r="G2107" s="43" t="s">
        <v>9381</v>
      </c>
      <c r="H2107" s="44">
        <v>172</v>
      </c>
      <c r="I2107" s="44">
        <v>0</v>
      </c>
      <c r="J2107" s="45">
        <v>513815</v>
      </c>
      <c r="K2107" s="45">
        <v>0</v>
      </c>
      <c r="L2107" s="44">
        <v>2987.3</v>
      </c>
      <c r="M2107" s="43" t="s">
        <v>5347</v>
      </c>
      <c r="N2107" s="45">
        <v>24367.366099999999</v>
      </c>
      <c r="O2107" s="45">
        <v>2099.7764999999999</v>
      </c>
    </row>
    <row r="2108" spans="1:15" x14ac:dyDescent="0.25">
      <c r="A2108" s="43" t="s">
        <v>9047</v>
      </c>
      <c r="B2108" s="43" t="s">
        <v>9048</v>
      </c>
      <c r="C2108" s="43" t="s">
        <v>1672</v>
      </c>
      <c r="D2108" s="43" t="s">
        <v>1869</v>
      </c>
      <c r="E2108" s="43" t="s">
        <v>1870</v>
      </c>
      <c r="F2108" s="43" t="s">
        <v>9382</v>
      </c>
      <c r="G2108" s="43" t="s">
        <v>9383</v>
      </c>
      <c r="H2108" s="44">
        <v>66</v>
      </c>
      <c r="I2108" s="44">
        <v>0</v>
      </c>
      <c r="J2108" s="45">
        <v>193387</v>
      </c>
      <c r="K2108" s="45">
        <v>0</v>
      </c>
      <c r="L2108" s="44">
        <v>2930.11</v>
      </c>
      <c r="M2108" s="43" t="s">
        <v>5378</v>
      </c>
      <c r="N2108" s="45">
        <v>-2615.4868000000001</v>
      </c>
      <c r="O2108" s="45">
        <v>0</v>
      </c>
    </row>
    <row r="2109" spans="1:15" x14ac:dyDescent="0.25">
      <c r="A2109" s="43" t="s">
        <v>9047</v>
      </c>
      <c r="B2109" s="43" t="s">
        <v>9048</v>
      </c>
      <c r="C2109" s="43" t="s">
        <v>1672</v>
      </c>
      <c r="D2109" s="43" t="s">
        <v>1871</v>
      </c>
      <c r="E2109" s="43" t="s">
        <v>1872</v>
      </c>
      <c r="F2109" s="43" t="s">
        <v>9384</v>
      </c>
      <c r="G2109" s="43" t="s">
        <v>9385</v>
      </c>
      <c r="H2109" s="44">
        <v>100</v>
      </c>
      <c r="I2109" s="44">
        <v>0</v>
      </c>
      <c r="J2109" s="45">
        <v>328652</v>
      </c>
      <c r="K2109" s="45">
        <v>0</v>
      </c>
      <c r="L2109" s="44">
        <v>3286.52</v>
      </c>
      <c r="M2109" s="43" t="s">
        <v>5347</v>
      </c>
      <c r="N2109" s="45">
        <v>15586.1242</v>
      </c>
      <c r="O2109" s="45">
        <v>1343.0823</v>
      </c>
    </row>
    <row r="2110" spans="1:15" x14ac:dyDescent="0.25">
      <c r="A2110" s="43" t="s">
        <v>9047</v>
      </c>
      <c r="B2110" s="43" t="s">
        <v>9048</v>
      </c>
      <c r="C2110" s="43" t="s">
        <v>1672</v>
      </c>
      <c r="D2110" s="43" t="s">
        <v>1873</v>
      </c>
      <c r="E2110" s="43" t="s">
        <v>1874</v>
      </c>
      <c r="F2110" s="43" t="s">
        <v>9386</v>
      </c>
      <c r="G2110" s="43" t="s">
        <v>9387</v>
      </c>
      <c r="H2110" s="44">
        <v>59</v>
      </c>
      <c r="I2110" s="44">
        <v>0</v>
      </c>
      <c r="J2110" s="45">
        <v>187549</v>
      </c>
      <c r="K2110" s="45">
        <v>0</v>
      </c>
      <c r="L2110" s="44">
        <v>3178.8</v>
      </c>
      <c r="M2110" s="43" t="s">
        <v>5347</v>
      </c>
      <c r="N2110" s="45">
        <v>8894.4163000000008</v>
      </c>
      <c r="O2110" s="45">
        <v>766.44669999999996</v>
      </c>
    </row>
    <row r="2111" spans="1:15" x14ac:dyDescent="0.25">
      <c r="A2111" s="43" t="s">
        <v>9388</v>
      </c>
      <c r="B2111" s="43" t="s">
        <v>9389</v>
      </c>
      <c r="C2111" s="43" t="s">
        <v>1876</v>
      </c>
      <c r="D2111" s="43" t="s">
        <v>1875</v>
      </c>
      <c r="E2111" s="43" t="s">
        <v>1877</v>
      </c>
      <c r="F2111" s="43" t="s">
        <v>9390</v>
      </c>
      <c r="G2111" s="43" t="s">
        <v>9391</v>
      </c>
      <c r="H2111" s="44">
        <v>193</v>
      </c>
      <c r="I2111" s="44">
        <v>0</v>
      </c>
      <c r="J2111" s="45">
        <v>492969</v>
      </c>
      <c r="K2111" s="45">
        <v>0</v>
      </c>
      <c r="L2111" s="44">
        <v>2554.2399999999998</v>
      </c>
      <c r="M2111" s="43" t="s">
        <v>5378</v>
      </c>
      <c r="N2111" s="45">
        <v>-6667.2003999999997</v>
      </c>
      <c r="O2111" s="45">
        <v>0</v>
      </c>
    </row>
    <row r="2112" spans="1:15" x14ac:dyDescent="0.25">
      <c r="A2112" s="43" t="s">
        <v>9388</v>
      </c>
      <c r="B2112" s="43" t="s">
        <v>9389</v>
      </c>
      <c r="C2112" s="43" t="s">
        <v>1876</v>
      </c>
      <c r="D2112" s="43" t="s">
        <v>1875</v>
      </c>
      <c r="E2112" s="43" t="s">
        <v>1877</v>
      </c>
      <c r="F2112" s="43" t="s">
        <v>9392</v>
      </c>
      <c r="G2112" s="43" t="s">
        <v>9393</v>
      </c>
      <c r="H2112" s="44">
        <v>56</v>
      </c>
      <c r="I2112" s="44">
        <v>0</v>
      </c>
      <c r="J2112" s="45">
        <v>122459</v>
      </c>
      <c r="K2112" s="45">
        <v>0</v>
      </c>
      <c r="L2112" s="44">
        <v>2186.77</v>
      </c>
      <c r="M2112" s="43" t="s">
        <v>5378</v>
      </c>
      <c r="N2112" s="45">
        <v>-1656.2112</v>
      </c>
      <c r="O2112" s="45">
        <v>0</v>
      </c>
    </row>
    <row r="2113" spans="1:15" x14ac:dyDescent="0.25">
      <c r="A2113" s="43" t="s">
        <v>9388</v>
      </c>
      <c r="B2113" s="43" t="s">
        <v>9389</v>
      </c>
      <c r="C2113" s="43" t="s">
        <v>1876</v>
      </c>
      <c r="D2113" s="43" t="s">
        <v>1875</v>
      </c>
      <c r="E2113" s="43" t="s">
        <v>1877</v>
      </c>
      <c r="F2113" s="43" t="s">
        <v>9394</v>
      </c>
      <c r="G2113" s="43" t="s">
        <v>9395</v>
      </c>
      <c r="H2113" s="44">
        <v>25</v>
      </c>
      <c r="I2113" s="44">
        <v>0</v>
      </c>
      <c r="J2113" s="45">
        <v>56486</v>
      </c>
      <c r="K2113" s="45">
        <v>0</v>
      </c>
      <c r="L2113" s="44">
        <v>2259.44</v>
      </c>
      <c r="M2113" s="43" t="s">
        <v>5378</v>
      </c>
      <c r="N2113" s="45">
        <v>-763.94489999999996</v>
      </c>
      <c r="O2113" s="45">
        <v>0</v>
      </c>
    </row>
    <row r="2114" spans="1:15" x14ac:dyDescent="0.25">
      <c r="A2114" s="43" t="s">
        <v>9388</v>
      </c>
      <c r="B2114" s="43" t="s">
        <v>9389</v>
      </c>
      <c r="C2114" s="43" t="s">
        <v>1876</v>
      </c>
      <c r="D2114" s="43" t="s">
        <v>1875</v>
      </c>
      <c r="E2114" s="43" t="s">
        <v>1877</v>
      </c>
      <c r="F2114" s="43" t="s">
        <v>9396</v>
      </c>
      <c r="G2114" s="43" t="s">
        <v>9397</v>
      </c>
      <c r="H2114" s="44">
        <v>36</v>
      </c>
      <c r="I2114" s="44">
        <v>0</v>
      </c>
      <c r="J2114" s="45">
        <v>76976</v>
      </c>
      <c r="K2114" s="45">
        <v>0</v>
      </c>
      <c r="L2114" s="44">
        <v>2138.2199999999998</v>
      </c>
      <c r="M2114" s="43" t="s">
        <v>5378</v>
      </c>
      <c r="N2114" s="45">
        <v>-1041.0742</v>
      </c>
      <c r="O2114" s="45">
        <v>0</v>
      </c>
    </row>
    <row r="2115" spans="1:15" x14ac:dyDescent="0.25">
      <c r="A2115" s="43" t="s">
        <v>9388</v>
      </c>
      <c r="B2115" s="43" t="s">
        <v>9389</v>
      </c>
      <c r="C2115" s="43" t="s">
        <v>1876</v>
      </c>
      <c r="D2115" s="43" t="s">
        <v>1875</v>
      </c>
      <c r="E2115" s="43" t="s">
        <v>1877</v>
      </c>
      <c r="F2115" s="43" t="s">
        <v>9398</v>
      </c>
      <c r="G2115" s="43" t="s">
        <v>9399</v>
      </c>
      <c r="H2115" s="44">
        <v>38</v>
      </c>
      <c r="I2115" s="44">
        <v>0</v>
      </c>
      <c r="J2115" s="45">
        <v>88865</v>
      </c>
      <c r="K2115" s="45">
        <v>0</v>
      </c>
      <c r="L2115" s="44">
        <v>2338.5500000000002</v>
      </c>
      <c r="M2115" s="43" t="s">
        <v>5378</v>
      </c>
      <c r="N2115" s="45">
        <v>-1201.8572999999999</v>
      </c>
      <c r="O2115" s="45">
        <v>0</v>
      </c>
    </row>
    <row r="2116" spans="1:15" x14ac:dyDescent="0.25">
      <c r="A2116" s="43" t="s">
        <v>9388</v>
      </c>
      <c r="B2116" s="43" t="s">
        <v>9389</v>
      </c>
      <c r="C2116" s="43" t="s">
        <v>1876</v>
      </c>
      <c r="D2116" s="43" t="s">
        <v>1875</v>
      </c>
      <c r="E2116" s="43" t="s">
        <v>1877</v>
      </c>
      <c r="F2116" s="43" t="s">
        <v>9400</v>
      </c>
      <c r="G2116" s="43" t="s">
        <v>9401</v>
      </c>
      <c r="H2116" s="44">
        <v>24</v>
      </c>
      <c r="I2116" s="44">
        <v>0</v>
      </c>
      <c r="J2116" s="45">
        <v>51201</v>
      </c>
      <c r="K2116" s="45">
        <v>0</v>
      </c>
      <c r="L2116" s="44">
        <v>2133.38</v>
      </c>
      <c r="M2116" s="43" t="s">
        <v>5378</v>
      </c>
      <c r="N2116" s="45">
        <v>-692.47540000000004</v>
      </c>
      <c r="O2116" s="45">
        <v>0</v>
      </c>
    </row>
    <row r="2117" spans="1:15" x14ac:dyDescent="0.25">
      <c r="A2117" s="43" t="s">
        <v>9388</v>
      </c>
      <c r="B2117" s="43" t="s">
        <v>9389</v>
      </c>
      <c r="C2117" s="43" t="s">
        <v>1876</v>
      </c>
      <c r="D2117" s="43" t="s">
        <v>1875</v>
      </c>
      <c r="E2117" s="43" t="s">
        <v>1877</v>
      </c>
      <c r="F2117" s="43" t="s">
        <v>9402</v>
      </c>
      <c r="G2117" s="43" t="s">
        <v>9403</v>
      </c>
      <c r="H2117" s="44">
        <v>17</v>
      </c>
      <c r="I2117" s="44">
        <v>0</v>
      </c>
      <c r="J2117" s="45">
        <v>37222</v>
      </c>
      <c r="K2117" s="45">
        <v>0</v>
      </c>
      <c r="L2117" s="44">
        <v>2189.5300000000002</v>
      </c>
      <c r="M2117" s="43" t="s">
        <v>5378</v>
      </c>
      <c r="N2117" s="45">
        <v>-503.41210000000001</v>
      </c>
      <c r="O2117" s="45">
        <v>0</v>
      </c>
    </row>
    <row r="2118" spans="1:15" x14ac:dyDescent="0.25">
      <c r="A2118" s="43" t="s">
        <v>9388</v>
      </c>
      <c r="B2118" s="43" t="s">
        <v>9389</v>
      </c>
      <c r="C2118" s="43" t="s">
        <v>1876</v>
      </c>
      <c r="D2118" s="43" t="s">
        <v>1875</v>
      </c>
      <c r="E2118" s="43" t="s">
        <v>1877</v>
      </c>
      <c r="F2118" s="43" t="s">
        <v>9404</v>
      </c>
      <c r="G2118" s="43" t="s">
        <v>9405</v>
      </c>
      <c r="H2118" s="44">
        <v>31</v>
      </c>
      <c r="I2118" s="44">
        <v>0</v>
      </c>
      <c r="J2118" s="45">
        <v>60136</v>
      </c>
      <c r="K2118" s="45">
        <v>0</v>
      </c>
      <c r="L2118" s="44">
        <v>1939.87</v>
      </c>
      <c r="M2118" s="43" t="s">
        <v>5378</v>
      </c>
      <c r="N2118" s="45">
        <v>-813.3134</v>
      </c>
      <c r="O2118" s="45">
        <v>0</v>
      </c>
    </row>
    <row r="2119" spans="1:15" x14ac:dyDescent="0.25">
      <c r="A2119" s="43" t="s">
        <v>9388</v>
      </c>
      <c r="B2119" s="43" t="s">
        <v>9389</v>
      </c>
      <c r="C2119" s="43" t="s">
        <v>1876</v>
      </c>
      <c r="D2119" s="43" t="s">
        <v>1875</v>
      </c>
      <c r="E2119" s="43" t="s">
        <v>1877</v>
      </c>
      <c r="F2119" s="43" t="s">
        <v>17590</v>
      </c>
      <c r="G2119" s="43" t="s">
        <v>17591</v>
      </c>
      <c r="H2119" s="44">
        <v>15</v>
      </c>
      <c r="I2119" s="44">
        <v>0</v>
      </c>
      <c r="J2119" s="45">
        <v>33540</v>
      </c>
      <c r="K2119" s="45">
        <v>0</v>
      </c>
      <c r="L2119" s="44">
        <v>2236</v>
      </c>
      <c r="M2119" s="43" t="s">
        <v>5378</v>
      </c>
      <c r="N2119" s="45">
        <v>-453.60930000000002</v>
      </c>
      <c r="O2119" s="45">
        <v>0</v>
      </c>
    </row>
    <row r="2120" spans="1:15" x14ac:dyDescent="0.25">
      <c r="A2120" s="43" t="s">
        <v>9388</v>
      </c>
      <c r="B2120" s="43" t="s">
        <v>9389</v>
      </c>
      <c r="C2120" s="43" t="s">
        <v>1876</v>
      </c>
      <c r="D2120" s="43" t="s">
        <v>1875</v>
      </c>
      <c r="E2120" s="43" t="s">
        <v>1877</v>
      </c>
      <c r="F2120" s="43" t="s">
        <v>9406</v>
      </c>
      <c r="G2120" s="43" t="s">
        <v>9407</v>
      </c>
      <c r="H2120" s="44">
        <v>74</v>
      </c>
      <c r="I2120" s="44">
        <v>0</v>
      </c>
      <c r="J2120" s="45">
        <v>177130</v>
      </c>
      <c r="K2120" s="45">
        <v>0</v>
      </c>
      <c r="L2120" s="44">
        <v>2393.65</v>
      </c>
      <c r="M2120" s="43" t="s">
        <v>5378</v>
      </c>
      <c r="N2120" s="45">
        <v>-2395.6064999999999</v>
      </c>
      <c r="O2120" s="45">
        <v>0</v>
      </c>
    </row>
    <row r="2121" spans="1:15" x14ac:dyDescent="0.25">
      <c r="A2121" s="43" t="s">
        <v>9388</v>
      </c>
      <c r="B2121" s="43" t="s">
        <v>9389</v>
      </c>
      <c r="C2121" s="43" t="s">
        <v>1876</v>
      </c>
      <c r="D2121" s="43" t="s">
        <v>1875</v>
      </c>
      <c r="E2121" s="43" t="s">
        <v>1877</v>
      </c>
      <c r="F2121" s="43" t="s">
        <v>9408</v>
      </c>
      <c r="G2121" s="43" t="s">
        <v>9409</v>
      </c>
      <c r="H2121" s="44">
        <v>67</v>
      </c>
      <c r="I2121" s="44">
        <v>0</v>
      </c>
      <c r="J2121" s="45">
        <v>174577</v>
      </c>
      <c r="K2121" s="45">
        <v>0</v>
      </c>
      <c r="L2121" s="44">
        <v>2605.63</v>
      </c>
      <c r="M2121" s="43" t="s">
        <v>5378</v>
      </c>
      <c r="N2121" s="45">
        <v>-2361.0792999999999</v>
      </c>
      <c r="O2121" s="45">
        <v>0</v>
      </c>
    </row>
    <row r="2122" spans="1:15" x14ac:dyDescent="0.25">
      <c r="A2122" s="43" t="s">
        <v>9388</v>
      </c>
      <c r="B2122" s="43" t="s">
        <v>9389</v>
      </c>
      <c r="C2122" s="43" t="s">
        <v>1876</v>
      </c>
      <c r="D2122" s="43" t="s">
        <v>1875</v>
      </c>
      <c r="E2122" s="43" t="s">
        <v>1877</v>
      </c>
      <c r="F2122" s="43" t="s">
        <v>9410</v>
      </c>
      <c r="G2122" s="43" t="s">
        <v>9411</v>
      </c>
      <c r="H2122" s="44">
        <v>30</v>
      </c>
      <c r="I2122" s="44">
        <v>0</v>
      </c>
      <c r="J2122" s="45">
        <v>48955</v>
      </c>
      <c r="K2122" s="45">
        <v>0</v>
      </c>
      <c r="L2122" s="44">
        <v>1631.83</v>
      </c>
      <c r="M2122" s="43" t="s">
        <v>5378</v>
      </c>
      <c r="N2122" s="45">
        <v>-662.101</v>
      </c>
      <c r="O2122" s="45">
        <v>0</v>
      </c>
    </row>
    <row r="2123" spans="1:15" x14ac:dyDescent="0.25">
      <c r="A2123" s="43" t="s">
        <v>9388</v>
      </c>
      <c r="B2123" s="43" t="s">
        <v>9389</v>
      </c>
      <c r="C2123" s="43" t="s">
        <v>1876</v>
      </c>
      <c r="D2123" s="43" t="s">
        <v>1875</v>
      </c>
      <c r="E2123" s="43" t="s">
        <v>1877</v>
      </c>
      <c r="F2123" s="43" t="s">
        <v>9412</v>
      </c>
      <c r="G2123" s="43" t="s">
        <v>9413</v>
      </c>
      <c r="H2123" s="44">
        <v>18</v>
      </c>
      <c r="I2123" s="44">
        <v>0</v>
      </c>
      <c r="J2123" s="45">
        <v>71349</v>
      </c>
      <c r="K2123" s="45">
        <v>0</v>
      </c>
      <c r="L2123" s="44">
        <v>3963.83</v>
      </c>
      <c r="M2123" s="43" t="s">
        <v>5378</v>
      </c>
      <c r="N2123" s="45">
        <v>-964.96950000000004</v>
      </c>
      <c r="O2123" s="45">
        <v>0</v>
      </c>
    </row>
    <row r="2124" spans="1:15" x14ac:dyDescent="0.25">
      <c r="A2124" s="43" t="s">
        <v>9388</v>
      </c>
      <c r="B2124" s="43" t="s">
        <v>9389</v>
      </c>
      <c r="C2124" s="43" t="s">
        <v>1876</v>
      </c>
      <c r="D2124" s="43" t="s">
        <v>1875</v>
      </c>
      <c r="E2124" s="43" t="s">
        <v>1877</v>
      </c>
      <c r="F2124" s="43" t="s">
        <v>9414</v>
      </c>
      <c r="G2124" s="43" t="s">
        <v>9415</v>
      </c>
      <c r="H2124" s="44">
        <v>90</v>
      </c>
      <c r="I2124" s="44">
        <v>0</v>
      </c>
      <c r="J2124" s="45">
        <v>233052</v>
      </c>
      <c r="K2124" s="45">
        <v>0</v>
      </c>
      <c r="L2124" s="44">
        <v>2589.4699999999998</v>
      </c>
      <c r="M2124" s="43" t="s">
        <v>5378</v>
      </c>
      <c r="N2124" s="45">
        <v>-3151.9340999999999</v>
      </c>
      <c r="O2124" s="45">
        <v>0</v>
      </c>
    </row>
    <row r="2125" spans="1:15" x14ac:dyDescent="0.25">
      <c r="A2125" s="43" t="s">
        <v>9388</v>
      </c>
      <c r="B2125" s="43" t="s">
        <v>9389</v>
      </c>
      <c r="C2125" s="43" t="s">
        <v>1876</v>
      </c>
      <c r="D2125" s="43" t="s">
        <v>1875</v>
      </c>
      <c r="E2125" s="43" t="s">
        <v>1877</v>
      </c>
      <c r="F2125" s="43" t="s">
        <v>9416</v>
      </c>
      <c r="G2125" s="43" t="s">
        <v>9417</v>
      </c>
      <c r="H2125" s="44">
        <v>53</v>
      </c>
      <c r="I2125" s="44">
        <v>0</v>
      </c>
      <c r="J2125" s="45">
        <v>136481</v>
      </c>
      <c r="K2125" s="45">
        <v>0</v>
      </c>
      <c r="L2125" s="44">
        <v>2575.11</v>
      </c>
      <c r="M2125" s="43" t="s">
        <v>5378</v>
      </c>
      <c r="N2125" s="45">
        <v>-1845.8513</v>
      </c>
      <c r="O2125" s="45">
        <v>0</v>
      </c>
    </row>
    <row r="2126" spans="1:15" x14ac:dyDescent="0.25">
      <c r="A2126" s="43" t="s">
        <v>9388</v>
      </c>
      <c r="B2126" s="43" t="s">
        <v>9389</v>
      </c>
      <c r="C2126" s="43" t="s">
        <v>1876</v>
      </c>
      <c r="D2126" s="43" t="s">
        <v>1875</v>
      </c>
      <c r="E2126" s="43" t="s">
        <v>1877</v>
      </c>
      <c r="F2126" s="43" t="s">
        <v>9418</v>
      </c>
      <c r="G2126" s="43" t="s">
        <v>9419</v>
      </c>
      <c r="H2126" s="44">
        <v>157</v>
      </c>
      <c r="I2126" s="44">
        <v>0</v>
      </c>
      <c r="J2126" s="45">
        <v>388173</v>
      </c>
      <c r="K2126" s="45">
        <v>0</v>
      </c>
      <c r="L2126" s="44">
        <v>2472.44</v>
      </c>
      <c r="M2126" s="43" t="s">
        <v>5378</v>
      </c>
      <c r="N2126" s="45">
        <v>-5249.8828999999996</v>
      </c>
      <c r="O2126" s="45">
        <v>0</v>
      </c>
    </row>
    <row r="2127" spans="1:15" x14ac:dyDescent="0.25">
      <c r="A2127" s="43" t="s">
        <v>9388</v>
      </c>
      <c r="B2127" s="43" t="s">
        <v>9389</v>
      </c>
      <c r="C2127" s="43" t="s">
        <v>1876</v>
      </c>
      <c r="D2127" s="43" t="s">
        <v>1875</v>
      </c>
      <c r="E2127" s="43" t="s">
        <v>1877</v>
      </c>
      <c r="F2127" s="43" t="s">
        <v>9420</v>
      </c>
      <c r="G2127" s="43" t="s">
        <v>9421</v>
      </c>
      <c r="H2127" s="44">
        <v>16</v>
      </c>
      <c r="I2127" s="44">
        <v>0</v>
      </c>
      <c r="J2127" s="45">
        <v>36147</v>
      </c>
      <c r="K2127" s="45">
        <v>0</v>
      </c>
      <c r="L2127" s="44">
        <v>2259.19</v>
      </c>
      <c r="M2127" s="43" t="s">
        <v>5378</v>
      </c>
      <c r="N2127" s="45">
        <v>-488.87020000000001</v>
      </c>
      <c r="O2127" s="45">
        <v>0</v>
      </c>
    </row>
    <row r="2128" spans="1:15" ht="30" x14ac:dyDescent="0.25">
      <c r="A2128" s="43" t="s">
        <v>9388</v>
      </c>
      <c r="B2128" s="43" t="s">
        <v>9389</v>
      </c>
      <c r="C2128" s="43" t="s">
        <v>1876</v>
      </c>
      <c r="D2128" s="43" t="s">
        <v>1875</v>
      </c>
      <c r="E2128" s="43" t="s">
        <v>1877</v>
      </c>
      <c r="F2128" s="43" t="s">
        <v>9422</v>
      </c>
      <c r="G2128" s="43" t="s">
        <v>9423</v>
      </c>
      <c r="H2128" s="44">
        <v>19</v>
      </c>
      <c r="I2128" s="44">
        <v>0</v>
      </c>
      <c r="J2128" s="45">
        <v>41786</v>
      </c>
      <c r="K2128" s="45">
        <v>0</v>
      </c>
      <c r="L2128" s="44">
        <v>2199.2600000000002</v>
      </c>
      <c r="M2128" s="43" t="s">
        <v>5378</v>
      </c>
      <c r="N2128" s="45">
        <v>-565.13409999999999</v>
      </c>
      <c r="O2128" s="45">
        <v>0</v>
      </c>
    </row>
    <row r="2129" spans="1:15" ht="30" x14ac:dyDescent="0.25">
      <c r="A2129" s="43" t="s">
        <v>9388</v>
      </c>
      <c r="B2129" s="43" t="s">
        <v>9389</v>
      </c>
      <c r="C2129" s="43" t="s">
        <v>1876</v>
      </c>
      <c r="D2129" s="43" t="s">
        <v>1875</v>
      </c>
      <c r="E2129" s="43" t="s">
        <v>1877</v>
      </c>
      <c r="F2129" s="43" t="s">
        <v>9424</v>
      </c>
      <c r="G2129" s="43" t="s">
        <v>9425</v>
      </c>
      <c r="H2129" s="44">
        <v>37</v>
      </c>
      <c r="I2129" s="44">
        <v>0</v>
      </c>
      <c r="J2129" s="45">
        <v>63530</v>
      </c>
      <c r="K2129" s="45">
        <v>0</v>
      </c>
      <c r="L2129" s="44">
        <v>1717.03</v>
      </c>
      <c r="M2129" s="43" t="s">
        <v>5378</v>
      </c>
      <c r="N2129" s="45">
        <v>-859.22310000000004</v>
      </c>
      <c r="O2129" s="45">
        <v>0</v>
      </c>
    </row>
    <row r="2130" spans="1:15" x14ac:dyDescent="0.25">
      <c r="A2130" s="43" t="s">
        <v>9388</v>
      </c>
      <c r="B2130" s="43" t="s">
        <v>9389</v>
      </c>
      <c r="C2130" s="43" t="s">
        <v>1876</v>
      </c>
      <c r="D2130" s="43" t="s">
        <v>1875</v>
      </c>
      <c r="E2130" s="43" t="s">
        <v>1877</v>
      </c>
      <c r="F2130" s="43" t="s">
        <v>9426</v>
      </c>
      <c r="G2130" s="43" t="s">
        <v>9427</v>
      </c>
      <c r="H2130" s="44">
        <v>42</v>
      </c>
      <c r="I2130" s="44">
        <v>0</v>
      </c>
      <c r="J2130" s="45">
        <v>105484</v>
      </c>
      <c r="K2130" s="45">
        <v>0</v>
      </c>
      <c r="L2130" s="44">
        <v>2511.52</v>
      </c>
      <c r="M2130" s="43" t="s">
        <v>5378</v>
      </c>
      <c r="N2130" s="45">
        <v>-1426.6282000000001</v>
      </c>
      <c r="O2130" s="45">
        <v>0</v>
      </c>
    </row>
    <row r="2131" spans="1:15" x14ac:dyDescent="0.25">
      <c r="A2131" s="43" t="s">
        <v>9388</v>
      </c>
      <c r="B2131" s="43" t="s">
        <v>9389</v>
      </c>
      <c r="C2131" s="43" t="s">
        <v>1876</v>
      </c>
      <c r="D2131" s="43" t="s">
        <v>1875</v>
      </c>
      <c r="E2131" s="43" t="s">
        <v>1877</v>
      </c>
      <c r="F2131" s="43" t="s">
        <v>9428</v>
      </c>
      <c r="G2131" s="43" t="s">
        <v>9429</v>
      </c>
      <c r="H2131" s="44">
        <v>46</v>
      </c>
      <c r="I2131" s="44">
        <v>0</v>
      </c>
      <c r="J2131" s="45">
        <v>115022</v>
      </c>
      <c r="K2131" s="45">
        <v>0</v>
      </c>
      <c r="L2131" s="44">
        <v>2500.48</v>
      </c>
      <c r="M2131" s="43" t="s">
        <v>5378</v>
      </c>
      <c r="N2131" s="45">
        <v>-1555.6315999999999</v>
      </c>
      <c r="O2131" s="45">
        <v>0</v>
      </c>
    </row>
    <row r="2132" spans="1:15" x14ac:dyDescent="0.25">
      <c r="A2132" s="43" t="s">
        <v>9388</v>
      </c>
      <c r="B2132" s="43" t="s">
        <v>9389</v>
      </c>
      <c r="C2132" s="43" t="s">
        <v>1876</v>
      </c>
      <c r="D2132" s="43" t="s">
        <v>1875</v>
      </c>
      <c r="E2132" s="43" t="s">
        <v>1877</v>
      </c>
      <c r="F2132" s="43" t="s">
        <v>9430</v>
      </c>
      <c r="G2132" s="43" t="s">
        <v>9431</v>
      </c>
      <c r="H2132" s="44">
        <v>385</v>
      </c>
      <c r="I2132" s="44">
        <v>0</v>
      </c>
      <c r="J2132" s="45">
        <v>1454054</v>
      </c>
      <c r="K2132" s="45">
        <v>0</v>
      </c>
      <c r="L2132" s="44">
        <v>3776.76</v>
      </c>
      <c r="M2132" s="43" t="s">
        <v>5378</v>
      </c>
      <c r="N2132" s="45">
        <v>-19665.4938</v>
      </c>
      <c r="O2132" s="45">
        <v>0</v>
      </c>
    </row>
    <row r="2133" spans="1:15" x14ac:dyDescent="0.25">
      <c r="A2133" s="43" t="s">
        <v>9388</v>
      </c>
      <c r="B2133" s="43" t="s">
        <v>9389</v>
      </c>
      <c r="C2133" s="43" t="s">
        <v>1876</v>
      </c>
      <c r="D2133" s="43" t="s">
        <v>1875</v>
      </c>
      <c r="E2133" s="43" t="s">
        <v>1877</v>
      </c>
      <c r="F2133" s="43" t="s">
        <v>9432</v>
      </c>
      <c r="G2133" s="43" t="s">
        <v>9433</v>
      </c>
      <c r="H2133" s="44">
        <v>67</v>
      </c>
      <c r="I2133" s="44">
        <v>0</v>
      </c>
      <c r="J2133" s="45">
        <v>168160</v>
      </c>
      <c r="K2133" s="45">
        <v>0</v>
      </c>
      <c r="L2133" s="44">
        <v>2509.85</v>
      </c>
      <c r="M2133" s="43" t="s">
        <v>5378</v>
      </c>
      <c r="N2133" s="45">
        <v>-2274.2887000000001</v>
      </c>
      <c r="O2133" s="45">
        <v>0</v>
      </c>
    </row>
    <row r="2134" spans="1:15" x14ac:dyDescent="0.25">
      <c r="A2134" s="43" t="s">
        <v>9388</v>
      </c>
      <c r="B2134" s="43" t="s">
        <v>9389</v>
      </c>
      <c r="C2134" s="43" t="s">
        <v>1876</v>
      </c>
      <c r="D2134" s="43" t="s">
        <v>1875</v>
      </c>
      <c r="E2134" s="43" t="s">
        <v>1877</v>
      </c>
      <c r="F2134" s="43" t="s">
        <v>9434</v>
      </c>
      <c r="G2134" s="43" t="s">
        <v>9435</v>
      </c>
      <c r="H2134" s="44">
        <v>16</v>
      </c>
      <c r="I2134" s="44">
        <v>0</v>
      </c>
      <c r="J2134" s="45">
        <v>40760</v>
      </c>
      <c r="K2134" s="45">
        <v>0</v>
      </c>
      <c r="L2134" s="44">
        <v>2547.5</v>
      </c>
      <c r="M2134" s="43" t="s">
        <v>5378</v>
      </c>
      <c r="N2134" s="45">
        <v>-551.25850000000003</v>
      </c>
      <c r="O2134" s="45">
        <v>0</v>
      </c>
    </row>
    <row r="2135" spans="1:15" x14ac:dyDescent="0.25">
      <c r="A2135" s="43" t="s">
        <v>9388</v>
      </c>
      <c r="B2135" s="43" t="s">
        <v>9389</v>
      </c>
      <c r="C2135" s="43" t="s">
        <v>1876</v>
      </c>
      <c r="D2135" s="43" t="s">
        <v>1875</v>
      </c>
      <c r="E2135" s="43" t="s">
        <v>1877</v>
      </c>
      <c r="F2135" s="43" t="s">
        <v>9436</v>
      </c>
      <c r="G2135" s="43" t="s">
        <v>9437</v>
      </c>
      <c r="H2135" s="44">
        <v>109</v>
      </c>
      <c r="I2135" s="44">
        <v>0</v>
      </c>
      <c r="J2135" s="45">
        <v>278874</v>
      </c>
      <c r="K2135" s="45">
        <v>0</v>
      </c>
      <c r="L2135" s="44">
        <v>2558.48</v>
      </c>
      <c r="M2135" s="43" t="s">
        <v>5378</v>
      </c>
      <c r="N2135" s="45">
        <v>-3771.6604000000002</v>
      </c>
      <c r="O2135" s="45">
        <v>0</v>
      </c>
    </row>
    <row r="2136" spans="1:15" x14ac:dyDescent="0.25">
      <c r="A2136" s="43" t="s">
        <v>9388</v>
      </c>
      <c r="B2136" s="43" t="s">
        <v>9389</v>
      </c>
      <c r="C2136" s="43" t="s">
        <v>1876</v>
      </c>
      <c r="D2136" s="43" t="s">
        <v>1875</v>
      </c>
      <c r="E2136" s="43" t="s">
        <v>1877</v>
      </c>
      <c r="F2136" s="43" t="s">
        <v>9438</v>
      </c>
      <c r="G2136" s="43" t="s">
        <v>9439</v>
      </c>
      <c r="H2136" s="44">
        <v>10</v>
      </c>
      <c r="I2136" s="44">
        <v>0</v>
      </c>
      <c r="J2136" s="45">
        <v>25349</v>
      </c>
      <c r="K2136" s="45">
        <v>0</v>
      </c>
      <c r="L2136" s="44">
        <v>2534.9</v>
      </c>
      <c r="M2136" s="43" t="s">
        <v>5378</v>
      </c>
      <c r="N2136" s="45">
        <v>-342.83530000000002</v>
      </c>
      <c r="O2136" s="45">
        <v>0</v>
      </c>
    </row>
    <row r="2137" spans="1:15" x14ac:dyDescent="0.25">
      <c r="A2137" s="43" t="s">
        <v>9388</v>
      </c>
      <c r="B2137" s="43" t="s">
        <v>9389</v>
      </c>
      <c r="C2137" s="43" t="s">
        <v>1876</v>
      </c>
      <c r="D2137" s="43" t="s">
        <v>1875</v>
      </c>
      <c r="E2137" s="43" t="s">
        <v>1877</v>
      </c>
      <c r="F2137" s="43" t="s">
        <v>9440</v>
      </c>
      <c r="G2137" s="43" t="s">
        <v>9441</v>
      </c>
      <c r="H2137" s="44">
        <v>16</v>
      </c>
      <c r="I2137" s="44">
        <v>0</v>
      </c>
      <c r="J2137" s="45">
        <v>48963</v>
      </c>
      <c r="K2137" s="45">
        <v>0</v>
      </c>
      <c r="L2137" s="44">
        <v>3060.19</v>
      </c>
      <c r="M2137" s="43" t="s">
        <v>5378</v>
      </c>
      <c r="N2137" s="45">
        <v>-662.20759999999996</v>
      </c>
      <c r="O2137" s="45">
        <v>0</v>
      </c>
    </row>
    <row r="2138" spans="1:15" x14ac:dyDescent="0.25">
      <c r="A2138" s="43" t="s">
        <v>9388</v>
      </c>
      <c r="B2138" s="43" t="s">
        <v>9389</v>
      </c>
      <c r="C2138" s="43" t="s">
        <v>1876</v>
      </c>
      <c r="D2138" s="43" t="s">
        <v>1875</v>
      </c>
      <c r="E2138" s="43" t="s">
        <v>1877</v>
      </c>
      <c r="F2138" s="43" t="s">
        <v>9442</v>
      </c>
      <c r="G2138" s="43" t="s">
        <v>9443</v>
      </c>
      <c r="H2138" s="44">
        <v>52</v>
      </c>
      <c r="I2138" s="44">
        <v>0</v>
      </c>
      <c r="J2138" s="45">
        <v>129487</v>
      </c>
      <c r="K2138" s="45">
        <v>0</v>
      </c>
      <c r="L2138" s="44">
        <v>2490.13</v>
      </c>
      <c r="M2138" s="43" t="s">
        <v>5378</v>
      </c>
      <c r="N2138" s="45">
        <v>-1751.2572</v>
      </c>
      <c r="O2138" s="45">
        <v>0</v>
      </c>
    </row>
    <row r="2139" spans="1:15" x14ac:dyDescent="0.25">
      <c r="A2139" s="43" t="s">
        <v>9388</v>
      </c>
      <c r="B2139" s="43" t="s">
        <v>9389</v>
      </c>
      <c r="C2139" s="43" t="s">
        <v>1876</v>
      </c>
      <c r="D2139" s="43" t="s">
        <v>1875</v>
      </c>
      <c r="E2139" s="43" t="s">
        <v>1877</v>
      </c>
      <c r="F2139" s="43" t="s">
        <v>9444</v>
      </c>
      <c r="G2139" s="43" t="s">
        <v>9445</v>
      </c>
      <c r="H2139" s="44">
        <v>122</v>
      </c>
      <c r="I2139" s="44">
        <v>0</v>
      </c>
      <c r="J2139" s="45">
        <v>303084</v>
      </c>
      <c r="K2139" s="45">
        <v>0</v>
      </c>
      <c r="L2139" s="44">
        <v>2484.3000000000002</v>
      </c>
      <c r="M2139" s="43" t="s">
        <v>5378</v>
      </c>
      <c r="N2139" s="45">
        <v>-4099.0915000000005</v>
      </c>
      <c r="O2139" s="45">
        <v>0</v>
      </c>
    </row>
    <row r="2140" spans="1:15" x14ac:dyDescent="0.25">
      <c r="A2140" s="43" t="s">
        <v>9388</v>
      </c>
      <c r="B2140" s="43" t="s">
        <v>9389</v>
      </c>
      <c r="C2140" s="43" t="s">
        <v>1876</v>
      </c>
      <c r="D2140" s="43" t="s">
        <v>1875</v>
      </c>
      <c r="E2140" s="43" t="s">
        <v>1877</v>
      </c>
      <c r="F2140" s="43" t="s">
        <v>9446</v>
      </c>
      <c r="G2140" s="43" t="s">
        <v>9447</v>
      </c>
      <c r="H2140" s="44">
        <v>100</v>
      </c>
      <c r="I2140" s="44">
        <v>0</v>
      </c>
      <c r="J2140" s="45">
        <v>185220</v>
      </c>
      <c r="K2140" s="45">
        <v>0</v>
      </c>
      <c r="L2140" s="44">
        <v>1852.2</v>
      </c>
      <c r="M2140" s="43" t="s">
        <v>5378</v>
      </c>
      <c r="N2140" s="45">
        <v>-2505.0304999999998</v>
      </c>
      <c r="O2140" s="45">
        <v>0</v>
      </c>
    </row>
    <row r="2141" spans="1:15" x14ac:dyDescent="0.25">
      <c r="A2141" s="43" t="s">
        <v>9388</v>
      </c>
      <c r="B2141" s="43" t="s">
        <v>9389</v>
      </c>
      <c r="C2141" s="43" t="s">
        <v>1876</v>
      </c>
      <c r="D2141" s="43" t="s">
        <v>1875</v>
      </c>
      <c r="E2141" s="43" t="s">
        <v>1877</v>
      </c>
      <c r="F2141" s="43" t="s">
        <v>9448</v>
      </c>
      <c r="G2141" s="43" t="s">
        <v>9449</v>
      </c>
      <c r="H2141" s="44">
        <v>8</v>
      </c>
      <c r="I2141" s="44">
        <v>0</v>
      </c>
      <c r="J2141" s="45">
        <v>22376</v>
      </c>
      <c r="K2141" s="45">
        <v>0</v>
      </c>
      <c r="L2141" s="44">
        <v>2797</v>
      </c>
      <c r="M2141" s="43" t="s">
        <v>5378</v>
      </c>
      <c r="N2141" s="45">
        <v>-302.63</v>
      </c>
      <c r="O2141" s="45">
        <v>0</v>
      </c>
    </row>
    <row r="2142" spans="1:15" x14ac:dyDescent="0.25">
      <c r="A2142" s="43" t="s">
        <v>9388</v>
      </c>
      <c r="B2142" s="43" t="s">
        <v>9389</v>
      </c>
      <c r="C2142" s="43" t="s">
        <v>1876</v>
      </c>
      <c r="D2142" s="43" t="s">
        <v>1875</v>
      </c>
      <c r="E2142" s="43" t="s">
        <v>1877</v>
      </c>
      <c r="F2142" s="43" t="s">
        <v>9450</v>
      </c>
      <c r="G2142" s="43" t="s">
        <v>9451</v>
      </c>
      <c r="H2142" s="44">
        <v>67</v>
      </c>
      <c r="I2142" s="44">
        <v>0</v>
      </c>
      <c r="J2142" s="45">
        <v>189630</v>
      </c>
      <c r="K2142" s="45">
        <v>0</v>
      </c>
      <c r="L2142" s="44">
        <v>2830.3</v>
      </c>
      <c r="M2142" s="43" t="s">
        <v>5378</v>
      </c>
      <c r="N2142" s="45">
        <v>-2564.6687999999999</v>
      </c>
      <c r="O2142" s="45">
        <v>0</v>
      </c>
    </row>
    <row r="2143" spans="1:15" x14ac:dyDescent="0.25">
      <c r="A2143" s="43" t="s">
        <v>9388</v>
      </c>
      <c r="B2143" s="43" t="s">
        <v>9389</v>
      </c>
      <c r="C2143" s="43" t="s">
        <v>1876</v>
      </c>
      <c r="D2143" s="43" t="s">
        <v>1875</v>
      </c>
      <c r="E2143" s="43" t="s">
        <v>1877</v>
      </c>
      <c r="F2143" s="43" t="s">
        <v>9452</v>
      </c>
      <c r="G2143" s="43" t="s">
        <v>9453</v>
      </c>
      <c r="H2143" s="44">
        <v>60</v>
      </c>
      <c r="I2143" s="44">
        <v>0</v>
      </c>
      <c r="J2143" s="45">
        <v>125650</v>
      </c>
      <c r="K2143" s="45">
        <v>0</v>
      </c>
      <c r="L2143" s="44">
        <v>2094.17</v>
      </c>
      <c r="M2143" s="43" t="s">
        <v>5378</v>
      </c>
      <c r="N2143" s="45">
        <v>-1699.3621000000001</v>
      </c>
      <c r="O2143" s="45">
        <v>0</v>
      </c>
    </row>
    <row r="2144" spans="1:15" x14ac:dyDescent="0.25">
      <c r="A2144" s="43" t="s">
        <v>9388</v>
      </c>
      <c r="B2144" s="43" t="s">
        <v>9389</v>
      </c>
      <c r="C2144" s="43" t="s">
        <v>1876</v>
      </c>
      <c r="D2144" s="43" t="s">
        <v>1875</v>
      </c>
      <c r="E2144" s="43" t="s">
        <v>1877</v>
      </c>
      <c r="F2144" s="43" t="s">
        <v>9454</v>
      </c>
      <c r="G2144" s="43" t="s">
        <v>20507</v>
      </c>
      <c r="H2144" s="44">
        <v>35</v>
      </c>
      <c r="I2144" s="44">
        <v>0</v>
      </c>
      <c r="J2144" s="45">
        <v>94405</v>
      </c>
      <c r="K2144" s="45">
        <v>0</v>
      </c>
      <c r="L2144" s="44">
        <v>2697.29</v>
      </c>
      <c r="M2144" s="43" t="s">
        <v>5378</v>
      </c>
      <c r="N2144" s="45">
        <v>-1276.7835</v>
      </c>
      <c r="O2144" s="45">
        <v>0</v>
      </c>
    </row>
    <row r="2145" spans="1:15" x14ac:dyDescent="0.25">
      <c r="A2145" s="43" t="s">
        <v>9388</v>
      </c>
      <c r="B2145" s="43" t="s">
        <v>9389</v>
      </c>
      <c r="C2145" s="43" t="s">
        <v>1876</v>
      </c>
      <c r="D2145" s="43" t="s">
        <v>1875</v>
      </c>
      <c r="E2145" s="43" t="s">
        <v>1877</v>
      </c>
      <c r="F2145" s="43" t="s">
        <v>9455</v>
      </c>
      <c r="G2145" s="43" t="s">
        <v>9456</v>
      </c>
      <c r="H2145" s="44">
        <v>3</v>
      </c>
      <c r="I2145" s="44">
        <v>0</v>
      </c>
      <c r="J2145" s="45">
        <v>7724</v>
      </c>
      <c r="K2145" s="45">
        <v>0</v>
      </c>
      <c r="L2145" s="44">
        <v>2574.67</v>
      </c>
      <c r="M2145" s="43" t="s">
        <v>5378</v>
      </c>
      <c r="N2145" s="45">
        <v>-104.45869999999999</v>
      </c>
      <c r="O2145" s="45">
        <v>0</v>
      </c>
    </row>
    <row r="2146" spans="1:15" ht="30" x14ac:dyDescent="0.25">
      <c r="A2146" s="43" t="s">
        <v>9388</v>
      </c>
      <c r="B2146" s="43" t="s">
        <v>9389</v>
      </c>
      <c r="C2146" s="43" t="s">
        <v>1876</v>
      </c>
      <c r="D2146" s="43" t="s">
        <v>1875</v>
      </c>
      <c r="E2146" s="43" t="s">
        <v>1877</v>
      </c>
      <c r="F2146" s="43" t="s">
        <v>9457</v>
      </c>
      <c r="G2146" s="43" t="s">
        <v>9458</v>
      </c>
      <c r="H2146" s="44">
        <v>29</v>
      </c>
      <c r="I2146" s="44">
        <v>0</v>
      </c>
      <c r="J2146" s="45">
        <v>138208</v>
      </c>
      <c r="K2146" s="45">
        <v>0</v>
      </c>
      <c r="L2146" s="44">
        <v>4765.79</v>
      </c>
      <c r="M2146" s="43" t="s">
        <v>5378</v>
      </c>
      <c r="N2146" s="45">
        <v>-1869.2089000000001</v>
      </c>
      <c r="O2146" s="45">
        <v>0</v>
      </c>
    </row>
    <row r="2147" spans="1:15" x14ac:dyDescent="0.25">
      <c r="A2147" s="43" t="s">
        <v>9388</v>
      </c>
      <c r="B2147" s="43" t="s">
        <v>9389</v>
      </c>
      <c r="C2147" s="43" t="s">
        <v>1876</v>
      </c>
      <c r="D2147" s="43" t="s">
        <v>1875</v>
      </c>
      <c r="E2147" s="43" t="s">
        <v>1877</v>
      </c>
      <c r="F2147" s="43" t="s">
        <v>9459</v>
      </c>
      <c r="G2147" s="43" t="s">
        <v>9460</v>
      </c>
      <c r="H2147" s="44">
        <v>40</v>
      </c>
      <c r="I2147" s="44">
        <v>0</v>
      </c>
      <c r="J2147" s="45">
        <v>187553</v>
      </c>
      <c r="K2147" s="45">
        <v>0</v>
      </c>
      <c r="L2147" s="44">
        <v>4688.82</v>
      </c>
      <c r="M2147" s="43" t="s">
        <v>5378</v>
      </c>
      <c r="N2147" s="45">
        <v>-2536.5805999999998</v>
      </c>
      <c r="O2147" s="45">
        <v>0</v>
      </c>
    </row>
    <row r="2148" spans="1:15" x14ac:dyDescent="0.25">
      <c r="A2148" s="43" t="s">
        <v>9388</v>
      </c>
      <c r="B2148" s="43" t="s">
        <v>9389</v>
      </c>
      <c r="C2148" s="43" t="s">
        <v>1876</v>
      </c>
      <c r="D2148" s="43" t="s">
        <v>1875</v>
      </c>
      <c r="E2148" s="43" t="s">
        <v>1877</v>
      </c>
      <c r="F2148" s="43" t="s">
        <v>9461</v>
      </c>
      <c r="G2148" s="43" t="s">
        <v>9462</v>
      </c>
      <c r="H2148" s="44">
        <v>16</v>
      </c>
      <c r="I2148" s="44">
        <v>0</v>
      </c>
      <c r="J2148" s="45">
        <v>42202</v>
      </c>
      <c r="K2148" s="45">
        <v>0</v>
      </c>
      <c r="L2148" s="44">
        <v>2637.62</v>
      </c>
      <c r="M2148" s="43" t="s">
        <v>5378</v>
      </c>
      <c r="N2148" s="45">
        <v>-570.76400000000001</v>
      </c>
      <c r="O2148" s="45">
        <v>0</v>
      </c>
    </row>
    <row r="2149" spans="1:15" x14ac:dyDescent="0.25">
      <c r="A2149" s="43" t="s">
        <v>9388</v>
      </c>
      <c r="B2149" s="43" t="s">
        <v>9389</v>
      </c>
      <c r="C2149" s="43" t="s">
        <v>1876</v>
      </c>
      <c r="D2149" s="43" t="s">
        <v>1875</v>
      </c>
      <c r="E2149" s="43" t="s">
        <v>1877</v>
      </c>
      <c r="F2149" s="43" t="s">
        <v>9463</v>
      </c>
      <c r="G2149" s="43" t="s">
        <v>9464</v>
      </c>
      <c r="H2149" s="44">
        <v>1</v>
      </c>
      <c r="I2149" s="44">
        <v>0</v>
      </c>
      <c r="J2149" s="45">
        <v>4845</v>
      </c>
      <c r="K2149" s="45">
        <v>0</v>
      </c>
      <c r="L2149" s="44">
        <v>4845</v>
      </c>
      <c r="M2149" s="43" t="s">
        <v>5378</v>
      </c>
      <c r="N2149" s="45">
        <v>-65.524299999999997</v>
      </c>
      <c r="O2149" s="45">
        <v>0</v>
      </c>
    </row>
    <row r="2150" spans="1:15" x14ac:dyDescent="0.25">
      <c r="A2150" s="43" t="s">
        <v>9388</v>
      </c>
      <c r="B2150" s="43" t="s">
        <v>9389</v>
      </c>
      <c r="C2150" s="43" t="s">
        <v>1876</v>
      </c>
      <c r="D2150" s="43" t="s">
        <v>1878</v>
      </c>
      <c r="E2150" s="43" t="s">
        <v>1879</v>
      </c>
      <c r="F2150" s="43" t="s">
        <v>9465</v>
      </c>
      <c r="G2150" s="43" t="s">
        <v>9466</v>
      </c>
      <c r="H2150" s="44">
        <v>0</v>
      </c>
      <c r="I2150" s="44">
        <v>184</v>
      </c>
      <c r="J2150" s="45">
        <v>591206</v>
      </c>
      <c r="K2150" s="45">
        <v>591206</v>
      </c>
      <c r="L2150" s="44">
        <v>3213.08</v>
      </c>
      <c r="M2150" s="43" t="s">
        <v>5347</v>
      </c>
      <c r="N2150" s="45">
        <v>28037.618600000002</v>
      </c>
      <c r="O2150" s="45">
        <v>2416.0482999999999</v>
      </c>
    </row>
    <row r="2151" spans="1:15" x14ac:dyDescent="0.25">
      <c r="A2151" s="43" t="s">
        <v>9388</v>
      </c>
      <c r="B2151" s="43" t="s">
        <v>9389</v>
      </c>
      <c r="C2151" s="43" t="s">
        <v>1876</v>
      </c>
      <c r="D2151" s="43" t="s">
        <v>1878</v>
      </c>
      <c r="E2151" s="43" t="s">
        <v>1879</v>
      </c>
      <c r="F2151" s="43" t="s">
        <v>9467</v>
      </c>
      <c r="G2151" s="43" t="s">
        <v>9468</v>
      </c>
      <c r="H2151" s="44">
        <v>0</v>
      </c>
      <c r="I2151" s="44">
        <v>128</v>
      </c>
      <c r="J2151" s="45">
        <v>464331</v>
      </c>
      <c r="K2151" s="45">
        <v>464331</v>
      </c>
      <c r="L2151" s="44">
        <v>3627.59</v>
      </c>
      <c r="M2151" s="43" t="s">
        <v>5347</v>
      </c>
      <c r="N2151" s="45">
        <v>22020.599399999999</v>
      </c>
      <c r="O2151" s="45">
        <v>1897.5517</v>
      </c>
    </row>
    <row r="2152" spans="1:15" x14ac:dyDescent="0.25">
      <c r="A2152" s="43" t="s">
        <v>9388</v>
      </c>
      <c r="B2152" s="43" t="s">
        <v>9389</v>
      </c>
      <c r="C2152" s="43" t="s">
        <v>1876</v>
      </c>
      <c r="D2152" s="43" t="s">
        <v>1878</v>
      </c>
      <c r="E2152" s="43" t="s">
        <v>1879</v>
      </c>
      <c r="F2152" s="43" t="s">
        <v>9469</v>
      </c>
      <c r="G2152" s="43" t="s">
        <v>9470</v>
      </c>
      <c r="H2152" s="44">
        <v>10</v>
      </c>
      <c r="I2152" s="44">
        <v>0</v>
      </c>
      <c r="J2152" s="45">
        <v>24371</v>
      </c>
      <c r="K2152" s="45">
        <v>0</v>
      </c>
      <c r="L2152" s="44">
        <v>2437.1</v>
      </c>
      <c r="M2152" s="43" t="s">
        <v>5347</v>
      </c>
      <c r="N2152" s="45">
        <v>1155.7655</v>
      </c>
      <c r="O2152" s="45">
        <v>99.594200000000001</v>
      </c>
    </row>
    <row r="2153" spans="1:15" x14ac:dyDescent="0.25">
      <c r="A2153" s="43" t="s">
        <v>9388</v>
      </c>
      <c r="B2153" s="43" t="s">
        <v>9389</v>
      </c>
      <c r="C2153" s="43" t="s">
        <v>1876</v>
      </c>
      <c r="D2153" s="43" t="s">
        <v>1878</v>
      </c>
      <c r="E2153" s="43" t="s">
        <v>1879</v>
      </c>
      <c r="F2153" s="43" t="s">
        <v>9471</v>
      </c>
      <c r="G2153" s="43" t="s">
        <v>9472</v>
      </c>
      <c r="H2153" s="44">
        <v>100</v>
      </c>
      <c r="I2153" s="44">
        <v>7</v>
      </c>
      <c r="J2153" s="45">
        <v>389490</v>
      </c>
      <c r="K2153" s="45">
        <v>25481</v>
      </c>
      <c r="L2153" s="44">
        <v>3640.09</v>
      </c>
      <c r="M2153" s="43" t="s">
        <v>5347</v>
      </c>
      <c r="N2153" s="45">
        <v>18471.338199999998</v>
      </c>
      <c r="O2153" s="45">
        <v>1591.7059999999999</v>
      </c>
    </row>
    <row r="2154" spans="1:15" x14ac:dyDescent="0.25">
      <c r="A2154" s="43" t="s">
        <v>9388</v>
      </c>
      <c r="B2154" s="43" t="s">
        <v>9389</v>
      </c>
      <c r="C2154" s="43" t="s">
        <v>1876</v>
      </c>
      <c r="D2154" s="43" t="s">
        <v>1878</v>
      </c>
      <c r="E2154" s="43" t="s">
        <v>1879</v>
      </c>
      <c r="F2154" s="43" t="s">
        <v>9473</v>
      </c>
      <c r="G2154" s="43" t="s">
        <v>9474</v>
      </c>
      <c r="H2154" s="44">
        <v>0</v>
      </c>
      <c r="I2154" s="44">
        <v>114</v>
      </c>
      <c r="J2154" s="45">
        <v>385453</v>
      </c>
      <c r="K2154" s="45">
        <v>385453</v>
      </c>
      <c r="L2154" s="44">
        <v>3381.17</v>
      </c>
      <c r="M2154" s="43" t="s">
        <v>5347</v>
      </c>
      <c r="N2154" s="45">
        <v>18279.886999999999</v>
      </c>
      <c r="O2154" s="45">
        <v>1575.2083</v>
      </c>
    </row>
    <row r="2155" spans="1:15" x14ac:dyDescent="0.25">
      <c r="A2155" s="43" t="s">
        <v>9388</v>
      </c>
      <c r="B2155" s="43" t="s">
        <v>9389</v>
      </c>
      <c r="C2155" s="43" t="s">
        <v>1876</v>
      </c>
      <c r="D2155" s="43" t="s">
        <v>1880</v>
      </c>
      <c r="E2155" s="43" t="s">
        <v>1881</v>
      </c>
      <c r="F2155" s="43" t="s">
        <v>9475</v>
      </c>
      <c r="G2155" s="43" t="s">
        <v>9476</v>
      </c>
      <c r="H2155" s="44">
        <v>211</v>
      </c>
      <c r="I2155" s="44">
        <v>0</v>
      </c>
      <c r="J2155" s="45">
        <v>661183</v>
      </c>
      <c r="K2155" s="45">
        <v>0</v>
      </c>
      <c r="L2155" s="44">
        <v>3133.57</v>
      </c>
      <c r="M2155" s="43" t="s">
        <v>5378</v>
      </c>
      <c r="N2155" s="45">
        <v>-8942.2304000000004</v>
      </c>
      <c r="O2155" s="45">
        <v>0</v>
      </c>
    </row>
    <row r="2156" spans="1:15" x14ac:dyDescent="0.25">
      <c r="A2156" s="43" t="s">
        <v>9388</v>
      </c>
      <c r="B2156" s="43" t="s">
        <v>9389</v>
      </c>
      <c r="C2156" s="43" t="s">
        <v>1876</v>
      </c>
      <c r="D2156" s="43" t="s">
        <v>1880</v>
      </c>
      <c r="E2156" s="43" t="s">
        <v>1881</v>
      </c>
      <c r="F2156" s="43" t="s">
        <v>9477</v>
      </c>
      <c r="G2156" s="43" t="s">
        <v>9478</v>
      </c>
      <c r="H2156" s="44">
        <v>198</v>
      </c>
      <c r="I2156" s="44">
        <v>0</v>
      </c>
      <c r="J2156" s="45">
        <v>634936</v>
      </c>
      <c r="K2156" s="45">
        <v>0</v>
      </c>
      <c r="L2156" s="44">
        <v>3206.75</v>
      </c>
      <c r="M2156" s="43" t="s">
        <v>5378</v>
      </c>
      <c r="N2156" s="45">
        <v>-8587.2515000000003</v>
      </c>
      <c r="O2156" s="45">
        <v>0</v>
      </c>
    </row>
    <row r="2157" spans="1:15" x14ac:dyDescent="0.25">
      <c r="A2157" s="43" t="s">
        <v>9388</v>
      </c>
      <c r="B2157" s="43" t="s">
        <v>9389</v>
      </c>
      <c r="C2157" s="43" t="s">
        <v>1876</v>
      </c>
      <c r="D2157" s="43" t="s">
        <v>1880</v>
      </c>
      <c r="E2157" s="43" t="s">
        <v>1881</v>
      </c>
      <c r="F2157" s="43" t="s">
        <v>9479</v>
      </c>
      <c r="G2157" s="43" t="s">
        <v>9480</v>
      </c>
      <c r="H2157" s="44">
        <v>187</v>
      </c>
      <c r="I2157" s="44">
        <v>0</v>
      </c>
      <c r="J2157" s="45">
        <v>517218</v>
      </c>
      <c r="K2157" s="45">
        <v>0</v>
      </c>
      <c r="L2157" s="44">
        <v>2765.87</v>
      </c>
      <c r="M2157" s="43" t="s">
        <v>5378</v>
      </c>
      <c r="N2157" s="45">
        <v>-6995.1673000000001</v>
      </c>
      <c r="O2157" s="45">
        <v>0</v>
      </c>
    </row>
    <row r="2158" spans="1:15" x14ac:dyDescent="0.25">
      <c r="A2158" s="43" t="s">
        <v>9388</v>
      </c>
      <c r="B2158" s="43" t="s">
        <v>9389</v>
      </c>
      <c r="C2158" s="43" t="s">
        <v>1876</v>
      </c>
      <c r="D2158" s="43" t="s">
        <v>1880</v>
      </c>
      <c r="E2158" s="43" t="s">
        <v>1881</v>
      </c>
      <c r="F2158" s="43" t="s">
        <v>9481</v>
      </c>
      <c r="G2158" s="43" t="s">
        <v>9482</v>
      </c>
      <c r="H2158" s="44">
        <v>172</v>
      </c>
      <c r="I2158" s="44">
        <v>0</v>
      </c>
      <c r="J2158" s="45">
        <v>562619</v>
      </c>
      <c r="K2158" s="45">
        <v>0</v>
      </c>
      <c r="L2158" s="44">
        <v>3271.04</v>
      </c>
      <c r="M2158" s="43" t="s">
        <v>5378</v>
      </c>
      <c r="N2158" s="45">
        <v>-7609.1949000000004</v>
      </c>
      <c r="O2158" s="45">
        <v>0</v>
      </c>
    </row>
    <row r="2159" spans="1:15" x14ac:dyDescent="0.25">
      <c r="A2159" s="43" t="s">
        <v>9388</v>
      </c>
      <c r="B2159" s="43" t="s">
        <v>9389</v>
      </c>
      <c r="C2159" s="43" t="s">
        <v>1876</v>
      </c>
      <c r="D2159" s="43" t="s">
        <v>1880</v>
      </c>
      <c r="E2159" s="43" t="s">
        <v>1881</v>
      </c>
      <c r="F2159" s="43" t="s">
        <v>9483</v>
      </c>
      <c r="G2159" s="43" t="s">
        <v>9484</v>
      </c>
      <c r="H2159" s="44">
        <v>78</v>
      </c>
      <c r="I2159" s="44">
        <v>0</v>
      </c>
      <c r="J2159" s="45">
        <v>208516</v>
      </c>
      <c r="K2159" s="45">
        <v>0</v>
      </c>
      <c r="L2159" s="44">
        <v>2673.28</v>
      </c>
      <c r="M2159" s="43" t="s">
        <v>5378</v>
      </c>
      <c r="N2159" s="45">
        <v>-2820.0913999999998</v>
      </c>
      <c r="O2159" s="45">
        <v>0</v>
      </c>
    </row>
    <row r="2160" spans="1:15" x14ac:dyDescent="0.25">
      <c r="A2160" s="43" t="s">
        <v>9388</v>
      </c>
      <c r="B2160" s="43" t="s">
        <v>9389</v>
      </c>
      <c r="C2160" s="43" t="s">
        <v>1876</v>
      </c>
      <c r="D2160" s="43" t="s">
        <v>1880</v>
      </c>
      <c r="E2160" s="43" t="s">
        <v>1881</v>
      </c>
      <c r="F2160" s="43" t="s">
        <v>9485</v>
      </c>
      <c r="G2160" s="43" t="s">
        <v>9486</v>
      </c>
      <c r="H2160" s="44">
        <v>6</v>
      </c>
      <c r="I2160" s="44">
        <v>0</v>
      </c>
      <c r="J2160" s="45">
        <v>16566</v>
      </c>
      <c r="K2160" s="45">
        <v>0</v>
      </c>
      <c r="L2160" s="44">
        <v>2761</v>
      </c>
      <c r="M2160" s="43" t="s">
        <v>5378</v>
      </c>
      <c r="N2160" s="45">
        <v>-224.0538</v>
      </c>
      <c r="O2160" s="45">
        <v>0</v>
      </c>
    </row>
    <row r="2161" spans="1:15" x14ac:dyDescent="0.25">
      <c r="A2161" s="43" t="s">
        <v>9388</v>
      </c>
      <c r="B2161" s="43" t="s">
        <v>9389</v>
      </c>
      <c r="C2161" s="43" t="s">
        <v>1876</v>
      </c>
      <c r="D2161" s="43" t="s">
        <v>1882</v>
      </c>
      <c r="E2161" s="43" t="s">
        <v>1883</v>
      </c>
      <c r="F2161" s="43" t="s">
        <v>9487</v>
      </c>
      <c r="G2161" s="43" t="s">
        <v>9488</v>
      </c>
      <c r="H2161" s="44">
        <v>100</v>
      </c>
      <c r="I2161" s="44">
        <v>19</v>
      </c>
      <c r="J2161" s="45">
        <v>349000</v>
      </c>
      <c r="K2161" s="45">
        <v>55723</v>
      </c>
      <c r="L2161" s="44">
        <v>2932.77</v>
      </c>
      <c r="M2161" s="43" t="s">
        <v>5378</v>
      </c>
      <c r="N2161" s="45">
        <v>-4720.0880999999999</v>
      </c>
      <c r="O2161" s="45">
        <v>0</v>
      </c>
    </row>
    <row r="2162" spans="1:15" x14ac:dyDescent="0.25">
      <c r="A2162" s="43" t="s">
        <v>9388</v>
      </c>
      <c r="B2162" s="43" t="s">
        <v>9389</v>
      </c>
      <c r="C2162" s="43" t="s">
        <v>1876</v>
      </c>
      <c r="D2162" s="43" t="s">
        <v>1882</v>
      </c>
      <c r="E2162" s="43" t="s">
        <v>1883</v>
      </c>
      <c r="F2162" s="43" t="s">
        <v>9489</v>
      </c>
      <c r="G2162" s="43" t="s">
        <v>9490</v>
      </c>
      <c r="H2162" s="44">
        <v>66</v>
      </c>
      <c r="I2162" s="44">
        <v>39</v>
      </c>
      <c r="J2162" s="45">
        <v>344029</v>
      </c>
      <c r="K2162" s="45">
        <v>127782</v>
      </c>
      <c r="L2162" s="44">
        <v>3276.47</v>
      </c>
      <c r="M2162" s="43" t="s">
        <v>5378</v>
      </c>
      <c r="N2162" s="45">
        <v>-4652.8553000000002</v>
      </c>
      <c r="O2162" s="45">
        <v>0</v>
      </c>
    </row>
    <row r="2163" spans="1:15" x14ac:dyDescent="0.25">
      <c r="A2163" s="43" t="s">
        <v>9388</v>
      </c>
      <c r="B2163" s="43" t="s">
        <v>9389</v>
      </c>
      <c r="C2163" s="43" t="s">
        <v>1876</v>
      </c>
      <c r="D2163" s="43" t="s">
        <v>1882</v>
      </c>
      <c r="E2163" s="43" t="s">
        <v>1883</v>
      </c>
      <c r="F2163" s="43" t="s">
        <v>9491</v>
      </c>
      <c r="G2163" s="43" t="s">
        <v>9492</v>
      </c>
      <c r="H2163" s="44">
        <v>290</v>
      </c>
      <c r="I2163" s="44">
        <v>0</v>
      </c>
      <c r="J2163" s="45">
        <v>951733</v>
      </c>
      <c r="K2163" s="45">
        <v>0</v>
      </c>
      <c r="L2163" s="44">
        <v>3281.84</v>
      </c>
      <c r="M2163" s="43" t="s">
        <v>5378</v>
      </c>
      <c r="N2163" s="45">
        <v>-12871.806500000001</v>
      </c>
      <c r="O2163" s="45">
        <v>0</v>
      </c>
    </row>
    <row r="2164" spans="1:15" x14ac:dyDescent="0.25">
      <c r="A2164" s="43" t="s">
        <v>9388</v>
      </c>
      <c r="B2164" s="43" t="s">
        <v>9389</v>
      </c>
      <c r="C2164" s="43" t="s">
        <v>1876</v>
      </c>
      <c r="D2164" s="43" t="s">
        <v>1882</v>
      </c>
      <c r="E2164" s="43" t="s">
        <v>1883</v>
      </c>
      <c r="F2164" s="43" t="s">
        <v>9493</v>
      </c>
      <c r="G2164" s="43" t="s">
        <v>9494</v>
      </c>
      <c r="H2164" s="44">
        <v>7</v>
      </c>
      <c r="I2164" s="44">
        <v>0</v>
      </c>
      <c r="J2164" s="45">
        <v>17669</v>
      </c>
      <c r="K2164" s="45">
        <v>0</v>
      </c>
      <c r="L2164" s="44">
        <v>2524.14</v>
      </c>
      <c r="M2164" s="43" t="s">
        <v>5378</v>
      </c>
      <c r="N2164" s="45">
        <v>-238.96680000000001</v>
      </c>
      <c r="O2164" s="45">
        <v>0</v>
      </c>
    </row>
    <row r="2165" spans="1:15" x14ac:dyDescent="0.25">
      <c r="A2165" s="43" t="s">
        <v>9388</v>
      </c>
      <c r="B2165" s="43" t="s">
        <v>9389</v>
      </c>
      <c r="C2165" s="43" t="s">
        <v>1876</v>
      </c>
      <c r="D2165" s="43" t="s">
        <v>1884</v>
      </c>
      <c r="E2165" s="43" t="s">
        <v>1885</v>
      </c>
      <c r="F2165" s="43" t="s">
        <v>9495</v>
      </c>
      <c r="G2165" s="43" t="s">
        <v>9496</v>
      </c>
      <c r="H2165" s="44">
        <v>0</v>
      </c>
      <c r="I2165" s="44">
        <v>26</v>
      </c>
      <c r="J2165" s="45">
        <v>87855</v>
      </c>
      <c r="K2165" s="45">
        <v>87855</v>
      </c>
      <c r="L2165" s="44">
        <v>3379.04</v>
      </c>
      <c r="M2165" s="43" t="s">
        <v>5378</v>
      </c>
      <c r="N2165" s="45">
        <v>-1188.2083</v>
      </c>
      <c r="O2165" s="45">
        <v>0</v>
      </c>
    </row>
    <row r="2166" spans="1:15" x14ac:dyDescent="0.25">
      <c r="A2166" s="43" t="s">
        <v>9388</v>
      </c>
      <c r="B2166" s="43" t="s">
        <v>9389</v>
      </c>
      <c r="C2166" s="43" t="s">
        <v>1876</v>
      </c>
      <c r="D2166" s="43" t="s">
        <v>1884</v>
      </c>
      <c r="E2166" s="43" t="s">
        <v>1885</v>
      </c>
      <c r="F2166" s="43" t="s">
        <v>9497</v>
      </c>
      <c r="G2166" s="43" t="s">
        <v>9498</v>
      </c>
      <c r="H2166" s="44">
        <v>174</v>
      </c>
      <c r="I2166" s="44">
        <v>0</v>
      </c>
      <c r="J2166" s="45">
        <v>543461</v>
      </c>
      <c r="K2166" s="45">
        <v>0</v>
      </c>
      <c r="L2166" s="44">
        <v>3123.34</v>
      </c>
      <c r="M2166" s="43" t="s">
        <v>5378</v>
      </c>
      <c r="N2166" s="45">
        <v>-7350.0942999999997</v>
      </c>
      <c r="O2166" s="45">
        <v>0</v>
      </c>
    </row>
    <row r="2167" spans="1:15" x14ac:dyDescent="0.25">
      <c r="A2167" s="43" t="s">
        <v>9388</v>
      </c>
      <c r="B2167" s="43" t="s">
        <v>9389</v>
      </c>
      <c r="C2167" s="43" t="s">
        <v>1876</v>
      </c>
      <c r="D2167" s="43" t="s">
        <v>1884</v>
      </c>
      <c r="E2167" s="43" t="s">
        <v>1885</v>
      </c>
      <c r="F2167" s="43" t="s">
        <v>9499</v>
      </c>
      <c r="G2167" s="43" t="s">
        <v>9498</v>
      </c>
      <c r="H2167" s="44">
        <v>292</v>
      </c>
      <c r="I2167" s="44">
        <v>0</v>
      </c>
      <c r="J2167" s="45">
        <v>773232</v>
      </c>
      <c r="K2167" s="45">
        <v>0</v>
      </c>
      <c r="L2167" s="44">
        <v>2648.05</v>
      </c>
      <c r="M2167" s="43" t="s">
        <v>5378</v>
      </c>
      <c r="N2167" s="45">
        <v>-10457.647000000001</v>
      </c>
      <c r="O2167" s="45">
        <v>0</v>
      </c>
    </row>
    <row r="2168" spans="1:15" x14ac:dyDescent="0.25">
      <c r="A2168" s="43" t="s">
        <v>9388</v>
      </c>
      <c r="B2168" s="43" t="s">
        <v>9389</v>
      </c>
      <c r="C2168" s="43" t="s">
        <v>1876</v>
      </c>
      <c r="D2168" s="43" t="s">
        <v>1886</v>
      </c>
      <c r="E2168" s="43" t="s">
        <v>1887</v>
      </c>
      <c r="F2168" s="43" t="s">
        <v>9500</v>
      </c>
      <c r="G2168" s="43" t="s">
        <v>9501</v>
      </c>
      <c r="H2168" s="44">
        <v>150</v>
      </c>
      <c r="I2168" s="44">
        <v>0</v>
      </c>
      <c r="J2168" s="45">
        <v>530128</v>
      </c>
      <c r="K2168" s="45">
        <v>0</v>
      </c>
      <c r="L2168" s="44">
        <v>3534.19</v>
      </c>
      <c r="M2168" s="43" t="s">
        <v>5347</v>
      </c>
      <c r="N2168" s="45">
        <v>25141.0399</v>
      </c>
      <c r="O2168" s="45">
        <v>2166.4452999999999</v>
      </c>
    </row>
    <row r="2169" spans="1:15" x14ac:dyDescent="0.25">
      <c r="A2169" s="43" t="s">
        <v>9388</v>
      </c>
      <c r="B2169" s="43" t="s">
        <v>9389</v>
      </c>
      <c r="C2169" s="43" t="s">
        <v>1876</v>
      </c>
      <c r="D2169" s="43" t="s">
        <v>1886</v>
      </c>
      <c r="E2169" s="43" t="s">
        <v>1887</v>
      </c>
      <c r="F2169" s="43" t="s">
        <v>9502</v>
      </c>
      <c r="G2169" s="43" t="s">
        <v>9503</v>
      </c>
      <c r="H2169" s="44">
        <v>224</v>
      </c>
      <c r="I2169" s="44">
        <v>0</v>
      </c>
      <c r="J2169" s="45">
        <v>804365</v>
      </c>
      <c r="K2169" s="45">
        <v>0</v>
      </c>
      <c r="L2169" s="44">
        <v>3590.92</v>
      </c>
      <c r="M2169" s="43" t="s">
        <v>5347</v>
      </c>
      <c r="N2169" s="45">
        <v>38146.552900000002</v>
      </c>
      <c r="O2169" s="45">
        <v>3287.152</v>
      </c>
    </row>
    <row r="2170" spans="1:15" x14ac:dyDescent="0.25">
      <c r="A2170" s="43" t="s">
        <v>9388</v>
      </c>
      <c r="B2170" s="43" t="s">
        <v>9389</v>
      </c>
      <c r="C2170" s="43" t="s">
        <v>1876</v>
      </c>
      <c r="D2170" s="43" t="s">
        <v>1886</v>
      </c>
      <c r="E2170" s="43" t="s">
        <v>1887</v>
      </c>
      <c r="F2170" s="43" t="s">
        <v>9504</v>
      </c>
      <c r="G2170" s="43" t="s">
        <v>9505</v>
      </c>
      <c r="H2170" s="44">
        <v>183</v>
      </c>
      <c r="I2170" s="44">
        <v>0</v>
      </c>
      <c r="J2170" s="45">
        <v>660264</v>
      </c>
      <c r="K2170" s="45">
        <v>0</v>
      </c>
      <c r="L2170" s="44">
        <v>3608</v>
      </c>
      <c r="M2170" s="43" t="s">
        <v>5347</v>
      </c>
      <c r="N2170" s="45">
        <v>31312.660400000001</v>
      </c>
      <c r="O2170" s="45">
        <v>2698.2640999999999</v>
      </c>
    </row>
    <row r="2171" spans="1:15" x14ac:dyDescent="0.25">
      <c r="A2171" s="43" t="s">
        <v>9388</v>
      </c>
      <c r="B2171" s="43" t="s">
        <v>9389</v>
      </c>
      <c r="C2171" s="43" t="s">
        <v>1876</v>
      </c>
      <c r="D2171" s="43" t="s">
        <v>1886</v>
      </c>
      <c r="E2171" s="43" t="s">
        <v>1887</v>
      </c>
      <c r="F2171" s="43" t="s">
        <v>9506</v>
      </c>
      <c r="G2171" s="43" t="s">
        <v>9507</v>
      </c>
      <c r="H2171" s="44">
        <v>303</v>
      </c>
      <c r="I2171" s="44">
        <v>0</v>
      </c>
      <c r="J2171" s="45">
        <v>1209719</v>
      </c>
      <c r="K2171" s="45">
        <v>0</v>
      </c>
      <c r="L2171" s="44">
        <v>3992.47</v>
      </c>
      <c r="M2171" s="43" t="s">
        <v>5347</v>
      </c>
      <c r="N2171" s="45">
        <v>57370.242899999997</v>
      </c>
      <c r="O2171" s="45">
        <v>4943.6894000000002</v>
      </c>
    </row>
    <row r="2172" spans="1:15" x14ac:dyDescent="0.25">
      <c r="A2172" s="43" t="s">
        <v>9388</v>
      </c>
      <c r="B2172" s="43" t="s">
        <v>9389</v>
      </c>
      <c r="C2172" s="43" t="s">
        <v>1876</v>
      </c>
      <c r="D2172" s="43" t="s">
        <v>1886</v>
      </c>
      <c r="E2172" s="43" t="s">
        <v>1887</v>
      </c>
      <c r="F2172" s="43" t="s">
        <v>9508</v>
      </c>
      <c r="G2172" s="43" t="s">
        <v>9509</v>
      </c>
      <c r="H2172" s="44">
        <v>211</v>
      </c>
      <c r="I2172" s="44">
        <v>0</v>
      </c>
      <c r="J2172" s="45">
        <v>882721</v>
      </c>
      <c r="K2172" s="45">
        <v>0</v>
      </c>
      <c r="L2172" s="44">
        <v>4183.51</v>
      </c>
      <c r="M2172" s="43" t="s">
        <v>5347</v>
      </c>
      <c r="N2172" s="45">
        <v>41862.557000000001</v>
      </c>
      <c r="O2172" s="45">
        <v>3607.3663000000001</v>
      </c>
    </row>
    <row r="2173" spans="1:15" x14ac:dyDescent="0.25">
      <c r="A2173" s="43" t="s">
        <v>9388</v>
      </c>
      <c r="B2173" s="43" t="s">
        <v>9389</v>
      </c>
      <c r="C2173" s="43" t="s">
        <v>1876</v>
      </c>
      <c r="D2173" s="43" t="s">
        <v>1886</v>
      </c>
      <c r="E2173" s="43" t="s">
        <v>1887</v>
      </c>
      <c r="F2173" s="43" t="s">
        <v>9510</v>
      </c>
      <c r="G2173" s="43" t="s">
        <v>9511</v>
      </c>
      <c r="H2173" s="44">
        <v>194</v>
      </c>
      <c r="I2173" s="44">
        <v>0</v>
      </c>
      <c r="J2173" s="45">
        <v>818211</v>
      </c>
      <c r="K2173" s="45">
        <v>0</v>
      </c>
      <c r="L2173" s="44">
        <v>4217.58</v>
      </c>
      <c r="M2173" s="43" t="s">
        <v>5347</v>
      </c>
      <c r="N2173" s="45">
        <v>38803.197200000002</v>
      </c>
      <c r="O2173" s="45">
        <v>3343.7361999999998</v>
      </c>
    </row>
    <row r="2174" spans="1:15" x14ac:dyDescent="0.25">
      <c r="A2174" s="43" t="s">
        <v>9388</v>
      </c>
      <c r="B2174" s="43" t="s">
        <v>9389</v>
      </c>
      <c r="C2174" s="43" t="s">
        <v>1876</v>
      </c>
      <c r="D2174" s="43" t="s">
        <v>1886</v>
      </c>
      <c r="E2174" s="43" t="s">
        <v>1887</v>
      </c>
      <c r="F2174" s="43" t="s">
        <v>9512</v>
      </c>
      <c r="G2174" s="43" t="s">
        <v>9513</v>
      </c>
      <c r="H2174" s="44">
        <v>128</v>
      </c>
      <c r="I2174" s="44">
        <v>0</v>
      </c>
      <c r="J2174" s="45">
        <v>405884</v>
      </c>
      <c r="K2174" s="45">
        <v>0</v>
      </c>
      <c r="L2174" s="44">
        <v>3170.97</v>
      </c>
      <c r="M2174" s="43" t="s">
        <v>5347</v>
      </c>
      <c r="N2174" s="45">
        <v>19248.7863</v>
      </c>
      <c r="O2174" s="45">
        <v>1658.7</v>
      </c>
    </row>
    <row r="2175" spans="1:15" x14ac:dyDescent="0.25">
      <c r="A2175" s="43" t="s">
        <v>9388</v>
      </c>
      <c r="B2175" s="43" t="s">
        <v>9389</v>
      </c>
      <c r="C2175" s="43" t="s">
        <v>1876</v>
      </c>
      <c r="D2175" s="43" t="s">
        <v>1886</v>
      </c>
      <c r="E2175" s="43" t="s">
        <v>1887</v>
      </c>
      <c r="F2175" s="43" t="s">
        <v>9514</v>
      </c>
      <c r="G2175" s="43" t="s">
        <v>9515</v>
      </c>
      <c r="H2175" s="44">
        <v>100</v>
      </c>
      <c r="I2175" s="44">
        <v>0</v>
      </c>
      <c r="J2175" s="45">
        <v>320113</v>
      </c>
      <c r="K2175" s="45">
        <v>0</v>
      </c>
      <c r="L2175" s="44">
        <v>3201.13</v>
      </c>
      <c r="M2175" s="43" t="s">
        <v>5347</v>
      </c>
      <c r="N2175" s="45">
        <v>15181.1793</v>
      </c>
      <c r="O2175" s="45">
        <v>1308.1875</v>
      </c>
    </row>
    <row r="2176" spans="1:15" x14ac:dyDescent="0.25">
      <c r="A2176" s="43" t="s">
        <v>9388</v>
      </c>
      <c r="B2176" s="43" t="s">
        <v>9389</v>
      </c>
      <c r="C2176" s="43" t="s">
        <v>1876</v>
      </c>
      <c r="D2176" s="43" t="s">
        <v>1886</v>
      </c>
      <c r="E2176" s="43" t="s">
        <v>1887</v>
      </c>
      <c r="F2176" s="43" t="s">
        <v>9516</v>
      </c>
      <c r="G2176" s="43" t="s">
        <v>9517</v>
      </c>
      <c r="H2176" s="44">
        <v>30</v>
      </c>
      <c r="I2176" s="44">
        <v>0</v>
      </c>
      <c r="J2176" s="45">
        <v>96757</v>
      </c>
      <c r="K2176" s="45">
        <v>0</v>
      </c>
      <c r="L2176" s="44">
        <v>3225.23</v>
      </c>
      <c r="M2176" s="43" t="s">
        <v>5347</v>
      </c>
      <c r="N2176" s="45">
        <v>4588.6637000000001</v>
      </c>
      <c r="O2176" s="45">
        <v>395.4128</v>
      </c>
    </row>
    <row r="2177" spans="1:15" x14ac:dyDescent="0.25">
      <c r="A2177" s="43" t="s">
        <v>9388</v>
      </c>
      <c r="B2177" s="43" t="s">
        <v>9389</v>
      </c>
      <c r="C2177" s="43" t="s">
        <v>1876</v>
      </c>
      <c r="D2177" s="43" t="s">
        <v>1888</v>
      </c>
      <c r="E2177" s="43" t="s">
        <v>1889</v>
      </c>
      <c r="F2177" s="43" t="s">
        <v>9518</v>
      </c>
      <c r="G2177" s="43" t="s">
        <v>9519</v>
      </c>
      <c r="H2177" s="44">
        <v>174</v>
      </c>
      <c r="I2177" s="44">
        <v>0</v>
      </c>
      <c r="J2177" s="45">
        <v>575982</v>
      </c>
      <c r="K2177" s="45">
        <v>0</v>
      </c>
      <c r="L2177" s="44">
        <v>3310.24</v>
      </c>
      <c r="M2177" s="43" t="s">
        <v>5378</v>
      </c>
      <c r="N2177" s="45">
        <v>-7789.9205000000002</v>
      </c>
      <c r="O2177" s="45">
        <v>0</v>
      </c>
    </row>
    <row r="2178" spans="1:15" x14ac:dyDescent="0.25">
      <c r="A2178" s="43" t="s">
        <v>9388</v>
      </c>
      <c r="B2178" s="43" t="s">
        <v>9389</v>
      </c>
      <c r="C2178" s="43" t="s">
        <v>1876</v>
      </c>
      <c r="D2178" s="43" t="s">
        <v>1888</v>
      </c>
      <c r="E2178" s="43" t="s">
        <v>1889</v>
      </c>
      <c r="F2178" s="43" t="s">
        <v>9520</v>
      </c>
      <c r="G2178" s="43" t="s">
        <v>9521</v>
      </c>
      <c r="H2178" s="44">
        <v>126</v>
      </c>
      <c r="I2178" s="44">
        <v>0</v>
      </c>
      <c r="J2178" s="45">
        <v>414040</v>
      </c>
      <c r="K2178" s="45">
        <v>0</v>
      </c>
      <c r="L2178" s="44">
        <v>3286.03</v>
      </c>
      <c r="M2178" s="43" t="s">
        <v>5378</v>
      </c>
      <c r="N2178" s="45">
        <v>-5599.7212</v>
      </c>
      <c r="O2178" s="45">
        <v>0</v>
      </c>
    </row>
    <row r="2179" spans="1:15" x14ac:dyDescent="0.25">
      <c r="A2179" s="43" t="s">
        <v>9388</v>
      </c>
      <c r="B2179" s="43" t="s">
        <v>9389</v>
      </c>
      <c r="C2179" s="43" t="s">
        <v>1876</v>
      </c>
      <c r="D2179" s="43" t="s">
        <v>1890</v>
      </c>
      <c r="E2179" s="43" t="s">
        <v>1891</v>
      </c>
      <c r="F2179" s="43" t="s">
        <v>9522</v>
      </c>
      <c r="G2179" s="43" t="s">
        <v>9523</v>
      </c>
      <c r="H2179" s="44">
        <v>137</v>
      </c>
      <c r="I2179" s="44">
        <v>0</v>
      </c>
      <c r="J2179" s="45">
        <v>352508</v>
      </c>
      <c r="K2179" s="45">
        <v>0</v>
      </c>
      <c r="L2179" s="44">
        <v>2573.0500000000002</v>
      </c>
      <c r="M2179" s="43" t="s">
        <v>5378</v>
      </c>
      <c r="N2179" s="45">
        <v>-4767.5273999999999</v>
      </c>
      <c r="O2179" s="45">
        <v>0</v>
      </c>
    </row>
    <row r="2180" spans="1:15" x14ac:dyDescent="0.25">
      <c r="A2180" s="43" t="s">
        <v>9388</v>
      </c>
      <c r="B2180" s="43" t="s">
        <v>9389</v>
      </c>
      <c r="C2180" s="43" t="s">
        <v>1876</v>
      </c>
      <c r="D2180" s="43" t="s">
        <v>1892</v>
      </c>
      <c r="E2180" s="43" t="s">
        <v>1893</v>
      </c>
      <c r="F2180" s="43" t="s">
        <v>9524</v>
      </c>
      <c r="G2180" s="43" t="s">
        <v>9525</v>
      </c>
      <c r="H2180" s="44">
        <v>200</v>
      </c>
      <c r="I2180" s="44">
        <v>0</v>
      </c>
      <c r="J2180" s="45">
        <v>620377</v>
      </c>
      <c r="K2180" s="45">
        <v>0</v>
      </c>
      <c r="L2180" s="44">
        <v>3101.88</v>
      </c>
      <c r="M2180" s="43" t="s">
        <v>5378</v>
      </c>
      <c r="N2180" s="45">
        <v>-8390.3485000000001</v>
      </c>
      <c r="O2180" s="45">
        <v>0</v>
      </c>
    </row>
    <row r="2181" spans="1:15" ht="30" x14ac:dyDescent="0.25">
      <c r="A2181" s="43" t="s">
        <v>9388</v>
      </c>
      <c r="B2181" s="43" t="s">
        <v>9389</v>
      </c>
      <c r="C2181" s="43" t="s">
        <v>1876</v>
      </c>
      <c r="D2181" s="43" t="s">
        <v>1894</v>
      </c>
      <c r="E2181" s="43" t="s">
        <v>1895</v>
      </c>
      <c r="F2181" s="43" t="s">
        <v>9526</v>
      </c>
      <c r="G2181" s="43" t="s">
        <v>9527</v>
      </c>
      <c r="H2181" s="44">
        <v>1</v>
      </c>
      <c r="I2181" s="44">
        <v>0</v>
      </c>
      <c r="J2181" s="45">
        <v>4187</v>
      </c>
      <c r="K2181" s="45">
        <v>0</v>
      </c>
      <c r="L2181" s="44">
        <v>4187</v>
      </c>
      <c r="M2181" s="43" t="s">
        <v>5378</v>
      </c>
      <c r="N2181" s="45">
        <v>-56.623199999999997</v>
      </c>
      <c r="O2181" s="45">
        <v>0</v>
      </c>
    </row>
    <row r="2182" spans="1:15" x14ac:dyDescent="0.25">
      <c r="A2182" s="43" t="s">
        <v>9388</v>
      </c>
      <c r="B2182" s="43" t="s">
        <v>9389</v>
      </c>
      <c r="C2182" s="43" t="s">
        <v>1876</v>
      </c>
      <c r="D2182" s="43" t="s">
        <v>1896</v>
      </c>
      <c r="E2182" s="43" t="s">
        <v>1897</v>
      </c>
      <c r="F2182" s="43" t="s">
        <v>9528</v>
      </c>
      <c r="G2182" s="43" t="s">
        <v>9529</v>
      </c>
      <c r="H2182" s="44">
        <v>150</v>
      </c>
      <c r="I2182" s="44">
        <v>0</v>
      </c>
      <c r="J2182" s="45">
        <v>391828</v>
      </c>
      <c r="K2182" s="45">
        <v>0</v>
      </c>
      <c r="L2182" s="44">
        <v>2612.19</v>
      </c>
      <c r="M2182" s="43" t="s">
        <v>5378</v>
      </c>
      <c r="N2182" s="45">
        <v>-5299.3136999999997</v>
      </c>
      <c r="O2182" s="45">
        <v>0</v>
      </c>
    </row>
    <row r="2183" spans="1:15" x14ac:dyDescent="0.25">
      <c r="A2183" s="43" t="s">
        <v>9388</v>
      </c>
      <c r="B2183" s="43" t="s">
        <v>9389</v>
      </c>
      <c r="C2183" s="43" t="s">
        <v>1876</v>
      </c>
      <c r="D2183" s="43" t="s">
        <v>1898</v>
      </c>
      <c r="E2183" s="43" t="s">
        <v>1899</v>
      </c>
      <c r="F2183" s="43" t="s">
        <v>9530</v>
      </c>
      <c r="G2183" s="43" t="s">
        <v>9531</v>
      </c>
      <c r="H2183" s="44">
        <v>86</v>
      </c>
      <c r="I2183" s="44">
        <v>0</v>
      </c>
      <c r="J2183" s="45">
        <v>282247</v>
      </c>
      <c r="K2183" s="45">
        <v>0</v>
      </c>
      <c r="L2183" s="44">
        <v>3281.94</v>
      </c>
      <c r="M2183" s="43" t="s">
        <v>5347</v>
      </c>
      <c r="N2183" s="45">
        <v>13385.4215</v>
      </c>
      <c r="O2183" s="45">
        <v>1153.4440999999999</v>
      </c>
    </row>
    <row r="2184" spans="1:15" x14ac:dyDescent="0.25">
      <c r="A2184" s="43" t="s">
        <v>9388</v>
      </c>
      <c r="B2184" s="43" t="s">
        <v>9389</v>
      </c>
      <c r="C2184" s="43" t="s">
        <v>1876</v>
      </c>
      <c r="D2184" s="43" t="s">
        <v>1900</v>
      </c>
      <c r="E2184" s="43" t="s">
        <v>1901</v>
      </c>
      <c r="F2184" s="43" t="s">
        <v>9532</v>
      </c>
      <c r="G2184" s="43" t="s">
        <v>9533</v>
      </c>
      <c r="H2184" s="44">
        <v>200</v>
      </c>
      <c r="I2184" s="44">
        <v>0</v>
      </c>
      <c r="J2184" s="45">
        <v>615976</v>
      </c>
      <c r="K2184" s="45">
        <v>0</v>
      </c>
      <c r="L2184" s="44">
        <v>3079.88</v>
      </c>
      <c r="M2184" s="43" t="s">
        <v>5378</v>
      </c>
      <c r="N2184" s="45">
        <v>-8330.8299000000006</v>
      </c>
      <c r="O2184" s="45">
        <v>0</v>
      </c>
    </row>
    <row r="2185" spans="1:15" x14ac:dyDescent="0.25">
      <c r="A2185" s="43" t="s">
        <v>9388</v>
      </c>
      <c r="B2185" s="43" t="s">
        <v>9389</v>
      </c>
      <c r="C2185" s="43" t="s">
        <v>1876</v>
      </c>
      <c r="D2185" s="43" t="s">
        <v>1902</v>
      </c>
      <c r="E2185" s="43" t="s">
        <v>1903</v>
      </c>
      <c r="F2185" s="43" t="s">
        <v>9534</v>
      </c>
      <c r="G2185" s="43" t="s">
        <v>9135</v>
      </c>
      <c r="H2185" s="44">
        <v>200</v>
      </c>
      <c r="I2185" s="44">
        <v>0</v>
      </c>
      <c r="J2185" s="45">
        <v>517641</v>
      </c>
      <c r="K2185" s="45">
        <v>0</v>
      </c>
      <c r="L2185" s="44">
        <v>2588.1999999999998</v>
      </c>
      <c r="M2185" s="43" t="s">
        <v>5378</v>
      </c>
      <c r="N2185" s="45">
        <v>-7000.8802999999998</v>
      </c>
      <c r="O2185" s="45">
        <v>0</v>
      </c>
    </row>
    <row r="2186" spans="1:15" x14ac:dyDescent="0.25">
      <c r="A2186" s="43" t="s">
        <v>9388</v>
      </c>
      <c r="B2186" s="43" t="s">
        <v>9389</v>
      </c>
      <c r="C2186" s="43" t="s">
        <v>1876</v>
      </c>
      <c r="D2186" s="43" t="s">
        <v>1904</v>
      </c>
      <c r="E2186" s="43" t="s">
        <v>1905</v>
      </c>
      <c r="F2186" s="43" t="s">
        <v>9535</v>
      </c>
      <c r="G2186" s="43" t="s">
        <v>9135</v>
      </c>
      <c r="H2186" s="44">
        <v>222</v>
      </c>
      <c r="I2186" s="44">
        <v>0</v>
      </c>
      <c r="J2186" s="45">
        <v>729324</v>
      </c>
      <c r="K2186" s="45">
        <v>0</v>
      </c>
      <c r="L2186" s="44">
        <v>3285.24</v>
      </c>
      <c r="M2186" s="43" t="s">
        <v>5378</v>
      </c>
      <c r="N2186" s="45">
        <v>-9863.8048999999992</v>
      </c>
      <c r="O2186" s="45">
        <v>0</v>
      </c>
    </row>
    <row r="2187" spans="1:15" x14ac:dyDescent="0.25">
      <c r="A2187" s="43" t="s">
        <v>9388</v>
      </c>
      <c r="B2187" s="43" t="s">
        <v>9389</v>
      </c>
      <c r="C2187" s="43" t="s">
        <v>1876</v>
      </c>
      <c r="D2187" s="43" t="s">
        <v>1904</v>
      </c>
      <c r="E2187" s="43" t="s">
        <v>1905</v>
      </c>
      <c r="F2187" s="43" t="s">
        <v>9536</v>
      </c>
      <c r="G2187" s="43" t="s">
        <v>9135</v>
      </c>
      <c r="H2187" s="44">
        <v>77</v>
      </c>
      <c r="I2187" s="44">
        <v>0</v>
      </c>
      <c r="J2187" s="45">
        <v>231453</v>
      </c>
      <c r="K2187" s="45">
        <v>0</v>
      </c>
      <c r="L2187" s="44">
        <v>3005.88</v>
      </c>
      <c r="M2187" s="43" t="s">
        <v>5378</v>
      </c>
      <c r="N2187" s="45">
        <v>-3130.3101000000001</v>
      </c>
      <c r="O2187" s="45">
        <v>0</v>
      </c>
    </row>
    <row r="2188" spans="1:15" x14ac:dyDescent="0.25">
      <c r="A2188" s="43" t="s">
        <v>9388</v>
      </c>
      <c r="B2188" s="43" t="s">
        <v>9389</v>
      </c>
      <c r="C2188" s="43" t="s">
        <v>1876</v>
      </c>
      <c r="D2188" s="43" t="s">
        <v>1906</v>
      </c>
      <c r="E2188" s="43" t="s">
        <v>1907</v>
      </c>
      <c r="F2188" s="43" t="s">
        <v>9537</v>
      </c>
      <c r="G2188" s="43" t="s">
        <v>8681</v>
      </c>
      <c r="H2188" s="44">
        <v>218</v>
      </c>
      <c r="I2188" s="44">
        <v>0</v>
      </c>
      <c r="J2188" s="45">
        <v>677073</v>
      </c>
      <c r="K2188" s="45">
        <v>0</v>
      </c>
      <c r="L2188" s="44">
        <v>3105.84</v>
      </c>
      <c r="M2188" s="43" t="s">
        <v>5378</v>
      </c>
      <c r="N2188" s="45">
        <v>-9157.1329000000005</v>
      </c>
      <c r="O2188" s="45">
        <v>0</v>
      </c>
    </row>
    <row r="2189" spans="1:15" x14ac:dyDescent="0.25">
      <c r="A2189" s="43" t="s">
        <v>9388</v>
      </c>
      <c r="B2189" s="43" t="s">
        <v>9389</v>
      </c>
      <c r="C2189" s="43" t="s">
        <v>1876</v>
      </c>
      <c r="D2189" s="43" t="s">
        <v>1908</v>
      </c>
      <c r="E2189" s="43" t="s">
        <v>1909</v>
      </c>
      <c r="F2189" s="43" t="s">
        <v>9538</v>
      </c>
      <c r="G2189" s="43" t="s">
        <v>9135</v>
      </c>
      <c r="H2189" s="44">
        <v>120</v>
      </c>
      <c r="I2189" s="44">
        <v>0</v>
      </c>
      <c r="J2189" s="45">
        <v>363427</v>
      </c>
      <c r="K2189" s="45">
        <v>0</v>
      </c>
      <c r="L2189" s="44">
        <v>3028.56</v>
      </c>
      <c r="M2189" s="43" t="s">
        <v>5347</v>
      </c>
      <c r="N2189" s="45">
        <v>17235.3197</v>
      </c>
      <c r="O2189" s="45">
        <v>1485.1962000000001</v>
      </c>
    </row>
    <row r="2190" spans="1:15" x14ac:dyDescent="0.25">
      <c r="A2190" s="43" t="s">
        <v>9388</v>
      </c>
      <c r="B2190" s="43" t="s">
        <v>9389</v>
      </c>
      <c r="C2190" s="43" t="s">
        <v>1876</v>
      </c>
      <c r="D2190" s="43" t="s">
        <v>1910</v>
      </c>
      <c r="E2190" s="43" t="s">
        <v>1911</v>
      </c>
      <c r="F2190" s="43" t="s">
        <v>9539</v>
      </c>
      <c r="G2190" s="43" t="s">
        <v>9013</v>
      </c>
      <c r="H2190" s="44">
        <v>123</v>
      </c>
      <c r="I2190" s="44">
        <v>0</v>
      </c>
      <c r="J2190" s="45">
        <v>306399</v>
      </c>
      <c r="K2190" s="45">
        <v>0</v>
      </c>
      <c r="L2190" s="44">
        <v>2491.0500000000002</v>
      </c>
      <c r="M2190" s="43" t="s">
        <v>5378</v>
      </c>
      <c r="N2190" s="45">
        <v>-4143.9151000000002</v>
      </c>
      <c r="O2190" s="45">
        <v>0</v>
      </c>
    </row>
    <row r="2191" spans="1:15" x14ac:dyDescent="0.25">
      <c r="A2191" s="43" t="s">
        <v>9388</v>
      </c>
      <c r="B2191" s="43" t="s">
        <v>9389</v>
      </c>
      <c r="C2191" s="43" t="s">
        <v>1876</v>
      </c>
      <c r="D2191" s="43" t="s">
        <v>1912</v>
      </c>
      <c r="E2191" s="43" t="s">
        <v>1913</v>
      </c>
      <c r="F2191" s="43" t="s">
        <v>9540</v>
      </c>
      <c r="G2191" s="43" t="s">
        <v>9541</v>
      </c>
      <c r="H2191" s="44">
        <v>156</v>
      </c>
      <c r="I2191" s="44">
        <v>0</v>
      </c>
      <c r="J2191" s="45">
        <v>459347</v>
      </c>
      <c r="K2191" s="45">
        <v>0</v>
      </c>
      <c r="L2191" s="44">
        <v>2944.53</v>
      </c>
      <c r="M2191" s="43" t="s">
        <v>5378</v>
      </c>
      <c r="N2191" s="45">
        <v>-6212.4778999999999</v>
      </c>
      <c r="O2191" s="45">
        <v>0</v>
      </c>
    </row>
    <row r="2192" spans="1:15" x14ac:dyDescent="0.25">
      <c r="A2192" s="43" t="s">
        <v>9388</v>
      </c>
      <c r="B2192" s="43" t="s">
        <v>9389</v>
      </c>
      <c r="C2192" s="43" t="s">
        <v>1876</v>
      </c>
      <c r="D2192" s="43" t="s">
        <v>1914</v>
      </c>
      <c r="E2192" s="43" t="s">
        <v>1032</v>
      </c>
      <c r="F2192" s="43" t="s">
        <v>9542</v>
      </c>
      <c r="G2192" s="43" t="s">
        <v>9543</v>
      </c>
      <c r="H2192" s="44">
        <v>156</v>
      </c>
      <c r="I2192" s="44">
        <v>0</v>
      </c>
      <c r="J2192" s="45">
        <v>451113</v>
      </c>
      <c r="K2192" s="45">
        <v>0</v>
      </c>
      <c r="L2192" s="44">
        <v>2891.75</v>
      </c>
      <c r="M2192" s="43" t="s">
        <v>5378</v>
      </c>
      <c r="N2192" s="45">
        <v>-6101.1140999999998</v>
      </c>
      <c r="O2192" s="45">
        <v>0</v>
      </c>
    </row>
    <row r="2193" spans="1:15" ht="30" x14ac:dyDescent="0.25">
      <c r="A2193" s="43" t="s">
        <v>9388</v>
      </c>
      <c r="B2193" s="43" t="s">
        <v>9389</v>
      </c>
      <c r="C2193" s="43" t="s">
        <v>1876</v>
      </c>
      <c r="D2193" s="43" t="s">
        <v>1915</v>
      </c>
      <c r="E2193" s="43" t="s">
        <v>1916</v>
      </c>
      <c r="F2193" s="43" t="s">
        <v>9544</v>
      </c>
      <c r="G2193" s="43" t="s">
        <v>9545</v>
      </c>
      <c r="H2193" s="44">
        <v>23</v>
      </c>
      <c r="I2193" s="44">
        <v>0</v>
      </c>
      <c r="J2193" s="45">
        <v>75109</v>
      </c>
      <c r="K2193" s="45">
        <v>0</v>
      </c>
      <c r="L2193" s="44">
        <v>3265.61</v>
      </c>
      <c r="M2193" s="43" t="s">
        <v>5378</v>
      </c>
      <c r="N2193" s="45">
        <v>-1015.8226</v>
      </c>
      <c r="O2193" s="45">
        <v>0</v>
      </c>
    </row>
    <row r="2194" spans="1:15" x14ac:dyDescent="0.25">
      <c r="A2194" s="43" t="s">
        <v>9388</v>
      </c>
      <c r="B2194" s="43" t="s">
        <v>9389</v>
      </c>
      <c r="C2194" s="43" t="s">
        <v>1876</v>
      </c>
      <c r="D2194" s="43" t="s">
        <v>1917</v>
      </c>
      <c r="E2194" s="43" t="s">
        <v>1918</v>
      </c>
      <c r="F2194" s="43" t="s">
        <v>9546</v>
      </c>
      <c r="G2194" s="43" t="s">
        <v>9547</v>
      </c>
      <c r="H2194" s="44">
        <v>293</v>
      </c>
      <c r="I2194" s="44">
        <v>0</v>
      </c>
      <c r="J2194" s="45">
        <v>976105</v>
      </c>
      <c r="K2194" s="45">
        <v>0</v>
      </c>
      <c r="L2194" s="44">
        <v>3331.42</v>
      </c>
      <c r="M2194" s="43" t="s">
        <v>5378</v>
      </c>
      <c r="N2194" s="45">
        <v>-13201.4216</v>
      </c>
      <c r="O2194" s="45">
        <v>0</v>
      </c>
    </row>
    <row r="2195" spans="1:15" x14ac:dyDescent="0.25">
      <c r="A2195" s="43" t="s">
        <v>9388</v>
      </c>
      <c r="B2195" s="43" t="s">
        <v>9389</v>
      </c>
      <c r="C2195" s="43" t="s">
        <v>1876</v>
      </c>
      <c r="D2195" s="43" t="s">
        <v>1919</v>
      </c>
      <c r="E2195" s="43" t="s">
        <v>1920</v>
      </c>
      <c r="F2195" s="43" t="s">
        <v>9548</v>
      </c>
      <c r="G2195" s="43" t="s">
        <v>9549</v>
      </c>
      <c r="H2195" s="44">
        <v>247</v>
      </c>
      <c r="I2195" s="44">
        <v>0</v>
      </c>
      <c r="J2195" s="45">
        <v>664822</v>
      </c>
      <c r="K2195" s="45">
        <v>0</v>
      </c>
      <c r="L2195" s="44">
        <v>2691.59</v>
      </c>
      <c r="M2195" s="43" t="s">
        <v>5378</v>
      </c>
      <c r="N2195" s="45">
        <v>-8991.4403999999995</v>
      </c>
      <c r="O2195" s="45">
        <v>0</v>
      </c>
    </row>
    <row r="2196" spans="1:15" x14ac:dyDescent="0.25">
      <c r="A2196" s="43" t="s">
        <v>9388</v>
      </c>
      <c r="B2196" s="43" t="s">
        <v>9389</v>
      </c>
      <c r="C2196" s="43" t="s">
        <v>1876</v>
      </c>
      <c r="D2196" s="43" t="s">
        <v>1921</v>
      </c>
      <c r="E2196" s="43" t="s">
        <v>1922</v>
      </c>
      <c r="F2196" s="43" t="s">
        <v>9550</v>
      </c>
      <c r="G2196" s="43" t="s">
        <v>9551</v>
      </c>
      <c r="H2196" s="44">
        <v>168</v>
      </c>
      <c r="I2196" s="44">
        <v>0</v>
      </c>
      <c r="J2196" s="45">
        <v>538609</v>
      </c>
      <c r="K2196" s="45">
        <v>0</v>
      </c>
      <c r="L2196" s="44">
        <v>3206.01</v>
      </c>
      <c r="M2196" s="43" t="s">
        <v>5378</v>
      </c>
      <c r="N2196" s="45">
        <v>-7284.4630999999999</v>
      </c>
      <c r="O2196" s="45">
        <v>0</v>
      </c>
    </row>
    <row r="2197" spans="1:15" ht="30" x14ac:dyDescent="0.25">
      <c r="A2197" s="43" t="s">
        <v>9388</v>
      </c>
      <c r="B2197" s="43" t="s">
        <v>9389</v>
      </c>
      <c r="C2197" s="43" t="s">
        <v>1876</v>
      </c>
      <c r="D2197" s="43" t="s">
        <v>1923</v>
      </c>
      <c r="E2197" s="43" t="s">
        <v>1924</v>
      </c>
      <c r="F2197" s="43" t="s">
        <v>9552</v>
      </c>
      <c r="G2197" s="43" t="s">
        <v>9553</v>
      </c>
      <c r="H2197" s="44">
        <v>36</v>
      </c>
      <c r="I2197" s="44">
        <v>0</v>
      </c>
      <c r="J2197" s="45">
        <v>108300</v>
      </c>
      <c r="K2197" s="45">
        <v>0</v>
      </c>
      <c r="L2197" s="44">
        <v>3008.33</v>
      </c>
      <c r="M2197" s="43" t="s">
        <v>5378</v>
      </c>
      <c r="N2197" s="45">
        <v>-1464.7117000000001</v>
      </c>
      <c r="O2197" s="45">
        <v>0</v>
      </c>
    </row>
    <row r="2198" spans="1:15" ht="30" x14ac:dyDescent="0.25">
      <c r="A2198" s="43" t="s">
        <v>9388</v>
      </c>
      <c r="B2198" s="43" t="s">
        <v>9389</v>
      </c>
      <c r="C2198" s="43" t="s">
        <v>1876</v>
      </c>
      <c r="D2198" s="43" t="s">
        <v>1925</v>
      </c>
      <c r="E2198" s="43" t="s">
        <v>1926</v>
      </c>
      <c r="F2198" s="43" t="s">
        <v>9554</v>
      </c>
      <c r="G2198" s="43" t="s">
        <v>9555</v>
      </c>
      <c r="H2198" s="44">
        <v>124</v>
      </c>
      <c r="I2198" s="44">
        <v>0</v>
      </c>
      <c r="J2198" s="45">
        <v>295260</v>
      </c>
      <c r="K2198" s="45">
        <v>0</v>
      </c>
      <c r="L2198" s="44">
        <v>2381.13</v>
      </c>
      <c r="M2198" s="43" t="s">
        <v>5378</v>
      </c>
      <c r="N2198" s="45">
        <v>-3993.2662999999998</v>
      </c>
      <c r="O2198" s="45">
        <v>0</v>
      </c>
    </row>
    <row r="2199" spans="1:15" x14ac:dyDescent="0.25">
      <c r="A2199" s="43" t="s">
        <v>9388</v>
      </c>
      <c r="B2199" s="43" t="s">
        <v>9389</v>
      </c>
      <c r="C2199" s="43" t="s">
        <v>1876</v>
      </c>
      <c r="D2199" s="43" t="s">
        <v>1927</v>
      </c>
      <c r="E2199" s="43" t="s">
        <v>1928</v>
      </c>
      <c r="F2199" s="43" t="s">
        <v>9556</v>
      </c>
      <c r="G2199" s="43" t="s">
        <v>9135</v>
      </c>
      <c r="H2199" s="44">
        <v>49</v>
      </c>
      <c r="I2199" s="44">
        <v>0</v>
      </c>
      <c r="J2199" s="45">
        <v>151595</v>
      </c>
      <c r="K2199" s="45">
        <v>0</v>
      </c>
      <c r="L2199" s="44">
        <v>3093.78</v>
      </c>
      <c r="M2199" s="43" t="s">
        <v>5378</v>
      </c>
      <c r="N2199" s="45">
        <v>-2050.2557000000002</v>
      </c>
      <c r="O2199" s="45">
        <v>0</v>
      </c>
    </row>
    <row r="2200" spans="1:15" x14ac:dyDescent="0.25">
      <c r="A2200" s="43" t="s">
        <v>9388</v>
      </c>
      <c r="B2200" s="43" t="s">
        <v>9389</v>
      </c>
      <c r="C2200" s="43" t="s">
        <v>1876</v>
      </c>
      <c r="D2200" s="43" t="s">
        <v>1929</v>
      </c>
      <c r="E2200" s="43" t="s">
        <v>1930</v>
      </c>
      <c r="F2200" s="43" t="s">
        <v>9557</v>
      </c>
      <c r="G2200" s="43" t="s">
        <v>9558</v>
      </c>
      <c r="H2200" s="44">
        <v>195</v>
      </c>
      <c r="I2200" s="44">
        <v>0</v>
      </c>
      <c r="J2200" s="45">
        <v>595576</v>
      </c>
      <c r="K2200" s="45">
        <v>0</v>
      </c>
      <c r="L2200" s="44">
        <v>3054.24</v>
      </c>
      <c r="M2200" s="43" t="s">
        <v>5378</v>
      </c>
      <c r="N2200" s="45">
        <v>-8054.9159</v>
      </c>
      <c r="O2200" s="45">
        <v>0</v>
      </c>
    </row>
    <row r="2201" spans="1:15" x14ac:dyDescent="0.25">
      <c r="A2201" s="43" t="s">
        <v>9388</v>
      </c>
      <c r="B2201" s="43" t="s">
        <v>9389</v>
      </c>
      <c r="C2201" s="43" t="s">
        <v>1876</v>
      </c>
      <c r="D2201" s="43" t="s">
        <v>1929</v>
      </c>
      <c r="E2201" s="43" t="s">
        <v>1930</v>
      </c>
      <c r="F2201" s="43" t="s">
        <v>9559</v>
      </c>
      <c r="G2201" s="43" t="s">
        <v>9560</v>
      </c>
      <c r="H2201" s="44">
        <v>112</v>
      </c>
      <c r="I2201" s="44">
        <v>0</v>
      </c>
      <c r="J2201" s="45">
        <v>360003</v>
      </c>
      <c r="K2201" s="45">
        <v>0</v>
      </c>
      <c r="L2201" s="44">
        <v>3214.31</v>
      </c>
      <c r="M2201" s="43" t="s">
        <v>5378</v>
      </c>
      <c r="N2201" s="45">
        <v>-4868.8953000000001</v>
      </c>
      <c r="O2201" s="45">
        <v>0</v>
      </c>
    </row>
    <row r="2202" spans="1:15" x14ac:dyDescent="0.25">
      <c r="A2202" s="43" t="s">
        <v>9388</v>
      </c>
      <c r="B2202" s="43" t="s">
        <v>9389</v>
      </c>
      <c r="C2202" s="43" t="s">
        <v>1876</v>
      </c>
      <c r="D2202" s="43" t="s">
        <v>1929</v>
      </c>
      <c r="E2202" s="43" t="s">
        <v>1930</v>
      </c>
      <c r="F2202" s="43" t="s">
        <v>9561</v>
      </c>
      <c r="G2202" s="43" t="s">
        <v>9562</v>
      </c>
      <c r="H2202" s="44">
        <v>130</v>
      </c>
      <c r="I2202" s="44">
        <v>0</v>
      </c>
      <c r="J2202" s="45">
        <v>367571</v>
      </c>
      <c r="K2202" s="45">
        <v>0</v>
      </c>
      <c r="L2202" s="44">
        <v>2827.47</v>
      </c>
      <c r="M2202" s="43" t="s">
        <v>5378</v>
      </c>
      <c r="N2202" s="45">
        <v>-4971.2417999999998</v>
      </c>
      <c r="O2202" s="45">
        <v>0</v>
      </c>
    </row>
    <row r="2203" spans="1:15" ht="30" x14ac:dyDescent="0.25">
      <c r="A2203" s="43" t="s">
        <v>9388</v>
      </c>
      <c r="B2203" s="43" t="s">
        <v>9389</v>
      </c>
      <c r="C2203" s="43" t="s">
        <v>1876</v>
      </c>
      <c r="D2203" s="43" t="s">
        <v>1931</v>
      </c>
      <c r="E2203" s="43" t="s">
        <v>1932</v>
      </c>
      <c r="F2203" s="43" t="s">
        <v>9563</v>
      </c>
      <c r="G2203" s="43" t="s">
        <v>9564</v>
      </c>
      <c r="H2203" s="44">
        <v>146</v>
      </c>
      <c r="I2203" s="44">
        <v>6</v>
      </c>
      <c r="J2203" s="45">
        <v>404675</v>
      </c>
      <c r="K2203" s="45">
        <v>15974</v>
      </c>
      <c r="L2203" s="44">
        <v>2662.34</v>
      </c>
      <c r="M2203" s="43" t="s">
        <v>5378</v>
      </c>
      <c r="N2203" s="45">
        <v>-5473.0658000000003</v>
      </c>
      <c r="O2203" s="45">
        <v>0</v>
      </c>
    </row>
    <row r="2204" spans="1:15" ht="30" x14ac:dyDescent="0.25">
      <c r="A2204" s="43" t="s">
        <v>9388</v>
      </c>
      <c r="B2204" s="43" t="s">
        <v>9389</v>
      </c>
      <c r="C2204" s="43" t="s">
        <v>1876</v>
      </c>
      <c r="D2204" s="43" t="s">
        <v>1931</v>
      </c>
      <c r="E2204" s="43" t="s">
        <v>1932</v>
      </c>
      <c r="F2204" s="43" t="s">
        <v>20508</v>
      </c>
      <c r="G2204" s="43" t="s">
        <v>20509</v>
      </c>
      <c r="H2204" s="44">
        <v>12</v>
      </c>
      <c r="I2204" s="44">
        <v>0</v>
      </c>
      <c r="J2204" s="45">
        <v>26489</v>
      </c>
      <c r="K2204" s="45">
        <v>0</v>
      </c>
      <c r="L2204" s="44">
        <v>2207.42</v>
      </c>
      <c r="M2204" s="43" t="s">
        <v>5378</v>
      </c>
      <c r="N2204" s="45">
        <v>-358.24770000000001</v>
      </c>
      <c r="O2204" s="45">
        <v>0</v>
      </c>
    </row>
    <row r="2205" spans="1:15" ht="30" x14ac:dyDescent="0.25">
      <c r="A2205" s="43" t="s">
        <v>9388</v>
      </c>
      <c r="B2205" s="43" t="s">
        <v>9389</v>
      </c>
      <c r="C2205" s="43" t="s">
        <v>1876</v>
      </c>
      <c r="D2205" s="43" t="s">
        <v>1933</v>
      </c>
      <c r="E2205" s="43" t="s">
        <v>1934</v>
      </c>
      <c r="F2205" s="43" t="s">
        <v>9565</v>
      </c>
      <c r="G2205" s="43" t="s">
        <v>9566</v>
      </c>
      <c r="H2205" s="44">
        <v>306</v>
      </c>
      <c r="I2205" s="44">
        <v>0</v>
      </c>
      <c r="J2205" s="45">
        <v>1050978</v>
      </c>
      <c r="K2205" s="45">
        <v>0</v>
      </c>
      <c r="L2205" s="44">
        <v>3434.57</v>
      </c>
      <c r="M2205" s="43" t="s">
        <v>5378</v>
      </c>
      <c r="N2205" s="45">
        <v>-14214.051299999999</v>
      </c>
      <c r="O2205" s="45">
        <v>0</v>
      </c>
    </row>
    <row r="2206" spans="1:15" x14ac:dyDescent="0.25">
      <c r="A2206" s="43" t="s">
        <v>9388</v>
      </c>
      <c r="B2206" s="43" t="s">
        <v>9389</v>
      </c>
      <c r="C2206" s="43" t="s">
        <v>1876</v>
      </c>
      <c r="D2206" s="43" t="s">
        <v>1935</v>
      </c>
      <c r="E2206" s="43" t="s">
        <v>1936</v>
      </c>
      <c r="F2206" s="43" t="s">
        <v>9567</v>
      </c>
      <c r="G2206" s="43" t="s">
        <v>9568</v>
      </c>
      <c r="H2206" s="44">
        <v>120</v>
      </c>
      <c r="I2206" s="44">
        <v>0</v>
      </c>
      <c r="J2206" s="45">
        <v>378908</v>
      </c>
      <c r="K2206" s="45">
        <v>0</v>
      </c>
      <c r="L2206" s="44">
        <v>3157.57</v>
      </c>
      <c r="M2206" s="43" t="s">
        <v>5347</v>
      </c>
      <c r="N2206" s="45">
        <v>17969.5095</v>
      </c>
      <c r="O2206" s="45">
        <v>1548.4626000000001</v>
      </c>
    </row>
    <row r="2207" spans="1:15" x14ac:dyDescent="0.25">
      <c r="A2207" s="43" t="s">
        <v>9388</v>
      </c>
      <c r="B2207" s="43" t="s">
        <v>9389</v>
      </c>
      <c r="C2207" s="43" t="s">
        <v>1876</v>
      </c>
      <c r="D2207" s="43" t="s">
        <v>1937</v>
      </c>
      <c r="E2207" s="43" t="s">
        <v>1938</v>
      </c>
      <c r="F2207" s="43" t="s">
        <v>9569</v>
      </c>
      <c r="G2207" s="43" t="s">
        <v>9135</v>
      </c>
      <c r="H2207" s="44">
        <v>68</v>
      </c>
      <c r="I2207" s="44">
        <v>0</v>
      </c>
      <c r="J2207" s="45">
        <v>169967</v>
      </c>
      <c r="K2207" s="45">
        <v>0</v>
      </c>
      <c r="L2207" s="44">
        <v>2499.5100000000002</v>
      </c>
      <c r="M2207" s="43" t="s">
        <v>5378</v>
      </c>
      <c r="N2207" s="45">
        <v>-2298.7278999999999</v>
      </c>
      <c r="O2207" s="45">
        <v>0</v>
      </c>
    </row>
    <row r="2208" spans="1:15" x14ac:dyDescent="0.25">
      <c r="A2208" s="43" t="s">
        <v>9388</v>
      </c>
      <c r="B2208" s="43" t="s">
        <v>9389</v>
      </c>
      <c r="C2208" s="43" t="s">
        <v>1876</v>
      </c>
      <c r="D2208" s="43" t="s">
        <v>1939</v>
      </c>
      <c r="E2208" s="43" t="s">
        <v>1940</v>
      </c>
      <c r="F2208" s="43" t="s">
        <v>9570</v>
      </c>
      <c r="G2208" s="43" t="s">
        <v>9571</v>
      </c>
      <c r="H2208" s="44">
        <v>58</v>
      </c>
      <c r="I2208" s="44">
        <v>0</v>
      </c>
      <c r="J2208" s="45">
        <v>176031</v>
      </c>
      <c r="K2208" s="45">
        <v>0</v>
      </c>
      <c r="L2208" s="44">
        <v>3035.02</v>
      </c>
      <c r="M2208" s="43" t="s">
        <v>5347</v>
      </c>
      <c r="N2208" s="45">
        <v>8348.1910000000007</v>
      </c>
      <c r="O2208" s="45">
        <v>719.37750000000005</v>
      </c>
    </row>
    <row r="2209" spans="1:15" x14ac:dyDescent="0.25">
      <c r="A2209" s="43" t="s">
        <v>9388</v>
      </c>
      <c r="B2209" s="43" t="s">
        <v>9389</v>
      </c>
      <c r="C2209" s="43" t="s">
        <v>1876</v>
      </c>
      <c r="D2209" s="43" t="s">
        <v>1941</v>
      </c>
      <c r="E2209" s="43" t="s">
        <v>1942</v>
      </c>
      <c r="F2209" s="43" t="s">
        <v>9572</v>
      </c>
      <c r="G2209" s="43" t="s">
        <v>9135</v>
      </c>
      <c r="H2209" s="44">
        <v>40</v>
      </c>
      <c r="I2209" s="44">
        <v>0</v>
      </c>
      <c r="J2209" s="45">
        <v>132498</v>
      </c>
      <c r="K2209" s="45">
        <v>0</v>
      </c>
      <c r="L2209" s="44">
        <v>3312.45</v>
      </c>
      <c r="M2209" s="43" t="s">
        <v>5347</v>
      </c>
      <c r="N2209" s="45">
        <v>6283.6904999999997</v>
      </c>
      <c r="O2209" s="45">
        <v>541.47609999999997</v>
      </c>
    </row>
    <row r="2210" spans="1:15" ht="30" x14ac:dyDescent="0.25">
      <c r="A2210" s="43" t="s">
        <v>9388</v>
      </c>
      <c r="B2210" s="43" t="s">
        <v>9389</v>
      </c>
      <c r="C2210" s="43" t="s">
        <v>1876</v>
      </c>
      <c r="D2210" s="43" t="s">
        <v>1943</v>
      </c>
      <c r="E2210" s="43" t="s">
        <v>1944</v>
      </c>
      <c r="F2210" s="43" t="s">
        <v>9573</v>
      </c>
      <c r="G2210" s="43" t="s">
        <v>9574</v>
      </c>
      <c r="H2210" s="44">
        <v>299</v>
      </c>
      <c r="I2210" s="44">
        <v>0</v>
      </c>
      <c r="J2210" s="45">
        <v>934679</v>
      </c>
      <c r="K2210" s="45">
        <v>0</v>
      </c>
      <c r="L2210" s="44">
        <v>3126.02</v>
      </c>
      <c r="M2210" s="43" t="s">
        <v>5378</v>
      </c>
      <c r="N2210" s="45">
        <v>-12641.1528</v>
      </c>
      <c r="O2210" s="45">
        <v>0</v>
      </c>
    </row>
    <row r="2211" spans="1:15" x14ac:dyDescent="0.25">
      <c r="A2211" s="43" t="s">
        <v>9388</v>
      </c>
      <c r="B2211" s="43" t="s">
        <v>9389</v>
      </c>
      <c r="C2211" s="43" t="s">
        <v>1876</v>
      </c>
      <c r="D2211" s="43" t="s">
        <v>1945</v>
      </c>
      <c r="E2211" s="43" t="s">
        <v>1946</v>
      </c>
      <c r="F2211" s="43" t="s">
        <v>9575</v>
      </c>
      <c r="G2211" s="43" t="s">
        <v>9576</v>
      </c>
      <c r="H2211" s="44">
        <v>236</v>
      </c>
      <c r="I2211" s="44">
        <v>0</v>
      </c>
      <c r="J2211" s="45">
        <v>794482</v>
      </c>
      <c r="K2211" s="45">
        <v>0</v>
      </c>
      <c r="L2211" s="44">
        <v>3366.45</v>
      </c>
      <c r="M2211" s="43" t="s">
        <v>5378</v>
      </c>
      <c r="N2211" s="45">
        <v>-10745.043900000001</v>
      </c>
      <c r="O2211" s="45">
        <v>0</v>
      </c>
    </row>
    <row r="2212" spans="1:15" x14ac:dyDescent="0.25">
      <c r="A2212" s="43" t="s">
        <v>9388</v>
      </c>
      <c r="B2212" s="43" t="s">
        <v>9389</v>
      </c>
      <c r="C2212" s="43" t="s">
        <v>1876</v>
      </c>
      <c r="D2212" s="43" t="s">
        <v>1945</v>
      </c>
      <c r="E2212" s="43" t="s">
        <v>1946</v>
      </c>
      <c r="F2212" s="43" t="s">
        <v>9577</v>
      </c>
      <c r="G2212" s="43" t="s">
        <v>9578</v>
      </c>
      <c r="H2212" s="44">
        <v>234</v>
      </c>
      <c r="I2212" s="44">
        <v>0</v>
      </c>
      <c r="J2212" s="45">
        <v>762387</v>
      </c>
      <c r="K2212" s="45">
        <v>0</v>
      </c>
      <c r="L2212" s="44">
        <v>3258.06</v>
      </c>
      <c r="M2212" s="43" t="s">
        <v>5378</v>
      </c>
      <c r="N2212" s="45">
        <v>-10310.973</v>
      </c>
      <c r="O2212" s="45">
        <v>0</v>
      </c>
    </row>
    <row r="2213" spans="1:15" x14ac:dyDescent="0.25">
      <c r="A2213" s="43" t="s">
        <v>9388</v>
      </c>
      <c r="B2213" s="43" t="s">
        <v>9389</v>
      </c>
      <c r="C2213" s="43" t="s">
        <v>1876</v>
      </c>
      <c r="D2213" s="43" t="s">
        <v>1945</v>
      </c>
      <c r="E2213" s="43" t="s">
        <v>1946</v>
      </c>
      <c r="F2213" s="43" t="s">
        <v>9579</v>
      </c>
      <c r="G2213" s="43" t="s">
        <v>9576</v>
      </c>
      <c r="H2213" s="44">
        <v>220</v>
      </c>
      <c r="I2213" s="44">
        <v>0</v>
      </c>
      <c r="J2213" s="45">
        <v>712639</v>
      </c>
      <c r="K2213" s="45">
        <v>0</v>
      </c>
      <c r="L2213" s="44">
        <v>3239.27</v>
      </c>
      <c r="M2213" s="43" t="s">
        <v>5378</v>
      </c>
      <c r="N2213" s="45">
        <v>-9638.1569</v>
      </c>
      <c r="O2213" s="45">
        <v>0</v>
      </c>
    </row>
    <row r="2214" spans="1:15" x14ac:dyDescent="0.25">
      <c r="A2214" s="43" t="s">
        <v>9388</v>
      </c>
      <c r="B2214" s="43" t="s">
        <v>9389</v>
      </c>
      <c r="C2214" s="43" t="s">
        <v>1876</v>
      </c>
      <c r="D2214" s="43" t="s">
        <v>1947</v>
      </c>
      <c r="E2214" s="43" t="s">
        <v>1948</v>
      </c>
      <c r="F2214" s="43" t="s">
        <v>9580</v>
      </c>
      <c r="G2214" s="43" t="s">
        <v>9581</v>
      </c>
      <c r="H2214" s="44">
        <v>128</v>
      </c>
      <c r="I2214" s="44">
        <v>0</v>
      </c>
      <c r="J2214" s="45">
        <v>377061</v>
      </c>
      <c r="K2214" s="45">
        <v>0</v>
      </c>
      <c r="L2214" s="44">
        <v>2945.79</v>
      </c>
      <c r="M2214" s="43" t="s">
        <v>5347</v>
      </c>
      <c r="N2214" s="45">
        <v>17881.919399999999</v>
      </c>
      <c r="O2214" s="45">
        <v>1540.9148</v>
      </c>
    </row>
    <row r="2215" spans="1:15" x14ac:dyDescent="0.25">
      <c r="A2215" s="43" t="s">
        <v>9388</v>
      </c>
      <c r="B2215" s="43" t="s">
        <v>9389</v>
      </c>
      <c r="C2215" s="43" t="s">
        <v>1876</v>
      </c>
      <c r="D2215" s="43" t="s">
        <v>1949</v>
      </c>
      <c r="E2215" s="43" t="s">
        <v>1950</v>
      </c>
      <c r="F2215" s="43" t="s">
        <v>9582</v>
      </c>
      <c r="G2215" s="43" t="s">
        <v>9583</v>
      </c>
      <c r="H2215" s="44">
        <v>121</v>
      </c>
      <c r="I2215" s="44">
        <v>0</v>
      </c>
      <c r="J2215" s="45">
        <v>301776</v>
      </c>
      <c r="K2215" s="45">
        <v>0</v>
      </c>
      <c r="L2215" s="44">
        <v>2494.02</v>
      </c>
      <c r="M2215" s="43" t="s">
        <v>5378</v>
      </c>
      <c r="N2215" s="45">
        <v>-4081.3964000000001</v>
      </c>
      <c r="O2215" s="45">
        <v>0</v>
      </c>
    </row>
    <row r="2216" spans="1:15" x14ac:dyDescent="0.25">
      <c r="A2216" s="43" t="s">
        <v>9388</v>
      </c>
      <c r="B2216" s="43" t="s">
        <v>9389</v>
      </c>
      <c r="C2216" s="43" t="s">
        <v>1876</v>
      </c>
      <c r="D2216" s="43" t="s">
        <v>1951</v>
      </c>
      <c r="E2216" s="43" t="s">
        <v>1952</v>
      </c>
      <c r="F2216" s="43" t="s">
        <v>9584</v>
      </c>
      <c r="G2216" s="43" t="s">
        <v>9585</v>
      </c>
      <c r="H2216" s="44">
        <v>98</v>
      </c>
      <c r="I2216" s="44">
        <v>0</v>
      </c>
      <c r="J2216" s="45">
        <v>283087</v>
      </c>
      <c r="K2216" s="45">
        <v>0</v>
      </c>
      <c r="L2216" s="44">
        <v>2888.64</v>
      </c>
      <c r="M2216" s="43" t="s">
        <v>5347</v>
      </c>
      <c r="N2216" s="45">
        <v>13425.216700000001</v>
      </c>
      <c r="O2216" s="45">
        <v>1156.8733</v>
      </c>
    </row>
    <row r="2217" spans="1:15" x14ac:dyDescent="0.25">
      <c r="A2217" s="43" t="s">
        <v>9388</v>
      </c>
      <c r="B2217" s="43" t="s">
        <v>9389</v>
      </c>
      <c r="C2217" s="43" t="s">
        <v>1876</v>
      </c>
      <c r="D2217" s="43" t="s">
        <v>1953</v>
      </c>
      <c r="E2217" s="43" t="s">
        <v>1954</v>
      </c>
      <c r="F2217" s="43" t="s">
        <v>9586</v>
      </c>
      <c r="G2217" s="43" t="s">
        <v>9587</v>
      </c>
      <c r="H2217" s="44">
        <v>191</v>
      </c>
      <c r="I2217" s="44">
        <v>0</v>
      </c>
      <c r="J2217" s="45">
        <v>539119</v>
      </c>
      <c r="K2217" s="45">
        <v>0</v>
      </c>
      <c r="L2217" s="44">
        <v>2822.61</v>
      </c>
      <c r="M2217" s="43" t="s">
        <v>5378</v>
      </c>
      <c r="N2217" s="45">
        <v>-7291.3620000000001</v>
      </c>
      <c r="O2217" s="45">
        <v>0</v>
      </c>
    </row>
    <row r="2218" spans="1:15" x14ac:dyDescent="0.25">
      <c r="A2218" s="43" t="s">
        <v>9388</v>
      </c>
      <c r="B2218" s="43" t="s">
        <v>9389</v>
      </c>
      <c r="C2218" s="43" t="s">
        <v>1876</v>
      </c>
      <c r="D2218" s="43" t="s">
        <v>1955</v>
      </c>
      <c r="E2218" s="43" t="s">
        <v>1956</v>
      </c>
      <c r="F2218" s="43" t="s">
        <v>9588</v>
      </c>
      <c r="G2218" s="43" t="s">
        <v>9589</v>
      </c>
      <c r="H2218" s="44">
        <v>106</v>
      </c>
      <c r="I2218" s="44">
        <v>0</v>
      </c>
      <c r="J2218" s="45">
        <v>305335</v>
      </c>
      <c r="K2218" s="45">
        <v>0</v>
      </c>
      <c r="L2218" s="44">
        <v>2880.52</v>
      </c>
      <c r="M2218" s="43" t="s">
        <v>5378</v>
      </c>
      <c r="N2218" s="45">
        <v>-4129.5321999999996</v>
      </c>
      <c r="O2218" s="45">
        <v>0</v>
      </c>
    </row>
    <row r="2219" spans="1:15" x14ac:dyDescent="0.25">
      <c r="A2219" s="43" t="s">
        <v>9388</v>
      </c>
      <c r="B2219" s="43" t="s">
        <v>9389</v>
      </c>
      <c r="C2219" s="43" t="s">
        <v>1876</v>
      </c>
      <c r="D2219" s="43" t="s">
        <v>1957</v>
      </c>
      <c r="E2219" s="43" t="s">
        <v>1958</v>
      </c>
      <c r="F2219" s="43" t="s">
        <v>9590</v>
      </c>
      <c r="G2219" s="43" t="s">
        <v>9135</v>
      </c>
      <c r="H2219" s="44">
        <v>202</v>
      </c>
      <c r="I2219" s="44">
        <v>0</v>
      </c>
      <c r="J2219" s="45">
        <v>563771</v>
      </c>
      <c r="K2219" s="45">
        <v>0</v>
      </c>
      <c r="L2219" s="44">
        <v>2790.95</v>
      </c>
      <c r="M2219" s="43" t="s">
        <v>5378</v>
      </c>
      <c r="N2219" s="45">
        <v>-7624.7797</v>
      </c>
      <c r="O2219" s="45">
        <v>0</v>
      </c>
    </row>
    <row r="2220" spans="1:15" x14ac:dyDescent="0.25">
      <c r="A2220" s="43" t="s">
        <v>9388</v>
      </c>
      <c r="B2220" s="43" t="s">
        <v>9389</v>
      </c>
      <c r="C2220" s="43" t="s">
        <v>1876</v>
      </c>
      <c r="D2220" s="43" t="s">
        <v>1959</v>
      </c>
      <c r="E2220" s="43" t="s">
        <v>1960</v>
      </c>
      <c r="F2220" s="43" t="s">
        <v>9591</v>
      </c>
      <c r="G2220" s="43" t="s">
        <v>9135</v>
      </c>
      <c r="H2220" s="44">
        <v>56</v>
      </c>
      <c r="I2220" s="44">
        <v>0</v>
      </c>
      <c r="J2220" s="45">
        <v>192812</v>
      </c>
      <c r="K2220" s="45">
        <v>0</v>
      </c>
      <c r="L2220" s="44">
        <v>3443.07</v>
      </c>
      <c r="M2220" s="43" t="s">
        <v>5347</v>
      </c>
      <c r="N2220" s="45">
        <v>9143.9791000000005</v>
      </c>
      <c r="O2220" s="45">
        <v>787.95190000000002</v>
      </c>
    </row>
    <row r="2221" spans="1:15" ht="30" x14ac:dyDescent="0.25">
      <c r="A2221" s="43" t="s">
        <v>9388</v>
      </c>
      <c r="B2221" s="43" t="s">
        <v>9389</v>
      </c>
      <c r="C2221" s="43" t="s">
        <v>1876</v>
      </c>
      <c r="D2221" s="43" t="s">
        <v>1961</v>
      </c>
      <c r="E2221" s="43" t="s">
        <v>1962</v>
      </c>
      <c r="F2221" s="43" t="s">
        <v>9592</v>
      </c>
      <c r="G2221" s="43" t="s">
        <v>9593</v>
      </c>
      <c r="H2221" s="44">
        <v>146</v>
      </c>
      <c r="I2221" s="44">
        <v>0</v>
      </c>
      <c r="J2221" s="45">
        <v>392154</v>
      </c>
      <c r="K2221" s="45">
        <v>0</v>
      </c>
      <c r="L2221" s="44">
        <v>2685.99</v>
      </c>
      <c r="M2221" s="43" t="s">
        <v>5378</v>
      </c>
      <c r="N2221" s="45">
        <v>-5303.7204000000002</v>
      </c>
      <c r="O2221" s="45">
        <v>0</v>
      </c>
    </row>
    <row r="2222" spans="1:15" x14ac:dyDescent="0.25">
      <c r="A2222" s="43" t="s">
        <v>9388</v>
      </c>
      <c r="B2222" s="43" t="s">
        <v>9389</v>
      </c>
      <c r="C2222" s="43" t="s">
        <v>1876</v>
      </c>
      <c r="D2222" s="43" t="s">
        <v>1963</v>
      </c>
      <c r="E2222" s="43" t="s">
        <v>1964</v>
      </c>
      <c r="F2222" s="43" t="s">
        <v>9594</v>
      </c>
      <c r="G2222" s="43" t="s">
        <v>9595</v>
      </c>
      <c r="H2222" s="44">
        <v>30</v>
      </c>
      <c r="I2222" s="44">
        <v>0</v>
      </c>
      <c r="J2222" s="45">
        <v>86375</v>
      </c>
      <c r="K2222" s="45">
        <v>0</v>
      </c>
      <c r="L2222" s="44">
        <v>2879.17</v>
      </c>
      <c r="M2222" s="43" t="s">
        <v>5378</v>
      </c>
      <c r="N2222" s="45">
        <v>-1168.1909000000001</v>
      </c>
      <c r="O2222" s="45">
        <v>0</v>
      </c>
    </row>
    <row r="2223" spans="1:15" x14ac:dyDescent="0.25">
      <c r="A2223" s="43" t="s">
        <v>9388</v>
      </c>
      <c r="B2223" s="43" t="s">
        <v>9389</v>
      </c>
      <c r="C2223" s="43" t="s">
        <v>1876</v>
      </c>
      <c r="D2223" s="43" t="s">
        <v>1963</v>
      </c>
      <c r="E2223" s="43" t="s">
        <v>1964</v>
      </c>
      <c r="F2223" s="43" t="s">
        <v>9596</v>
      </c>
      <c r="G2223" s="43" t="s">
        <v>9597</v>
      </c>
      <c r="H2223" s="44">
        <v>18</v>
      </c>
      <c r="I2223" s="44">
        <v>0</v>
      </c>
      <c r="J2223" s="45">
        <v>52497</v>
      </c>
      <c r="K2223" s="45">
        <v>0</v>
      </c>
      <c r="L2223" s="44">
        <v>2916.5</v>
      </c>
      <c r="M2223" s="43" t="s">
        <v>5378</v>
      </c>
      <c r="N2223" s="45">
        <v>-709.99549999999999</v>
      </c>
      <c r="O2223" s="45">
        <v>0</v>
      </c>
    </row>
    <row r="2224" spans="1:15" x14ac:dyDescent="0.25">
      <c r="A2224" s="43" t="s">
        <v>9388</v>
      </c>
      <c r="B2224" s="43" t="s">
        <v>9389</v>
      </c>
      <c r="C2224" s="43" t="s">
        <v>1876</v>
      </c>
      <c r="D2224" s="43" t="s">
        <v>1963</v>
      </c>
      <c r="E2224" s="43" t="s">
        <v>1964</v>
      </c>
      <c r="F2224" s="43" t="s">
        <v>9598</v>
      </c>
      <c r="G2224" s="43" t="s">
        <v>9599</v>
      </c>
      <c r="H2224" s="44">
        <v>22</v>
      </c>
      <c r="I2224" s="44">
        <v>0</v>
      </c>
      <c r="J2224" s="45">
        <v>67467</v>
      </c>
      <c r="K2224" s="45">
        <v>0</v>
      </c>
      <c r="L2224" s="44">
        <v>3066.68</v>
      </c>
      <c r="M2224" s="43" t="s">
        <v>5378</v>
      </c>
      <c r="N2224" s="45">
        <v>-912.4597</v>
      </c>
      <c r="O2224" s="45">
        <v>0</v>
      </c>
    </row>
    <row r="2225" spans="1:15" x14ac:dyDescent="0.25">
      <c r="A2225" s="43" t="s">
        <v>9388</v>
      </c>
      <c r="B2225" s="43" t="s">
        <v>9389</v>
      </c>
      <c r="C2225" s="43" t="s">
        <v>1876</v>
      </c>
      <c r="D2225" s="43" t="s">
        <v>1963</v>
      </c>
      <c r="E2225" s="43" t="s">
        <v>1964</v>
      </c>
      <c r="F2225" s="43" t="s">
        <v>9600</v>
      </c>
      <c r="G2225" s="43" t="s">
        <v>1518</v>
      </c>
      <c r="H2225" s="44">
        <v>18</v>
      </c>
      <c r="I2225" s="44">
        <v>0</v>
      </c>
      <c r="J2225" s="45">
        <v>54244</v>
      </c>
      <c r="K2225" s="45">
        <v>0</v>
      </c>
      <c r="L2225" s="44">
        <v>3013.56</v>
      </c>
      <c r="M2225" s="43" t="s">
        <v>5378</v>
      </c>
      <c r="N2225" s="45">
        <v>-733.62810000000002</v>
      </c>
      <c r="O2225" s="45">
        <v>0</v>
      </c>
    </row>
    <row r="2226" spans="1:15" x14ac:dyDescent="0.25">
      <c r="A2226" s="43" t="s">
        <v>9388</v>
      </c>
      <c r="B2226" s="43" t="s">
        <v>9389</v>
      </c>
      <c r="C2226" s="43" t="s">
        <v>1876</v>
      </c>
      <c r="D2226" s="43" t="s">
        <v>1965</v>
      </c>
      <c r="E2226" s="43" t="s">
        <v>1966</v>
      </c>
      <c r="F2226" s="43" t="s">
        <v>9601</v>
      </c>
      <c r="G2226" s="43" t="s">
        <v>9602</v>
      </c>
      <c r="H2226" s="44">
        <v>106</v>
      </c>
      <c r="I2226" s="44">
        <v>0</v>
      </c>
      <c r="J2226" s="45">
        <v>320477</v>
      </c>
      <c r="K2226" s="45">
        <v>0</v>
      </c>
      <c r="L2226" s="44">
        <v>3023.37</v>
      </c>
      <c r="M2226" s="43" t="s">
        <v>5378</v>
      </c>
      <c r="N2226" s="45">
        <v>-4334.3256000000001</v>
      </c>
      <c r="O2226" s="45">
        <v>0</v>
      </c>
    </row>
    <row r="2227" spans="1:15" x14ac:dyDescent="0.25">
      <c r="A2227" s="43" t="s">
        <v>9388</v>
      </c>
      <c r="B2227" s="43" t="s">
        <v>9389</v>
      </c>
      <c r="C2227" s="43" t="s">
        <v>1876</v>
      </c>
      <c r="D2227" s="43" t="s">
        <v>1967</v>
      </c>
      <c r="E2227" s="43" t="s">
        <v>1968</v>
      </c>
      <c r="F2227" s="43" t="s">
        <v>9603</v>
      </c>
      <c r="G2227" s="43" t="s">
        <v>9604</v>
      </c>
      <c r="H2227" s="44">
        <v>60</v>
      </c>
      <c r="I2227" s="44">
        <v>0</v>
      </c>
      <c r="J2227" s="45">
        <v>169506</v>
      </c>
      <c r="K2227" s="45">
        <v>0</v>
      </c>
      <c r="L2227" s="44">
        <v>2825.1</v>
      </c>
      <c r="M2227" s="43" t="s">
        <v>5378</v>
      </c>
      <c r="N2227" s="45">
        <v>-2292.5011</v>
      </c>
      <c r="O2227" s="45">
        <v>0</v>
      </c>
    </row>
    <row r="2228" spans="1:15" x14ac:dyDescent="0.25">
      <c r="A2228" s="43" t="s">
        <v>9388</v>
      </c>
      <c r="B2228" s="43" t="s">
        <v>9389</v>
      </c>
      <c r="C2228" s="43" t="s">
        <v>1876</v>
      </c>
      <c r="D2228" s="43" t="s">
        <v>1969</v>
      </c>
      <c r="E2228" s="43" t="s">
        <v>1970</v>
      </c>
      <c r="F2228" s="43" t="s">
        <v>9605</v>
      </c>
      <c r="G2228" s="43" t="s">
        <v>9606</v>
      </c>
      <c r="H2228" s="44">
        <v>56</v>
      </c>
      <c r="I2228" s="44">
        <v>0</v>
      </c>
      <c r="J2228" s="45">
        <v>167695</v>
      </c>
      <c r="K2228" s="45">
        <v>0</v>
      </c>
      <c r="L2228" s="44">
        <v>2994.55</v>
      </c>
      <c r="M2228" s="43" t="s">
        <v>5378</v>
      </c>
      <c r="N2228" s="45">
        <v>-2268.0034999999998</v>
      </c>
      <c r="O2228" s="45">
        <v>0</v>
      </c>
    </row>
    <row r="2229" spans="1:15" ht="30" x14ac:dyDescent="0.25">
      <c r="A2229" s="43" t="s">
        <v>9388</v>
      </c>
      <c r="B2229" s="43" t="s">
        <v>9389</v>
      </c>
      <c r="C2229" s="43" t="s">
        <v>1876</v>
      </c>
      <c r="D2229" s="43" t="s">
        <v>1971</v>
      </c>
      <c r="E2229" s="43" t="s">
        <v>1972</v>
      </c>
      <c r="F2229" s="43" t="s">
        <v>9607</v>
      </c>
      <c r="G2229" s="43" t="s">
        <v>9608</v>
      </c>
      <c r="H2229" s="44">
        <v>148</v>
      </c>
      <c r="I2229" s="44">
        <v>0</v>
      </c>
      <c r="J2229" s="45">
        <v>387559</v>
      </c>
      <c r="K2229" s="45">
        <v>0</v>
      </c>
      <c r="L2229" s="44">
        <v>2618.64</v>
      </c>
      <c r="M2229" s="43" t="s">
        <v>5378</v>
      </c>
      <c r="N2229" s="45">
        <v>-5241.5736999999999</v>
      </c>
      <c r="O2229" s="45">
        <v>0</v>
      </c>
    </row>
    <row r="2230" spans="1:15" x14ac:dyDescent="0.25">
      <c r="A2230" s="43" t="s">
        <v>9388</v>
      </c>
      <c r="B2230" s="43" t="s">
        <v>9389</v>
      </c>
      <c r="C2230" s="43" t="s">
        <v>1876</v>
      </c>
      <c r="D2230" s="43" t="s">
        <v>1973</v>
      </c>
      <c r="E2230" s="43" t="s">
        <v>1974</v>
      </c>
      <c r="F2230" s="43" t="s">
        <v>9609</v>
      </c>
      <c r="G2230" s="43" t="s">
        <v>9610</v>
      </c>
      <c r="H2230" s="44">
        <v>132</v>
      </c>
      <c r="I2230" s="44">
        <v>0</v>
      </c>
      <c r="J2230" s="45">
        <v>420159</v>
      </c>
      <c r="K2230" s="45">
        <v>0</v>
      </c>
      <c r="L2230" s="44">
        <v>3183.02</v>
      </c>
      <c r="M2230" s="43" t="s">
        <v>5347</v>
      </c>
      <c r="N2230" s="45">
        <v>19925.786800000002</v>
      </c>
      <c r="O2230" s="45">
        <v>1717.0382</v>
      </c>
    </row>
    <row r="2231" spans="1:15" ht="30" x14ac:dyDescent="0.25">
      <c r="A2231" s="43" t="s">
        <v>9388</v>
      </c>
      <c r="B2231" s="43" t="s">
        <v>9389</v>
      </c>
      <c r="C2231" s="43" t="s">
        <v>1876</v>
      </c>
      <c r="D2231" s="43" t="s">
        <v>1973</v>
      </c>
      <c r="E2231" s="43" t="s">
        <v>1974</v>
      </c>
      <c r="F2231" s="43" t="s">
        <v>9611</v>
      </c>
      <c r="G2231" s="43" t="s">
        <v>9612</v>
      </c>
      <c r="H2231" s="44">
        <v>130</v>
      </c>
      <c r="I2231" s="44">
        <v>0</v>
      </c>
      <c r="J2231" s="45">
        <v>426718</v>
      </c>
      <c r="K2231" s="45">
        <v>0</v>
      </c>
      <c r="L2231" s="44">
        <v>3282.45</v>
      </c>
      <c r="M2231" s="43" t="s">
        <v>5347</v>
      </c>
      <c r="N2231" s="45">
        <v>20236.874400000001</v>
      </c>
      <c r="O2231" s="45">
        <v>1743.8452</v>
      </c>
    </row>
    <row r="2232" spans="1:15" ht="30" x14ac:dyDescent="0.25">
      <c r="A2232" s="43" t="s">
        <v>9388</v>
      </c>
      <c r="B2232" s="43" t="s">
        <v>9389</v>
      </c>
      <c r="C2232" s="43" t="s">
        <v>1876</v>
      </c>
      <c r="D2232" s="43" t="s">
        <v>1975</v>
      </c>
      <c r="E2232" s="43" t="s">
        <v>1976</v>
      </c>
      <c r="F2232" s="43" t="s">
        <v>9613</v>
      </c>
      <c r="G2232" s="43" t="s">
        <v>9614</v>
      </c>
      <c r="H2232" s="44">
        <v>110</v>
      </c>
      <c r="I2232" s="44">
        <v>0</v>
      </c>
      <c r="J2232" s="45">
        <v>339359</v>
      </c>
      <c r="K2232" s="45">
        <v>0</v>
      </c>
      <c r="L2232" s="44">
        <v>3085.08</v>
      </c>
      <c r="M2232" s="43" t="s">
        <v>5347</v>
      </c>
      <c r="N2232" s="45">
        <v>16093.902899999999</v>
      </c>
      <c r="O2232" s="45">
        <v>1386.8384000000001</v>
      </c>
    </row>
    <row r="2233" spans="1:15" x14ac:dyDescent="0.25">
      <c r="A2233" s="43" t="s">
        <v>9388</v>
      </c>
      <c r="B2233" s="43" t="s">
        <v>9389</v>
      </c>
      <c r="C2233" s="43" t="s">
        <v>1876</v>
      </c>
      <c r="D2233" s="43" t="s">
        <v>1977</v>
      </c>
      <c r="E2233" s="43" t="s">
        <v>1978</v>
      </c>
      <c r="F2233" s="43" t="s">
        <v>9615</v>
      </c>
      <c r="G2233" s="43" t="s">
        <v>9616</v>
      </c>
      <c r="H2233" s="44">
        <v>68</v>
      </c>
      <c r="I2233" s="44">
        <v>0</v>
      </c>
      <c r="J2233" s="45">
        <v>216809</v>
      </c>
      <c r="K2233" s="45">
        <v>0</v>
      </c>
      <c r="L2233" s="44">
        <v>3188.37</v>
      </c>
      <c r="M2233" s="43" t="s">
        <v>5378</v>
      </c>
      <c r="N2233" s="45">
        <v>-2932.2476999999999</v>
      </c>
      <c r="O2233" s="45">
        <v>0</v>
      </c>
    </row>
    <row r="2234" spans="1:15" x14ac:dyDescent="0.25">
      <c r="A2234" s="43" t="s">
        <v>9388</v>
      </c>
      <c r="B2234" s="43" t="s">
        <v>9389</v>
      </c>
      <c r="C2234" s="43" t="s">
        <v>1876</v>
      </c>
      <c r="D2234" s="43" t="s">
        <v>1979</v>
      </c>
      <c r="E2234" s="43" t="s">
        <v>1980</v>
      </c>
      <c r="F2234" s="43" t="s">
        <v>9617</v>
      </c>
      <c r="G2234" s="43" t="s">
        <v>9135</v>
      </c>
      <c r="H2234" s="44">
        <v>26</v>
      </c>
      <c r="I2234" s="44">
        <v>0</v>
      </c>
      <c r="J2234" s="45">
        <v>77208</v>
      </c>
      <c r="K2234" s="45">
        <v>0</v>
      </c>
      <c r="L2234" s="44">
        <v>2969.54</v>
      </c>
      <c r="M2234" s="43" t="s">
        <v>5378</v>
      </c>
      <c r="N2234" s="45">
        <v>-1044.2106000000001</v>
      </c>
      <c r="O2234" s="45">
        <v>0</v>
      </c>
    </row>
    <row r="2235" spans="1:15" x14ac:dyDescent="0.25">
      <c r="A2235" s="43" t="s">
        <v>9388</v>
      </c>
      <c r="B2235" s="43" t="s">
        <v>9389</v>
      </c>
      <c r="C2235" s="43" t="s">
        <v>1876</v>
      </c>
      <c r="D2235" s="43" t="s">
        <v>1981</v>
      </c>
      <c r="E2235" s="43" t="s">
        <v>1982</v>
      </c>
      <c r="F2235" s="43" t="s">
        <v>9618</v>
      </c>
      <c r="G2235" s="43" t="s">
        <v>9619</v>
      </c>
      <c r="H2235" s="44">
        <v>276</v>
      </c>
      <c r="I2235" s="44">
        <v>0</v>
      </c>
      <c r="J2235" s="45">
        <v>853925</v>
      </c>
      <c r="K2235" s="45">
        <v>0</v>
      </c>
      <c r="L2235" s="44">
        <v>3093.93</v>
      </c>
      <c r="M2235" s="43" t="s">
        <v>5378</v>
      </c>
      <c r="N2235" s="45">
        <v>-11548.9889</v>
      </c>
      <c r="O2235" s="45">
        <v>0</v>
      </c>
    </row>
    <row r="2236" spans="1:15" x14ac:dyDescent="0.25">
      <c r="A2236" s="43" t="s">
        <v>9388</v>
      </c>
      <c r="B2236" s="43" t="s">
        <v>9389</v>
      </c>
      <c r="C2236" s="43" t="s">
        <v>1876</v>
      </c>
      <c r="D2236" s="43" t="s">
        <v>1983</v>
      </c>
      <c r="E2236" s="43" t="s">
        <v>1984</v>
      </c>
      <c r="F2236" s="43" t="s">
        <v>9620</v>
      </c>
      <c r="G2236" s="43" t="s">
        <v>9621</v>
      </c>
      <c r="H2236" s="44">
        <v>90</v>
      </c>
      <c r="I2236" s="44">
        <v>0</v>
      </c>
      <c r="J2236" s="45">
        <v>282915</v>
      </c>
      <c r="K2236" s="45">
        <v>0</v>
      </c>
      <c r="L2236" s="44">
        <v>3143.5</v>
      </c>
      <c r="M2236" s="43" t="s">
        <v>5378</v>
      </c>
      <c r="N2236" s="45">
        <v>-3826.3121000000001</v>
      </c>
      <c r="O2236" s="45">
        <v>0</v>
      </c>
    </row>
    <row r="2237" spans="1:15" x14ac:dyDescent="0.25">
      <c r="A2237" s="43" t="s">
        <v>9388</v>
      </c>
      <c r="B2237" s="43" t="s">
        <v>9389</v>
      </c>
      <c r="C2237" s="43" t="s">
        <v>1876</v>
      </c>
      <c r="D2237" s="43" t="s">
        <v>1985</v>
      </c>
      <c r="E2237" s="43" t="s">
        <v>1986</v>
      </c>
      <c r="F2237" s="43" t="s">
        <v>9622</v>
      </c>
      <c r="G2237" s="43" t="s">
        <v>9623</v>
      </c>
      <c r="H2237" s="44">
        <v>16</v>
      </c>
      <c r="I2237" s="44">
        <v>0</v>
      </c>
      <c r="J2237" s="45">
        <v>35460</v>
      </c>
      <c r="K2237" s="45">
        <v>0</v>
      </c>
      <c r="L2237" s="44">
        <v>2216.25</v>
      </c>
      <c r="M2237" s="43" t="s">
        <v>5378</v>
      </c>
      <c r="N2237" s="45">
        <v>-479.5874</v>
      </c>
      <c r="O2237" s="45">
        <v>0</v>
      </c>
    </row>
    <row r="2238" spans="1:15" x14ac:dyDescent="0.25">
      <c r="A2238" s="43" t="s">
        <v>9388</v>
      </c>
      <c r="B2238" s="43" t="s">
        <v>9389</v>
      </c>
      <c r="C2238" s="43" t="s">
        <v>1876</v>
      </c>
      <c r="D2238" s="43" t="s">
        <v>1987</v>
      </c>
      <c r="E2238" s="43" t="s">
        <v>1988</v>
      </c>
      <c r="F2238" s="43" t="s">
        <v>9624</v>
      </c>
      <c r="G2238" s="43" t="s">
        <v>9625</v>
      </c>
      <c r="H2238" s="44">
        <v>122</v>
      </c>
      <c r="I2238" s="44">
        <v>0</v>
      </c>
      <c r="J2238" s="45">
        <v>362718</v>
      </c>
      <c r="K2238" s="45">
        <v>0</v>
      </c>
      <c r="L2238" s="44">
        <v>2973.1</v>
      </c>
      <c r="M2238" s="43" t="s">
        <v>5378</v>
      </c>
      <c r="N2238" s="45">
        <v>-4905.6086999999998</v>
      </c>
      <c r="O2238" s="45">
        <v>0</v>
      </c>
    </row>
    <row r="2239" spans="1:15" x14ac:dyDescent="0.25">
      <c r="A2239" s="43" t="s">
        <v>9388</v>
      </c>
      <c r="B2239" s="43" t="s">
        <v>9389</v>
      </c>
      <c r="C2239" s="43" t="s">
        <v>1876</v>
      </c>
      <c r="D2239" s="43" t="s">
        <v>1989</v>
      </c>
      <c r="E2239" s="43" t="s">
        <v>1990</v>
      </c>
      <c r="F2239" s="43" t="s">
        <v>9626</v>
      </c>
      <c r="G2239" s="43" t="s">
        <v>9627</v>
      </c>
      <c r="H2239" s="44">
        <v>80</v>
      </c>
      <c r="I2239" s="44">
        <v>0</v>
      </c>
      <c r="J2239" s="45">
        <v>197719</v>
      </c>
      <c r="K2239" s="45">
        <v>0</v>
      </c>
      <c r="L2239" s="44">
        <v>2471.4899999999998</v>
      </c>
      <c r="M2239" s="43" t="s">
        <v>5378</v>
      </c>
      <c r="N2239" s="45">
        <v>-2674.0682000000002</v>
      </c>
      <c r="O2239" s="45">
        <v>0</v>
      </c>
    </row>
    <row r="2240" spans="1:15" x14ac:dyDescent="0.25">
      <c r="A2240" s="43" t="s">
        <v>9388</v>
      </c>
      <c r="B2240" s="43" t="s">
        <v>9389</v>
      </c>
      <c r="C2240" s="43" t="s">
        <v>1876</v>
      </c>
      <c r="D2240" s="43" t="s">
        <v>1991</v>
      </c>
      <c r="E2240" s="43" t="s">
        <v>1992</v>
      </c>
      <c r="F2240" s="43" t="s">
        <v>9628</v>
      </c>
      <c r="G2240" s="43" t="s">
        <v>9629</v>
      </c>
      <c r="H2240" s="44">
        <v>100</v>
      </c>
      <c r="I2240" s="44">
        <v>0</v>
      </c>
      <c r="J2240" s="45">
        <v>292618</v>
      </c>
      <c r="K2240" s="45">
        <v>0</v>
      </c>
      <c r="L2240" s="44">
        <v>2926.18</v>
      </c>
      <c r="M2240" s="43" t="s">
        <v>5378</v>
      </c>
      <c r="N2240" s="45">
        <v>-3957.5455000000002</v>
      </c>
      <c r="O2240" s="45">
        <v>0</v>
      </c>
    </row>
    <row r="2241" spans="1:15" x14ac:dyDescent="0.25">
      <c r="A2241" s="43" t="s">
        <v>9388</v>
      </c>
      <c r="B2241" s="43" t="s">
        <v>9389</v>
      </c>
      <c r="C2241" s="43" t="s">
        <v>1876</v>
      </c>
      <c r="D2241" s="43" t="s">
        <v>1993</v>
      </c>
      <c r="E2241" s="43" t="s">
        <v>1994</v>
      </c>
      <c r="F2241" s="43" t="s">
        <v>9630</v>
      </c>
      <c r="G2241" s="43" t="s">
        <v>9631</v>
      </c>
      <c r="H2241" s="44">
        <v>217</v>
      </c>
      <c r="I2241" s="44">
        <v>0</v>
      </c>
      <c r="J2241" s="45">
        <v>775977</v>
      </c>
      <c r="K2241" s="45">
        <v>0</v>
      </c>
      <c r="L2241" s="44">
        <v>3575.93</v>
      </c>
      <c r="M2241" s="43" t="s">
        <v>5378</v>
      </c>
      <c r="N2241" s="45">
        <v>-10494.776</v>
      </c>
      <c r="O2241" s="45">
        <v>0</v>
      </c>
    </row>
    <row r="2242" spans="1:15" x14ac:dyDescent="0.25">
      <c r="A2242" s="43" t="s">
        <v>9388</v>
      </c>
      <c r="B2242" s="43" t="s">
        <v>9389</v>
      </c>
      <c r="C2242" s="43" t="s">
        <v>1876</v>
      </c>
      <c r="D2242" s="43" t="s">
        <v>1993</v>
      </c>
      <c r="E2242" s="43" t="s">
        <v>1994</v>
      </c>
      <c r="F2242" s="43" t="s">
        <v>9632</v>
      </c>
      <c r="G2242" s="43" t="s">
        <v>9633</v>
      </c>
      <c r="H2242" s="44">
        <v>300</v>
      </c>
      <c r="I2242" s="44">
        <v>0</v>
      </c>
      <c r="J2242" s="45">
        <v>844909</v>
      </c>
      <c r="K2242" s="45">
        <v>0</v>
      </c>
      <c r="L2242" s="44">
        <v>2816.36</v>
      </c>
      <c r="M2242" s="43" t="s">
        <v>5378</v>
      </c>
      <c r="N2242" s="45">
        <v>-11427.0506</v>
      </c>
      <c r="O2242" s="45">
        <v>0</v>
      </c>
    </row>
    <row r="2243" spans="1:15" x14ac:dyDescent="0.25">
      <c r="A2243" s="43" t="s">
        <v>9388</v>
      </c>
      <c r="B2243" s="43" t="s">
        <v>9389</v>
      </c>
      <c r="C2243" s="43" t="s">
        <v>1876</v>
      </c>
      <c r="D2243" s="43" t="s">
        <v>1993</v>
      </c>
      <c r="E2243" s="43" t="s">
        <v>1994</v>
      </c>
      <c r="F2243" s="43" t="s">
        <v>9634</v>
      </c>
      <c r="G2243" s="43" t="s">
        <v>9635</v>
      </c>
      <c r="H2243" s="44">
        <v>2</v>
      </c>
      <c r="I2243" s="44">
        <v>0</v>
      </c>
      <c r="J2243" s="45">
        <v>5555</v>
      </c>
      <c r="K2243" s="45">
        <v>0</v>
      </c>
      <c r="L2243" s="44">
        <v>2777.5</v>
      </c>
      <c r="M2243" s="43" t="s">
        <v>5378</v>
      </c>
      <c r="N2243" s="45">
        <v>-75.123199999999997</v>
      </c>
      <c r="O2243" s="45">
        <v>0</v>
      </c>
    </row>
    <row r="2244" spans="1:15" ht="30" x14ac:dyDescent="0.25">
      <c r="A2244" s="43" t="s">
        <v>9388</v>
      </c>
      <c r="B2244" s="43" t="s">
        <v>9389</v>
      </c>
      <c r="C2244" s="43" t="s">
        <v>1876</v>
      </c>
      <c r="D2244" s="43" t="s">
        <v>1995</v>
      </c>
      <c r="E2244" s="43" t="s">
        <v>1996</v>
      </c>
      <c r="F2244" s="43" t="s">
        <v>9636</v>
      </c>
      <c r="G2244" s="43" t="s">
        <v>9637</v>
      </c>
      <c r="H2244" s="44">
        <v>54</v>
      </c>
      <c r="I2244" s="44">
        <v>0</v>
      </c>
      <c r="J2244" s="45">
        <v>134368</v>
      </c>
      <c r="K2244" s="45">
        <v>0</v>
      </c>
      <c r="L2244" s="44">
        <v>2488.3000000000002</v>
      </c>
      <c r="M2244" s="43" t="s">
        <v>5378</v>
      </c>
      <c r="N2244" s="45">
        <v>-1817.2742000000001</v>
      </c>
      <c r="O2244" s="45">
        <v>0</v>
      </c>
    </row>
    <row r="2245" spans="1:15" ht="30" x14ac:dyDescent="0.25">
      <c r="A2245" s="43" t="s">
        <v>9388</v>
      </c>
      <c r="B2245" s="43" t="s">
        <v>9389</v>
      </c>
      <c r="C2245" s="43" t="s">
        <v>1876</v>
      </c>
      <c r="D2245" s="43" t="s">
        <v>1997</v>
      </c>
      <c r="E2245" s="43" t="s">
        <v>1998</v>
      </c>
      <c r="F2245" s="43" t="s">
        <v>9638</v>
      </c>
      <c r="G2245" s="43" t="s">
        <v>9639</v>
      </c>
      <c r="H2245" s="44">
        <v>76</v>
      </c>
      <c r="I2245" s="44">
        <v>0</v>
      </c>
      <c r="J2245" s="45">
        <v>249350</v>
      </c>
      <c r="K2245" s="45">
        <v>0</v>
      </c>
      <c r="L2245" s="44">
        <v>3280.92</v>
      </c>
      <c r="M2245" s="43" t="s">
        <v>5378</v>
      </c>
      <c r="N2245" s="45">
        <v>-3372.3627000000001</v>
      </c>
      <c r="O2245" s="45">
        <v>0</v>
      </c>
    </row>
    <row r="2246" spans="1:15" x14ac:dyDescent="0.25">
      <c r="A2246" s="43" t="s">
        <v>9388</v>
      </c>
      <c r="B2246" s="43" t="s">
        <v>9389</v>
      </c>
      <c r="C2246" s="43" t="s">
        <v>1876</v>
      </c>
      <c r="D2246" s="43" t="s">
        <v>1997</v>
      </c>
      <c r="E2246" s="43" t="s">
        <v>1998</v>
      </c>
      <c r="F2246" s="43" t="s">
        <v>9640</v>
      </c>
      <c r="G2246" s="43" t="s">
        <v>9641</v>
      </c>
      <c r="H2246" s="44">
        <v>176</v>
      </c>
      <c r="I2246" s="44">
        <v>0</v>
      </c>
      <c r="J2246" s="45">
        <v>596802</v>
      </c>
      <c r="K2246" s="45">
        <v>0</v>
      </c>
      <c r="L2246" s="44">
        <v>3390.92</v>
      </c>
      <c r="M2246" s="43" t="s">
        <v>5378</v>
      </c>
      <c r="N2246" s="45">
        <v>-8071.5104000000001</v>
      </c>
      <c r="O2246" s="45">
        <v>0</v>
      </c>
    </row>
    <row r="2247" spans="1:15" ht="30" x14ac:dyDescent="0.25">
      <c r="A2247" s="43" t="s">
        <v>9388</v>
      </c>
      <c r="B2247" s="43" t="s">
        <v>9389</v>
      </c>
      <c r="C2247" s="43" t="s">
        <v>1876</v>
      </c>
      <c r="D2247" s="43" t="s">
        <v>1999</v>
      </c>
      <c r="E2247" s="43" t="s">
        <v>2000</v>
      </c>
      <c r="F2247" s="43" t="s">
        <v>9642</v>
      </c>
      <c r="G2247" s="43" t="s">
        <v>9643</v>
      </c>
      <c r="H2247" s="44">
        <v>134</v>
      </c>
      <c r="I2247" s="44">
        <v>0</v>
      </c>
      <c r="J2247" s="45">
        <v>436140</v>
      </c>
      <c r="K2247" s="45">
        <v>0</v>
      </c>
      <c r="L2247" s="44">
        <v>3254.78</v>
      </c>
      <c r="M2247" s="43" t="s">
        <v>5378</v>
      </c>
      <c r="N2247" s="45">
        <v>-5898.6158999999998</v>
      </c>
      <c r="O2247" s="45">
        <v>0</v>
      </c>
    </row>
    <row r="2248" spans="1:15" ht="30" x14ac:dyDescent="0.25">
      <c r="A2248" s="43" t="s">
        <v>9388</v>
      </c>
      <c r="B2248" s="43" t="s">
        <v>9389</v>
      </c>
      <c r="C2248" s="43" t="s">
        <v>1876</v>
      </c>
      <c r="D2248" s="43" t="s">
        <v>2001</v>
      </c>
      <c r="E2248" s="43" t="s">
        <v>2002</v>
      </c>
      <c r="F2248" s="43" t="s">
        <v>9644</v>
      </c>
      <c r="G2248" s="43" t="s">
        <v>9645</v>
      </c>
      <c r="H2248" s="44">
        <v>129</v>
      </c>
      <c r="I2248" s="44">
        <v>0</v>
      </c>
      <c r="J2248" s="45">
        <v>358549</v>
      </c>
      <c r="K2248" s="45">
        <v>0</v>
      </c>
      <c r="L2248" s="44">
        <v>2779.45</v>
      </c>
      <c r="M2248" s="43" t="s">
        <v>5378</v>
      </c>
      <c r="N2248" s="45">
        <v>-4849.2249000000002</v>
      </c>
      <c r="O2248" s="45">
        <v>0</v>
      </c>
    </row>
    <row r="2249" spans="1:15" ht="30" x14ac:dyDescent="0.25">
      <c r="A2249" s="43" t="s">
        <v>9388</v>
      </c>
      <c r="B2249" s="43" t="s">
        <v>9389</v>
      </c>
      <c r="C2249" s="43" t="s">
        <v>1876</v>
      </c>
      <c r="D2249" s="43" t="s">
        <v>2003</v>
      </c>
      <c r="E2249" s="43" t="s">
        <v>2004</v>
      </c>
      <c r="F2249" s="43" t="s">
        <v>9646</v>
      </c>
      <c r="G2249" s="43" t="s">
        <v>9647</v>
      </c>
      <c r="H2249" s="44">
        <v>0</v>
      </c>
      <c r="I2249" s="44">
        <v>150</v>
      </c>
      <c r="J2249" s="45">
        <v>530818</v>
      </c>
      <c r="K2249" s="45">
        <v>530818</v>
      </c>
      <c r="L2249" s="44">
        <v>3538.79</v>
      </c>
      <c r="M2249" s="43" t="s">
        <v>5378</v>
      </c>
      <c r="N2249" s="45">
        <v>-7179.0931</v>
      </c>
      <c r="O2249" s="45">
        <v>0</v>
      </c>
    </row>
    <row r="2250" spans="1:15" ht="30" x14ac:dyDescent="0.25">
      <c r="A2250" s="43" t="s">
        <v>9388</v>
      </c>
      <c r="B2250" s="43" t="s">
        <v>9389</v>
      </c>
      <c r="C2250" s="43" t="s">
        <v>1876</v>
      </c>
      <c r="D2250" s="43" t="s">
        <v>2003</v>
      </c>
      <c r="E2250" s="43" t="s">
        <v>2004</v>
      </c>
      <c r="F2250" s="43" t="s">
        <v>9648</v>
      </c>
      <c r="G2250" s="43" t="s">
        <v>9649</v>
      </c>
      <c r="H2250" s="44">
        <v>102</v>
      </c>
      <c r="I2250" s="44">
        <v>8</v>
      </c>
      <c r="J2250" s="45">
        <v>405648</v>
      </c>
      <c r="K2250" s="45">
        <v>29502</v>
      </c>
      <c r="L2250" s="44">
        <v>3687.71</v>
      </c>
      <c r="M2250" s="43" t="s">
        <v>5378</v>
      </c>
      <c r="N2250" s="45">
        <v>-5486.2300999999998</v>
      </c>
      <c r="O2250" s="45">
        <v>0</v>
      </c>
    </row>
    <row r="2251" spans="1:15" x14ac:dyDescent="0.25">
      <c r="A2251" s="43" t="s">
        <v>9388</v>
      </c>
      <c r="B2251" s="43" t="s">
        <v>9389</v>
      </c>
      <c r="C2251" s="43" t="s">
        <v>1876</v>
      </c>
      <c r="D2251" s="43" t="s">
        <v>2005</v>
      </c>
      <c r="E2251" s="43" t="s">
        <v>2006</v>
      </c>
      <c r="F2251" s="43" t="s">
        <v>9650</v>
      </c>
      <c r="G2251" s="43" t="s">
        <v>9651</v>
      </c>
      <c r="H2251" s="44">
        <v>120</v>
      </c>
      <c r="I2251" s="44">
        <v>0</v>
      </c>
      <c r="J2251" s="45">
        <v>349135</v>
      </c>
      <c r="K2251" s="45">
        <v>0</v>
      </c>
      <c r="L2251" s="44">
        <v>2909.46</v>
      </c>
      <c r="M2251" s="43" t="s">
        <v>5378</v>
      </c>
      <c r="N2251" s="45">
        <v>-4721.9087</v>
      </c>
      <c r="O2251" s="45">
        <v>0</v>
      </c>
    </row>
    <row r="2252" spans="1:15" x14ac:dyDescent="0.25">
      <c r="A2252" s="43" t="s">
        <v>9388</v>
      </c>
      <c r="B2252" s="43" t="s">
        <v>9389</v>
      </c>
      <c r="C2252" s="43" t="s">
        <v>1876</v>
      </c>
      <c r="D2252" s="43" t="s">
        <v>2007</v>
      </c>
      <c r="E2252" s="43" t="s">
        <v>2008</v>
      </c>
      <c r="F2252" s="43" t="s">
        <v>9652</v>
      </c>
      <c r="G2252" s="43" t="s">
        <v>9653</v>
      </c>
      <c r="H2252" s="44">
        <v>98</v>
      </c>
      <c r="I2252" s="44">
        <v>0</v>
      </c>
      <c r="J2252" s="45">
        <v>298773</v>
      </c>
      <c r="K2252" s="45">
        <v>0</v>
      </c>
      <c r="L2252" s="44">
        <v>3048.7</v>
      </c>
      <c r="M2252" s="43" t="s">
        <v>5378</v>
      </c>
      <c r="N2252" s="45">
        <v>-4040.7818000000002</v>
      </c>
      <c r="O2252" s="45">
        <v>0</v>
      </c>
    </row>
    <row r="2253" spans="1:15" x14ac:dyDescent="0.25">
      <c r="A2253" s="43" t="s">
        <v>9388</v>
      </c>
      <c r="B2253" s="43" t="s">
        <v>9389</v>
      </c>
      <c r="C2253" s="43" t="s">
        <v>1876</v>
      </c>
      <c r="D2253" s="43" t="s">
        <v>2009</v>
      </c>
      <c r="E2253" s="43" t="s">
        <v>2010</v>
      </c>
      <c r="F2253" s="43" t="s">
        <v>9654</v>
      </c>
      <c r="G2253" s="43" t="s">
        <v>9655</v>
      </c>
      <c r="H2253" s="44">
        <v>22</v>
      </c>
      <c r="I2253" s="44">
        <v>0</v>
      </c>
      <c r="J2253" s="45">
        <v>66186</v>
      </c>
      <c r="K2253" s="45">
        <v>0</v>
      </c>
      <c r="L2253" s="44">
        <v>3008.45</v>
      </c>
      <c r="M2253" s="43" t="s">
        <v>5347</v>
      </c>
      <c r="N2253" s="45">
        <v>3138.8375999999998</v>
      </c>
      <c r="O2253" s="45">
        <v>270.47890000000001</v>
      </c>
    </row>
    <row r="2254" spans="1:15" x14ac:dyDescent="0.25">
      <c r="A2254" s="43" t="s">
        <v>9388</v>
      </c>
      <c r="B2254" s="43" t="s">
        <v>9389</v>
      </c>
      <c r="C2254" s="43" t="s">
        <v>1876</v>
      </c>
      <c r="D2254" s="43" t="s">
        <v>2011</v>
      </c>
      <c r="E2254" s="43" t="s">
        <v>2012</v>
      </c>
      <c r="F2254" s="43" t="s">
        <v>9656</v>
      </c>
      <c r="G2254" s="43" t="s">
        <v>9135</v>
      </c>
      <c r="H2254" s="44">
        <v>58</v>
      </c>
      <c r="I2254" s="44">
        <v>0</v>
      </c>
      <c r="J2254" s="45">
        <v>170955</v>
      </c>
      <c r="K2254" s="45">
        <v>0</v>
      </c>
      <c r="L2254" s="44">
        <v>2947.5</v>
      </c>
      <c r="M2254" s="43" t="s">
        <v>5378</v>
      </c>
      <c r="N2254" s="45">
        <v>-2312.0965000000001</v>
      </c>
      <c r="O2254" s="45">
        <v>0</v>
      </c>
    </row>
    <row r="2255" spans="1:15" x14ac:dyDescent="0.25">
      <c r="A2255" s="43" t="s">
        <v>9388</v>
      </c>
      <c r="B2255" s="43" t="s">
        <v>9389</v>
      </c>
      <c r="C2255" s="43" t="s">
        <v>1876</v>
      </c>
      <c r="D2255" s="43" t="s">
        <v>2013</v>
      </c>
      <c r="E2255" s="43" t="s">
        <v>2014</v>
      </c>
      <c r="F2255" s="43" t="s">
        <v>9657</v>
      </c>
      <c r="G2255" s="43" t="s">
        <v>9135</v>
      </c>
      <c r="H2255" s="44">
        <v>20</v>
      </c>
      <c r="I2255" s="44">
        <v>0</v>
      </c>
      <c r="J2255" s="45">
        <v>48733</v>
      </c>
      <c r="K2255" s="45">
        <v>0</v>
      </c>
      <c r="L2255" s="44">
        <v>2436.65</v>
      </c>
      <c r="M2255" s="43" t="s">
        <v>5378</v>
      </c>
      <c r="N2255" s="45">
        <v>-659.10029999999995</v>
      </c>
      <c r="O2255" s="45">
        <v>0</v>
      </c>
    </row>
    <row r="2256" spans="1:15" ht="30" x14ac:dyDescent="0.25">
      <c r="A2256" s="43" t="s">
        <v>9388</v>
      </c>
      <c r="B2256" s="43" t="s">
        <v>9389</v>
      </c>
      <c r="C2256" s="43" t="s">
        <v>1876</v>
      </c>
      <c r="D2256" s="43" t="s">
        <v>2015</v>
      </c>
      <c r="E2256" s="43" t="s">
        <v>2016</v>
      </c>
      <c r="F2256" s="43" t="s">
        <v>9658</v>
      </c>
      <c r="G2256" s="43" t="s">
        <v>9135</v>
      </c>
      <c r="H2256" s="44">
        <v>52</v>
      </c>
      <c r="I2256" s="44">
        <v>0</v>
      </c>
      <c r="J2256" s="45">
        <v>134320</v>
      </c>
      <c r="K2256" s="45">
        <v>0</v>
      </c>
      <c r="L2256" s="44">
        <v>2583.08</v>
      </c>
      <c r="M2256" s="43" t="s">
        <v>5378</v>
      </c>
      <c r="N2256" s="45">
        <v>-1816.6277</v>
      </c>
      <c r="O2256" s="45">
        <v>0</v>
      </c>
    </row>
    <row r="2257" spans="1:15" ht="30" x14ac:dyDescent="0.25">
      <c r="A2257" s="43" t="s">
        <v>9388</v>
      </c>
      <c r="B2257" s="43" t="s">
        <v>9389</v>
      </c>
      <c r="C2257" s="43" t="s">
        <v>1876</v>
      </c>
      <c r="D2257" s="43" t="s">
        <v>2017</v>
      </c>
      <c r="E2257" s="43" t="s">
        <v>2018</v>
      </c>
      <c r="F2257" s="43" t="s">
        <v>9659</v>
      </c>
      <c r="G2257" s="43" t="s">
        <v>9660</v>
      </c>
      <c r="H2257" s="44">
        <v>146</v>
      </c>
      <c r="I2257" s="44">
        <v>0</v>
      </c>
      <c r="J2257" s="45">
        <v>442017</v>
      </c>
      <c r="K2257" s="45">
        <v>0</v>
      </c>
      <c r="L2257" s="44">
        <v>3027.51</v>
      </c>
      <c r="M2257" s="43" t="s">
        <v>5378</v>
      </c>
      <c r="N2257" s="45">
        <v>-5978.1040999999996</v>
      </c>
      <c r="O2257" s="45">
        <v>0</v>
      </c>
    </row>
    <row r="2258" spans="1:15" x14ac:dyDescent="0.25">
      <c r="A2258" s="43" t="s">
        <v>9388</v>
      </c>
      <c r="B2258" s="43" t="s">
        <v>9389</v>
      </c>
      <c r="C2258" s="43" t="s">
        <v>1876</v>
      </c>
      <c r="D2258" s="43" t="s">
        <v>2019</v>
      </c>
      <c r="E2258" s="43" t="s">
        <v>2020</v>
      </c>
      <c r="F2258" s="43" t="s">
        <v>9661</v>
      </c>
      <c r="G2258" s="43" t="s">
        <v>9662</v>
      </c>
      <c r="H2258" s="44">
        <v>126</v>
      </c>
      <c r="I2258" s="44">
        <v>0</v>
      </c>
      <c r="J2258" s="45">
        <v>342364</v>
      </c>
      <c r="K2258" s="45">
        <v>0</v>
      </c>
      <c r="L2258" s="44">
        <v>2717.17</v>
      </c>
      <c r="M2258" s="43" t="s">
        <v>5378</v>
      </c>
      <c r="N2258" s="45">
        <v>-4630.3361999999997</v>
      </c>
      <c r="O2258" s="45">
        <v>0</v>
      </c>
    </row>
    <row r="2259" spans="1:15" x14ac:dyDescent="0.25">
      <c r="A2259" s="43" t="s">
        <v>9388</v>
      </c>
      <c r="B2259" s="43" t="s">
        <v>9389</v>
      </c>
      <c r="C2259" s="43" t="s">
        <v>1876</v>
      </c>
      <c r="D2259" s="43" t="s">
        <v>2021</v>
      </c>
      <c r="E2259" s="43" t="s">
        <v>2022</v>
      </c>
      <c r="F2259" s="43" t="s">
        <v>9663</v>
      </c>
      <c r="G2259" s="43" t="s">
        <v>9135</v>
      </c>
      <c r="H2259" s="44">
        <v>100</v>
      </c>
      <c r="I2259" s="44">
        <v>0</v>
      </c>
      <c r="J2259" s="45">
        <v>271484</v>
      </c>
      <c r="K2259" s="45">
        <v>0</v>
      </c>
      <c r="L2259" s="44">
        <v>2714.84</v>
      </c>
      <c r="M2259" s="43" t="s">
        <v>5378</v>
      </c>
      <c r="N2259" s="45">
        <v>-3671.7075</v>
      </c>
      <c r="O2259" s="45">
        <v>0</v>
      </c>
    </row>
    <row r="2260" spans="1:15" x14ac:dyDescent="0.25">
      <c r="A2260" s="43" t="s">
        <v>9388</v>
      </c>
      <c r="B2260" s="43" t="s">
        <v>9389</v>
      </c>
      <c r="C2260" s="43" t="s">
        <v>1876</v>
      </c>
      <c r="D2260" s="43" t="s">
        <v>2023</v>
      </c>
      <c r="E2260" s="43" t="s">
        <v>2024</v>
      </c>
      <c r="F2260" s="43" t="s">
        <v>9664</v>
      </c>
      <c r="G2260" s="43" t="s">
        <v>9135</v>
      </c>
      <c r="H2260" s="44">
        <v>80</v>
      </c>
      <c r="I2260" s="44">
        <v>0</v>
      </c>
      <c r="J2260" s="45">
        <v>233176</v>
      </c>
      <c r="K2260" s="45">
        <v>0</v>
      </c>
      <c r="L2260" s="44">
        <v>2914.7</v>
      </c>
      <c r="M2260" s="43" t="s">
        <v>5347</v>
      </c>
      <c r="N2260" s="45">
        <v>11058.240299999999</v>
      </c>
      <c r="O2260" s="45">
        <v>952.90700000000004</v>
      </c>
    </row>
    <row r="2261" spans="1:15" x14ac:dyDescent="0.25">
      <c r="A2261" s="43" t="s">
        <v>9388</v>
      </c>
      <c r="B2261" s="43" t="s">
        <v>9389</v>
      </c>
      <c r="C2261" s="43" t="s">
        <v>1876</v>
      </c>
      <c r="D2261" s="43" t="s">
        <v>2025</v>
      </c>
      <c r="E2261" s="43" t="s">
        <v>2026</v>
      </c>
      <c r="F2261" s="43" t="s">
        <v>9665</v>
      </c>
      <c r="G2261" s="43" t="s">
        <v>9666</v>
      </c>
      <c r="H2261" s="44">
        <v>78</v>
      </c>
      <c r="I2261" s="44">
        <v>0</v>
      </c>
      <c r="J2261" s="45">
        <v>210928</v>
      </c>
      <c r="K2261" s="45">
        <v>0</v>
      </c>
      <c r="L2261" s="44">
        <v>2704.21</v>
      </c>
      <c r="M2261" s="43" t="s">
        <v>5347</v>
      </c>
      <c r="N2261" s="45">
        <v>10003.1512</v>
      </c>
      <c r="O2261" s="45">
        <v>861.98820000000001</v>
      </c>
    </row>
    <row r="2262" spans="1:15" x14ac:dyDescent="0.25">
      <c r="A2262" s="43" t="s">
        <v>9388</v>
      </c>
      <c r="B2262" s="43" t="s">
        <v>9389</v>
      </c>
      <c r="C2262" s="43" t="s">
        <v>1876</v>
      </c>
      <c r="D2262" s="43" t="s">
        <v>2027</v>
      </c>
      <c r="E2262" s="43" t="s">
        <v>2028</v>
      </c>
      <c r="F2262" s="43" t="s">
        <v>9667</v>
      </c>
      <c r="G2262" s="43" t="s">
        <v>9135</v>
      </c>
      <c r="H2262" s="44">
        <v>150</v>
      </c>
      <c r="I2262" s="44">
        <v>0</v>
      </c>
      <c r="J2262" s="45">
        <v>475147</v>
      </c>
      <c r="K2262" s="45">
        <v>0</v>
      </c>
      <c r="L2262" s="44">
        <v>3167.65</v>
      </c>
      <c r="M2262" s="43" t="s">
        <v>5347</v>
      </c>
      <c r="N2262" s="45">
        <v>22533.5769</v>
      </c>
      <c r="O2262" s="45">
        <v>1941.7559000000001</v>
      </c>
    </row>
    <row r="2263" spans="1:15" x14ac:dyDescent="0.25">
      <c r="A2263" s="43" t="s">
        <v>9388</v>
      </c>
      <c r="B2263" s="43" t="s">
        <v>9389</v>
      </c>
      <c r="C2263" s="43" t="s">
        <v>1876</v>
      </c>
      <c r="D2263" s="43" t="s">
        <v>2029</v>
      </c>
      <c r="E2263" s="43" t="s">
        <v>2030</v>
      </c>
      <c r="F2263" s="43" t="s">
        <v>9668</v>
      </c>
      <c r="G2263" s="43" t="s">
        <v>9669</v>
      </c>
      <c r="H2263" s="44">
        <v>138</v>
      </c>
      <c r="I2263" s="44">
        <v>0</v>
      </c>
      <c r="J2263" s="45">
        <v>446191</v>
      </c>
      <c r="K2263" s="45">
        <v>0</v>
      </c>
      <c r="L2263" s="44">
        <v>3233.27</v>
      </c>
      <c r="M2263" s="43" t="s">
        <v>5378</v>
      </c>
      <c r="N2263" s="45">
        <v>-6034.5514999999996</v>
      </c>
      <c r="O2263" s="45">
        <v>0</v>
      </c>
    </row>
    <row r="2264" spans="1:15" ht="30" x14ac:dyDescent="0.25">
      <c r="A2264" s="43" t="s">
        <v>9388</v>
      </c>
      <c r="B2264" s="43" t="s">
        <v>9389</v>
      </c>
      <c r="C2264" s="43" t="s">
        <v>1876</v>
      </c>
      <c r="D2264" s="43" t="s">
        <v>2031</v>
      </c>
      <c r="E2264" s="43" t="s">
        <v>2032</v>
      </c>
      <c r="F2264" s="43" t="s">
        <v>9670</v>
      </c>
      <c r="G2264" s="43" t="s">
        <v>9671</v>
      </c>
      <c r="H2264" s="44">
        <v>60</v>
      </c>
      <c r="I2264" s="44">
        <v>0</v>
      </c>
      <c r="J2264" s="45">
        <v>180136</v>
      </c>
      <c r="K2264" s="45">
        <v>0</v>
      </c>
      <c r="L2264" s="44">
        <v>3002.27</v>
      </c>
      <c r="M2264" s="43" t="s">
        <v>5378</v>
      </c>
      <c r="N2264" s="45">
        <v>-2436.2707</v>
      </c>
      <c r="O2264" s="45">
        <v>0</v>
      </c>
    </row>
    <row r="2265" spans="1:15" x14ac:dyDescent="0.25">
      <c r="A2265" s="43" t="s">
        <v>9388</v>
      </c>
      <c r="B2265" s="43" t="s">
        <v>9389</v>
      </c>
      <c r="C2265" s="43" t="s">
        <v>1876</v>
      </c>
      <c r="D2265" s="43" t="s">
        <v>2033</v>
      </c>
      <c r="E2265" s="43" t="s">
        <v>2034</v>
      </c>
      <c r="F2265" s="43" t="s">
        <v>9672</v>
      </c>
      <c r="G2265" s="43" t="s">
        <v>9673</v>
      </c>
      <c r="H2265" s="44">
        <v>216</v>
      </c>
      <c r="I2265" s="44">
        <v>0</v>
      </c>
      <c r="J2265" s="45">
        <v>693918</v>
      </c>
      <c r="K2265" s="45">
        <v>0</v>
      </c>
      <c r="L2265" s="44">
        <v>3212.58</v>
      </c>
      <c r="M2265" s="43" t="s">
        <v>5378</v>
      </c>
      <c r="N2265" s="45">
        <v>-9384.9563999999991</v>
      </c>
      <c r="O2265" s="45">
        <v>0</v>
      </c>
    </row>
    <row r="2266" spans="1:15" x14ac:dyDescent="0.25">
      <c r="A2266" s="43" t="s">
        <v>9388</v>
      </c>
      <c r="B2266" s="43" t="s">
        <v>9389</v>
      </c>
      <c r="C2266" s="43" t="s">
        <v>1876</v>
      </c>
      <c r="D2266" s="43" t="s">
        <v>2033</v>
      </c>
      <c r="E2266" s="43" t="s">
        <v>2034</v>
      </c>
      <c r="F2266" s="43" t="s">
        <v>9674</v>
      </c>
      <c r="G2266" s="43" t="s">
        <v>9675</v>
      </c>
      <c r="H2266" s="44">
        <v>182</v>
      </c>
      <c r="I2266" s="44">
        <v>0</v>
      </c>
      <c r="J2266" s="45">
        <v>582078</v>
      </c>
      <c r="K2266" s="45">
        <v>0</v>
      </c>
      <c r="L2266" s="44">
        <v>3198.23</v>
      </c>
      <c r="M2266" s="43" t="s">
        <v>5378</v>
      </c>
      <c r="N2266" s="45">
        <v>-7872.366</v>
      </c>
      <c r="O2266" s="45">
        <v>0</v>
      </c>
    </row>
    <row r="2267" spans="1:15" ht="30" x14ac:dyDescent="0.25">
      <c r="A2267" s="43" t="s">
        <v>9388</v>
      </c>
      <c r="B2267" s="43" t="s">
        <v>9389</v>
      </c>
      <c r="C2267" s="43" t="s">
        <v>1876</v>
      </c>
      <c r="D2267" s="43" t="s">
        <v>2035</v>
      </c>
      <c r="E2267" s="43" t="s">
        <v>2036</v>
      </c>
      <c r="F2267" s="43" t="s">
        <v>9676</v>
      </c>
      <c r="G2267" s="43" t="s">
        <v>9677</v>
      </c>
      <c r="H2267" s="44">
        <v>20</v>
      </c>
      <c r="I2267" s="44">
        <v>0</v>
      </c>
      <c r="J2267" s="45">
        <v>49963</v>
      </c>
      <c r="K2267" s="45">
        <v>0</v>
      </c>
      <c r="L2267" s="44">
        <v>2498.15</v>
      </c>
      <c r="M2267" s="43" t="s">
        <v>5378</v>
      </c>
      <c r="N2267" s="45">
        <v>-675.72580000000005</v>
      </c>
      <c r="O2267" s="45">
        <v>0</v>
      </c>
    </row>
    <row r="2268" spans="1:15" x14ac:dyDescent="0.25">
      <c r="A2268" s="43" t="s">
        <v>9388</v>
      </c>
      <c r="B2268" s="43" t="s">
        <v>9389</v>
      </c>
      <c r="C2268" s="43" t="s">
        <v>1876</v>
      </c>
      <c r="D2268" s="43" t="s">
        <v>2037</v>
      </c>
      <c r="E2268" s="43" t="s">
        <v>2038</v>
      </c>
      <c r="F2268" s="43" t="s">
        <v>9678</v>
      </c>
      <c r="G2268" s="43" t="s">
        <v>9135</v>
      </c>
      <c r="H2268" s="44">
        <v>164</v>
      </c>
      <c r="I2268" s="44">
        <v>2</v>
      </c>
      <c r="J2268" s="45">
        <v>570418</v>
      </c>
      <c r="K2268" s="45">
        <v>6873</v>
      </c>
      <c r="L2268" s="44">
        <v>3436.25</v>
      </c>
      <c r="M2268" s="43" t="s">
        <v>5347</v>
      </c>
      <c r="N2268" s="45">
        <v>27051.7441</v>
      </c>
      <c r="O2268" s="45">
        <v>2331.0938999999998</v>
      </c>
    </row>
    <row r="2269" spans="1:15" x14ac:dyDescent="0.25">
      <c r="A2269" s="43" t="s">
        <v>9388</v>
      </c>
      <c r="B2269" s="43" t="s">
        <v>9389</v>
      </c>
      <c r="C2269" s="43" t="s">
        <v>1876</v>
      </c>
      <c r="D2269" s="43" t="s">
        <v>2037</v>
      </c>
      <c r="E2269" s="43" t="s">
        <v>2038</v>
      </c>
      <c r="F2269" s="43" t="s">
        <v>9679</v>
      </c>
      <c r="G2269" s="43" t="s">
        <v>9680</v>
      </c>
      <c r="H2269" s="44">
        <v>2</v>
      </c>
      <c r="I2269" s="44">
        <v>0</v>
      </c>
      <c r="J2269" s="45">
        <v>4894</v>
      </c>
      <c r="K2269" s="45">
        <v>0</v>
      </c>
      <c r="L2269" s="44">
        <v>2447</v>
      </c>
      <c r="M2269" s="43" t="s">
        <v>5347</v>
      </c>
      <c r="N2269" s="45">
        <v>232.07749999999999</v>
      </c>
      <c r="O2269" s="45">
        <v>19.9985</v>
      </c>
    </row>
    <row r="2270" spans="1:15" x14ac:dyDescent="0.25">
      <c r="A2270" s="43" t="s">
        <v>9388</v>
      </c>
      <c r="B2270" s="43" t="s">
        <v>9389</v>
      </c>
      <c r="C2270" s="43" t="s">
        <v>1876</v>
      </c>
      <c r="D2270" s="43" t="s">
        <v>2039</v>
      </c>
      <c r="E2270" s="43" t="s">
        <v>2040</v>
      </c>
      <c r="F2270" s="43" t="s">
        <v>9681</v>
      </c>
      <c r="G2270" s="43" t="s">
        <v>9682</v>
      </c>
      <c r="H2270" s="44">
        <v>28</v>
      </c>
      <c r="I2270" s="44">
        <v>0</v>
      </c>
      <c r="J2270" s="45">
        <v>97076</v>
      </c>
      <c r="K2270" s="45">
        <v>0</v>
      </c>
      <c r="L2270" s="44">
        <v>3467</v>
      </c>
      <c r="M2270" s="43" t="s">
        <v>5347</v>
      </c>
      <c r="N2270" s="45">
        <v>4603.7449999999999</v>
      </c>
      <c r="O2270" s="45">
        <v>396.7124</v>
      </c>
    </row>
    <row r="2271" spans="1:15" ht="30" x14ac:dyDescent="0.25">
      <c r="A2271" s="43" t="s">
        <v>9388</v>
      </c>
      <c r="B2271" s="43" t="s">
        <v>9389</v>
      </c>
      <c r="C2271" s="43" t="s">
        <v>1876</v>
      </c>
      <c r="D2271" s="43" t="s">
        <v>2041</v>
      </c>
      <c r="E2271" s="43" t="s">
        <v>2042</v>
      </c>
      <c r="F2271" s="43" t="s">
        <v>9683</v>
      </c>
      <c r="G2271" s="43" t="s">
        <v>9135</v>
      </c>
      <c r="H2271" s="44">
        <v>90</v>
      </c>
      <c r="I2271" s="44">
        <v>0</v>
      </c>
      <c r="J2271" s="45">
        <v>286452</v>
      </c>
      <c r="K2271" s="45">
        <v>0</v>
      </c>
      <c r="L2271" s="44">
        <v>3182.8</v>
      </c>
      <c r="M2271" s="43" t="s">
        <v>5378</v>
      </c>
      <c r="N2271" s="45">
        <v>-3874.1435000000001</v>
      </c>
      <c r="O2271" s="45">
        <v>0</v>
      </c>
    </row>
    <row r="2272" spans="1:15" x14ac:dyDescent="0.25">
      <c r="A2272" s="43" t="s">
        <v>9388</v>
      </c>
      <c r="B2272" s="43" t="s">
        <v>9389</v>
      </c>
      <c r="C2272" s="43" t="s">
        <v>1876</v>
      </c>
      <c r="D2272" s="43" t="s">
        <v>2043</v>
      </c>
      <c r="E2272" s="43" t="s">
        <v>2044</v>
      </c>
      <c r="F2272" s="43" t="s">
        <v>9684</v>
      </c>
      <c r="G2272" s="43" t="s">
        <v>9685</v>
      </c>
      <c r="H2272" s="44">
        <v>45</v>
      </c>
      <c r="I2272" s="44">
        <v>0</v>
      </c>
      <c r="J2272" s="45">
        <v>151030</v>
      </c>
      <c r="K2272" s="45">
        <v>0</v>
      </c>
      <c r="L2272" s="44">
        <v>3356.22</v>
      </c>
      <c r="M2272" s="43" t="s">
        <v>5347</v>
      </c>
      <c r="N2272" s="45">
        <v>7162.5411999999997</v>
      </c>
      <c r="O2272" s="45">
        <v>617.20809999999994</v>
      </c>
    </row>
    <row r="2273" spans="1:15" ht="30" x14ac:dyDescent="0.25">
      <c r="A2273" s="43" t="s">
        <v>9388</v>
      </c>
      <c r="B2273" s="43" t="s">
        <v>9389</v>
      </c>
      <c r="C2273" s="43" t="s">
        <v>1876</v>
      </c>
      <c r="D2273" s="43" t="s">
        <v>2045</v>
      </c>
      <c r="E2273" s="43" t="s">
        <v>2046</v>
      </c>
      <c r="F2273" s="43" t="s">
        <v>9686</v>
      </c>
      <c r="G2273" s="43" t="s">
        <v>9687</v>
      </c>
      <c r="H2273" s="44">
        <v>116</v>
      </c>
      <c r="I2273" s="44">
        <v>0</v>
      </c>
      <c r="J2273" s="45">
        <v>389942</v>
      </c>
      <c r="K2273" s="45">
        <v>0</v>
      </c>
      <c r="L2273" s="44">
        <v>3361.57</v>
      </c>
      <c r="M2273" s="43" t="s">
        <v>5347</v>
      </c>
      <c r="N2273" s="45">
        <v>18492.741300000002</v>
      </c>
      <c r="O2273" s="45">
        <v>1593.5503000000001</v>
      </c>
    </row>
    <row r="2274" spans="1:15" x14ac:dyDescent="0.25">
      <c r="A2274" s="43" t="s">
        <v>9388</v>
      </c>
      <c r="B2274" s="43" t="s">
        <v>9389</v>
      </c>
      <c r="C2274" s="43" t="s">
        <v>1876</v>
      </c>
      <c r="D2274" s="43" t="s">
        <v>2047</v>
      </c>
      <c r="E2274" s="43" t="s">
        <v>2048</v>
      </c>
      <c r="F2274" s="43" t="s">
        <v>9688</v>
      </c>
      <c r="G2274" s="43" t="s">
        <v>9660</v>
      </c>
      <c r="H2274" s="44">
        <v>25</v>
      </c>
      <c r="I2274" s="44">
        <v>0</v>
      </c>
      <c r="J2274" s="45">
        <v>75318</v>
      </c>
      <c r="K2274" s="45">
        <v>0</v>
      </c>
      <c r="L2274" s="44">
        <v>3012.72</v>
      </c>
      <c r="M2274" s="43" t="s">
        <v>5378</v>
      </c>
      <c r="N2274" s="45">
        <v>-1018.6458</v>
      </c>
      <c r="O2274" s="45">
        <v>0</v>
      </c>
    </row>
    <row r="2275" spans="1:15" x14ac:dyDescent="0.25">
      <c r="A2275" s="43" t="s">
        <v>9388</v>
      </c>
      <c r="B2275" s="43" t="s">
        <v>9389</v>
      </c>
      <c r="C2275" s="43" t="s">
        <v>1876</v>
      </c>
      <c r="D2275" s="43" t="s">
        <v>2049</v>
      </c>
      <c r="E2275" s="43" t="s">
        <v>2050</v>
      </c>
      <c r="F2275" s="43" t="s">
        <v>9689</v>
      </c>
      <c r="G2275" s="43" t="s">
        <v>9690</v>
      </c>
      <c r="H2275" s="44">
        <v>66</v>
      </c>
      <c r="I2275" s="44">
        <v>0</v>
      </c>
      <c r="J2275" s="45">
        <v>221814</v>
      </c>
      <c r="K2275" s="45">
        <v>0</v>
      </c>
      <c r="L2275" s="44">
        <v>3360.82</v>
      </c>
      <c r="M2275" s="43" t="s">
        <v>5347</v>
      </c>
      <c r="N2275" s="45">
        <v>10519.423199999999</v>
      </c>
      <c r="O2275" s="45">
        <v>906.47619999999995</v>
      </c>
    </row>
    <row r="2276" spans="1:15" ht="30" x14ac:dyDescent="0.25">
      <c r="A2276" s="43" t="s">
        <v>9388</v>
      </c>
      <c r="B2276" s="43" t="s">
        <v>9389</v>
      </c>
      <c r="C2276" s="43" t="s">
        <v>1876</v>
      </c>
      <c r="D2276" s="43" t="s">
        <v>2051</v>
      </c>
      <c r="E2276" s="43" t="s">
        <v>2052</v>
      </c>
      <c r="F2276" s="43" t="s">
        <v>9691</v>
      </c>
      <c r="G2276" s="43" t="s">
        <v>9692</v>
      </c>
      <c r="H2276" s="44">
        <v>177</v>
      </c>
      <c r="I2276" s="44">
        <v>0</v>
      </c>
      <c r="J2276" s="45">
        <v>532320</v>
      </c>
      <c r="K2276" s="45">
        <v>0</v>
      </c>
      <c r="L2276" s="44">
        <v>3007.46</v>
      </c>
      <c r="M2276" s="43" t="s">
        <v>5378</v>
      </c>
      <c r="N2276" s="45">
        <v>-7199.4117999999999</v>
      </c>
      <c r="O2276" s="45">
        <v>0</v>
      </c>
    </row>
    <row r="2277" spans="1:15" x14ac:dyDescent="0.25">
      <c r="A2277" s="43" t="s">
        <v>9388</v>
      </c>
      <c r="B2277" s="43" t="s">
        <v>9389</v>
      </c>
      <c r="C2277" s="43" t="s">
        <v>1876</v>
      </c>
      <c r="D2277" s="43" t="s">
        <v>2053</v>
      </c>
      <c r="E2277" s="43" t="s">
        <v>2054</v>
      </c>
      <c r="F2277" s="43" t="s">
        <v>9693</v>
      </c>
      <c r="G2277" s="43" t="s">
        <v>9694</v>
      </c>
      <c r="H2277" s="44">
        <v>30</v>
      </c>
      <c r="I2277" s="44">
        <v>0</v>
      </c>
      <c r="J2277" s="45">
        <v>83216</v>
      </c>
      <c r="K2277" s="45">
        <v>0</v>
      </c>
      <c r="L2277" s="44">
        <v>2773.87</v>
      </c>
      <c r="M2277" s="43" t="s">
        <v>5378</v>
      </c>
      <c r="N2277" s="45">
        <v>-1125.4589000000001</v>
      </c>
      <c r="O2277" s="45">
        <v>0</v>
      </c>
    </row>
    <row r="2278" spans="1:15" x14ac:dyDescent="0.25">
      <c r="A2278" s="43" t="s">
        <v>9388</v>
      </c>
      <c r="B2278" s="43" t="s">
        <v>9389</v>
      </c>
      <c r="C2278" s="43" t="s">
        <v>1876</v>
      </c>
      <c r="D2278" s="43" t="s">
        <v>2055</v>
      </c>
      <c r="E2278" s="43" t="s">
        <v>2056</v>
      </c>
      <c r="F2278" s="43" t="s">
        <v>9695</v>
      </c>
      <c r="G2278" s="43" t="s">
        <v>9696</v>
      </c>
      <c r="H2278" s="44">
        <v>50</v>
      </c>
      <c r="I2278" s="44">
        <v>0</v>
      </c>
      <c r="J2278" s="45">
        <v>144401</v>
      </c>
      <c r="K2278" s="45">
        <v>0</v>
      </c>
      <c r="L2278" s="44">
        <v>2888.02</v>
      </c>
      <c r="M2278" s="43" t="s">
        <v>5378</v>
      </c>
      <c r="N2278" s="45">
        <v>-1952.9626000000001</v>
      </c>
      <c r="O2278" s="45">
        <v>0</v>
      </c>
    </row>
    <row r="2279" spans="1:15" x14ac:dyDescent="0.25">
      <c r="A2279" s="43" t="s">
        <v>9388</v>
      </c>
      <c r="B2279" s="43" t="s">
        <v>9389</v>
      </c>
      <c r="C2279" s="43" t="s">
        <v>1876</v>
      </c>
      <c r="D2279" s="43" t="s">
        <v>2057</v>
      </c>
      <c r="E2279" s="43" t="s">
        <v>2058</v>
      </c>
      <c r="F2279" s="43" t="s">
        <v>9697</v>
      </c>
      <c r="G2279" s="43" t="s">
        <v>9698</v>
      </c>
      <c r="H2279" s="44">
        <v>92</v>
      </c>
      <c r="I2279" s="44">
        <v>0</v>
      </c>
      <c r="J2279" s="45">
        <v>304805</v>
      </c>
      <c r="K2279" s="45">
        <v>0</v>
      </c>
      <c r="L2279" s="44">
        <v>3313.1</v>
      </c>
      <c r="M2279" s="43" t="s">
        <v>5378</v>
      </c>
      <c r="N2279" s="45">
        <v>-4122.3607000000002</v>
      </c>
      <c r="O2279" s="45">
        <v>0</v>
      </c>
    </row>
    <row r="2280" spans="1:15" ht="30" x14ac:dyDescent="0.25">
      <c r="A2280" s="43" t="s">
        <v>9388</v>
      </c>
      <c r="B2280" s="43" t="s">
        <v>9389</v>
      </c>
      <c r="C2280" s="43" t="s">
        <v>1876</v>
      </c>
      <c r="D2280" s="43" t="s">
        <v>2059</v>
      </c>
      <c r="E2280" s="43" t="s">
        <v>2060</v>
      </c>
      <c r="F2280" s="43" t="s">
        <v>9699</v>
      </c>
      <c r="G2280" s="43" t="s">
        <v>9700</v>
      </c>
      <c r="H2280" s="44">
        <v>50</v>
      </c>
      <c r="I2280" s="44">
        <v>0</v>
      </c>
      <c r="J2280" s="45">
        <v>101517</v>
      </c>
      <c r="K2280" s="45">
        <v>0</v>
      </c>
      <c r="L2280" s="44">
        <v>2030.34</v>
      </c>
      <c r="M2280" s="43" t="s">
        <v>5378</v>
      </c>
      <c r="N2280" s="45">
        <v>-1372.9821999999999</v>
      </c>
      <c r="O2280" s="45">
        <v>0</v>
      </c>
    </row>
    <row r="2281" spans="1:15" x14ac:dyDescent="0.25">
      <c r="A2281" s="43" t="s">
        <v>9388</v>
      </c>
      <c r="B2281" s="43" t="s">
        <v>9389</v>
      </c>
      <c r="C2281" s="43" t="s">
        <v>1876</v>
      </c>
      <c r="D2281" s="43" t="s">
        <v>2061</v>
      </c>
      <c r="E2281" s="43" t="s">
        <v>2062</v>
      </c>
      <c r="F2281" s="43" t="s">
        <v>9701</v>
      </c>
      <c r="G2281" s="43" t="s">
        <v>9135</v>
      </c>
      <c r="H2281" s="44">
        <v>25</v>
      </c>
      <c r="I2281" s="44">
        <v>0</v>
      </c>
      <c r="J2281" s="45">
        <v>59054</v>
      </c>
      <c r="K2281" s="45">
        <v>0</v>
      </c>
      <c r="L2281" s="44">
        <v>2362.16</v>
      </c>
      <c r="M2281" s="43" t="s">
        <v>5378</v>
      </c>
      <c r="N2281" s="45">
        <v>-798.67970000000003</v>
      </c>
      <c r="O2281" s="45">
        <v>0</v>
      </c>
    </row>
    <row r="2282" spans="1:15" x14ac:dyDescent="0.25">
      <c r="A2282" s="43" t="s">
        <v>9388</v>
      </c>
      <c r="B2282" s="43" t="s">
        <v>9389</v>
      </c>
      <c r="C2282" s="43" t="s">
        <v>1876</v>
      </c>
      <c r="D2282" s="43" t="s">
        <v>2063</v>
      </c>
      <c r="E2282" s="43" t="s">
        <v>2064</v>
      </c>
      <c r="F2282" s="43" t="s">
        <v>9702</v>
      </c>
      <c r="G2282" s="43" t="s">
        <v>9135</v>
      </c>
      <c r="H2282" s="44">
        <v>40</v>
      </c>
      <c r="I2282" s="44">
        <v>0</v>
      </c>
      <c r="J2282" s="45">
        <v>127312</v>
      </c>
      <c r="K2282" s="45">
        <v>0</v>
      </c>
      <c r="L2282" s="44">
        <v>3182.8</v>
      </c>
      <c r="M2282" s="43" t="s">
        <v>5378</v>
      </c>
      <c r="N2282" s="45">
        <v>-1721.8371</v>
      </c>
      <c r="O2282" s="45">
        <v>0</v>
      </c>
    </row>
    <row r="2283" spans="1:15" ht="30" x14ac:dyDescent="0.25">
      <c r="A2283" s="43" t="s">
        <v>9703</v>
      </c>
      <c r="B2283" s="43" t="s">
        <v>9704</v>
      </c>
      <c r="C2283" s="43" t="s">
        <v>2066</v>
      </c>
      <c r="D2283" s="43" t="s">
        <v>2065</v>
      </c>
      <c r="E2283" s="43" t="s">
        <v>2067</v>
      </c>
      <c r="F2283" s="43" t="s">
        <v>9705</v>
      </c>
      <c r="G2283" s="43" t="s">
        <v>9706</v>
      </c>
      <c r="H2283" s="44">
        <v>524</v>
      </c>
      <c r="I2283" s="44">
        <v>0</v>
      </c>
      <c r="J2283" s="45">
        <v>1855731</v>
      </c>
      <c r="K2283" s="45">
        <v>0</v>
      </c>
      <c r="L2283" s="44">
        <v>3541.47</v>
      </c>
      <c r="M2283" s="43" t="s">
        <v>5378</v>
      </c>
      <c r="N2283" s="45">
        <v>-25098.006399999998</v>
      </c>
      <c r="O2283" s="45">
        <v>0</v>
      </c>
    </row>
    <row r="2284" spans="1:15" ht="30" x14ac:dyDescent="0.25">
      <c r="A2284" s="43" t="s">
        <v>9703</v>
      </c>
      <c r="B2284" s="43" t="s">
        <v>9704</v>
      </c>
      <c r="C2284" s="43" t="s">
        <v>2066</v>
      </c>
      <c r="D2284" s="43" t="s">
        <v>2065</v>
      </c>
      <c r="E2284" s="43" t="s">
        <v>2067</v>
      </c>
      <c r="F2284" s="43" t="s">
        <v>9707</v>
      </c>
      <c r="G2284" s="43" t="s">
        <v>9708</v>
      </c>
      <c r="H2284" s="44">
        <v>215</v>
      </c>
      <c r="I2284" s="44">
        <v>85</v>
      </c>
      <c r="J2284" s="45">
        <v>1233640</v>
      </c>
      <c r="K2284" s="45">
        <v>349531</v>
      </c>
      <c r="L2284" s="44">
        <v>4112.13</v>
      </c>
      <c r="M2284" s="43" t="s">
        <v>5378</v>
      </c>
      <c r="N2284" s="45">
        <v>-16684.478500000001</v>
      </c>
      <c r="O2284" s="45">
        <v>0</v>
      </c>
    </row>
    <row r="2285" spans="1:15" ht="30" x14ac:dyDescent="0.25">
      <c r="A2285" s="43" t="s">
        <v>9703</v>
      </c>
      <c r="B2285" s="43" t="s">
        <v>9704</v>
      </c>
      <c r="C2285" s="43" t="s">
        <v>2066</v>
      </c>
      <c r="D2285" s="43" t="s">
        <v>2065</v>
      </c>
      <c r="E2285" s="43" t="s">
        <v>2067</v>
      </c>
      <c r="F2285" s="43" t="s">
        <v>9709</v>
      </c>
      <c r="G2285" s="43" t="s">
        <v>9710</v>
      </c>
      <c r="H2285" s="44">
        <v>426</v>
      </c>
      <c r="I2285" s="44">
        <v>0</v>
      </c>
      <c r="J2285" s="45">
        <v>1566018</v>
      </c>
      <c r="K2285" s="45">
        <v>0</v>
      </c>
      <c r="L2285" s="44">
        <v>3676.1</v>
      </c>
      <c r="M2285" s="43" t="s">
        <v>5378</v>
      </c>
      <c r="N2285" s="45">
        <v>-21179.750700000001</v>
      </c>
      <c r="O2285" s="45">
        <v>0</v>
      </c>
    </row>
    <row r="2286" spans="1:15" ht="30" x14ac:dyDescent="0.25">
      <c r="A2286" s="43" t="s">
        <v>9703</v>
      </c>
      <c r="B2286" s="43" t="s">
        <v>9704</v>
      </c>
      <c r="C2286" s="43" t="s">
        <v>2066</v>
      </c>
      <c r="D2286" s="43" t="s">
        <v>2065</v>
      </c>
      <c r="E2286" s="43" t="s">
        <v>2067</v>
      </c>
      <c r="F2286" s="43" t="s">
        <v>9711</v>
      </c>
      <c r="G2286" s="43" t="s">
        <v>9712</v>
      </c>
      <c r="H2286" s="44">
        <v>448</v>
      </c>
      <c r="I2286" s="44">
        <v>0</v>
      </c>
      <c r="J2286" s="45">
        <v>1426667</v>
      </c>
      <c r="K2286" s="45">
        <v>0</v>
      </c>
      <c r="L2286" s="44">
        <v>3184.52</v>
      </c>
      <c r="M2286" s="43" t="s">
        <v>5378</v>
      </c>
      <c r="N2286" s="45">
        <v>-19295.084999999999</v>
      </c>
      <c r="O2286" s="45">
        <v>0</v>
      </c>
    </row>
    <row r="2287" spans="1:15" ht="30" x14ac:dyDescent="0.25">
      <c r="A2287" s="43" t="s">
        <v>9703</v>
      </c>
      <c r="B2287" s="43" t="s">
        <v>9704</v>
      </c>
      <c r="C2287" s="43" t="s">
        <v>2066</v>
      </c>
      <c r="D2287" s="43" t="s">
        <v>2068</v>
      </c>
      <c r="E2287" s="43" t="s">
        <v>2069</v>
      </c>
      <c r="F2287" s="43" t="s">
        <v>9713</v>
      </c>
      <c r="G2287" s="43" t="s">
        <v>9714</v>
      </c>
      <c r="H2287" s="44">
        <v>978</v>
      </c>
      <c r="I2287" s="44">
        <v>126</v>
      </c>
      <c r="J2287" s="45">
        <v>4515627</v>
      </c>
      <c r="K2287" s="45">
        <v>515370</v>
      </c>
      <c r="L2287" s="44">
        <v>4090.24</v>
      </c>
      <c r="M2287" s="43" t="s">
        <v>5378</v>
      </c>
      <c r="N2287" s="45">
        <v>-61072.009899999997</v>
      </c>
      <c r="O2287" s="45">
        <v>0</v>
      </c>
    </row>
    <row r="2288" spans="1:15" ht="30" x14ac:dyDescent="0.25">
      <c r="A2288" s="43" t="s">
        <v>9703</v>
      </c>
      <c r="B2288" s="43" t="s">
        <v>9704</v>
      </c>
      <c r="C2288" s="43" t="s">
        <v>2066</v>
      </c>
      <c r="D2288" s="43" t="s">
        <v>2068</v>
      </c>
      <c r="E2288" s="43" t="s">
        <v>2069</v>
      </c>
      <c r="F2288" s="43" t="s">
        <v>9715</v>
      </c>
      <c r="G2288" s="43" t="s">
        <v>9716</v>
      </c>
      <c r="H2288" s="44">
        <v>0</v>
      </c>
      <c r="I2288" s="44">
        <v>285</v>
      </c>
      <c r="J2288" s="45">
        <v>1131438</v>
      </c>
      <c r="K2288" s="45">
        <v>1131438</v>
      </c>
      <c r="L2288" s="44">
        <v>3969.96</v>
      </c>
      <c r="M2288" s="43" t="s">
        <v>5378</v>
      </c>
      <c r="N2288" s="45">
        <v>-15302.233</v>
      </c>
      <c r="O2288" s="45">
        <v>0</v>
      </c>
    </row>
    <row r="2289" spans="1:15" ht="30" x14ac:dyDescent="0.25">
      <c r="A2289" s="43" t="s">
        <v>9703</v>
      </c>
      <c r="B2289" s="43" t="s">
        <v>9704</v>
      </c>
      <c r="C2289" s="43" t="s">
        <v>2066</v>
      </c>
      <c r="D2289" s="43" t="s">
        <v>2068</v>
      </c>
      <c r="E2289" s="43" t="s">
        <v>2069</v>
      </c>
      <c r="F2289" s="43" t="s">
        <v>9717</v>
      </c>
      <c r="G2289" s="43" t="s">
        <v>9718</v>
      </c>
      <c r="H2289" s="44">
        <v>414</v>
      </c>
      <c r="I2289" s="44">
        <v>0</v>
      </c>
      <c r="J2289" s="45">
        <v>1752371</v>
      </c>
      <c r="K2289" s="45">
        <v>0</v>
      </c>
      <c r="L2289" s="44">
        <v>4232.78</v>
      </c>
      <c r="M2289" s="43" t="s">
        <v>5378</v>
      </c>
      <c r="N2289" s="45">
        <v>-23700.106500000002</v>
      </c>
      <c r="O2289" s="45">
        <v>0</v>
      </c>
    </row>
    <row r="2290" spans="1:15" ht="30" x14ac:dyDescent="0.25">
      <c r="A2290" s="43" t="s">
        <v>9703</v>
      </c>
      <c r="B2290" s="43" t="s">
        <v>9704</v>
      </c>
      <c r="C2290" s="43" t="s">
        <v>2066</v>
      </c>
      <c r="D2290" s="43" t="s">
        <v>2068</v>
      </c>
      <c r="E2290" s="43" t="s">
        <v>2069</v>
      </c>
      <c r="F2290" s="43" t="s">
        <v>9719</v>
      </c>
      <c r="G2290" s="43" t="s">
        <v>9720</v>
      </c>
      <c r="H2290" s="44">
        <v>0</v>
      </c>
      <c r="I2290" s="44">
        <v>132</v>
      </c>
      <c r="J2290" s="45">
        <v>567916</v>
      </c>
      <c r="K2290" s="45">
        <v>567916</v>
      </c>
      <c r="L2290" s="44">
        <v>4302.3900000000003</v>
      </c>
      <c r="M2290" s="43" t="s">
        <v>5378</v>
      </c>
      <c r="N2290" s="45">
        <v>-7680.8365999999996</v>
      </c>
      <c r="O2290" s="45">
        <v>0</v>
      </c>
    </row>
    <row r="2291" spans="1:15" ht="30" x14ac:dyDescent="0.25">
      <c r="A2291" s="43" t="s">
        <v>9703</v>
      </c>
      <c r="B2291" s="43" t="s">
        <v>9704</v>
      </c>
      <c r="C2291" s="43" t="s">
        <v>2066</v>
      </c>
      <c r="D2291" s="43" t="s">
        <v>2068</v>
      </c>
      <c r="E2291" s="43" t="s">
        <v>2069</v>
      </c>
      <c r="F2291" s="43" t="s">
        <v>9721</v>
      </c>
      <c r="G2291" s="43" t="s">
        <v>9722</v>
      </c>
      <c r="H2291" s="44">
        <v>363</v>
      </c>
      <c r="I2291" s="44">
        <v>0</v>
      </c>
      <c r="J2291" s="45">
        <v>1540329</v>
      </c>
      <c r="K2291" s="45">
        <v>0</v>
      </c>
      <c r="L2291" s="44">
        <v>4243.33</v>
      </c>
      <c r="M2291" s="43" t="s">
        <v>5378</v>
      </c>
      <c r="N2291" s="45">
        <v>-20832.315999999999</v>
      </c>
      <c r="O2291" s="45">
        <v>0</v>
      </c>
    </row>
    <row r="2292" spans="1:15" ht="30" x14ac:dyDescent="0.25">
      <c r="A2292" s="43" t="s">
        <v>9703</v>
      </c>
      <c r="B2292" s="43" t="s">
        <v>9704</v>
      </c>
      <c r="C2292" s="43" t="s">
        <v>2066</v>
      </c>
      <c r="D2292" s="43" t="s">
        <v>2068</v>
      </c>
      <c r="E2292" s="43" t="s">
        <v>2069</v>
      </c>
      <c r="F2292" s="43" t="s">
        <v>9723</v>
      </c>
      <c r="G2292" s="43" t="s">
        <v>9724</v>
      </c>
      <c r="H2292" s="44">
        <v>1016</v>
      </c>
      <c r="I2292" s="44">
        <v>0</v>
      </c>
      <c r="J2292" s="45">
        <v>4029114</v>
      </c>
      <c r="K2292" s="45">
        <v>0</v>
      </c>
      <c r="L2292" s="44">
        <v>3965.66</v>
      </c>
      <c r="M2292" s="43" t="s">
        <v>5378</v>
      </c>
      <c r="N2292" s="45">
        <v>-54492.118300000002</v>
      </c>
      <c r="O2292" s="45">
        <v>0</v>
      </c>
    </row>
    <row r="2293" spans="1:15" ht="30" x14ac:dyDescent="0.25">
      <c r="A2293" s="43" t="s">
        <v>9703</v>
      </c>
      <c r="B2293" s="43" t="s">
        <v>9704</v>
      </c>
      <c r="C2293" s="43" t="s">
        <v>2066</v>
      </c>
      <c r="D2293" s="43" t="s">
        <v>2068</v>
      </c>
      <c r="E2293" s="43" t="s">
        <v>2069</v>
      </c>
      <c r="F2293" s="43" t="s">
        <v>9725</v>
      </c>
      <c r="G2293" s="43" t="s">
        <v>9726</v>
      </c>
      <c r="H2293" s="44">
        <v>0</v>
      </c>
      <c r="I2293" s="44">
        <v>430</v>
      </c>
      <c r="J2293" s="45">
        <v>1830154</v>
      </c>
      <c r="K2293" s="45">
        <v>1830154</v>
      </c>
      <c r="L2293" s="44">
        <v>4256.17</v>
      </c>
      <c r="M2293" s="43" t="s">
        <v>5378</v>
      </c>
      <c r="N2293" s="45">
        <v>-24752.081999999999</v>
      </c>
      <c r="O2293" s="45">
        <v>0</v>
      </c>
    </row>
    <row r="2294" spans="1:15" ht="30" x14ac:dyDescent="0.25">
      <c r="A2294" s="43" t="s">
        <v>9703</v>
      </c>
      <c r="B2294" s="43" t="s">
        <v>9704</v>
      </c>
      <c r="C2294" s="43" t="s">
        <v>2066</v>
      </c>
      <c r="D2294" s="43" t="s">
        <v>2068</v>
      </c>
      <c r="E2294" s="43" t="s">
        <v>2069</v>
      </c>
      <c r="F2294" s="43" t="s">
        <v>9727</v>
      </c>
      <c r="G2294" s="43" t="s">
        <v>9728</v>
      </c>
      <c r="H2294" s="44">
        <v>278</v>
      </c>
      <c r="I2294" s="44">
        <v>0</v>
      </c>
      <c r="J2294" s="45">
        <v>1285506</v>
      </c>
      <c r="K2294" s="45">
        <v>0</v>
      </c>
      <c r="L2294" s="44">
        <v>4624.12</v>
      </c>
      <c r="M2294" s="43" t="s">
        <v>5378</v>
      </c>
      <c r="N2294" s="45">
        <v>-17385.948499999999</v>
      </c>
      <c r="O2294" s="45">
        <v>0</v>
      </c>
    </row>
    <row r="2295" spans="1:15" ht="30" x14ac:dyDescent="0.25">
      <c r="A2295" s="43" t="s">
        <v>9703</v>
      </c>
      <c r="B2295" s="43" t="s">
        <v>9704</v>
      </c>
      <c r="C2295" s="43" t="s">
        <v>2066</v>
      </c>
      <c r="D2295" s="43" t="s">
        <v>2068</v>
      </c>
      <c r="E2295" s="43" t="s">
        <v>2069</v>
      </c>
      <c r="F2295" s="43" t="s">
        <v>9729</v>
      </c>
      <c r="G2295" s="43" t="s">
        <v>20510</v>
      </c>
      <c r="H2295" s="44">
        <v>346</v>
      </c>
      <c r="I2295" s="44">
        <v>0</v>
      </c>
      <c r="J2295" s="45">
        <v>1616011</v>
      </c>
      <c r="K2295" s="45">
        <v>0</v>
      </c>
      <c r="L2295" s="44">
        <v>4670.55</v>
      </c>
      <c r="M2295" s="43" t="s">
        <v>5378</v>
      </c>
      <c r="N2295" s="45">
        <v>-21855.894400000001</v>
      </c>
      <c r="O2295" s="45">
        <v>0</v>
      </c>
    </row>
    <row r="2296" spans="1:15" ht="30" x14ac:dyDescent="0.25">
      <c r="A2296" s="43" t="s">
        <v>9703</v>
      </c>
      <c r="B2296" s="43" t="s">
        <v>9704</v>
      </c>
      <c r="C2296" s="43" t="s">
        <v>2066</v>
      </c>
      <c r="D2296" s="43" t="s">
        <v>2068</v>
      </c>
      <c r="E2296" s="43" t="s">
        <v>2069</v>
      </c>
      <c r="F2296" s="43" t="s">
        <v>9730</v>
      </c>
      <c r="G2296" s="43" t="s">
        <v>9731</v>
      </c>
      <c r="H2296" s="44">
        <v>26</v>
      </c>
      <c r="I2296" s="44">
        <v>0</v>
      </c>
      <c r="J2296" s="45">
        <v>117661</v>
      </c>
      <c r="K2296" s="45">
        <v>0</v>
      </c>
      <c r="L2296" s="44">
        <v>4525.42</v>
      </c>
      <c r="M2296" s="43" t="s">
        <v>5378</v>
      </c>
      <c r="N2296" s="45">
        <v>-1591.3158000000001</v>
      </c>
      <c r="O2296" s="45">
        <v>0</v>
      </c>
    </row>
    <row r="2297" spans="1:15" ht="30" x14ac:dyDescent="0.25">
      <c r="A2297" s="43" t="s">
        <v>9703</v>
      </c>
      <c r="B2297" s="43" t="s">
        <v>9704</v>
      </c>
      <c r="C2297" s="43" t="s">
        <v>2066</v>
      </c>
      <c r="D2297" s="43" t="s">
        <v>2068</v>
      </c>
      <c r="E2297" s="43" t="s">
        <v>2069</v>
      </c>
      <c r="F2297" s="43" t="s">
        <v>9732</v>
      </c>
      <c r="G2297" s="43" t="s">
        <v>9733</v>
      </c>
      <c r="H2297" s="44">
        <v>44</v>
      </c>
      <c r="I2297" s="44">
        <v>0</v>
      </c>
      <c r="J2297" s="45">
        <v>166286</v>
      </c>
      <c r="K2297" s="45">
        <v>0</v>
      </c>
      <c r="L2297" s="44">
        <v>3779.23</v>
      </c>
      <c r="M2297" s="43" t="s">
        <v>5378</v>
      </c>
      <c r="N2297" s="45">
        <v>-2248.9524999999999</v>
      </c>
      <c r="O2297" s="45">
        <v>0</v>
      </c>
    </row>
    <row r="2298" spans="1:15" ht="30" x14ac:dyDescent="0.25">
      <c r="A2298" s="43" t="s">
        <v>9703</v>
      </c>
      <c r="B2298" s="43" t="s">
        <v>9704</v>
      </c>
      <c r="C2298" s="43" t="s">
        <v>2066</v>
      </c>
      <c r="D2298" s="43" t="s">
        <v>2068</v>
      </c>
      <c r="E2298" s="43" t="s">
        <v>2069</v>
      </c>
      <c r="F2298" s="43" t="s">
        <v>9734</v>
      </c>
      <c r="G2298" s="43" t="s">
        <v>9735</v>
      </c>
      <c r="H2298" s="44">
        <v>56</v>
      </c>
      <c r="I2298" s="44">
        <v>0</v>
      </c>
      <c r="J2298" s="45">
        <v>211811</v>
      </c>
      <c r="K2298" s="45">
        <v>0</v>
      </c>
      <c r="L2298" s="44">
        <v>3782.34</v>
      </c>
      <c r="M2298" s="43" t="s">
        <v>5378</v>
      </c>
      <c r="N2298" s="45">
        <v>-2864.6536000000001</v>
      </c>
      <c r="O2298" s="45">
        <v>0</v>
      </c>
    </row>
    <row r="2299" spans="1:15" ht="30" x14ac:dyDescent="0.25">
      <c r="A2299" s="43" t="s">
        <v>9703</v>
      </c>
      <c r="B2299" s="43" t="s">
        <v>9704</v>
      </c>
      <c r="C2299" s="43" t="s">
        <v>2066</v>
      </c>
      <c r="D2299" s="43" t="s">
        <v>2068</v>
      </c>
      <c r="E2299" s="43" t="s">
        <v>2069</v>
      </c>
      <c r="F2299" s="43" t="s">
        <v>9736</v>
      </c>
      <c r="G2299" s="43" t="s">
        <v>9737</v>
      </c>
      <c r="H2299" s="44">
        <v>54</v>
      </c>
      <c r="I2299" s="44">
        <v>0</v>
      </c>
      <c r="J2299" s="45">
        <v>204726</v>
      </c>
      <c r="K2299" s="45">
        <v>0</v>
      </c>
      <c r="L2299" s="44">
        <v>3791.22</v>
      </c>
      <c r="M2299" s="43" t="s">
        <v>5378</v>
      </c>
      <c r="N2299" s="45">
        <v>-2768.8299000000002</v>
      </c>
      <c r="O2299" s="45">
        <v>0</v>
      </c>
    </row>
    <row r="2300" spans="1:15" ht="30" x14ac:dyDescent="0.25">
      <c r="A2300" s="43" t="s">
        <v>9703</v>
      </c>
      <c r="B2300" s="43" t="s">
        <v>9704</v>
      </c>
      <c r="C2300" s="43" t="s">
        <v>2066</v>
      </c>
      <c r="D2300" s="43" t="s">
        <v>2068</v>
      </c>
      <c r="E2300" s="43" t="s">
        <v>2069</v>
      </c>
      <c r="F2300" s="43" t="s">
        <v>9738</v>
      </c>
      <c r="G2300" s="43" t="s">
        <v>9739</v>
      </c>
      <c r="H2300" s="44">
        <v>81</v>
      </c>
      <c r="I2300" s="44">
        <v>0</v>
      </c>
      <c r="J2300" s="45">
        <v>303025</v>
      </c>
      <c r="K2300" s="45">
        <v>0</v>
      </c>
      <c r="L2300" s="44">
        <v>3741.05</v>
      </c>
      <c r="M2300" s="43" t="s">
        <v>5378</v>
      </c>
      <c r="N2300" s="45">
        <v>-4098.2851000000001</v>
      </c>
      <c r="O2300" s="45">
        <v>0</v>
      </c>
    </row>
    <row r="2301" spans="1:15" ht="30" x14ac:dyDescent="0.25">
      <c r="A2301" s="43" t="s">
        <v>9703</v>
      </c>
      <c r="B2301" s="43" t="s">
        <v>9704</v>
      </c>
      <c r="C2301" s="43" t="s">
        <v>2066</v>
      </c>
      <c r="D2301" s="43" t="s">
        <v>2068</v>
      </c>
      <c r="E2301" s="43" t="s">
        <v>2069</v>
      </c>
      <c r="F2301" s="43" t="s">
        <v>9740</v>
      </c>
      <c r="G2301" s="43" t="s">
        <v>9741</v>
      </c>
      <c r="H2301" s="44">
        <v>96</v>
      </c>
      <c r="I2301" s="44">
        <v>0</v>
      </c>
      <c r="J2301" s="45">
        <v>359325</v>
      </c>
      <c r="K2301" s="45">
        <v>0</v>
      </c>
      <c r="L2301" s="44">
        <v>3742.97</v>
      </c>
      <c r="M2301" s="43" t="s">
        <v>5378</v>
      </c>
      <c r="N2301" s="45">
        <v>-4859.7281000000003</v>
      </c>
      <c r="O2301" s="45">
        <v>0</v>
      </c>
    </row>
    <row r="2302" spans="1:15" ht="30" x14ac:dyDescent="0.25">
      <c r="A2302" s="43" t="s">
        <v>9703</v>
      </c>
      <c r="B2302" s="43" t="s">
        <v>9704</v>
      </c>
      <c r="C2302" s="43" t="s">
        <v>2066</v>
      </c>
      <c r="D2302" s="43" t="s">
        <v>2068</v>
      </c>
      <c r="E2302" s="43" t="s">
        <v>2069</v>
      </c>
      <c r="F2302" s="43" t="s">
        <v>9742</v>
      </c>
      <c r="G2302" s="43" t="s">
        <v>9743</v>
      </c>
      <c r="H2302" s="44">
        <v>48</v>
      </c>
      <c r="I2302" s="44">
        <v>0</v>
      </c>
      <c r="J2302" s="45">
        <v>175376</v>
      </c>
      <c r="K2302" s="45">
        <v>0</v>
      </c>
      <c r="L2302" s="44">
        <v>3653.67</v>
      </c>
      <c r="M2302" s="43" t="s">
        <v>5378</v>
      </c>
      <c r="N2302" s="45">
        <v>-2371.8852000000002</v>
      </c>
      <c r="O2302" s="45">
        <v>0</v>
      </c>
    </row>
    <row r="2303" spans="1:15" ht="30" x14ac:dyDescent="0.25">
      <c r="A2303" s="43" t="s">
        <v>9703</v>
      </c>
      <c r="B2303" s="43" t="s">
        <v>9704</v>
      </c>
      <c r="C2303" s="43" t="s">
        <v>2066</v>
      </c>
      <c r="D2303" s="43" t="s">
        <v>2068</v>
      </c>
      <c r="E2303" s="43" t="s">
        <v>2069</v>
      </c>
      <c r="F2303" s="43" t="s">
        <v>9744</v>
      </c>
      <c r="G2303" s="43" t="s">
        <v>9745</v>
      </c>
      <c r="H2303" s="44">
        <v>47</v>
      </c>
      <c r="I2303" s="44">
        <v>0</v>
      </c>
      <c r="J2303" s="45">
        <v>169147</v>
      </c>
      <c r="K2303" s="45">
        <v>0</v>
      </c>
      <c r="L2303" s="44">
        <v>3598.87</v>
      </c>
      <c r="M2303" s="43" t="s">
        <v>5378</v>
      </c>
      <c r="N2303" s="45">
        <v>-2287.6493999999998</v>
      </c>
      <c r="O2303" s="45">
        <v>0</v>
      </c>
    </row>
    <row r="2304" spans="1:15" ht="30" x14ac:dyDescent="0.25">
      <c r="A2304" s="43" t="s">
        <v>9703</v>
      </c>
      <c r="B2304" s="43" t="s">
        <v>9704</v>
      </c>
      <c r="C2304" s="43" t="s">
        <v>2066</v>
      </c>
      <c r="D2304" s="43" t="s">
        <v>2068</v>
      </c>
      <c r="E2304" s="43" t="s">
        <v>2069</v>
      </c>
      <c r="F2304" s="43" t="s">
        <v>9746</v>
      </c>
      <c r="G2304" s="43" t="s">
        <v>9747</v>
      </c>
      <c r="H2304" s="44">
        <v>82</v>
      </c>
      <c r="I2304" s="44">
        <v>0</v>
      </c>
      <c r="J2304" s="45">
        <v>312803</v>
      </c>
      <c r="K2304" s="45">
        <v>0</v>
      </c>
      <c r="L2304" s="44">
        <v>3814.67</v>
      </c>
      <c r="M2304" s="43" t="s">
        <v>5378</v>
      </c>
      <c r="N2304" s="45">
        <v>-4230.5326999999997</v>
      </c>
      <c r="O2304" s="45">
        <v>0</v>
      </c>
    </row>
    <row r="2305" spans="1:15" ht="30" x14ac:dyDescent="0.25">
      <c r="A2305" s="43" t="s">
        <v>9703</v>
      </c>
      <c r="B2305" s="43" t="s">
        <v>9704</v>
      </c>
      <c r="C2305" s="43" t="s">
        <v>2066</v>
      </c>
      <c r="D2305" s="43" t="s">
        <v>2068</v>
      </c>
      <c r="E2305" s="43" t="s">
        <v>2069</v>
      </c>
      <c r="F2305" s="43" t="s">
        <v>9748</v>
      </c>
      <c r="G2305" s="43" t="s">
        <v>9749</v>
      </c>
      <c r="H2305" s="44">
        <v>84</v>
      </c>
      <c r="I2305" s="44">
        <v>0</v>
      </c>
      <c r="J2305" s="45">
        <v>321873</v>
      </c>
      <c r="K2305" s="45">
        <v>0</v>
      </c>
      <c r="L2305" s="44">
        <v>3831.82</v>
      </c>
      <c r="M2305" s="43" t="s">
        <v>5378</v>
      </c>
      <c r="N2305" s="45">
        <v>-4353.2079000000003</v>
      </c>
      <c r="O2305" s="45">
        <v>0</v>
      </c>
    </row>
    <row r="2306" spans="1:15" ht="30" x14ac:dyDescent="0.25">
      <c r="A2306" s="43" t="s">
        <v>9703</v>
      </c>
      <c r="B2306" s="43" t="s">
        <v>9704</v>
      </c>
      <c r="C2306" s="43" t="s">
        <v>2066</v>
      </c>
      <c r="D2306" s="43" t="s">
        <v>2068</v>
      </c>
      <c r="E2306" s="43" t="s">
        <v>2069</v>
      </c>
      <c r="F2306" s="43" t="s">
        <v>9750</v>
      </c>
      <c r="G2306" s="43" t="s">
        <v>9751</v>
      </c>
      <c r="H2306" s="44">
        <v>0</v>
      </c>
      <c r="I2306" s="44">
        <v>64</v>
      </c>
      <c r="J2306" s="45">
        <v>256277</v>
      </c>
      <c r="K2306" s="45">
        <v>256277</v>
      </c>
      <c r="L2306" s="44">
        <v>4004.33</v>
      </c>
      <c r="M2306" s="43" t="s">
        <v>5378</v>
      </c>
      <c r="N2306" s="45">
        <v>-3466.0362</v>
      </c>
      <c r="O2306" s="45">
        <v>0</v>
      </c>
    </row>
    <row r="2307" spans="1:15" ht="30" x14ac:dyDescent="0.25">
      <c r="A2307" s="43" t="s">
        <v>9703</v>
      </c>
      <c r="B2307" s="43" t="s">
        <v>9704</v>
      </c>
      <c r="C2307" s="43" t="s">
        <v>2066</v>
      </c>
      <c r="D2307" s="43" t="s">
        <v>2068</v>
      </c>
      <c r="E2307" s="43" t="s">
        <v>2069</v>
      </c>
      <c r="F2307" s="43" t="s">
        <v>9752</v>
      </c>
      <c r="G2307" s="43" t="s">
        <v>9753</v>
      </c>
      <c r="H2307" s="44">
        <v>40</v>
      </c>
      <c r="I2307" s="44">
        <v>0</v>
      </c>
      <c r="J2307" s="45">
        <v>153146</v>
      </c>
      <c r="K2307" s="45">
        <v>0</v>
      </c>
      <c r="L2307" s="44">
        <v>3828.65</v>
      </c>
      <c r="M2307" s="43" t="s">
        <v>5378</v>
      </c>
      <c r="N2307" s="45">
        <v>-2071.2383</v>
      </c>
      <c r="O2307" s="45">
        <v>0</v>
      </c>
    </row>
    <row r="2308" spans="1:15" ht="30" x14ac:dyDescent="0.25">
      <c r="A2308" s="43" t="s">
        <v>9703</v>
      </c>
      <c r="B2308" s="43" t="s">
        <v>9704</v>
      </c>
      <c r="C2308" s="43" t="s">
        <v>2066</v>
      </c>
      <c r="D2308" s="43" t="s">
        <v>2068</v>
      </c>
      <c r="E2308" s="43" t="s">
        <v>2069</v>
      </c>
      <c r="F2308" s="43" t="s">
        <v>9754</v>
      </c>
      <c r="G2308" s="43" t="s">
        <v>9755</v>
      </c>
      <c r="H2308" s="44">
        <v>104</v>
      </c>
      <c r="I2308" s="44">
        <v>0</v>
      </c>
      <c r="J2308" s="45">
        <v>386047</v>
      </c>
      <c r="K2308" s="45">
        <v>0</v>
      </c>
      <c r="L2308" s="44">
        <v>3711.99</v>
      </c>
      <c r="M2308" s="43" t="s">
        <v>5378</v>
      </c>
      <c r="N2308" s="45">
        <v>-5221.1234000000004</v>
      </c>
      <c r="O2308" s="45">
        <v>0</v>
      </c>
    </row>
    <row r="2309" spans="1:15" ht="30" x14ac:dyDescent="0.25">
      <c r="A2309" s="43" t="s">
        <v>9703</v>
      </c>
      <c r="B2309" s="43" t="s">
        <v>9704</v>
      </c>
      <c r="C2309" s="43" t="s">
        <v>2066</v>
      </c>
      <c r="D2309" s="43" t="s">
        <v>2068</v>
      </c>
      <c r="E2309" s="43" t="s">
        <v>2069</v>
      </c>
      <c r="F2309" s="43" t="s">
        <v>9756</v>
      </c>
      <c r="G2309" s="43" t="s">
        <v>9757</v>
      </c>
      <c r="H2309" s="44">
        <v>102</v>
      </c>
      <c r="I2309" s="44">
        <v>0</v>
      </c>
      <c r="J2309" s="45">
        <v>378134</v>
      </c>
      <c r="K2309" s="45">
        <v>0</v>
      </c>
      <c r="L2309" s="44">
        <v>3707.2</v>
      </c>
      <c r="M2309" s="43" t="s">
        <v>5378</v>
      </c>
      <c r="N2309" s="45">
        <v>-5114.1066000000001</v>
      </c>
      <c r="O2309" s="45">
        <v>0</v>
      </c>
    </row>
    <row r="2310" spans="1:15" ht="30" x14ac:dyDescent="0.25">
      <c r="A2310" s="43" t="s">
        <v>9703</v>
      </c>
      <c r="B2310" s="43" t="s">
        <v>9704</v>
      </c>
      <c r="C2310" s="43" t="s">
        <v>2066</v>
      </c>
      <c r="D2310" s="43" t="s">
        <v>2068</v>
      </c>
      <c r="E2310" s="43" t="s">
        <v>2069</v>
      </c>
      <c r="F2310" s="43" t="s">
        <v>9758</v>
      </c>
      <c r="G2310" s="43" t="s">
        <v>9759</v>
      </c>
      <c r="H2310" s="44">
        <v>165</v>
      </c>
      <c r="I2310" s="44">
        <v>0</v>
      </c>
      <c r="J2310" s="45">
        <v>594458</v>
      </c>
      <c r="K2310" s="45">
        <v>0</v>
      </c>
      <c r="L2310" s="44">
        <v>3602.78</v>
      </c>
      <c r="M2310" s="43" t="s">
        <v>5378</v>
      </c>
      <c r="N2310" s="45">
        <v>-8039.8073999999997</v>
      </c>
      <c r="O2310" s="45">
        <v>0</v>
      </c>
    </row>
    <row r="2311" spans="1:15" ht="30" x14ac:dyDescent="0.25">
      <c r="A2311" s="43" t="s">
        <v>9703</v>
      </c>
      <c r="B2311" s="43" t="s">
        <v>9704</v>
      </c>
      <c r="C2311" s="43" t="s">
        <v>2066</v>
      </c>
      <c r="D2311" s="43" t="s">
        <v>2068</v>
      </c>
      <c r="E2311" s="43" t="s">
        <v>2069</v>
      </c>
      <c r="F2311" s="43" t="s">
        <v>9760</v>
      </c>
      <c r="G2311" s="43" t="s">
        <v>9761</v>
      </c>
      <c r="H2311" s="44">
        <v>78</v>
      </c>
      <c r="I2311" s="44">
        <v>0</v>
      </c>
      <c r="J2311" s="45">
        <v>280057</v>
      </c>
      <c r="K2311" s="45">
        <v>0</v>
      </c>
      <c r="L2311" s="44">
        <v>3590.47</v>
      </c>
      <c r="M2311" s="43" t="s">
        <v>5378</v>
      </c>
      <c r="N2311" s="45">
        <v>-3787.6610999999998</v>
      </c>
      <c r="O2311" s="45">
        <v>0</v>
      </c>
    </row>
    <row r="2312" spans="1:15" ht="30" x14ac:dyDescent="0.25">
      <c r="A2312" s="43" t="s">
        <v>9703</v>
      </c>
      <c r="B2312" s="43" t="s">
        <v>9704</v>
      </c>
      <c r="C2312" s="43" t="s">
        <v>2066</v>
      </c>
      <c r="D2312" s="43" t="s">
        <v>2068</v>
      </c>
      <c r="E2312" s="43" t="s">
        <v>2069</v>
      </c>
      <c r="F2312" s="43" t="s">
        <v>9762</v>
      </c>
      <c r="G2312" s="43" t="s">
        <v>9763</v>
      </c>
      <c r="H2312" s="44">
        <v>96</v>
      </c>
      <c r="I2312" s="44">
        <v>0</v>
      </c>
      <c r="J2312" s="45">
        <v>349849</v>
      </c>
      <c r="K2312" s="45">
        <v>0</v>
      </c>
      <c r="L2312" s="44">
        <v>3644.26</v>
      </c>
      <c r="M2312" s="43" t="s">
        <v>5378</v>
      </c>
      <c r="N2312" s="45">
        <v>-4731.5694999999996</v>
      </c>
      <c r="O2312" s="45">
        <v>0</v>
      </c>
    </row>
    <row r="2313" spans="1:15" ht="30" x14ac:dyDescent="0.25">
      <c r="A2313" s="43" t="s">
        <v>9703</v>
      </c>
      <c r="B2313" s="43" t="s">
        <v>9704</v>
      </c>
      <c r="C2313" s="43" t="s">
        <v>2066</v>
      </c>
      <c r="D2313" s="43" t="s">
        <v>2068</v>
      </c>
      <c r="E2313" s="43" t="s">
        <v>2069</v>
      </c>
      <c r="F2313" s="43" t="s">
        <v>9764</v>
      </c>
      <c r="G2313" s="43" t="s">
        <v>9765</v>
      </c>
      <c r="H2313" s="44">
        <v>199</v>
      </c>
      <c r="I2313" s="44">
        <v>0</v>
      </c>
      <c r="J2313" s="45">
        <v>727136</v>
      </c>
      <c r="K2313" s="45">
        <v>0</v>
      </c>
      <c r="L2313" s="44">
        <v>3653.95</v>
      </c>
      <c r="M2313" s="43" t="s">
        <v>5378</v>
      </c>
      <c r="N2313" s="45">
        <v>-9834.2142999999996</v>
      </c>
      <c r="O2313" s="45">
        <v>0</v>
      </c>
    </row>
    <row r="2314" spans="1:15" ht="30" x14ac:dyDescent="0.25">
      <c r="A2314" s="43" t="s">
        <v>9703</v>
      </c>
      <c r="B2314" s="43" t="s">
        <v>9704</v>
      </c>
      <c r="C2314" s="43" t="s">
        <v>2066</v>
      </c>
      <c r="D2314" s="43" t="s">
        <v>2068</v>
      </c>
      <c r="E2314" s="43" t="s">
        <v>2069</v>
      </c>
      <c r="F2314" s="43" t="s">
        <v>9766</v>
      </c>
      <c r="G2314" s="43" t="s">
        <v>9767</v>
      </c>
      <c r="H2314" s="44">
        <v>69</v>
      </c>
      <c r="I2314" s="44">
        <v>0</v>
      </c>
      <c r="J2314" s="45">
        <v>241702</v>
      </c>
      <c r="K2314" s="45">
        <v>0</v>
      </c>
      <c r="L2314" s="44">
        <v>3502.93</v>
      </c>
      <c r="M2314" s="43" t="s">
        <v>5378</v>
      </c>
      <c r="N2314" s="45">
        <v>-3268.9182999999998</v>
      </c>
      <c r="O2314" s="45">
        <v>0</v>
      </c>
    </row>
    <row r="2315" spans="1:15" ht="30" x14ac:dyDescent="0.25">
      <c r="A2315" s="43" t="s">
        <v>9703</v>
      </c>
      <c r="B2315" s="43" t="s">
        <v>9704</v>
      </c>
      <c r="C2315" s="43" t="s">
        <v>2066</v>
      </c>
      <c r="D2315" s="43" t="s">
        <v>2068</v>
      </c>
      <c r="E2315" s="43" t="s">
        <v>2069</v>
      </c>
      <c r="F2315" s="43" t="s">
        <v>9768</v>
      </c>
      <c r="G2315" s="43" t="s">
        <v>9769</v>
      </c>
      <c r="H2315" s="44">
        <v>102</v>
      </c>
      <c r="I2315" s="44">
        <v>0</v>
      </c>
      <c r="J2315" s="45">
        <v>374211</v>
      </c>
      <c r="K2315" s="45">
        <v>0</v>
      </c>
      <c r="L2315" s="44">
        <v>3668.74</v>
      </c>
      <c r="M2315" s="43" t="s">
        <v>5378</v>
      </c>
      <c r="N2315" s="45">
        <v>-5061.0493999999999</v>
      </c>
      <c r="O2315" s="45">
        <v>0</v>
      </c>
    </row>
    <row r="2316" spans="1:15" ht="30" x14ac:dyDescent="0.25">
      <c r="A2316" s="43" t="s">
        <v>9703</v>
      </c>
      <c r="B2316" s="43" t="s">
        <v>9704</v>
      </c>
      <c r="C2316" s="43" t="s">
        <v>2066</v>
      </c>
      <c r="D2316" s="43" t="s">
        <v>2068</v>
      </c>
      <c r="E2316" s="43" t="s">
        <v>2069</v>
      </c>
      <c r="F2316" s="43" t="s">
        <v>9770</v>
      </c>
      <c r="G2316" s="43" t="s">
        <v>9771</v>
      </c>
      <c r="H2316" s="44">
        <v>132</v>
      </c>
      <c r="I2316" s="44">
        <v>0</v>
      </c>
      <c r="J2316" s="45">
        <v>478792</v>
      </c>
      <c r="K2316" s="45">
        <v>0</v>
      </c>
      <c r="L2316" s="44">
        <v>3627.21</v>
      </c>
      <c r="M2316" s="43" t="s">
        <v>5378</v>
      </c>
      <c r="N2316" s="45">
        <v>-6475.4732000000004</v>
      </c>
      <c r="O2316" s="45">
        <v>0</v>
      </c>
    </row>
    <row r="2317" spans="1:15" ht="30" x14ac:dyDescent="0.25">
      <c r="A2317" s="43" t="s">
        <v>9703</v>
      </c>
      <c r="B2317" s="43" t="s">
        <v>9704</v>
      </c>
      <c r="C2317" s="43" t="s">
        <v>2066</v>
      </c>
      <c r="D2317" s="43" t="s">
        <v>2068</v>
      </c>
      <c r="E2317" s="43" t="s">
        <v>2069</v>
      </c>
      <c r="F2317" s="43" t="s">
        <v>9772</v>
      </c>
      <c r="G2317" s="43" t="s">
        <v>9773</v>
      </c>
      <c r="H2317" s="44">
        <v>92</v>
      </c>
      <c r="I2317" s="44">
        <v>0</v>
      </c>
      <c r="J2317" s="45">
        <v>331353</v>
      </c>
      <c r="K2317" s="45">
        <v>0</v>
      </c>
      <c r="L2317" s="44">
        <v>3601.66</v>
      </c>
      <c r="M2317" s="43" t="s">
        <v>5378</v>
      </c>
      <c r="N2317" s="45">
        <v>-4481.4183000000003</v>
      </c>
      <c r="O2317" s="45">
        <v>0</v>
      </c>
    </row>
    <row r="2318" spans="1:15" ht="30" x14ac:dyDescent="0.25">
      <c r="A2318" s="43" t="s">
        <v>9703</v>
      </c>
      <c r="B2318" s="43" t="s">
        <v>9704</v>
      </c>
      <c r="C2318" s="43" t="s">
        <v>2066</v>
      </c>
      <c r="D2318" s="43" t="s">
        <v>2068</v>
      </c>
      <c r="E2318" s="43" t="s">
        <v>2069</v>
      </c>
      <c r="F2318" s="43" t="s">
        <v>9774</v>
      </c>
      <c r="G2318" s="43" t="s">
        <v>9775</v>
      </c>
      <c r="H2318" s="44">
        <v>100</v>
      </c>
      <c r="I2318" s="44">
        <v>0</v>
      </c>
      <c r="J2318" s="45">
        <v>389516</v>
      </c>
      <c r="K2318" s="45">
        <v>0</v>
      </c>
      <c r="L2318" s="44">
        <v>3895.16</v>
      </c>
      <c r="M2318" s="43" t="s">
        <v>5378</v>
      </c>
      <c r="N2318" s="45">
        <v>-5268.0514000000003</v>
      </c>
      <c r="O2318" s="45">
        <v>0</v>
      </c>
    </row>
    <row r="2319" spans="1:15" ht="30" x14ac:dyDescent="0.25">
      <c r="A2319" s="43" t="s">
        <v>9703</v>
      </c>
      <c r="B2319" s="43" t="s">
        <v>9704</v>
      </c>
      <c r="C2319" s="43" t="s">
        <v>2066</v>
      </c>
      <c r="D2319" s="43" t="s">
        <v>2068</v>
      </c>
      <c r="E2319" s="43" t="s">
        <v>2069</v>
      </c>
      <c r="F2319" s="43" t="s">
        <v>9776</v>
      </c>
      <c r="G2319" s="43" t="s">
        <v>9777</v>
      </c>
      <c r="H2319" s="44">
        <v>100</v>
      </c>
      <c r="I2319" s="44">
        <v>0</v>
      </c>
      <c r="J2319" s="45">
        <v>366295</v>
      </c>
      <c r="K2319" s="45">
        <v>0</v>
      </c>
      <c r="L2319" s="44">
        <v>3662.95</v>
      </c>
      <c r="M2319" s="43" t="s">
        <v>5378</v>
      </c>
      <c r="N2319" s="45">
        <v>-4953.9903000000004</v>
      </c>
      <c r="O2319" s="45">
        <v>0</v>
      </c>
    </row>
    <row r="2320" spans="1:15" ht="30" x14ac:dyDescent="0.25">
      <c r="A2320" s="43" t="s">
        <v>9703</v>
      </c>
      <c r="B2320" s="43" t="s">
        <v>9704</v>
      </c>
      <c r="C2320" s="43" t="s">
        <v>2066</v>
      </c>
      <c r="D2320" s="43" t="s">
        <v>2068</v>
      </c>
      <c r="E2320" s="43" t="s">
        <v>2069</v>
      </c>
      <c r="F2320" s="43" t="s">
        <v>9778</v>
      </c>
      <c r="G2320" s="43" t="s">
        <v>9779</v>
      </c>
      <c r="H2320" s="44">
        <v>104</v>
      </c>
      <c r="I2320" s="44">
        <v>0</v>
      </c>
      <c r="J2320" s="45">
        <v>404223</v>
      </c>
      <c r="K2320" s="45">
        <v>0</v>
      </c>
      <c r="L2320" s="44">
        <v>3886.76</v>
      </c>
      <c r="M2320" s="43" t="s">
        <v>5378</v>
      </c>
      <c r="N2320" s="45">
        <v>-5466.9466000000002</v>
      </c>
      <c r="O2320" s="45">
        <v>0</v>
      </c>
    </row>
    <row r="2321" spans="1:15" ht="30" x14ac:dyDescent="0.25">
      <c r="A2321" s="43" t="s">
        <v>9703</v>
      </c>
      <c r="B2321" s="43" t="s">
        <v>9704</v>
      </c>
      <c r="C2321" s="43" t="s">
        <v>2066</v>
      </c>
      <c r="D2321" s="43" t="s">
        <v>2068</v>
      </c>
      <c r="E2321" s="43" t="s">
        <v>2069</v>
      </c>
      <c r="F2321" s="43" t="s">
        <v>9780</v>
      </c>
      <c r="G2321" s="43" t="s">
        <v>9781</v>
      </c>
      <c r="H2321" s="44">
        <v>0</v>
      </c>
      <c r="I2321" s="44">
        <v>225</v>
      </c>
      <c r="J2321" s="45">
        <v>910582</v>
      </c>
      <c r="K2321" s="45">
        <v>910582</v>
      </c>
      <c r="L2321" s="44">
        <v>4047.03</v>
      </c>
      <c r="M2321" s="43" t="s">
        <v>5378</v>
      </c>
      <c r="N2321" s="45">
        <v>-12315.254300000001</v>
      </c>
      <c r="O2321" s="45">
        <v>0</v>
      </c>
    </row>
    <row r="2322" spans="1:15" ht="30" x14ac:dyDescent="0.25">
      <c r="A2322" s="43" t="s">
        <v>9703</v>
      </c>
      <c r="B2322" s="43" t="s">
        <v>9704</v>
      </c>
      <c r="C2322" s="43" t="s">
        <v>2066</v>
      </c>
      <c r="D2322" s="43" t="s">
        <v>2068</v>
      </c>
      <c r="E2322" s="43" t="s">
        <v>2069</v>
      </c>
      <c r="F2322" s="43" t="s">
        <v>9782</v>
      </c>
      <c r="G2322" s="43" t="s">
        <v>9783</v>
      </c>
      <c r="H2322" s="44">
        <v>119</v>
      </c>
      <c r="I2322" s="44">
        <v>0</v>
      </c>
      <c r="J2322" s="45">
        <v>461645</v>
      </c>
      <c r="K2322" s="45">
        <v>0</v>
      </c>
      <c r="L2322" s="44">
        <v>3879.37</v>
      </c>
      <c r="M2322" s="43" t="s">
        <v>5378</v>
      </c>
      <c r="N2322" s="45">
        <v>-6243.5659999999998</v>
      </c>
      <c r="O2322" s="45">
        <v>0</v>
      </c>
    </row>
    <row r="2323" spans="1:15" ht="30" x14ac:dyDescent="0.25">
      <c r="A2323" s="43" t="s">
        <v>9703</v>
      </c>
      <c r="B2323" s="43" t="s">
        <v>9704</v>
      </c>
      <c r="C2323" s="43" t="s">
        <v>2066</v>
      </c>
      <c r="D2323" s="43" t="s">
        <v>2068</v>
      </c>
      <c r="E2323" s="43" t="s">
        <v>2069</v>
      </c>
      <c r="F2323" s="43" t="s">
        <v>9784</v>
      </c>
      <c r="G2323" s="43" t="s">
        <v>9785</v>
      </c>
      <c r="H2323" s="44">
        <v>114</v>
      </c>
      <c r="I2323" s="44">
        <v>0</v>
      </c>
      <c r="J2323" s="45">
        <v>448589</v>
      </c>
      <c r="K2323" s="45">
        <v>0</v>
      </c>
      <c r="L2323" s="44">
        <v>3934.99</v>
      </c>
      <c r="M2323" s="43" t="s">
        <v>5378</v>
      </c>
      <c r="N2323" s="45">
        <v>-6066.9805999999999</v>
      </c>
      <c r="O2323" s="45">
        <v>0</v>
      </c>
    </row>
    <row r="2324" spans="1:15" ht="30" x14ac:dyDescent="0.25">
      <c r="A2324" s="43" t="s">
        <v>9703</v>
      </c>
      <c r="B2324" s="43" t="s">
        <v>9704</v>
      </c>
      <c r="C2324" s="43" t="s">
        <v>2066</v>
      </c>
      <c r="D2324" s="43" t="s">
        <v>2068</v>
      </c>
      <c r="E2324" s="43" t="s">
        <v>2069</v>
      </c>
      <c r="F2324" s="43" t="s">
        <v>9786</v>
      </c>
      <c r="G2324" s="43" t="s">
        <v>9787</v>
      </c>
      <c r="H2324" s="44">
        <v>103</v>
      </c>
      <c r="I2324" s="44">
        <v>0</v>
      </c>
      <c r="J2324" s="45">
        <v>405268</v>
      </c>
      <c r="K2324" s="45">
        <v>0</v>
      </c>
      <c r="L2324" s="44">
        <v>3934.64</v>
      </c>
      <c r="M2324" s="43" t="s">
        <v>5378</v>
      </c>
      <c r="N2324" s="45">
        <v>-5481.0793000000003</v>
      </c>
      <c r="O2324" s="45">
        <v>0</v>
      </c>
    </row>
    <row r="2325" spans="1:15" ht="30" x14ac:dyDescent="0.25">
      <c r="A2325" s="43" t="s">
        <v>9703</v>
      </c>
      <c r="B2325" s="43" t="s">
        <v>9704</v>
      </c>
      <c r="C2325" s="43" t="s">
        <v>2066</v>
      </c>
      <c r="D2325" s="43" t="s">
        <v>2068</v>
      </c>
      <c r="E2325" s="43" t="s">
        <v>2069</v>
      </c>
      <c r="F2325" s="43" t="s">
        <v>9788</v>
      </c>
      <c r="G2325" s="43" t="s">
        <v>9789</v>
      </c>
      <c r="H2325" s="44">
        <v>102</v>
      </c>
      <c r="I2325" s="44">
        <v>0</v>
      </c>
      <c r="J2325" s="45">
        <v>404149</v>
      </c>
      <c r="K2325" s="45">
        <v>0</v>
      </c>
      <c r="L2325" s="44">
        <v>3962.25</v>
      </c>
      <c r="M2325" s="43" t="s">
        <v>5378</v>
      </c>
      <c r="N2325" s="45">
        <v>-5465.9535999999998</v>
      </c>
      <c r="O2325" s="45">
        <v>0</v>
      </c>
    </row>
    <row r="2326" spans="1:15" ht="30" x14ac:dyDescent="0.25">
      <c r="A2326" s="43" t="s">
        <v>9703</v>
      </c>
      <c r="B2326" s="43" t="s">
        <v>9704</v>
      </c>
      <c r="C2326" s="43" t="s">
        <v>2066</v>
      </c>
      <c r="D2326" s="43" t="s">
        <v>2068</v>
      </c>
      <c r="E2326" s="43" t="s">
        <v>2069</v>
      </c>
      <c r="F2326" s="43" t="s">
        <v>9790</v>
      </c>
      <c r="G2326" s="43" t="s">
        <v>9791</v>
      </c>
      <c r="H2326" s="44">
        <v>116</v>
      </c>
      <c r="I2326" s="44">
        <v>0</v>
      </c>
      <c r="J2326" s="45">
        <v>461356</v>
      </c>
      <c r="K2326" s="45">
        <v>0</v>
      </c>
      <c r="L2326" s="44">
        <v>3977.21</v>
      </c>
      <c r="M2326" s="43" t="s">
        <v>5378</v>
      </c>
      <c r="N2326" s="45">
        <v>-6239.6581999999999</v>
      </c>
      <c r="O2326" s="45">
        <v>0</v>
      </c>
    </row>
    <row r="2327" spans="1:15" ht="30" x14ac:dyDescent="0.25">
      <c r="A2327" s="43" t="s">
        <v>9703</v>
      </c>
      <c r="B2327" s="43" t="s">
        <v>9704</v>
      </c>
      <c r="C2327" s="43" t="s">
        <v>2066</v>
      </c>
      <c r="D2327" s="43" t="s">
        <v>2068</v>
      </c>
      <c r="E2327" s="43" t="s">
        <v>2069</v>
      </c>
      <c r="F2327" s="43" t="s">
        <v>9792</v>
      </c>
      <c r="G2327" s="43" t="s">
        <v>9793</v>
      </c>
      <c r="H2327" s="44">
        <v>78</v>
      </c>
      <c r="I2327" s="44">
        <v>0</v>
      </c>
      <c r="J2327" s="45">
        <v>280352</v>
      </c>
      <c r="K2327" s="45">
        <v>0</v>
      </c>
      <c r="L2327" s="44">
        <v>3594.26</v>
      </c>
      <c r="M2327" s="43" t="s">
        <v>5378</v>
      </c>
      <c r="N2327" s="45">
        <v>-3791.6424999999999</v>
      </c>
      <c r="O2327" s="45">
        <v>0</v>
      </c>
    </row>
    <row r="2328" spans="1:15" ht="30" x14ac:dyDescent="0.25">
      <c r="A2328" s="43" t="s">
        <v>9703</v>
      </c>
      <c r="B2328" s="43" t="s">
        <v>9704</v>
      </c>
      <c r="C2328" s="43" t="s">
        <v>2066</v>
      </c>
      <c r="D2328" s="43" t="s">
        <v>2068</v>
      </c>
      <c r="E2328" s="43" t="s">
        <v>2069</v>
      </c>
      <c r="F2328" s="43" t="s">
        <v>9794</v>
      </c>
      <c r="G2328" s="43" t="s">
        <v>9795</v>
      </c>
      <c r="H2328" s="44">
        <v>77</v>
      </c>
      <c r="I2328" s="44">
        <v>0</v>
      </c>
      <c r="J2328" s="45">
        <v>277579</v>
      </c>
      <c r="K2328" s="45">
        <v>0</v>
      </c>
      <c r="L2328" s="44">
        <v>3604.92</v>
      </c>
      <c r="M2328" s="43" t="s">
        <v>5378</v>
      </c>
      <c r="N2328" s="45">
        <v>-3754.1399000000001</v>
      </c>
      <c r="O2328" s="45">
        <v>0</v>
      </c>
    </row>
    <row r="2329" spans="1:15" ht="30" x14ac:dyDescent="0.25">
      <c r="A2329" s="43" t="s">
        <v>9703</v>
      </c>
      <c r="B2329" s="43" t="s">
        <v>9704</v>
      </c>
      <c r="C2329" s="43" t="s">
        <v>2066</v>
      </c>
      <c r="D2329" s="43" t="s">
        <v>2068</v>
      </c>
      <c r="E2329" s="43" t="s">
        <v>2069</v>
      </c>
      <c r="F2329" s="43" t="s">
        <v>9796</v>
      </c>
      <c r="G2329" s="43" t="s">
        <v>9797</v>
      </c>
      <c r="H2329" s="44">
        <v>184</v>
      </c>
      <c r="I2329" s="44">
        <v>0</v>
      </c>
      <c r="J2329" s="45">
        <v>352486</v>
      </c>
      <c r="K2329" s="45">
        <v>0</v>
      </c>
      <c r="L2329" s="44">
        <v>1915.68</v>
      </c>
      <c r="M2329" s="43" t="s">
        <v>5378</v>
      </c>
      <c r="N2329" s="45">
        <v>-4767.2344999999996</v>
      </c>
      <c r="O2329" s="45">
        <v>0</v>
      </c>
    </row>
    <row r="2330" spans="1:15" ht="30" x14ac:dyDescent="0.25">
      <c r="A2330" s="43" t="s">
        <v>9703</v>
      </c>
      <c r="B2330" s="43" t="s">
        <v>9704</v>
      </c>
      <c r="C2330" s="43" t="s">
        <v>2066</v>
      </c>
      <c r="D2330" s="43" t="s">
        <v>2068</v>
      </c>
      <c r="E2330" s="43" t="s">
        <v>2069</v>
      </c>
      <c r="F2330" s="43" t="s">
        <v>9798</v>
      </c>
      <c r="G2330" s="43" t="s">
        <v>9799</v>
      </c>
      <c r="H2330" s="44">
        <v>0</v>
      </c>
      <c r="I2330" s="44">
        <v>60</v>
      </c>
      <c r="J2330" s="45">
        <v>134228</v>
      </c>
      <c r="K2330" s="45">
        <v>134228</v>
      </c>
      <c r="L2330" s="44">
        <v>2237.13</v>
      </c>
      <c r="M2330" s="43" t="s">
        <v>5378</v>
      </c>
      <c r="N2330" s="45">
        <v>-1815.3811000000001</v>
      </c>
      <c r="O2330" s="45">
        <v>0</v>
      </c>
    </row>
    <row r="2331" spans="1:15" ht="30" x14ac:dyDescent="0.25">
      <c r="A2331" s="43" t="s">
        <v>9703</v>
      </c>
      <c r="B2331" s="43" t="s">
        <v>9704</v>
      </c>
      <c r="C2331" s="43" t="s">
        <v>2066</v>
      </c>
      <c r="D2331" s="43" t="s">
        <v>2068</v>
      </c>
      <c r="E2331" s="43" t="s">
        <v>2069</v>
      </c>
      <c r="F2331" s="43" t="s">
        <v>9800</v>
      </c>
      <c r="G2331" s="43" t="s">
        <v>9801</v>
      </c>
      <c r="H2331" s="44">
        <v>98</v>
      </c>
      <c r="I2331" s="44">
        <v>0</v>
      </c>
      <c r="J2331" s="45">
        <v>167356</v>
      </c>
      <c r="K2331" s="45">
        <v>0</v>
      </c>
      <c r="L2331" s="44">
        <v>1707.71</v>
      </c>
      <c r="M2331" s="43" t="s">
        <v>5378</v>
      </c>
      <c r="N2331" s="45">
        <v>-2263.4243999999999</v>
      </c>
      <c r="O2331" s="45">
        <v>0</v>
      </c>
    </row>
    <row r="2332" spans="1:15" ht="30" x14ac:dyDescent="0.25">
      <c r="A2332" s="43" t="s">
        <v>9703</v>
      </c>
      <c r="B2332" s="43" t="s">
        <v>9704</v>
      </c>
      <c r="C2332" s="43" t="s">
        <v>2066</v>
      </c>
      <c r="D2332" s="43" t="s">
        <v>2068</v>
      </c>
      <c r="E2332" s="43" t="s">
        <v>2069</v>
      </c>
      <c r="F2332" s="43" t="s">
        <v>9802</v>
      </c>
      <c r="G2332" s="43" t="s">
        <v>9803</v>
      </c>
      <c r="H2332" s="44">
        <v>66</v>
      </c>
      <c r="I2332" s="44">
        <v>0</v>
      </c>
      <c r="J2332" s="45">
        <v>124197</v>
      </c>
      <c r="K2332" s="45">
        <v>0</v>
      </c>
      <c r="L2332" s="44">
        <v>1881.77</v>
      </c>
      <c r="M2332" s="43" t="s">
        <v>5378</v>
      </c>
      <c r="N2332" s="45">
        <v>-1679.7176999999999</v>
      </c>
      <c r="O2332" s="45">
        <v>0</v>
      </c>
    </row>
    <row r="2333" spans="1:15" ht="30" x14ac:dyDescent="0.25">
      <c r="A2333" s="43" t="s">
        <v>9703</v>
      </c>
      <c r="B2333" s="43" t="s">
        <v>9704</v>
      </c>
      <c r="C2333" s="43" t="s">
        <v>2066</v>
      </c>
      <c r="D2333" s="43" t="s">
        <v>2068</v>
      </c>
      <c r="E2333" s="43" t="s">
        <v>2069</v>
      </c>
      <c r="F2333" s="43" t="s">
        <v>9804</v>
      </c>
      <c r="G2333" s="43" t="s">
        <v>9805</v>
      </c>
      <c r="H2333" s="44">
        <v>0</v>
      </c>
      <c r="I2333" s="44">
        <v>72</v>
      </c>
      <c r="J2333" s="45">
        <v>155122</v>
      </c>
      <c r="K2333" s="45">
        <v>155122</v>
      </c>
      <c r="L2333" s="44">
        <v>2154.4699999999998</v>
      </c>
      <c r="M2333" s="43" t="s">
        <v>5378</v>
      </c>
      <c r="N2333" s="45">
        <v>-2097.9665</v>
      </c>
      <c r="O2333" s="45">
        <v>0</v>
      </c>
    </row>
    <row r="2334" spans="1:15" ht="30" x14ac:dyDescent="0.25">
      <c r="A2334" s="43" t="s">
        <v>9703</v>
      </c>
      <c r="B2334" s="43" t="s">
        <v>9704</v>
      </c>
      <c r="C2334" s="43" t="s">
        <v>2066</v>
      </c>
      <c r="D2334" s="43" t="s">
        <v>2068</v>
      </c>
      <c r="E2334" s="43" t="s">
        <v>2069</v>
      </c>
      <c r="F2334" s="43" t="s">
        <v>9806</v>
      </c>
      <c r="G2334" s="43" t="s">
        <v>9807</v>
      </c>
      <c r="H2334" s="44">
        <v>0</v>
      </c>
      <c r="I2334" s="44">
        <v>46</v>
      </c>
      <c r="J2334" s="45">
        <v>98953</v>
      </c>
      <c r="K2334" s="45">
        <v>98953</v>
      </c>
      <c r="L2334" s="44">
        <v>2151.15</v>
      </c>
      <c r="M2334" s="43" t="s">
        <v>5378</v>
      </c>
      <c r="N2334" s="45">
        <v>-1338.3054</v>
      </c>
      <c r="O2334" s="45">
        <v>0</v>
      </c>
    </row>
    <row r="2335" spans="1:15" ht="30" x14ac:dyDescent="0.25">
      <c r="A2335" s="43" t="s">
        <v>9703</v>
      </c>
      <c r="B2335" s="43" t="s">
        <v>9704</v>
      </c>
      <c r="C2335" s="43" t="s">
        <v>2066</v>
      </c>
      <c r="D2335" s="43" t="s">
        <v>2068</v>
      </c>
      <c r="E2335" s="43" t="s">
        <v>2069</v>
      </c>
      <c r="F2335" s="43" t="s">
        <v>9808</v>
      </c>
      <c r="G2335" s="43" t="s">
        <v>9809</v>
      </c>
      <c r="H2335" s="44">
        <v>116</v>
      </c>
      <c r="I2335" s="44">
        <v>0</v>
      </c>
      <c r="J2335" s="45">
        <v>196726</v>
      </c>
      <c r="K2335" s="45">
        <v>0</v>
      </c>
      <c r="L2335" s="44">
        <v>1695.91</v>
      </c>
      <c r="M2335" s="43" t="s">
        <v>5378</v>
      </c>
      <c r="N2335" s="45">
        <v>-2660.6327999999999</v>
      </c>
      <c r="O2335" s="45">
        <v>0</v>
      </c>
    </row>
    <row r="2336" spans="1:15" ht="30" x14ac:dyDescent="0.25">
      <c r="A2336" s="43" t="s">
        <v>9703</v>
      </c>
      <c r="B2336" s="43" t="s">
        <v>9704</v>
      </c>
      <c r="C2336" s="43" t="s">
        <v>2066</v>
      </c>
      <c r="D2336" s="43" t="s">
        <v>2068</v>
      </c>
      <c r="E2336" s="43" t="s">
        <v>2069</v>
      </c>
      <c r="F2336" s="43" t="s">
        <v>9810</v>
      </c>
      <c r="G2336" s="43" t="s">
        <v>9811</v>
      </c>
      <c r="H2336" s="44">
        <v>61</v>
      </c>
      <c r="I2336" s="44">
        <v>0</v>
      </c>
      <c r="J2336" s="45">
        <v>100457</v>
      </c>
      <c r="K2336" s="45">
        <v>0</v>
      </c>
      <c r="L2336" s="44">
        <v>1646.84</v>
      </c>
      <c r="M2336" s="43" t="s">
        <v>5378</v>
      </c>
      <c r="N2336" s="45">
        <v>-1358.6433</v>
      </c>
      <c r="O2336" s="45">
        <v>0</v>
      </c>
    </row>
    <row r="2337" spans="1:15" ht="30" x14ac:dyDescent="0.25">
      <c r="A2337" s="43" t="s">
        <v>9703</v>
      </c>
      <c r="B2337" s="43" t="s">
        <v>9704</v>
      </c>
      <c r="C2337" s="43" t="s">
        <v>2066</v>
      </c>
      <c r="D2337" s="43" t="s">
        <v>2068</v>
      </c>
      <c r="E2337" s="43" t="s">
        <v>2069</v>
      </c>
      <c r="F2337" s="43" t="s">
        <v>9812</v>
      </c>
      <c r="G2337" s="43" t="s">
        <v>9813</v>
      </c>
      <c r="H2337" s="44">
        <v>71</v>
      </c>
      <c r="I2337" s="44">
        <v>0</v>
      </c>
      <c r="J2337" s="45">
        <v>140630</v>
      </c>
      <c r="K2337" s="45">
        <v>0</v>
      </c>
      <c r="L2337" s="44">
        <v>1980.7</v>
      </c>
      <c r="M2337" s="43" t="s">
        <v>5378</v>
      </c>
      <c r="N2337" s="45">
        <v>-1901.9658999999999</v>
      </c>
      <c r="O2337" s="45">
        <v>0</v>
      </c>
    </row>
    <row r="2338" spans="1:15" ht="30" x14ac:dyDescent="0.25">
      <c r="A2338" s="43" t="s">
        <v>9703</v>
      </c>
      <c r="B2338" s="43" t="s">
        <v>9704</v>
      </c>
      <c r="C2338" s="43" t="s">
        <v>2066</v>
      </c>
      <c r="D2338" s="43" t="s">
        <v>2068</v>
      </c>
      <c r="E2338" s="43" t="s">
        <v>2069</v>
      </c>
      <c r="F2338" s="43" t="s">
        <v>9814</v>
      </c>
      <c r="G2338" s="43" t="s">
        <v>9815</v>
      </c>
      <c r="H2338" s="44">
        <v>57</v>
      </c>
      <c r="I2338" s="44">
        <v>0</v>
      </c>
      <c r="J2338" s="45">
        <v>119519</v>
      </c>
      <c r="K2338" s="45">
        <v>0</v>
      </c>
      <c r="L2338" s="44">
        <v>2096.8200000000002</v>
      </c>
      <c r="M2338" s="43" t="s">
        <v>5378</v>
      </c>
      <c r="N2338" s="45">
        <v>-1616.4458</v>
      </c>
      <c r="O2338" s="45">
        <v>0</v>
      </c>
    </row>
    <row r="2339" spans="1:15" ht="30" x14ac:dyDescent="0.25">
      <c r="A2339" s="43" t="s">
        <v>9703</v>
      </c>
      <c r="B2339" s="43" t="s">
        <v>9704</v>
      </c>
      <c r="C2339" s="43" t="s">
        <v>2066</v>
      </c>
      <c r="D2339" s="43" t="s">
        <v>2068</v>
      </c>
      <c r="E2339" s="43" t="s">
        <v>2069</v>
      </c>
      <c r="F2339" s="43" t="s">
        <v>9816</v>
      </c>
      <c r="G2339" s="43" t="s">
        <v>9817</v>
      </c>
      <c r="H2339" s="44">
        <v>67</v>
      </c>
      <c r="I2339" s="44">
        <v>0</v>
      </c>
      <c r="J2339" s="45">
        <v>109550</v>
      </c>
      <c r="K2339" s="45">
        <v>0</v>
      </c>
      <c r="L2339" s="44">
        <v>1635.07</v>
      </c>
      <c r="M2339" s="43" t="s">
        <v>5378</v>
      </c>
      <c r="N2339" s="45">
        <v>-1481.6178</v>
      </c>
      <c r="O2339" s="45">
        <v>0</v>
      </c>
    </row>
    <row r="2340" spans="1:15" ht="30" x14ac:dyDescent="0.25">
      <c r="A2340" s="43" t="s">
        <v>9703</v>
      </c>
      <c r="B2340" s="43" t="s">
        <v>9704</v>
      </c>
      <c r="C2340" s="43" t="s">
        <v>2066</v>
      </c>
      <c r="D2340" s="43" t="s">
        <v>2068</v>
      </c>
      <c r="E2340" s="43" t="s">
        <v>2069</v>
      </c>
      <c r="F2340" s="43" t="s">
        <v>9818</v>
      </c>
      <c r="G2340" s="43" t="s">
        <v>9819</v>
      </c>
      <c r="H2340" s="44">
        <v>18</v>
      </c>
      <c r="I2340" s="44">
        <v>0</v>
      </c>
      <c r="J2340" s="45">
        <v>39834</v>
      </c>
      <c r="K2340" s="45">
        <v>0</v>
      </c>
      <c r="L2340" s="44">
        <v>2213</v>
      </c>
      <c r="M2340" s="43" t="s">
        <v>5378</v>
      </c>
      <c r="N2340" s="45">
        <v>-538.73889999999994</v>
      </c>
      <c r="O2340" s="45">
        <v>0</v>
      </c>
    </row>
    <row r="2341" spans="1:15" ht="30" x14ac:dyDescent="0.25">
      <c r="A2341" s="43" t="s">
        <v>9703</v>
      </c>
      <c r="B2341" s="43" t="s">
        <v>9704</v>
      </c>
      <c r="C2341" s="43" t="s">
        <v>2066</v>
      </c>
      <c r="D2341" s="43" t="s">
        <v>2068</v>
      </c>
      <c r="E2341" s="43" t="s">
        <v>2069</v>
      </c>
      <c r="F2341" s="43" t="s">
        <v>9820</v>
      </c>
      <c r="G2341" s="43" t="s">
        <v>9821</v>
      </c>
      <c r="H2341" s="44">
        <v>52</v>
      </c>
      <c r="I2341" s="44">
        <v>0</v>
      </c>
      <c r="J2341" s="45">
        <v>99236</v>
      </c>
      <c r="K2341" s="45">
        <v>0</v>
      </c>
      <c r="L2341" s="44">
        <v>1908.38</v>
      </c>
      <c r="M2341" s="43" t="s">
        <v>5378</v>
      </c>
      <c r="N2341" s="45">
        <v>-1342.1296</v>
      </c>
      <c r="O2341" s="45">
        <v>0</v>
      </c>
    </row>
    <row r="2342" spans="1:15" ht="30" x14ac:dyDescent="0.25">
      <c r="A2342" s="43" t="s">
        <v>9703</v>
      </c>
      <c r="B2342" s="43" t="s">
        <v>9704</v>
      </c>
      <c r="C2342" s="43" t="s">
        <v>2066</v>
      </c>
      <c r="D2342" s="43" t="s">
        <v>2068</v>
      </c>
      <c r="E2342" s="43" t="s">
        <v>2069</v>
      </c>
      <c r="F2342" s="43" t="s">
        <v>9822</v>
      </c>
      <c r="G2342" s="43" t="s">
        <v>9823</v>
      </c>
      <c r="H2342" s="44">
        <v>20</v>
      </c>
      <c r="I2342" s="44">
        <v>0</v>
      </c>
      <c r="J2342" s="45">
        <v>44771</v>
      </c>
      <c r="K2342" s="45">
        <v>0</v>
      </c>
      <c r="L2342" s="44">
        <v>2238.5500000000002</v>
      </c>
      <c r="M2342" s="43" t="s">
        <v>5378</v>
      </c>
      <c r="N2342" s="45">
        <v>-605.51570000000004</v>
      </c>
      <c r="O2342" s="45">
        <v>0</v>
      </c>
    </row>
    <row r="2343" spans="1:15" ht="30" x14ac:dyDescent="0.25">
      <c r="A2343" s="43" t="s">
        <v>9703</v>
      </c>
      <c r="B2343" s="43" t="s">
        <v>9704</v>
      </c>
      <c r="C2343" s="43" t="s">
        <v>2066</v>
      </c>
      <c r="D2343" s="43" t="s">
        <v>2068</v>
      </c>
      <c r="E2343" s="43" t="s">
        <v>2069</v>
      </c>
      <c r="F2343" s="43" t="s">
        <v>9824</v>
      </c>
      <c r="G2343" s="43" t="s">
        <v>9825</v>
      </c>
      <c r="H2343" s="44">
        <v>16</v>
      </c>
      <c r="I2343" s="44">
        <v>0</v>
      </c>
      <c r="J2343" s="45">
        <v>34905</v>
      </c>
      <c r="K2343" s="45">
        <v>0</v>
      </c>
      <c r="L2343" s="44">
        <v>2181.56</v>
      </c>
      <c r="M2343" s="43" t="s">
        <v>5378</v>
      </c>
      <c r="N2343" s="45">
        <v>-472.0763</v>
      </c>
      <c r="O2343" s="45">
        <v>0</v>
      </c>
    </row>
    <row r="2344" spans="1:15" ht="30" x14ac:dyDescent="0.25">
      <c r="A2344" s="43" t="s">
        <v>9703</v>
      </c>
      <c r="B2344" s="43" t="s">
        <v>9704</v>
      </c>
      <c r="C2344" s="43" t="s">
        <v>2066</v>
      </c>
      <c r="D2344" s="43" t="s">
        <v>2068</v>
      </c>
      <c r="E2344" s="43" t="s">
        <v>2069</v>
      </c>
      <c r="F2344" s="43" t="s">
        <v>9826</v>
      </c>
      <c r="G2344" s="43" t="s">
        <v>9827</v>
      </c>
      <c r="H2344" s="44">
        <v>37</v>
      </c>
      <c r="I2344" s="44">
        <v>0</v>
      </c>
      <c r="J2344" s="45">
        <v>56552</v>
      </c>
      <c r="K2344" s="45">
        <v>0</v>
      </c>
      <c r="L2344" s="44">
        <v>1528.43</v>
      </c>
      <c r="M2344" s="43" t="s">
        <v>5378</v>
      </c>
      <c r="N2344" s="45">
        <v>-764.84879999999998</v>
      </c>
      <c r="O2344" s="45">
        <v>0</v>
      </c>
    </row>
    <row r="2345" spans="1:15" ht="30" x14ac:dyDescent="0.25">
      <c r="A2345" s="43" t="s">
        <v>9703</v>
      </c>
      <c r="B2345" s="43" t="s">
        <v>9704</v>
      </c>
      <c r="C2345" s="43" t="s">
        <v>2066</v>
      </c>
      <c r="D2345" s="43" t="s">
        <v>2068</v>
      </c>
      <c r="E2345" s="43" t="s">
        <v>2069</v>
      </c>
      <c r="F2345" s="43" t="s">
        <v>9828</v>
      </c>
      <c r="G2345" s="43" t="s">
        <v>9829</v>
      </c>
      <c r="H2345" s="44">
        <v>35</v>
      </c>
      <c r="I2345" s="44">
        <v>0</v>
      </c>
      <c r="J2345" s="45">
        <v>72677</v>
      </c>
      <c r="K2345" s="45">
        <v>0</v>
      </c>
      <c r="L2345" s="44">
        <v>2076.4899999999998</v>
      </c>
      <c r="M2345" s="43" t="s">
        <v>5378</v>
      </c>
      <c r="N2345" s="45">
        <v>-982.92280000000005</v>
      </c>
      <c r="O2345" s="45">
        <v>0</v>
      </c>
    </row>
    <row r="2346" spans="1:15" ht="30" x14ac:dyDescent="0.25">
      <c r="A2346" s="43" t="s">
        <v>9703</v>
      </c>
      <c r="B2346" s="43" t="s">
        <v>9704</v>
      </c>
      <c r="C2346" s="43" t="s">
        <v>2066</v>
      </c>
      <c r="D2346" s="43" t="s">
        <v>2068</v>
      </c>
      <c r="E2346" s="43" t="s">
        <v>2069</v>
      </c>
      <c r="F2346" s="43" t="s">
        <v>9830</v>
      </c>
      <c r="G2346" s="43" t="s">
        <v>9831</v>
      </c>
      <c r="H2346" s="44">
        <v>39</v>
      </c>
      <c r="I2346" s="44">
        <v>0</v>
      </c>
      <c r="J2346" s="45">
        <v>80344</v>
      </c>
      <c r="K2346" s="45">
        <v>0</v>
      </c>
      <c r="L2346" s="44">
        <v>2060.1</v>
      </c>
      <c r="M2346" s="43" t="s">
        <v>5378</v>
      </c>
      <c r="N2346" s="45">
        <v>-1086.6172999999999</v>
      </c>
      <c r="O2346" s="45">
        <v>0</v>
      </c>
    </row>
    <row r="2347" spans="1:15" ht="30" x14ac:dyDescent="0.25">
      <c r="A2347" s="43" t="s">
        <v>9703</v>
      </c>
      <c r="B2347" s="43" t="s">
        <v>9704</v>
      </c>
      <c r="C2347" s="43" t="s">
        <v>2066</v>
      </c>
      <c r="D2347" s="43" t="s">
        <v>2068</v>
      </c>
      <c r="E2347" s="43" t="s">
        <v>2069</v>
      </c>
      <c r="F2347" s="43" t="s">
        <v>9832</v>
      </c>
      <c r="G2347" s="43" t="s">
        <v>9833</v>
      </c>
      <c r="H2347" s="44">
        <v>72</v>
      </c>
      <c r="I2347" s="44">
        <v>0</v>
      </c>
      <c r="J2347" s="45">
        <v>130600</v>
      </c>
      <c r="K2347" s="45">
        <v>0</v>
      </c>
      <c r="L2347" s="44">
        <v>1813.89</v>
      </c>
      <c r="M2347" s="43" t="s">
        <v>5378</v>
      </c>
      <c r="N2347" s="45">
        <v>-1766.3122000000001</v>
      </c>
      <c r="O2347" s="45">
        <v>0</v>
      </c>
    </row>
    <row r="2348" spans="1:15" ht="30" x14ac:dyDescent="0.25">
      <c r="A2348" s="43" t="s">
        <v>9703</v>
      </c>
      <c r="B2348" s="43" t="s">
        <v>9704</v>
      </c>
      <c r="C2348" s="43" t="s">
        <v>2066</v>
      </c>
      <c r="D2348" s="43" t="s">
        <v>2068</v>
      </c>
      <c r="E2348" s="43" t="s">
        <v>2069</v>
      </c>
      <c r="F2348" s="43" t="s">
        <v>9834</v>
      </c>
      <c r="G2348" s="43" t="s">
        <v>9835</v>
      </c>
      <c r="H2348" s="44">
        <v>27</v>
      </c>
      <c r="I2348" s="44">
        <v>0</v>
      </c>
      <c r="J2348" s="45">
        <v>48225</v>
      </c>
      <c r="K2348" s="45">
        <v>0</v>
      </c>
      <c r="L2348" s="44">
        <v>1786.11</v>
      </c>
      <c r="M2348" s="43" t="s">
        <v>5378</v>
      </c>
      <c r="N2348" s="45">
        <v>-652.22900000000004</v>
      </c>
      <c r="O2348" s="45">
        <v>0</v>
      </c>
    </row>
    <row r="2349" spans="1:15" ht="30" x14ac:dyDescent="0.25">
      <c r="A2349" s="43" t="s">
        <v>9703</v>
      </c>
      <c r="B2349" s="43" t="s">
        <v>9704</v>
      </c>
      <c r="C2349" s="43" t="s">
        <v>2066</v>
      </c>
      <c r="D2349" s="43" t="s">
        <v>2068</v>
      </c>
      <c r="E2349" s="43" t="s">
        <v>2069</v>
      </c>
      <c r="F2349" s="43" t="s">
        <v>9836</v>
      </c>
      <c r="G2349" s="43" t="s">
        <v>9837</v>
      </c>
      <c r="H2349" s="44">
        <v>51</v>
      </c>
      <c r="I2349" s="44">
        <v>0</v>
      </c>
      <c r="J2349" s="45">
        <v>91401</v>
      </c>
      <c r="K2349" s="45">
        <v>0</v>
      </c>
      <c r="L2349" s="44">
        <v>1792.18</v>
      </c>
      <c r="M2349" s="43" t="s">
        <v>5378</v>
      </c>
      <c r="N2349" s="45">
        <v>-1236.1628000000001</v>
      </c>
      <c r="O2349" s="45">
        <v>0</v>
      </c>
    </row>
    <row r="2350" spans="1:15" ht="30" x14ac:dyDescent="0.25">
      <c r="A2350" s="43" t="s">
        <v>9703</v>
      </c>
      <c r="B2350" s="43" t="s">
        <v>9704</v>
      </c>
      <c r="C2350" s="43" t="s">
        <v>2066</v>
      </c>
      <c r="D2350" s="43" t="s">
        <v>2068</v>
      </c>
      <c r="E2350" s="43" t="s">
        <v>2069</v>
      </c>
      <c r="F2350" s="43" t="s">
        <v>9838</v>
      </c>
      <c r="G2350" s="43" t="s">
        <v>9839</v>
      </c>
      <c r="H2350" s="44">
        <v>24</v>
      </c>
      <c r="I2350" s="44">
        <v>0</v>
      </c>
      <c r="J2350" s="45">
        <v>48832</v>
      </c>
      <c r="K2350" s="45">
        <v>0</v>
      </c>
      <c r="L2350" s="44">
        <v>2034.67</v>
      </c>
      <c r="M2350" s="43" t="s">
        <v>5378</v>
      </c>
      <c r="N2350" s="45">
        <v>-660.43939999999998</v>
      </c>
      <c r="O2350" s="45">
        <v>0</v>
      </c>
    </row>
    <row r="2351" spans="1:15" ht="30" x14ac:dyDescent="0.25">
      <c r="A2351" s="43" t="s">
        <v>9703</v>
      </c>
      <c r="B2351" s="43" t="s">
        <v>9704</v>
      </c>
      <c r="C2351" s="43" t="s">
        <v>2066</v>
      </c>
      <c r="D2351" s="43" t="s">
        <v>2068</v>
      </c>
      <c r="E2351" s="43" t="s">
        <v>2069</v>
      </c>
      <c r="F2351" s="43" t="s">
        <v>9840</v>
      </c>
      <c r="G2351" s="43" t="s">
        <v>9841</v>
      </c>
      <c r="H2351" s="44">
        <v>758</v>
      </c>
      <c r="I2351" s="44">
        <v>21</v>
      </c>
      <c r="J2351" s="45">
        <v>3340422</v>
      </c>
      <c r="K2351" s="45">
        <v>90050</v>
      </c>
      <c r="L2351" s="44">
        <v>4288.09</v>
      </c>
      <c r="M2351" s="43" t="s">
        <v>5378</v>
      </c>
      <c r="N2351" s="45">
        <v>-45177.8462</v>
      </c>
      <c r="O2351" s="45">
        <v>0</v>
      </c>
    </row>
    <row r="2352" spans="1:15" ht="30" x14ac:dyDescent="0.25">
      <c r="A2352" s="43" t="s">
        <v>9703</v>
      </c>
      <c r="B2352" s="43" t="s">
        <v>9704</v>
      </c>
      <c r="C2352" s="43" t="s">
        <v>2066</v>
      </c>
      <c r="D2352" s="43" t="s">
        <v>2070</v>
      </c>
      <c r="E2352" s="43" t="s">
        <v>2071</v>
      </c>
      <c r="F2352" s="43" t="s">
        <v>9842</v>
      </c>
      <c r="G2352" s="43" t="s">
        <v>9843</v>
      </c>
      <c r="H2352" s="44">
        <v>0</v>
      </c>
      <c r="I2352" s="44">
        <v>119</v>
      </c>
      <c r="J2352" s="45">
        <v>305144</v>
      </c>
      <c r="K2352" s="45">
        <v>305144</v>
      </c>
      <c r="L2352" s="44">
        <v>2564.2399999999998</v>
      </c>
      <c r="M2352" s="43" t="s">
        <v>5347</v>
      </c>
      <c r="N2352" s="45">
        <v>14471.287399999999</v>
      </c>
      <c r="O2352" s="45">
        <v>1247.0148999999999</v>
      </c>
    </row>
    <row r="2353" spans="1:15" ht="30" x14ac:dyDescent="0.25">
      <c r="A2353" s="43" t="s">
        <v>9703</v>
      </c>
      <c r="B2353" s="43" t="s">
        <v>9704</v>
      </c>
      <c r="C2353" s="43" t="s">
        <v>2066</v>
      </c>
      <c r="D2353" s="43" t="s">
        <v>2070</v>
      </c>
      <c r="E2353" s="43" t="s">
        <v>2071</v>
      </c>
      <c r="F2353" s="43" t="s">
        <v>9844</v>
      </c>
      <c r="G2353" s="43" t="s">
        <v>9845</v>
      </c>
      <c r="H2353" s="44">
        <v>40</v>
      </c>
      <c r="I2353" s="44">
        <v>184</v>
      </c>
      <c r="J2353" s="45">
        <v>834029</v>
      </c>
      <c r="K2353" s="45">
        <v>685095</v>
      </c>
      <c r="L2353" s="44">
        <v>3723.34</v>
      </c>
      <c r="M2353" s="43" t="s">
        <v>5347</v>
      </c>
      <c r="N2353" s="45">
        <v>39553.385399999999</v>
      </c>
      <c r="O2353" s="45">
        <v>3408.3811000000001</v>
      </c>
    </row>
    <row r="2354" spans="1:15" ht="30" x14ac:dyDescent="0.25">
      <c r="A2354" s="43" t="s">
        <v>9703</v>
      </c>
      <c r="B2354" s="43" t="s">
        <v>9704</v>
      </c>
      <c r="C2354" s="43" t="s">
        <v>2066</v>
      </c>
      <c r="D2354" s="43" t="s">
        <v>2070</v>
      </c>
      <c r="E2354" s="43" t="s">
        <v>2071</v>
      </c>
      <c r="F2354" s="43" t="s">
        <v>9846</v>
      </c>
      <c r="G2354" s="43" t="s">
        <v>9847</v>
      </c>
      <c r="H2354" s="44">
        <v>12</v>
      </c>
      <c r="I2354" s="44">
        <v>112</v>
      </c>
      <c r="J2354" s="45">
        <v>274844</v>
      </c>
      <c r="K2354" s="45">
        <v>248246</v>
      </c>
      <c r="L2354" s="44">
        <v>2216.48</v>
      </c>
      <c r="M2354" s="43" t="s">
        <v>5347</v>
      </c>
      <c r="N2354" s="45">
        <v>13034.318499999999</v>
      </c>
      <c r="O2354" s="45">
        <v>1123.1889000000001</v>
      </c>
    </row>
    <row r="2355" spans="1:15" ht="30" x14ac:dyDescent="0.25">
      <c r="A2355" s="43" t="s">
        <v>9703</v>
      </c>
      <c r="B2355" s="43" t="s">
        <v>9704</v>
      </c>
      <c r="C2355" s="43" t="s">
        <v>2066</v>
      </c>
      <c r="D2355" s="43" t="s">
        <v>2072</v>
      </c>
      <c r="E2355" s="43" t="s">
        <v>592</v>
      </c>
      <c r="F2355" s="43" t="s">
        <v>9848</v>
      </c>
      <c r="G2355" s="43" t="s">
        <v>9849</v>
      </c>
      <c r="H2355" s="44">
        <v>116</v>
      </c>
      <c r="I2355" s="44">
        <v>80</v>
      </c>
      <c r="J2355" s="45">
        <v>624670</v>
      </c>
      <c r="K2355" s="45">
        <v>254967</v>
      </c>
      <c r="L2355" s="44">
        <v>3187.09</v>
      </c>
      <c r="M2355" s="43" t="s">
        <v>5347</v>
      </c>
      <c r="N2355" s="45">
        <v>29624.604200000002</v>
      </c>
      <c r="O2355" s="45">
        <v>2552.8015</v>
      </c>
    </row>
    <row r="2356" spans="1:15" ht="30" x14ac:dyDescent="0.25">
      <c r="A2356" s="43" t="s">
        <v>9703</v>
      </c>
      <c r="B2356" s="43" t="s">
        <v>9704</v>
      </c>
      <c r="C2356" s="43" t="s">
        <v>2066</v>
      </c>
      <c r="D2356" s="43" t="s">
        <v>2072</v>
      </c>
      <c r="E2356" s="43" t="s">
        <v>592</v>
      </c>
      <c r="F2356" s="43" t="s">
        <v>9850</v>
      </c>
      <c r="G2356" s="43" t="s">
        <v>9851</v>
      </c>
      <c r="H2356" s="44">
        <v>321</v>
      </c>
      <c r="I2356" s="44">
        <v>0</v>
      </c>
      <c r="J2356" s="45">
        <v>1081984</v>
      </c>
      <c r="K2356" s="45">
        <v>0</v>
      </c>
      <c r="L2356" s="44">
        <v>3370.67</v>
      </c>
      <c r="M2356" s="43" t="s">
        <v>5347</v>
      </c>
      <c r="N2356" s="45">
        <v>51312.494100000004</v>
      </c>
      <c r="O2356" s="45">
        <v>4421.6831000000002</v>
      </c>
    </row>
    <row r="2357" spans="1:15" ht="30" x14ac:dyDescent="0.25">
      <c r="A2357" s="43" t="s">
        <v>9703</v>
      </c>
      <c r="B2357" s="43" t="s">
        <v>9704</v>
      </c>
      <c r="C2357" s="43" t="s">
        <v>2066</v>
      </c>
      <c r="D2357" s="43" t="s">
        <v>2072</v>
      </c>
      <c r="E2357" s="43" t="s">
        <v>592</v>
      </c>
      <c r="F2357" s="43" t="s">
        <v>9852</v>
      </c>
      <c r="G2357" s="43" t="s">
        <v>9853</v>
      </c>
      <c r="H2357" s="44">
        <v>50</v>
      </c>
      <c r="I2357" s="44">
        <v>0</v>
      </c>
      <c r="J2357" s="45">
        <v>123263</v>
      </c>
      <c r="K2357" s="45">
        <v>0</v>
      </c>
      <c r="L2357" s="44">
        <v>2465.2600000000002</v>
      </c>
      <c r="M2357" s="43" t="s">
        <v>5347</v>
      </c>
      <c r="N2357" s="45">
        <v>5845.6536999999998</v>
      </c>
      <c r="O2357" s="45">
        <v>503.72969999999998</v>
      </c>
    </row>
    <row r="2358" spans="1:15" ht="30" x14ac:dyDescent="0.25">
      <c r="A2358" s="43" t="s">
        <v>9703</v>
      </c>
      <c r="B2358" s="43" t="s">
        <v>9704</v>
      </c>
      <c r="C2358" s="43" t="s">
        <v>2066</v>
      </c>
      <c r="D2358" s="43" t="s">
        <v>2072</v>
      </c>
      <c r="E2358" s="43" t="s">
        <v>592</v>
      </c>
      <c r="F2358" s="43" t="s">
        <v>9854</v>
      </c>
      <c r="G2358" s="43" t="s">
        <v>9855</v>
      </c>
      <c r="H2358" s="44">
        <v>50</v>
      </c>
      <c r="I2358" s="44">
        <v>0</v>
      </c>
      <c r="J2358" s="45">
        <v>109194</v>
      </c>
      <c r="K2358" s="45">
        <v>0</v>
      </c>
      <c r="L2358" s="44">
        <v>2183.88</v>
      </c>
      <c r="M2358" s="43" t="s">
        <v>5347</v>
      </c>
      <c r="N2358" s="45">
        <v>5178.4865</v>
      </c>
      <c r="O2358" s="45">
        <v>446.23880000000003</v>
      </c>
    </row>
    <row r="2359" spans="1:15" ht="30" x14ac:dyDescent="0.25">
      <c r="A2359" s="43" t="s">
        <v>9703</v>
      </c>
      <c r="B2359" s="43" t="s">
        <v>9704</v>
      </c>
      <c r="C2359" s="43" t="s">
        <v>2066</v>
      </c>
      <c r="D2359" s="43" t="s">
        <v>2072</v>
      </c>
      <c r="E2359" s="43" t="s">
        <v>592</v>
      </c>
      <c r="F2359" s="43" t="s">
        <v>9856</v>
      </c>
      <c r="G2359" s="43" t="s">
        <v>9857</v>
      </c>
      <c r="H2359" s="44">
        <v>217</v>
      </c>
      <c r="I2359" s="44">
        <v>0</v>
      </c>
      <c r="J2359" s="45">
        <v>525764</v>
      </c>
      <c r="K2359" s="45">
        <v>0</v>
      </c>
      <c r="L2359" s="44">
        <v>2422.88</v>
      </c>
      <c r="M2359" s="43" t="s">
        <v>5347</v>
      </c>
      <c r="N2359" s="45">
        <v>24934.055199999999</v>
      </c>
      <c r="O2359" s="45">
        <v>2148.6091000000001</v>
      </c>
    </row>
    <row r="2360" spans="1:15" ht="30" x14ac:dyDescent="0.25">
      <c r="A2360" s="43" t="s">
        <v>9703</v>
      </c>
      <c r="B2360" s="43" t="s">
        <v>9704</v>
      </c>
      <c r="C2360" s="43" t="s">
        <v>2066</v>
      </c>
      <c r="D2360" s="43" t="s">
        <v>2073</v>
      </c>
      <c r="E2360" s="43" t="s">
        <v>2074</v>
      </c>
      <c r="F2360" s="43" t="s">
        <v>9858</v>
      </c>
      <c r="G2360" s="43" t="s">
        <v>9859</v>
      </c>
      <c r="H2360" s="44">
        <v>355</v>
      </c>
      <c r="I2360" s="44">
        <v>0</v>
      </c>
      <c r="J2360" s="45">
        <v>1173111</v>
      </c>
      <c r="K2360" s="45">
        <v>0</v>
      </c>
      <c r="L2360" s="44">
        <v>3304.54</v>
      </c>
      <c r="M2360" s="43" t="s">
        <v>5378</v>
      </c>
      <c r="N2360" s="45">
        <v>-15865.8539</v>
      </c>
      <c r="O2360" s="45">
        <v>0</v>
      </c>
    </row>
    <row r="2361" spans="1:15" ht="30" x14ac:dyDescent="0.25">
      <c r="A2361" s="43" t="s">
        <v>9703</v>
      </c>
      <c r="B2361" s="43" t="s">
        <v>9704</v>
      </c>
      <c r="C2361" s="43" t="s">
        <v>2066</v>
      </c>
      <c r="D2361" s="43" t="s">
        <v>2073</v>
      </c>
      <c r="E2361" s="43" t="s">
        <v>2074</v>
      </c>
      <c r="F2361" s="43" t="s">
        <v>9860</v>
      </c>
      <c r="G2361" s="43" t="s">
        <v>9861</v>
      </c>
      <c r="H2361" s="44">
        <v>127</v>
      </c>
      <c r="I2361" s="44">
        <v>0</v>
      </c>
      <c r="J2361" s="45">
        <v>422152</v>
      </c>
      <c r="K2361" s="45">
        <v>0</v>
      </c>
      <c r="L2361" s="44">
        <v>3324.03</v>
      </c>
      <c r="M2361" s="43" t="s">
        <v>5378</v>
      </c>
      <c r="N2361" s="45">
        <v>-5709.4300999999996</v>
      </c>
      <c r="O2361" s="45">
        <v>0</v>
      </c>
    </row>
    <row r="2362" spans="1:15" ht="30" x14ac:dyDescent="0.25">
      <c r="A2362" s="43" t="s">
        <v>9703</v>
      </c>
      <c r="B2362" s="43" t="s">
        <v>9704</v>
      </c>
      <c r="C2362" s="43" t="s">
        <v>2066</v>
      </c>
      <c r="D2362" s="43" t="s">
        <v>2073</v>
      </c>
      <c r="E2362" s="43" t="s">
        <v>2074</v>
      </c>
      <c r="F2362" s="43" t="s">
        <v>9862</v>
      </c>
      <c r="G2362" s="43" t="s">
        <v>9863</v>
      </c>
      <c r="H2362" s="44">
        <v>224</v>
      </c>
      <c r="I2362" s="44">
        <v>0</v>
      </c>
      <c r="J2362" s="45">
        <v>542643</v>
      </c>
      <c r="K2362" s="45">
        <v>0</v>
      </c>
      <c r="L2362" s="44">
        <v>2422.5100000000002</v>
      </c>
      <c r="M2362" s="43" t="s">
        <v>5378</v>
      </c>
      <c r="N2362" s="45">
        <v>-7339.0199000000002</v>
      </c>
      <c r="O2362" s="45">
        <v>0</v>
      </c>
    </row>
    <row r="2363" spans="1:15" ht="30" x14ac:dyDescent="0.25">
      <c r="A2363" s="43" t="s">
        <v>9703</v>
      </c>
      <c r="B2363" s="43" t="s">
        <v>9704</v>
      </c>
      <c r="C2363" s="43" t="s">
        <v>2066</v>
      </c>
      <c r="D2363" s="43" t="s">
        <v>2073</v>
      </c>
      <c r="E2363" s="43" t="s">
        <v>2074</v>
      </c>
      <c r="F2363" s="43" t="s">
        <v>9864</v>
      </c>
      <c r="G2363" s="43" t="s">
        <v>9865</v>
      </c>
      <c r="H2363" s="44">
        <v>156</v>
      </c>
      <c r="I2363" s="44">
        <v>0</v>
      </c>
      <c r="J2363" s="45">
        <v>632062</v>
      </c>
      <c r="K2363" s="45">
        <v>0</v>
      </c>
      <c r="L2363" s="44">
        <v>4051.68</v>
      </c>
      <c r="M2363" s="43" t="s">
        <v>5378</v>
      </c>
      <c r="N2363" s="45">
        <v>-8548.3768</v>
      </c>
      <c r="O2363" s="45">
        <v>0</v>
      </c>
    </row>
    <row r="2364" spans="1:15" ht="30" x14ac:dyDescent="0.25">
      <c r="A2364" s="43" t="s">
        <v>9703</v>
      </c>
      <c r="B2364" s="43" t="s">
        <v>9704</v>
      </c>
      <c r="C2364" s="43" t="s">
        <v>2066</v>
      </c>
      <c r="D2364" s="43" t="s">
        <v>2073</v>
      </c>
      <c r="E2364" s="43" t="s">
        <v>2074</v>
      </c>
      <c r="F2364" s="43" t="s">
        <v>9866</v>
      </c>
      <c r="G2364" s="43" t="s">
        <v>9867</v>
      </c>
      <c r="H2364" s="44">
        <v>230</v>
      </c>
      <c r="I2364" s="44">
        <v>0</v>
      </c>
      <c r="J2364" s="45">
        <v>714620</v>
      </c>
      <c r="K2364" s="45">
        <v>0</v>
      </c>
      <c r="L2364" s="44">
        <v>3107.04</v>
      </c>
      <c r="M2364" s="43" t="s">
        <v>5378</v>
      </c>
      <c r="N2364" s="45">
        <v>-9664.9462999999996</v>
      </c>
      <c r="O2364" s="45">
        <v>0</v>
      </c>
    </row>
    <row r="2365" spans="1:15" ht="30" x14ac:dyDescent="0.25">
      <c r="A2365" s="43" t="s">
        <v>9703</v>
      </c>
      <c r="B2365" s="43" t="s">
        <v>9704</v>
      </c>
      <c r="C2365" s="43" t="s">
        <v>2066</v>
      </c>
      <c r="D2365" s="43" t="s">
        <v>2073</v>
      </c>
      <c r="E2365" s="43" t="s">
        <v>2074</v>
      </c>
      <c r="F2365" s="43" t="s">
        <v>9868</v>
      </c>
      <c r="G2365" s="43" t="s">
        <v>9869</v>
      </c>
      <c r="H2365" s="44">
        <v>259</v>
      </c>
      <c r="I2365" s="44">
        <v>0</v>
      </c>
      <c r="J2365" s="45">
        <v>795999</v>
      </c>
      <c r="K2365" s="45">
        <v>0</v>
      </c>
      <c r="L2365" s="44">
        <v>3073.36</v>
      </c>
      <c r="M2365" s="43" t="s">
        <v>5378</v>
      </c>
      <c r="N2365" s="45">
        <v>-10765.5623</v>
      </c>
      <c r="O2365" s="45">
        <v>0</v>
      </c>
    </row>
    <row r="2366" spans="1:15" ht="30" x14ac:dyDescent="0.25">
      <c r="A2366" s="43" t="s">
        <v>9703</v>
      </c>
      <c r="B2366" s="43" t="s">
        <v>9704</v>
      </c>
      <c r="C2366" s="43" t="s">
        <v>2066</v>
      </c>
      <c r="D2366" s="43" t="s">
        <v>2073</v>
      </c>
      <c r="E2366" s="43" t="s">
        <v>2074</v>
      </c>
      <c r="F2366" s="43" t="s">
        <v>9870</v>
      </c>
      <c r="G2366" s="43" t="s">
        <v>9871</v>
      </c>
      <c r="H2366" s="44">
        <v>200</v>
      </c>
      <c r="I2366" s="44">
        <v>0</v>
      </c>
      <c r="J2366" s="45">
        <v>572555</v>
      </c>
      <c r="K2366" s="45">
        <v>0</v>
      </c>
      <c r="L2366" s="44">
        <v>2862.78</v>
      </c>
      <c r="M2366" s="43" t="s">
        <v>5378</v>
      </c>
      <c r="N2366" s="45">
        <v>-7743.5717000000004</v>
      </c>
      <c r="O2366" s="45">
        <v>0</v>
      </c>
    </row>
    <row r="2367" spans="1:15" ht="30" x14ac:dyDescent="0.25">
      <c r="A2367" s="43" t="s">
        <v>9703</v>
      </c>
      <c r="B2367" s="43" t="s">
        <v>9704</v>
      </c>
      <c r="C2367" s="43" t="s">
        <v>2066</v>
      </c>
      <c r="D2367" s="43" t="s">
        <v>2073</v>
      </c>
      <c r="E2367" s="43" t="s">
        <v>2074</v>
      </c>
      <c r="F2367" s="43" t="s">
        <v>9872</v>
      </c>
      <c r="G2367" s="43" t="s">
        <v>9873</v>
      </c>
      <c r="H2367" s="44">
        <v>149</v>
      </c>
      <c r="I2367" s="44">
        <v>0</v>
      </c>
      <c r="J2367" s="45">
        <v>212090</v>
      </c>
      <c r="K2367" s="45">
        <v>0</v>
      </c>
      <c r="L2367" s="44">
        <v>1423.42</v>
      </c>
      <c r="M2367" s="43" t="s">
        <v>5378</v>
      </c>
      <c r="N2367" s="45">
        <v>-2868.4277999999999</v>
      </c>
      <c r="O2367" s="45">
        <v>0</v>
      </c>
    </row>
    <row r="2368" spans="1:15" ht="30" x14ac:dyDescent="0.25">
      <c r="A2368" s="43" t="s">
        <v>9703</v>
      </c>
      <c r="B2368" s="43" t="s">
        <v>9704</v>
      </c>
      <c r="C2368" s="43" t="s">
        <v>2066</v>
      </c>
      <c r="D2368" s="43" t="s">
        <v>2073</v>
      </c>
      <c r="E2368" s="43" t="s">
        <v>2074</v>
      </c>
      <c r="F2368" s="43" t="s">
        <v>9874</v>
      </c>
      <c r="G2368" s="43" t="s">
        <v>9875</v>
      </c>
      <c r="H2368" s="44">
        <v>152</v>
      </c>
      <c r="I2368" s="44">
        <v>0</v>
      </c>
      <c r="J2368" s="45">
        <v>218939</v>
      </c>
      <c r="K2368" s="45">
        <v>0</v>
      </c>
      <c r="L2368" s="44">
        <v>1440.39</v>
      </c>
      <c r="M2368" s="43" t="s">
        <v>5378</v>
      </c>
      <c r="N2368" s="45">
        <v>-2961.0605999999998</v>
      </c>
      <c r="O2368" s="45">
        <v>0</v>
      </c>
    </row>
    <row r="2369" spans="1:15" ht="30" x14ac:dyDescent="0.25">
      <c r="A2369" s="43" t="s">
        <v>9703</v>
      </c>
      <c r="B2369" s="43" t="s">
        <v>9704</v>
      </c>
      <c r="C2369" s="43" t="s">
        <v>2066</v>
      </c>
      <c r="D2369" s="43" t="s">
        <v>2073</v>
      </c>
      <c r="E2369" s="43" t="s">
        <v>2074</v>
      </c>
      <c r="F2369" s="43" t="s">
        <v>9876</v>
      </c>
      <c r="G2369" s="43" t="s">
        <v>9877</v>
      </c>
      <c r="H2369" s="44">
        <v>119</v>
      </c>
      <c r="I2369" s="44">
        <v>0</v>
      </c>
      <c r="J2369" s="45">
        <v>276881</v>
      </c>
      <c r="K2369" s="45">
        <v>0</v>
      </c>
      <c r="L2369" s="44">
        <v>2326.73</v>
      </c>
      <c r="M2369" s="43" t="s">
        <v>5378</v>
      </c>
      <c r="N2369" s="45">
        <v>-3744.7055999999998</v>
      </c>
      <c r="O2369" s="45">
        <v>0</v>
      </c>
    </row>
    <row r="2370" spans="1:15" ht="30" x14ac:dyDescent="0.25">
      <c r="A2370" s="43" t="s">
        <v>9703</v>
      </c>
      <c r="B2370" s="43" t="s">
        <v>9704</v>
      </c>
      <c r="C2370" s="43" t="s">
        <v>2066</v>
      </c>
      <c r="D2370" s="43" t="s">
        <v>2073</v>
      </c>
      <c r="E2370" s="43" t="s">
        <v>2074</v>
      </c>
      <c r="F2370" s="43" t="s">
        <v>9878</v>
      </c>
      <c r="G2370" s="43" t="s">
        <v>9879</v>
      </c>
      <c r="H2370" s="44">
        <v>61</v>
      </c>
      <c r="I2370" s="44">
        <v>0</v>
      </c>
      <c r="J2370" s="45">
        <v>87367</v>
      </c>
      <c r="K2370" s="45">
        <v>0</v>
      </c>
      <c r="L2370" s="44">
        <v>1432.25</v>
      </c>
      <c r="M2370" s="43" t="s">
        <v>5378</v>
      </c>
      <c r="N2370" s="45">
        <v>-1181.6058</v>
      </c>
      <c r="O2370" s="45">
        <v>0</v>
      </c>
    </row>
    <row r="2371" spans="1:15" ht="30" x14ac:dyDescent="0.25">
      <c r="A2371" s="43" t="s">
        <v>9703</v>
      </c>
      <c r="B2371" s="43" t="s">
        <v>9704</v>
      </c>
      <c r="C2371" s="43" t="s">
        <v>2066</v>
      </c>
      <c r="D2371" s="43" t="s">
        <v>2075</v>
      </c>
      <c r="E2371" s="43" t="s">
        <v>2076</v>
      </c>
      <c r="F2371" s="43" t="s">
        <v>9880</v>
      </c>
      <c r="G2371" s="43" t="s">
        <v>9881</v>
      </c>
      <c r="H2371" s="44">
        <v>281</v>
      </c>
      <c r="I2371" s="44">
        <v>0</v>
      </c>
      <c r="J2371" s="45">
        <v>1046943</v>
      </c>
      <c r="K2371" s="45">
        <v>0</v>
      </c>
      <c r="L2371" s="44">
        <v>3725.78</v>
      </c>
      <c r="M2371" s="43" t="s">
        <v>5347</v>
      </c>
      <c r="N2371" s="45">
        <v>49650.702700000002</v>
      </c>
      <c r="O2371" s="45">
        <v>4278.4838</v>
      </c>
    </row>
    <row r="2372" spans="1:15" ht="30" x14ac:dyDescent="0.25">
      <c r="A2372" s="43" t="s">
        <v>9703</v>
      </c>
      <c r="B2372" s="43" t="s">
        <v>9704</v>
      </c>
      <c r="C2372" s="43" t="s">
        <v>2066</v>
      </c>
      <c r="D2372" s="43" t="s">
        <v>2075</v>
      </c>
      <c r="E2372" s="43" t="s">
        <v>2076</v>
      </c>
      <c r="F2372" s="43" t="s">
        <v>9882</v>
      </c>
      <c r="G2372" s="43" t="s">
        <v>9883</v>
      </c>
      <c r="H2372" s="44">
        <v>99</v>
      </c>
      <c r="I2372" s="44">
        <v>0</v>
      </c>
      <c r="J2372" s="45">
        <v>380506</v>
      </c>
      <c r="K2372" s="45">
        <v>0</v>
      </c>
      <c r="L2372" s="44">
        <v>3843.49</v>
      </c>
      <c r="M2372" s="43" t="s">
        <v>5347</v>
      </c>
      <c r="N2372" s="45">
        <v>18045.269199999999</v>
      </c>
      <c r="O2372" s="45">
        <v>1554.9909</v>
      </c>
    </row>
    <row r="2373" spans="1:15" ht="30" x14ac:dyDescent="0.25">
      <c r="A2373" s="43" t="s">
        <v>9703</v>
      </c>
      <c r="B2373" s="43" t="s">
        <v>9704</v>
      </c>
      <c r="C2373" s="43" t="s">
        <v>2066</v>
      </c>
      <c r="D2373" s="43" t="s">
        <v>2075</v>
      </c>
      <c r="E2373" s="43" t="s">
        <v>2076</v>
      </c>
      <c r="F2373" s="43" t="s">
        <v>9884</v>
      </c>
      <c r="G2373" s="43" t="s">
        <v>9885</v>
      </c>
      <c r="H2373" s="44">
        <v>219</v>
      </c>
      <c r="I2373" s="44">
        <v>0</v>
      </c>
      <c r="J2373" s="45">
        <v>953771</v>
      </c>
      <c r="K2373" s="45">
        <v>0</v>
      </c>
      <c r="L2373" s="44">
        <v>4355.12</v>
      </c>
      <c r="M2373" s="43" t="s">
        <v>5347</v>
      </c>
      <c r="N2373" s="45">
        <v>45232.029799999997</v>
      </c>
      <c r="O2373" s="45">
        <v>3897.7194</v>
      </c>
    </row>
    <row r="2374" spans="1:15" ht="30" x14ac:dyDescent="0.25">
      <c r="A2374" s="43" t="s">
        <v>9703</v>
      </c>
      <c r="B2374" s="43" t="s">
        <v>9704</v>
      </c>
      <c r="C2374" s="43" t="s">
        <v>2066</v>
      </c>
      <c r="D2374" s="43" t="s">
        <v>2075</v>
      </c>
      <c r="E2374" s="43" t="s">
        <v>2076</v>
      </c>
      <c r="F2374" s="43" t="s">
        <v>9886</v>
      </c>
      <c r="G2374" s="43" t="s">
        <v>9887</v>
      </c>
      <c r="H2374" s="44">
        <v>103</v>
      </c>
      <c r="I2374" s="44">
        <v>0</v>
      </c>
      <c r="J2374" s="45">
        <v>398397</v>
      </c>
      <c r="K2374" s="45">
        <v>0</v>
      </c>
      <c r="L2374" s="44">
        <v>3867.93</v>
      </c>
      <c r="M2374" s="43" t="s">
        <v>5347</v>
      </c>
      <c r="N2374" s="45">
        <v>18893.755399999998</v>
      </c>
      <c r="O2374" s="45">
        <v>1628.1063999999999</v>
      </c>
    </row>
    <row r="2375" spans="1:15" ht="30" x14ac:dyDescent="0.25">
      <c r="A2375" s="43" t="s">
        <v>9703</v>
      </c>
      <c r="B2375" s="43" t="s">
        <v>9704</v>
      </c>
      <c r="C2375" s="43" t="s">
        <v>2066</v>
      </c>
      <c r="D2375" s="43" t="s">
        <v>2075</v>
      </c>
      <c r="E2375" s="43" t="s">
        <v>2076</v>
      </c>
      <c r="F2375" s="43" t="s">
        <v>9888</v>
      </c>
      <c r="G2375" s="43" t="s">
        <v>9889</v>
      </c>
      <c r="H2375" s="44">
        <v>170</v>
      </c>
      <c r="I2375" s="44">
        <v>0</v>
      </c>
      <c r="J2375" s="45">
        <v>826417</v>
      </c>
      <c r="K2375" s="45">
        <v>0</v>
      </c>
      <c r="L2375" s="44">
        <v>4861.28</v>
      </c>
      <c r="M2375" s="43" t="s">
        <v>5347</v>
      </c>
      <c r="N2375" s="45">
        <v>39192.364399999999</v>
      </c>
      <c r="O2375" s="45">
        <v>3377.2712999999999</v>
      </c>
    </row>
    <row r="2376" spans="1:15" ht="30" x14ac:dyDescent="0.25">
      <c r="A2376" s="43" t="s">
        <v>9703</v>
      </c>
      <c r="B2376" s="43" t="s">
        <v>9704</v>
      </c>
      <c r="C2376" s="43" t="s">
        <v>2066</v>
      </c>
      <c r="D2376" s="43" t="s">
        <v>2075</v>
      </c>
      <c r="E2376" s="43" t="s">
        <v>2076</v>
      </c>
      <c r="F2376" s="43" t="s">
        <v>9890</v>
      </c>
      <c r="G2376" s="43" t="s">
        <v>9891</v>
      </c>
      <c r="H2376" s="44">
        <v>300</v>
      </c>
      <c r="I2376" s="44">
        <v>0</v>
      </c>
      <c r="J2376" s="45">
        <v>1349229</v>
      </c>
      <c r="K2376" s="45">
        <v>0</v>
      </c>
      <c r="L2376" s="44">
        <v>4497.43</v>
      </c>
      <c r="M2376" s="43" t="s">
        <v>5347</v>
      </c>
      <c r="N2376" s="45">
        <v>63986.446799999998</v>
      </c>
      <c r="O2376" s="45">
        <v>5513.8186999999998</v>
      </c>
    </row>
    <row r="2377" spans="1:15" ht="30" x14ac:dyDescent="0.25">
      <c r="A2377" s="43" t="s">
        <v>9703</v>
      </c>
      <c r="B2377" s="43" t="s">
        <v>9704</v>
      </c>
      <c r="C2377" s="43" t="s">
        <v>2066</v>
      </c>
      <c r="D2377" s="43" t="s">
        <v>2075</v>
      </c>
      <c r="E2377" s="43" t="s">
        <v>2076</v>
      </c>
      <c r="F2377" s="43" t="s">
        <v>9892</v>
      </c>
      <c r="G2377" s="43" t="s">
        <v>9893</v>
      </c>
      <c r="H2377" s="44">
        <v>226</v>
      </c>
      <c r="I2377" s="44">
        <v>0</v>
      </c>
      <c r="J2377" s="45">
        <v>955444</v>
      </c>
      <c r="K2377" s="45">
        <v>0</v>
      </c>
      <c r="L2377" s="44">
        <v>4227.63</v>
      </c>
      <c r="M2377" s="43" t="s">
        <v>5347</v>
      </c>
      <c r="N2377" s="45">
        <v>45311.375</v>
      </c>
      <c r="O2377" s="45">
        <v>3904.5567000000001</v>
      </c>
    </row>
    <row r="2378" spans="1:15" ht="30" x14ac:dyDescent="0.25">
      <c r="A2378" s="43" t="s">
        <v>9703</v>
      </c>
      <c r="B2378" s="43" t="s">
        <v>9704</v>
      </c>
      <c r="C2378" s="43" t="s">
        <v>2066</v>
      </c>
      <c r="D2378" s="43" t="s">
        <v>2075</v>
      </c>
      <c r="E2378" s="43" t="s">
        <v>2076</v>
      </c>
      <c r="F2378" s="43" t="s">
        <v>9894</v>
      </c>
      <c r="G2378" s="43" t="s">
        <v>9895</v>
      </c>
      <c r="H2378" s="44">
        <v>146</v>
      </c>
      <c r="I2378" s="44">
        <v>0</v>
      </c>
      <c r="J2378" s="45">
        <v>720216</v>
      </c>
      <c r="K2378" s="45">
        <v>0</v>
      </c>
      <c r="L2378" s="44">
        <v>4932.99</v>
      </c>
      <c r="M2378" s="43" t="s">
        <v>5347</v>
      </c>
      <c r="N2378" s="45">
        <v>34155.840300000003</v>
      </c>
      <c r="O2378" s="45">
        <v>2943.2656999999999</v>
      </c>
    </row>
    <row r="2379" spans="1:15" ht="30" x14ac:dyDescent="0.25">
      <c r="A2379" s="43" t="s">
        <v>9703</v>
      </c>
      <c r="B2379" s="43" t="s">
        <v>9704</v>
      </c>
      <c r="C2379" s="43" t="s">
        <v>2066</v>
      </c>
      <c r="D2379" s="43" t="s">
        <v>2075</v>
      </c>
      <c r="E2379" s="43" t="s">
        <v>2076</v>
      </c>
      <c r="F2379" s="43" t="s">
        <v>9896</v>
      </c>
      <c r="G2379" s="43" t="s">
        <v>9897</v>
      </c>
      <c r="H2379" s="44">
        <v>201</v>
      </c>
      <c r="I2379" s="44">
        <v>0</v>
      </c>
      <c r="J2379" s="45">
        <v>825123</v>
      </c>
      <c r="K2379" s="45">
        <v>0</v>
      </c>
      <c r="L2379" s="44">
        <v>4105.09</v>
      </c>
      <c r="M2379" s="43" t="s">
        <v>5347</v>
      </c>
      <c r="N2379" s="45">
        <v>39130.988499999999</v>
      </c>
      <c r="O2379" s="45">
        <v>3371.9825000000001</v>
      </c>
    </row>
    <row r="2380" spans="1:15" ht="30" x14ac:dyDescent="0.25">
      <c r="A2380" s="43" t="s">
        <v>9703</v>
      </c>
      <c r="B2380" s="43" t="s">
        <v>9704</v>
      </c>
      <c r="C2380" s="43" t="s">
        <v>2066</v>
      </c>
      <c r="D2380" s="43" t="s">
        <v>2077</v>
      </c>
      <c r="E2380" s="43" t="s">
        <v>2078</v>
      </c>
      <c r="F2380" s="43" t="s">
        <v>9898</v>
      </c>
      <c r="G2380" s="43" t="s">
        <v>9899</v>
      </c>
      <c r="H2380" s="44">
        <v>150</v>
      </c>
      <c r="I2380" s="44">
        <v>0</v>
      </c>
      <c r="J2380" s="45">
        <v>545583</v>
      </c>
      <c r="K2380" s="45">
        <v>0</v>
      </c>
      <c r="L2380" s="44">
        <v>3637.22</v>
      </c>
      <c r="M2380" s="43" t="s">
        <v>5347</v>
      </c>
      <c r="N2380" s="45">
        <v>25873.942200000001</v>
      </c>
      <c r="O2380" s="45">
        <v>2229.6007</v>
      </c>
    </row>
    <row r="2381" spans="1:15" ht="30" x14ac:dyDescent="0.25">
      <c r="A2381" s="43" t="s">
        <v>9703</v>
      </c>
      <c r="B2381" s="43" t="s">
        <v>9704</v>
      </c>
      <c r="C2381" s="43" t="s">
        <v>2066</v>
      </c>
      <c r="D2381" s="43" t="s">
        <v>2077</v>
      </c>
      <c r="E2381" s="43" t="s">
        <v>2078</v>
      </c>
      <c r="F2381" s="43" t="s">
        <v>9900</v>
      </c>
      <c r="G2381" s="43" t="s">
        <v>9901</v>
      </c>
      <c r="H2381" s="44">
        <v>157</v>
      </c>
      <c r="I2381" s="44">
        <v>0</v>
      </c>
      <c r="J2381" s="45">
        <v>454829</v>
      </c>
      <c r="K2381" s="45">
        <v>0</v>
      </c>
      <c r="L2381" s="44">
        <v>2897</v>
      </c>
      <c r="M2381" s="43" t="s">
        <v>5347</v>
      </c>
      <c r="N2381" s="45">
        <v>21570.0141</v>
      </c>
      <c r="O2381" s="45">
        <v>1858.7240999999999</v>
      </c>
    </row>
    <row r="2382" spans="1:15" ht="30" x14ac:dyDescent="0.25">
      <c r="A2382" s="43" t="s">
        <v>9703</v>
      </c>
      <c r="B2382" s="43" t="s">
        <v>9704</v>
      </c>
      <c r="C2382" s="43" t="s">
        <v>2066</v>
      </c>
      <c r="D2382" s="43" t="s">
        <v>2077</v>
      </c>
      <c r="E2382" s="43" t="s">
        <v>2078</v>
      </c>
      <c r="F2382" s="43" t="s">
        <v>9902</v>
      </c>
      <c r="G2382" s="43" t="s">
        <v>9903</v>
      </c>
      <c r="H2382" s="44">
        <v>76</v>
      </c>
      <c r="I2382" s="44">
        <v>0</v>
      </c>
      <c r="J2382" s="45">
        <v>235564</v>
      </c>
      <c r="K2382" s="45">
        <v>0</v>
      </c>
      <c r="L2382" s="44">
        <v>3099.53</v>
      </c>
      <c r="M2382" s="43" t="s">
        <v>5347</v>
      </c>
      <c r="N2382" s="45">
        <v>11171.456099999999</v>
      </c>
      <c r="O2382" s="45">
        <v>962.66300000000001</v>
      </c>
    </row>
    <row r="2383" spans="1:15" ht="30" x14ac:dyDescent="0.25">
      <c r="A2383" s="43" t="s">
        <v>9703</v>
      </c>
      <c r="B2383" s="43" t="s">
        <v>9704</v>
      </c>
      <c r="C2383" s="43" t="s">
        <v>2066</v>
      </c>
      <c r="D2383" s="43" t="s">
        <v>2079</v>
      </c>
      <c r="E2383" s="43" t="s">
        <v>2080</v>
      </c>
      <c r="F2383" s="43" t="s">
        <v>9904</v>
      </c>
      <c r="G2383" s="43" t="s">
        <v>9905</v>
      </c>
      <c r="H2383" s="44">
        <v>292</v>
      </c>
      <c r="I2383" s="44">
        <v>0</v>
      </c>
      <c r="J2383" s="45">
        <v>1060960</v>
      </c>
      <c r="K2383" s="45">
        <v>0</v>
      </c>
      <c r="L2383" s="44">
        <v>3633.42</v>
      </c>
      <c r="M2383" s="43" t="s">
        <v>5347</v>
      </c>
      <c r="N2383" s="45">
        <v>50315.433900000004</v>
      </c>
      <c r="O2383" s="45">
        <v>4335.7647999999999</v>
      </c>
    </row>
    <row r="2384" spans="1:15" ht="30" x14ac:dyDescent="0.25">
      <c r="A2384" s="43" t="s">
        <v>9703</v>
      </c>
      <c r="B2384" s="43" t="s">
        <v>9704</v>
      </c>
      <c r="C2384" s="43" t="s">
        <v>2066</v>
      </c>
      <c r="D2384" s="43" t="s">
        <v>2079</v>
      </c>
      <c r="E2384" s="43" t="s">
        <v>2080</v>
      </c>
      <c r="F2384" s="43" t="s">
        <v>9906</v>
      </c>
      <c r="G2384" s="43" t="s">
        <v>9907</v>
      </c>
      <c r="H2384" s="44">
        <v>254</v>
      </c>
      <c r="I2384" s="44">
        <v>0</v>
      </c>
      <c r="J2384" s="45">
        <v>1031264</v>
      </c>
      <c r="K2384" s="45">
        <v>0</v>
      </c>
      <c r="L2384" s="44">
        <v>4060.09</v>
      </c>
      <c r="M2384" s="43" t="s">
        <v>5347</v>
      </c>
      <c r="N2384" s="45">
        <v>48907.161699999997</v>
      </c>
      <c r="O2384" s="45">
        <v>4214.4116000000004</v>
      </c>
    </row>
    <row r="2385" spans="1:15" ht="30" x14ac:dyDescent="0.25">
      <c r="A2385" s="43" t="s">
        <v>9703</v>
      </c>
      <c r="B2385" s="43" t="s">
        <v>9704</v>
      </c>
      <c r="C2385" s="43" t="s">
        <v>2066</v>
      </c>
      <c r="D2385" s="43" t="s">
        <v>2079</v>
      </c>
      <c r="E2385" s="43" t="s">
        <v>2080</v>
      </c>
      <c r="F2385" s="43" t="s">
        <v>9908</v>
      </c>
      <c r="G2385" s="43" t="s">
        <v>9909</v>
      </c>
      <c r="H2385" s="44">
        <v>333</v>
      </c>
      <c r="I2385" s="44">
        <v>0</v>
      </c>
      <c r="J2385" s="45">
        <v>1090043</v>
      </c>
      <c r="K2385" s="45">
        <v>0</v>
      </c>
      <c r="L2385" s="44">
        <v>3273.4</v>
      </c>
      <c r="M2385" s="43" t="s">
        <v>5347</v>
      </c>
      <c r="N2385" s="45">
        <v>51694.645299999996</v>
      </c>
      <c r="O2385" s="45">
        <v>4454.6136999999999</v>
      </c>
    </row>
    <row r="2386" spans="1:15" ht="30" x14ac:dyDescent="0.25">
      <c r="A2386" s="43" t="s">
        <v>9703</v>
      </c>
      <c r="B2386" s="43" t="s">
        <v>9704</v>
      </c>
      <c r="C2386" s="43" t="s">
        <v>2066</v>
      </c>
      <c r="D2386" s="43" t="s">
        <v>2079</v>
      </c>
      <c r="E2386" s="43" t="s">
        <v>2080</v>
      </c>
      <c r="F2386" s="43" t="s">
        <v>9910</v>
      </c>
      <c r="G2386" s="43" t="s">
        <v>9911</v>
      </c>
      <c r="H2386" s="44">
        <v>177</v>
      </c>
      <c r="I2386" s="44">
        <v>0</v>
      </c>
      <c r="J2386" s="45">
        <v>562297</v>
      </c>
      <c r="K2386" s="45">
        <v>0</v>
      </c>
      <c r="L2386" s="44">
        <v>3176.82</v>
      </c>
      <c r="M2386" s="43" t="s">
        <v>5347</v>
      </c>
      <c r="N2386" s="45">
        <v>26666.640599999999</v>
      </c>
      <c r="O2386" s="45">
        <v>2297.9088999999999</v>
      </c>
    </row>
    <row r="2387" spans="1:15" ht="30" x14ac:dyDescent="0.25">
      <c r="A2387" s="43" t="s">
        <v>9703</v>
      </c>
      <c r="B2387" s="43" t="s">
        <v>9704</v>
      </c>
      <c r="C2387" s="43" t="s">
        <v>2066</v>
      </c>
      <c r="D2387" s="43" t="s">
        <v>2081</v>
      </c>
      <c r="E2387" s="43" t="s">
        <v>2082</v>
      </c>
      <c r="F2387" s="43" t="s">
        <v>9912</v>
      </c>
      <c r="G2387" s="43" t="s">
        <v>9913</v>
      </c>
      <c r="H2387" s="44">
        <v>556</v>
      </c>
      <c r="I2387" s="44">
        <v>0</v>
      </c>
      <c r="J2387" s="45">
        <v>2221111</v>
      </c>
      <c r="K2387" s="45">
        <v>0</v>
      </c>
      <c r="L2387" s="44">
        <v>3994.8</v>
      </c>
      <c r="M2387" s="43" t="s">
        <v>5347</v>
      </c>
      <c r="N2387" s="45">
        <v>105334.9604</v>
      </c>
      <c r="O2387" s="45">
        <v>9076.8891000000003</v>
      </c>
    </row>
    <row r="2388" spans="1:15" ht="30" x14ac:dyDescent="0.25">
      <c r="A2388" s="43" t="s">
        <v>9703</v>
      </c>
      <c r="B2388" s="43" t="s">
        <v>9704</v>
      </c>
      <c r="C2388" s="43" t="s">
        <v>2066</v>
      </c>
      <c r="D2388" s="43" t="s">
        <v>2081</v>
      </c>
      <c r="E2388" s="43" t="s">
        <v>2082</v>
      </c>
      <c r="F2388" s="43" t="s">
        <v>9914</v>
      </c>
      <c r="G2388" s="43" t="s">
        <v>9915</v>
      </c>
      <c r="H2388" s="44">
        <v>50</v>
      </c>
      <c r="I2388" s="44">
        <v>0</v>
      </c>
      <c r="J2388" s="45">
        <v>171043</v>
      </c>
      <c r="K2388" s="45">
        <v>0</v>
      </c>
      <c r="L2388" s="44">
        <v>3420.86</v>
      </c>
      <c r="M2388" s="43" t="s">
        <v>5347</v>
      </c>
      <c r="N2388" s="45">
        <v>8111.6279999999997</v>
      </c>
      <c r="O2388" s="45">
        <v>698.99249999999995</v>
      </c>
    </row>
    <row r="2389" spans="1:15" ht="30" x14ac:dyDescent="0.25">
      <c r="A2389" s="43" t="s">
        <v>9703</v>
      </c>
      <c r="B2389" s="43" t="s">
        <v>9704</v>
      </c>
      <c r="C2389" s="43" t="s">
        <v>2066</v>
      </c>
      <c r="D2389" s="43" t="s">
        <v>2081</v>
      </c>
      <c r="E2389" s="43" t="s">
        <v>2082</v>
      </c>
      <c r="F2389" s="43" t="s">
        <v>9916</v>
      </c>
      <c r="G2389" s="43" t="s">
        <v>9917</v>
      </c>
      <c r="H2389" s="44">
        <v>121</v>
      </c>
      <c r="I2389" s="44">
        <v>0</v>
      </c>
      <c r="J2389" s="45">
        <v>422394</v>
      </c>
      <c r="K2389" s="45">
        <v>0</v>
      </c>
      <c r="L2389" s="44">
        <v>3490.86</v>
      </c>
      <c r="M2389" s="43" t="s">
        <v>5347</v>
      </c>
      <c r="N2389" s="45">
        <v>20031.7955</v>
      </c>
      <c r="O2389" s="45">
        <v>1726.1732</v>
      </c>
    </row>
    <row r="2390" spans="1:15" ht="30" x14ac:dyDescent="0.25">
      <c r="A2390" s="43" t="s">
        <v>9703</v>
      </c>
      <c r="B2390" s="43" t="s">
        <v>9704</v>
      </c>
      <c r="C2390" s="43" t="s">
        <v>2066</v>
      </c>
      <c r="D2390" s="43" t="s">
        <v>2081</v>
      </c>
      <c r="E2390" s="43" t="s">
        <v>2082</v>
      </c>
      <c r="F2390" s="43" t="s">
        <v>9918</v>
      </c>
      <c r="G2390" s="43" t="s">
        <v>9919</v>
      </c>
      <c r="H2390" s="44">
        <v>133</v>
      </c>
      <c r="I2390" s="44">
        <v>0</v>
      </c>
      <c r="J2390" s="45">
        <v>447098</v>
      </c>
      <c r="K2390" s="45">
        <v>0</v>
      </c>
      <c r="L2390" s="44">
        <v>3361.64</v>
      </c>
      <c r="M2390" s="43" t="s">
        <v>5347</v>
      </c>
      <c r="N2390" s="45">
        <v>21203.393599999999</v>
      </c>
      <c r="O2390" s="45">
        <v>1827.1318000000001</v>
      </c>
    </row>
    <row r="2391" spans="1:15" ht="30" x14ac:dyDescent="0.25">
      <c r="A2391" s="43" t="s">
        <v>9703</v>
      </c>
      <c r="B2391" s="43" t="s">
        <v>9704</v>
      </c>
      <c r="C2391" s="43" t="s">
        <v>2066</v>
      </c>
      <c r="D2391" s="43" t="s">
        <v>2081</v>
      </c>
      <c r="E2391" s="43" t="s">
        <v>2082</v>
      </c>
      <c r="F2391" s="43" t="s">
        <v>9920</v>
      </c>
      <c r="G2391" s="43" t="s">
        <v>9921</v>
      </c>
      <c r="H2391" s="44">
        <v>176</v>
      </c>
      <c r="I2391" s="44">
        <v>0</v>
      </c>
      <c r="J2391" s="45">
        <v>613896</v>
      </c>
      <c r="K2391" s="45">
        <v>0</v>
      </c>
      <c r="L2391" s="44">
        <v>3488.05</v>
      </c>
      <c r="M2391" s="43" t="s">
        <v>5347</v>
      </c>
      <c r="N2391" s="45">
        <v>29113.6767</v>
      </c>
      <c r="O2391" s="45">
        <v>2508.7739999999999</v>
      </c>
    </row>
    <row r="2392" spans="1:15" ht="30" x14ac:dyDescent="0.25">
      <c r="A2392" s="43" t="s">
        <v>9703</v>
      </c>
      <c r="B2392" s="43" t="s">
        <v>9704</v>
      </c>
      <c r="C2392" s="43" t="s">
        <v>2066</v>
      </c>
      <c r="D2392" s="43" t="s">
        <v>2081</v>
      </c>
      <c r="E2392" s="43" t="s">
        <v>2082</v>
      </c>
      <c r="F2392" s="43" t="s">
        <v>9922</v>
      </c>
      <c r="G2392" s="43" t="s">
        <v>9923</v>
      </c>
      <c r="H2392" s="44">
        <v>199</v>
      </c>
      <c r="I2392" s="44">
        <v>0</v>
      </c>
      <c r="J2392" s="45">
        <v>685779</v>
      </c>
      <c r="K2392" s="45">
        <v>0</v>
      </c>
      <c r="L2392" s="44">
        <v>3446.13</v>
      </c>
      <c r="M2392" s="43" t="s">
        <v>5347</v>
      </c>
      <c r="N2392" s="45">
        <v>32522.655699999999</v>
      </c>
      <c r="O2392" s="45">
        <v>2802.5313999999998</v>
      </c>
    </row>
    <row r="2393" spans="1:15" ht="30" x14ac:dyDescent="0.25">
      <c r="A2393" s="43" t="s">
        <v>9703</v>
      </c>
      <c r="B2393" s="43" t="s">
        <v>9704</v>
      </c>
      <c r="C2393" s="43" t="s">
        <v>2066</v>
      </c>
      <c r="D2393" s="43" t="s">
        <v>2081</v>
      </c>
      <c r="E2393" s="43" t="s">
        <v>2082</v>
      </c>
      <c r="F2393" s="43" t="s">
        <v>9924</v>
      </c>
      <c r="G2393" s="43" t="s">
        <v>9925</v>
      </c>
      <c r="H2393" s="44">
        <v>55</v>
      </c>
      <c r="I2393" s="44">
        <v>0</v>
      </c>
      <c r="J2393" s="45">
        <v>251171</v>
      </c>
      <c r="K2393" s="45">
        <v>0</v>
      </c>
      <c r="L2393" s="44">
        <v>4566.75</v>
      </c>
      <c r="M2393" s="43" t="s">
        <v>5347</v>
      </c>
      <c r="N2393" s="45">
        <v>11911.663699999999</v>
      </c>
      <c r="O2393" s="45">
        <v>1026.4478999999999</v>
      </c>
    </row>
    <row r="2394" spans="1:15" ht="30" x14ac:dyDescent="0.25">
      <c r="A2394" s="43" t="s">
        <v>9703</v>
      </c>
      <c r="B2394" s="43" t="s">
        <v>9704</v>
      </c>
      <c r="C2394" s="43" t="s">
        <v>2066</v>
      </c>
      <c r="D2394" s="43" t="s">
        <v>2081</v>
      </c>
      <c r="E2394" s="43" t="s">
        <v>2082</v>
      </c>
      <c r="F2394" s="43" t="s">
        <v>9926</v>
      </c>
      <c r="G2394" s="43" t="s">
        <v>9927</v>
      </c>
      <c r="H2394" s="44">
        <v>166</v>
      </c>
      <c r="I2394" s="44">
        <v>0</v>
      </c>
      <c r="J2394" s="45">
        <v>594123</v>
      </c>
      <c r="K2394" s="45">
        <v>0</v>
      </c>
      <c r="L2394" s="44">
        <v>3579.05</v>
      </c>
      <c r="M2394" s="43" t="s">
        <v>5347</v>
      </c>
      <c r="N2394" s="45">
        <v>28175.9352</v>
      </c>
      <c r="O2394" s="45">
        <v>2427.9672999999998</v>
      </c>
    </row>
    <row r="2395" spans="1:15" ht="30" x14ac:dyDescent="0.25">
      <c r="A2395" s="43" t="s">
        <v>9703</v>
      </c>
      <c r="B2395" s="43" t="s">
        <v>9704</v>
      </c>
      <c r="C2395" s="43" t="s">
        <v>2066</v>
      </c>
      <c r="D2395" s="43" t="s">
        <v>2081</v>
      </c>
      <c r="E2395" s="43" t="s">
        <v>2082</v>
      </c>
      <c r="F2395" s="43" t="s">
        <v>9928</v>
      </c>
      <c r="G2395" s="43" t="s">
        <v>9929</v>
      </c>
      <c r="H2395" s="44">
        <v>431</v>
      </c>
      <c r="I2395" s="44">
        <v>0</v>
      </c>
      <c r="J2395" s="45">
        <v>1528289</v>
      </c>
      <c r="K2395" s="45">
        <v>0</v>
      </c>
      <c r="L2395" s="44">
        <v>3545.91</v>
      </c>
      <c r="M2395" s="43" t="s">
        <v>5347</v>
      </c>
      <c r="N2395" s="45">
        <v>72478.223700000002</v>
      </c>
      <c r="O2395" s="45">
        <v>6245.5693000000001</v>
      </c>
    </row>
    <row r="2396" spans="1:15" ht="30" x14ac:dyDescent="0.25">
      <c r="A2396" s="43" t="s">
        <v>9703</v>
      </c>
      <c r="B2396" s="43" t="s">
        <v>9704</v>
      </c>
      <c r="C2396" s="43" t="s">
        <v>2066</v>
      </c>
      <c r="D2396" s="43" t="s">
        <v>2081</v>
      </c>
      <c r="E2396" s="43" t="s">
        <v>2082</v>
      </c>
      <c r="F2396" s="43" t="s">
        <v>9930</v>
      </c>
      <c r="G2396" s="43" t="s">
        <v>9931</v>
      </c>
      <c r="H2396" s="44">
        <v>27</v>
      </c>
      <c r="I2396" s="44">
        <v>0</v>
      </c>
      <c r="J2396" s="45">
        <v>119955</v>
      </c>
      <c r="K2396" s="45">
        <v>0</v>
      </c>
      <c r="L2396" s="44">
        <v>4442.78</v>
      </c>
      <c r="M2396" s="43" t="s">
        <v>5347</v>
      </c>
      <c r="N2396" s="45">
        <v>5688.8053</v>
      </c>
      <c r="O2396" s="45">
        <v>490.21379999999999</v>
      </c>
    </row>
    <row r="2397" spans="1:15" ht="30" x14ac:dyDescent="0.25">
      <c r="A2397" s="43" t="s">
        <v>9703</v>
      </c>
      <c r="B2397" s="43" t="s">
        <v>9704</v>
      </c>
      <c r="C2397" s="43" t="s">
        <v>2066</v>
      </c>
      <c r="D2397" s="43" t="s">
        <v>2081</v>
      </c>
      <c r="E2397" s="43" t="s">
        <v>2082</v>
      </c>
      <c r="F2397" s="43" t="s">
        <v>9932</v>
      </c>
      <c r="G2397" s="43" t="s">
        <v>9933</v>
      </c>
      <c r="H2397" s="44">
        <v>195</v>
      </c>
      <c r="I2397" s="44">
        <v>0</v>
      </c>
      <c r="J2397" s="45">
        <v>705900</v>
      </c>
      <c r="K2397" s="45">
        <v>0</v>
      </c>
      <c r="L2397" s="44">
        <v>3620</v>
      </c>
      <c r="M2397" s="43" t="s">
        <v>5347</v>
      </c>
      <c r="N2397" s="45">
        <v>33476.8946</v>
      </c>
      <c r="O2397" s="45">
        <v>2884.7597999999998</v>
      </c>
    </row>
    <row r="2398" spans="1:15" ht="30" x14ac:dyDescent="0.25">
      <c r="A2398" s="43" t="s">
        <v>9703</v>
      </c>
      <c r="B2398" s="43" t="s">
        <v>9704</v>
      </c>
      <c r="C2398" s="43" t="s">
        <v>2066</v>
      </c>
      <c r="D2398" s="43" t="s">
        <v>2081</v>
      </c>
      <c r="E2398" s="43" t="s">
        <v>2082</v>
      </c>
      <c r="F2398" s="43" t="s">
        <v>9934</v>
      </c>
      <c r="G2398" s="43" t="s">
        <v>9935</v>
      </c>
      <c r="H2398" s="44">
        <v>50</v>
      </c>
      <c r="I2398" s="44">
        <v>0</v>
      </c>
      <c r="J2398" s="45">
        <v>82097</v>
      </c>
      <c r="K2398" s="45">
        <v>0</v>
      </c>
      <c r="L2398" s="44">
        <v>1641.94</v>
      </c>
      <c r="M2398" s="43" t="s">
        <v>5347</v>
      </c>
      <c r="N2398" s="45">
        <v>3893.3919999999998</v>
      </c>
      <c r="O2398" s="45">
        <v>335.50009999999997</v>
      </c>
    </row>
    <row r="2399" spans="1:15" ht="30" x14ac:dyDescent="0.25">
      <c r="A2399" s="43" t="s">
        <v>9703</v>
      </c>
      <c r="B2399" s="43" t="s">
        <v>9704</v>
      </c>
      <c r="C2399" s="43" t="s">
        <v>2066</v>
      </c>
      <c r="D2399" s="43" t="s">
        <v>2081</v>
      </c>
      <c r="E2399" s="43" t="s">
        <v>2082</v>
      </c>
      <c r="F2399" s="43" t="s">
        <v>9936</v>
      </c>
      <c r="G2399" s="43" t="s">
        <v>9937</v>
      </c>
      <c r="H2399" s="44">
        <v>204</v>
      </c>
      <c r="I2399" s="44">
        <v>0</v>
      </c>
      <c r="J2399" s="45">
        <v>447246</v>
      </c>
      <c r="K2399" s="45">
        <v>0</v>
      </c>
      <c r="L2399" s="44">
        <v>2192.38</v>
      </c>
      <c r="M2399" s="43" t="s">
        <v>5347</v>
      </c>
      <c r="N2399" s="45">
        <v>21210.393499999998</v>
      </c>
      <c r="O2399" s="45">
        <v>1827.7349999999999</v>
      </c>
    </row>
    <row r="2400" spans="1:15" ht="30" x14ac:dyDescent="0.25">
      <c r="A2400" s="43" t="s">
        <v>9703</v>
      </c>
      <c r="B2400" s="43" t="s">
        <v>9704</v>
      </c>
      <c r="C2400" s="43" t="s">
        <v>2066</v>
      </c>
      <c r="D2400" s="43" t="s">
        <v>2081</v>
      </c>
      <c r="E2400" s="43" t="s">
        <v>2082</v>
      </c>
      <c r="F2400" s="43" t="s">
        <v>9938</v>
      </c>
      <c r="G2400" s="43" t="s">
        <v>9939</v>
      </c>
      <c r="H2400" s="44">
        <v>66</v>
      </c>
      <c r="I2400" s="44">
        <v>0</v>
      </c>
      <c r="J2400" s="45">
        <v>108308</v>
      </c>
      <c r="K2400" s="45">
        <v>0</v>
      </c>
      <c r="L2400" s="44">
        <v>1641.03</v>
      </c>
      <c r="M2400" s="43" t="s">
        <v>5347</v>
      </c>
      <c r="N2400" s="45">
        <v>5136.4305000000004</v>
      </c>
      <c r="O2400" s="45">
        <v>442.6148</v>
      </c>
    </row>
    <row r="2401" spans="1:15" ht="30" x14ac:dyDescent="0.25">
      <c r="A2401" s="43" t="s">
        <v>9703</v>
      </c>
      <c r="B2401" s="43" t="s">
        <v>9704</v>
      </c>
      <c r="C2401" s="43" t="s">
        <v>2066</v>
      </c>
      <c r="D2401" s="43" t="s">
        <v>2081</v>
      </c>
      <c r="E2401" s="43" t="s">
        <v>2082</v>
      </c>
      <c r="F2401" s="43" t="s">
        <v>9940</v>
      </c>
      <c r="G2401" s="43" t="s">
        <v>9941</v>
      </c>
      <c r="H2401" s="44">
        <v>44</v>
      </c>
      <c r="I2401" s="44">
        <v>0</v>
      </c>
      <c r="J2401" s="45">
        <v>79059</v>
      </c>
      <c r="K2401" s="45">
        <v>0</v>
      </c>
      <c r="L2401" s="44">
        <v>1796.8</v>
      </c>
      <c r="M2401" s="43" t="s">
        <v>5347</v>
      </c>
      <c r="N2401" s="45">
        <v>3749.3366000000001</v>
      </c>
      <c r="O2401" s="45">
        <v>323.08659999999998</v>
      </c>
    </row>
    <row r="2402" spans="1:15" ht="30" x14ac:dyDescent="0.25">
      <c r="A2402" s="43" t="s">
        <v>9703</v>
      </c>
      <c r="B2402" s="43" t="s">
        <v>9704</v>
      </c>
      <c r="C2402" s="43" t="s">
        <v>2066</v>
      </c>
      <c r="D2402" s="43" t="s">
        <v>2083</v>
      </c>
      <c r="E2402" s="43" t="s">
        <v>2084</v>
      </c>
      <c r="F2402" s="43" t="s">
        <v>9942</v>
      </c>
      <c r="G2402" s="43" t="s">
        <v>9943</v>
      </c>
      <c r="H2402" s="44">
        <v>266</v>
      </c>
      <c r="I2402" s="44">
        <v>0</v>
      </c>
      <c r="J2402" s="45">
        <v>779419</v>
      </c>
      <c r="K2402" s="45">
        <v>0</v>
      </c>
      <c r="L2402" s="44">
        <v>2930.15</v>
      </c>
      <c r="M2402" s="43" t="s">
        <v>5378</v>
      </c>
      <c r="N2402" s="45">
        <v>-10541.3236</v>
      </c>
      <c r="O2402" s="45">
        <v>0</v>
      </c>
    </row>
    <row r="2403" spans="1:15" ht="30" x14ac:dyDescent="0.25">
      <c r="A2403" s="43" t="s">
        <v>9703</v>
      </c>
      <c r="B2403" s="43" t="s">
        <v>9704</v>
      </c>
      <c r="C2403" s="43" t="s">
        <v>2066</v>
      </c>
      <c r="D2403" s="43" t="s">
        <v>2085</v>
      </c>
      <c r="E2403" s="43" t="s">
        <v>2086</v>
      </c>
      <c r="F2403" s="43" t="s">
        <v>9944</v>
      </c>
      <c r="G2403" s="43" t="s">
        <v>9945</v>
      </c>
      <c r="H2403" s="44">
        <v>194</v>
      </c>
      <c r="I2403" s="44">
        <v>0</v>
      </c>
      <c r="J2403" s="45">
        <v>556947</v>
      </c>
      <c r="K2403" s="45">
        <v>0</v>
      </c>
      <c r="L2403" s="44">
        <v>2870.86</v>
      </c>
      <c r="M2403" s="43" t="s">
        <v>5347</v>
      </c>
      <c r="N2403" s="45">
        <v>26412.904200000001</v>
      </c>
      <c r="O2403" s="45">
        <v>2276.0439999999999</v>
      </c>
    </row>
    <row r="2404" spans="1:15" ht="30" x14ac:dyDescent="0.25">
      <c r="A2404" s="43" t="s">
        <v>9703</v>
      </c>
      <c r="B2404" s="43" t="s">
        <v>9704</v>
      </c>
      <c r="C2404" s="43" t="s">
        <v>2066</v>
      </c>
      <c r="D2404" s="43" t="s">
        <v>2087</v>
      </c>
      <c r="E2404" s="43" t="s">
        <v>2088</v>
      </c>
      <c r="F2404" s="43" t="s">
        <v>9946</v>
      </c>
      <c r="G2404" s="43" t="s">
        <v>9947</v>
      </c>
      <c r="H2404" s="44">
        <v>282</v>
      </c>
      <c r="I2404" s="44">
        <v>200</v>
      </c>
      <c r="J2404" s="45">
        <v>1666208</v>
      </c>
      <c r="K2404" s="45">
        <v>691373</v>
      </c>
      <c r="L2404" s="44">
        <v>3456.86</v>
      </c>
      <c r="M2404" s="43" t="s">
        <v>5347</v>
      </c>
      <c r="N2404" s="45">
        <v>79018.982699999993</v>
      </c>
      <c r="O2404" s="45">
        <v>6809.1974</v>
      </c>
    </row>
    <row r="2405" spans="1:15" ht="30" x14ac:dyDescent="0.25">
      <c r="A2405" s="43" t="s">
        <v>9703</v>
      </c>
      <c r="B2405" s="43" t="s">
        <v>9704</v>
      </c>
      <c r="C2405" s="43" t="s">
        <v>2066</v>
      </c>
      <c r="D2405" s="43" t="s">
        <v>2087</v>
      </c>
      <c r="E2405" s="43" t="s">
        <v>2088</v>
      </c>
      <c r="F2405" s="43" t="s">
        <v>9948</v>
      </c>
      <c r="G2405" s="43" t="s">
        <v>9949</v>
      </c>
      <c r="H2405" s="44">
        <v>142</v>
      </c>
      <c r="I2405" s="44">
        <v>0</v>
      </c>
      <c r="J2405" s="45">
        <v>329013</v>
      </c>
      <c r="K2405" s="45">
        <v>0</v>
      </c>
      <c r="L2405" s="44">
        <v>2316.9899999999998</v>
      </c>
      <c r="M2405" s="43" t="s">
        <v>5347</v>
      </c>
      <c r="N2405" s="45">
        <v>15603.2415</v>
      </c>
      <c r="O2405" s="45">
        <v>1344.5572999999999</v>
      </c>
    </row>
    <row r="2406" spans="1:15" ht="30" x14ac:dyDescent="0.25">
      <c r="A2406" s="43" t="s">
        <v>9703</v>
      </c>
      <c r="B2406" s="43" t="s">
        <v>9704</v>
      </c>
      <c r="C2406" s="43" t="s">
        <v>2066</v>
      </c>
      <c r="D2406" s="43" t="s">
        <v>2087</v>
      </c>
      <c r="E2406" s="43" t="s">
        <v>2088</v>
      </c>
      <c r="F2406" s="43" t="s">
        <v>9950</v>
      </c>
      <c r="G2406" s="43" t="s">
        <v>9951</v>
      </c>
      <c r="H2406" s="44">
        <v>75</v>
      </c>
      <c r="I2406" s="44">
        <v>0</v>
      </c>
      <c r="J2406" s="45">
        <v>112538</v>
      </c>
      <c r="K2406" s="45">
        <v>0</v>
      </c>
      <c r="L2406" s="44">
        <v>1500.51</v>
      </c>
      <c r="M2406" s="43" t="s">
        <v>5347</v>
      </c>
      <c r="N2406" s="45">
        <v>5337.0294000000004</v>
      </c>
      <c r="O2406" s="45">
        <v>459.90069999999997</v>
      </c>
    </row>
    <row r="2407" spans="1:15" ht="30" x14ac:dyDescent="0.25">
      <c r="A2407" s="43" t="s">
        <v>9703</v>
      </c>
      <c r="B2407" s="43" t="s">
        <v>9704</v>
      </c>
      <c r="C2407" s="43" t="s">
        <v>2066</v>
      </c>
      <c r="D2407" s="43" t="s">
        <v>2089</v>
      </c>
      <c r="E2407" s="43" t="s">
        <v>2090</v>
      </c>
      <c r="F2407" s="43" t="s">
        <v>9952</v>
      </c>
      <c r="G2407" s="43" t="s">
        <v>9953</v>
      </c>
      <c r="H2407" s="44">
        <v>354</v>
      </c>
      <c r="I2407" s="44">
        <v>0</v>
      </c>
      <c r="J2407" s="45">
        <v>1385462</v>
      </c>
      <c r="K2407" s="45">
        <v>0</v>
      </c>
      <c r="L2407" s="44">
        <v>3913.73</v>
      </c>
      <c r="M2407" s="43" t="s">
        <v>5347</v>
      </c>
      <c r="N2407" s="45">
        <v>65704.782399999996</v>
      </c>
      <c r="O2407" s="45">
        <v>5661.8905999999997</v>
      </c>
    </row>
    <row r="2408" spans="1:15" ht="30" x14ac:dyDescent="0.25">
      <c r="A2408" s="43" t="s">
        <v>9703</v>
      </c>
      <c r="B2408" s="43" t="s">
        <v>9704</v>
      </c>
      <c r="C2408" s="43" t="s">
        <v>2066</v>
      </c>
      <c r="D2408" s="43" t="s">
        <v>2091</v>
      </c>
      <c r="E2408" s="43" t="s">
        <v>2092</v>
      </c>
      <c r="F2408" s="43" t="s">
        <v>9954</v>
      </c>
      <c r="G2408" s="43" t="s">
        <v>9955</v>
      </c>
      <c r="H2408" s="44">
        <v>408</v>
      </c>
      <c r="I2408" s="44">
        <v>0</v>
      </c>
      <c r="J2408" s="45">
        <v>921537</v>
      </c>
      <c r="K2408" s="45">
        <v>0</v>
      </c>
      <c r="L2408" s="44">
        <v>2258.67</v>
      </c>
      <c r="M2408" s="43" t="s">
        <v>5347</v>
      </c>
      <c r="N2408" s="45">
        <v>43703.404300000002</v>
      </c>
      <c r="O2408" s="45">
        <v>3765.9951999999998</v>
      </c>
    </row>
    <row r="2409" spans="1:15" ht="30" x14ac:dyDescent="0.25">
      <c r="A2409" s="43" t="s">
        <v>9703</v>
      </c>
      <c r="B2409" s="43" t="s">
        <v>9704</v>
      </c>
      <c r="C2409" s="43" t="s">
        <v>2066</v>
      </c>
      <c r="D2409" s="43" t="s">
        <v>2091</v>
      </c>
      <c r="E2409" s="43" t="s">
        <v>2092</v>
      </c>
      <c r="F2409" s="43" t="s">
        <v>9956</v>
      </c>
      <c r="G2409" s="43" t="s">
        <v>9957</v>
      </c>
      <c r="H2409" s="44">
        <v>59</v>
      </c>
      <c r="I2409" s="44">
        <v>0</v>
      </c>
      <c r="J2409" s="45">
        <v>138971</v>
      </c>
      <c r="K2409" s="45">
        <v>0</v>
      </c>
      <c r="L2409" s="44">
        <v>2355.44</v>
      </c>
      <c r="M2409" s="43" t="s">
        <v>5347</v>
      </c>
      <c r="N2409" s="45">
        <v>6590.6018999999997</v>
      </c>
      <c r="O2409" s="45">
        <v>567.92309999999998</v>
      </c>
    </row>
    <row r="2410" spans="1:15" ht="30" x14ac:dyDescent="0.25">
      <c r="A2410" s="43" t="s">
        <v>9703</v>
      </c>
      <c r="B2410" s="43" t="s">
        <v>9704</v>
      </c>
      <c r="C2410" s="43" t="s">
        <v>2066</v>
      </c>
      <c r="D2410" s="43" t="s">
        <v>2091</v>
      </c>
      <c r="E2410" s="43" t="s">
        <v>2092</v>
      </c>
      <c r="F2410" s="43" t="s">
        <v>9958</v>
      </c>
      <c r="G2410" s="43" t="s">
        <v>9959</v>
      </c>
      <c r="H2410" s="44">
        <v>44</v>
      </c>
      <c r="I2410" s="44">
        <v>0</v>
      </c>
      <c r="J2410" s="45">
        <v>89205</v>
      </c>
      <c r="K2410" s="45">
        <v>0</v>
      </c>
      <c r="L2410" s="44">
        <v>2027.39</v>
      </c>
      <c r="M2410" s="43" t="s">
        <v>5347</v>
      </c>
      <c r="N2410" s="45">
        <v>4230.4863999999998</v>
      </c>
      <c r="O2410" s="45">
        <v>364.54809999999998</v>
      </c>
    </row>
    <row r="2411" spans="1:15" ht="30" x14ac:dyDescent="0.25">
      <c r="A2411" s="43" t="s">
        <v>9703</v>
      </c>
      <c r="B2411" s="43" t="s">
        <v>9704</v>
      </c>
      <c r="C2411" s="43" t="s">
        <v>2066</v>
      </c>
      <c r="D2411" s="43" t="s">
        <v>2093</v>
      </c>
      <c r="E2411" s="43" t="s">
        <v>2094</v>
      </c>
      <c r="F2411" s="43" t="s">
        <v>9960</v>
      </c>
      <c r="G2411" s="43" t="s">
        <v>9961</v>
      </c>
      <c r="H2411" s="44">
        <v>100</v>
      </c>
      <c r="I2411" s="44">
        <v>0</v>
      </c>
      <c r="J2411" s="45">
        <v>314349</v>
      </c>
      <c r="K2411" s="45">
        <v>0</v>
      </c>
      <c r="L2411" s="44">
        <v>3143.49</v>
      </c>
      <c r="M2411" s="43" t="s">
        <v>5347</v>
      </c>
      <c r="N2411" s="45">
        <v>14907.803099999999</v>
      </c>
      <c r="O2411" s="45">
        <v>1284.6302000000001</v>
      </c>
    </row>
    <row r="2412" spans="1:15" ht="30" x14ac:dyDescent="0.25">
      <c r="A2412" s="43" t="s">
        <v>9703</v>
      </c>
      <c r="B2412" s="43" t="s">
        <v>9704</v>
      </c>
      <c r="C2412" s="43" t="s">
        <v>2066</v>
      </c>
      <c r="D2412" s="43" t="s">
        <v>2095</v>
      </c>
      <c r="E2412" s="43" t="s">
        <v>1263</v>
      </c>
      <c r="F2412" s="43" t="s">
        <v>9962</v>
      </c>
      <c r="G2412" s="43" t="s">
        <v>5454</v>
      </c>
      <c r="H2412" s="44">
        <v>180</v>
      </c>
      <c r="I2412" s="44">
        <v>0</v>
      </c>
      <c r="J2412" s="45">
        <v>762150</v>
      </c>
      <c r="K2412" s="45">
        <v>0</v>
      </c>
      <c r="L2412" s="44">
        <v>4234.17</v>
      </c>
      <c r="M2412" s="43" t="s">
        <v>5378</v>
      </c>
      <c r="N2412" s="45">
        <v>-10307.761399999999</v>
      </c>
      <c r="O2412" s="45">
        <v>0</v>
      </c>
    </row>
    <row r="2413" spans="1:15" ht="30" x14ac:dyDescent="0.25">
      <c r="A2413" s="43" t="s">
        <v>9703</v>
      </c>
      <c r="B2413" s="43" t="s">
        <v>9704</v>
      </c>
      <c r="C2413" s="43" t="s">
        <v>2066</v>
      </c>
      <c r="D2413" s="43" t="s">
        <v>2095</v>
      </c>
      <c r="E2413" s="43" t="s">
        <v>1263</v>
      </c>
      <c r="F2413" s="43" t="s">
        <v>9963</v>
      </c>
      <c r="G2413" s="43" t="s">
        <v>9964</v>
      </c>
      <c r="H2413" s="44">
        <v>40</v>
      </c>
      <c r="I2413" s="44">
        <v>0</v>
      </c>
      <c r="J2413" s="45">
        <v>147790</v>
      </c>
      <c r="K2413" s="45">
        <v>0</v>
      </c>
      <c r="L2413" s="44">
        <v>3694.75</v>
      </c>
      <c r="M2413" s="43" t="s">
        <v>5378</v>
      </c>
      <c r="N2413" s="45">
        <v>-1998.7931000000001</v>
      </c>
      <c r="O2413" s="45">
        <v>0</v>
      </c>
    </row>
    <row r="2414" spans="1:15" ht="30" x14ac:dyDescent="0.25">
      <c r="A2414" s="43" t="s">
        <v>9703</v>
      </c>
      <c r="B2414" s="43" t="s">
        <v>9704</v>
      </c>
      <c r="C2414" s="43" t="s">
        <v>2066</v>
      </c>
      <c r="D2414" s="43" t="s">
        <v>2096</v>
      </c>
      <c r="E2414" s="43" t="s">
        <v>2097</v>
      </c>
      <c r="F2414" s="43" t="s">
        <v>9965</v>
      </c>
      <c r="G2414" s="43" t="s">
        <v>9966</v>
      </c>
      <c r="H2414" s="44">
        <v>100</v>
      </c>
      <c r="I2414" s="44">
        <v>0</v>
      </c>
      <c r="J2414" s="45">
        <v>297106</v>
      </c>
      <c r="K2414" s="45">
        <v>0</v>
      </c>
      <c r="L2414" s="44">
        <v>2971.06</v>
      </c>
      <c r="M2414" s="43" t="s">
        <v>5378</v>
      </c>
      <c r="N2414" s="45">
        <v>-4018.2388000000001</v>
      </c>
      <c r="O2414" s="45">
        <v>0</v>
      </c>
    </row>
    <row r="2415" spans="1:15" ht="30" x14ac:dyDescent="0.25">
      <c r="A2415" s="43" t="s">
        <v>9703</v>
      </c>
      <c r="B2415" s="43" t="s">
        <v>9704</v>
      </c>
      <c r="C2415" s="43" t="s">
        <v>2066</v>
      </c>
      <c r="D2415" s="43" t="s">
        <v>2098</v>
      </c>
      <c r="E2415" s="43" t="s">
        <v>2099</v>
      </c>
      <c r="F2415" s="43" t="s">
        <v>9967</v>
      </c>
      <c r="G2415" s="43" t="s">
        <v>9968</v>
      </c>
      <c r="H2415" s="44">
        <v>473</v>
      </c>
      <c r="I2415" s="44">
        <v>0</v>
      </c>
      <c r="J2415" s="45">
        <v>1549917</v>
      </c>
      <c r="K2415" s="45">
        <v>0</v>
      </c>
      <c r="L2415" s="44">
        <v>3276.78</v>
      </c>
      <c r="M2415" s="43" t="s">
        <v>5347</v>
      </c>
      <c r="N2415" s="45">
        <v>73503.960200000001</v>
      </c>
      <c r="O2415" s="45">
        <v>6333.9587000000001</v>
      </c>
    </row>
    <row r="2416" spans="1:15" ht="30" x14ac:dyDescent="0.25">
      <c r="A2416" s="43" t="s">
        <v>9703</v>
      </c>
      <c r="B2416" s="43" t="s">
        <v>9704</v>
      </c>
      <c r="C2416" s="43" t="s">
        <v>2066</v>
      </c>
      <c r="D2416" s="43" t="s">
        <v>2098</v>
      </c>
      <c r="E2416" s="43" t="s">
        <v>2099</v>
      </c>
      <c r="F2416" s="43" t="s">
        <v>9969</v>
      </c>
      <c r="G2416" s="43" t="s">
        <v>9970</v>
      </c>
      <c r="H2416" s="44">
        <v>100</v>
      </c>
      <c r="I2416" s="44">
        <v>0</v>
      </c>
      <c r="J2416" s="45">
        <v>320511</v>
      </c>
      <c r="K2416" s="45">
        <v>0</v>
      </c>
      <c r="L2416" s="44">
        <v>3205.11</v>
      </c>
      <c r="M2416" s="43" t="s">
        <v>5347</v>
      </c>
      <c r="N2416" s="45">
        <v>15200.042299999999</v>
      </c>
      <c r="O2416" s="45">
        <v>1309.8130000000001</v>
      </c>
    </row>
    <row r="2417" spans="1:15" ht="30" x14ac:dyDescent="0.25">
      <c r="A2417" s="43" t="s">
        <v>9703</v>
      </c>
      <c r="B2417" s="43" t="s">
        <v>9704</v>
      </c>
      <c r="C2417" s="43" t="s">
        <v>2066</v>
      </c>
      <c r="D2417" s="43" t="s">
        <v>2098</v>
      </c>
      <c r="E2417" s="43" t="s">
        <v>2099</v>
      </c>
      <c r="F2417" s="43" t="s">
        <v>9971</v>
      </c>
      <c r="G2417" s="43" t="s">
        <v>9972</v>
      </c>
      <c r="H2417" s="44">
        <v>216</v>
      </c>
      <c r="I2417" s="44">
        <v>0</v>
      </c>
      <c r="J2417" s="45">
        <v>707888</v>
      </c>
      <c r="K2417" s="45">
        <v>0</v>
      </c>
      <c r="L2417" s="44">
        <v>3277.26</v>
      </c>
      <c r="M2417" s="43" t="s">
        <v>5347</v>
      </c>
      <c r="N2417" s="45">
        <v>33571.198299999996</v>
      </c>
      <c r="O2417" s="45">
        <v>2892.8861000000002</v>
      </c>
    </row>
    <row r="2418" spans="1:15" ht="30" x14ac:dyDescent="0.25">
      <c r="A2418" s="43" t="s">
        <v>9703</v>
      </c>
      <c r="B2418" s="43" t="s">
        <v>9704</v>
      </c>
      <c r="C2418" s="43" t="s">
        <v>2066</v>
      </c>
      <c r="D2418" s="43" t="s">
        <v>2098</v>
      </c>
      <c r="E2418" s="43" t="s">
        <v>2099</v>
      </c>
      <c r="F2418" s="43" t="s">
        <v>9973</v>
      </c>
      <c r="G2418" s="43" t="s">
        <v>9974</v>
      </c>
      <c r="H2418" s="44">
        <v>124</v>
      </c>
      <c r="I2418" s="44">
        <v>0</v>
      </c>
      <c r="J2418" s="45">
        <v>404009</v>
      </c>
      <c r="K2418" s="45">
        <v>0</v>
      </c>
      <c r="L2418" s="44">
        <v>3258.14</v>
      </c>
      <c r="M2418" s="43" t="s">
        <v>5347</v>
      </c>
      <c r="N2418" s="45">
        <v>19159.911700000001</v>
      </c>
      <c r="O2418" s="45">
        <v>1651.0415</v>
      </c>
    </row>
    <row r="2419" spans="1:15" ht="30" x14ac:dyDescent="0.25">
      <c r="A2419" s="43" t="s">
        <v>9703</v>
      </c>
      <c r="B2419" s="43" t="s">
        <v>9704</v>
      </c>
      <c r="C2419" s="43" t="s">
        <v>2066</v>
      </c>
      <c r="D2419" s="43" t="s">
        <v>2098</v>
      </c>
      <c r="E2419" s="43" t="s">
        <v>2099</v>
      </c>
      <c r="F2419" s="43" t="s">
        <v>9975</v>
      </c>
      <c r="G2419" s="43" t="s">
        <v>9976</v>
      </c>
      <c r="H2419" s="44">
        <v>172</v>
      </c>
      <c r="I2419" s="44">
        <v>0</v>
      </c>
      <c r="J2419" s="45">
        <v>564433</v>
      </c>
      <c r="K2419" s="45">
        <v>0</v>
      </c>
      <c r="L2419" s="44">
        <v>3281.59</v>
      </c>
      <c r="M2419" s="43" t="s">
        <v>5347</v>
      </c>
      <c r="N2419" s="45">
        <v>26767.910800000001</v>
      </c>
      <c r="O2419" s="45">
        <v>2306.6354999999999</v>
      </c>
    </row>
    <row r="2420" spans="1:15" ht="30" x14ac:dyDescent="0.25">
      <c r="A2420" s="43" t="s">
        <v>9703</v>
      </c>
      <c r="B2420" s="43" t="s">
        <v>9704</v>
      </c>
      <c r="C2420" s="43" t="s">
        <v>2066</v>
      </c>
      <c r="D2420" s="43" t="s">
        <v>2098</v>
      </c>
      <c r="E2420" s="43" t="s">
        <v>2099</v>
      </c>
      <c r="F2420" s="43" t="s">
        <v>9977</v>
      </c>
      <c r="G2420" s="43" t="s">
        <v>9978</v>
      </c>
      <c r="H2420" s="44">
        <v>110</v>
      </c>
      <c r="I2420" s="44">
        <v>0</v>
      </c>
      <c r="J2420" s="45">
        <v>370396</v>
      </c>
      <c r="K2420" s="45">
        <v>0</v>
      </c>
      <c r="L2420" s="44">
        <v>3367.24</v>
      </c>
      <c r="M2420" s="43" t="s">
        <v>5347</v>
      </c>
      <c r="N2420" s="45">
        <v>17565.807100000002</v>
      </c>
      <c r="O2420" s="45">
        <v>1513.6749</v>
      </c>
    </row>
    <row r="2421" spans="1:15" ht="30" x14ac:dyDescent="0.25">
      <c r="A2421" s="43" t="s">
        <v>9703</v>
      </c>
      <c r="B2421" s="43" t="s">
        <v>9704</v>
      </c>
      <c r="C2421" s="43" t="s">
        <v>2066</v>
      </c>
      <c r="D2421" s="43" t="s">
        <v>2100</v>
      </c>
      <c r="E2421" s="43" t="s">
        <v>2101</v>
      </c>
      <c r="F2421" s="43" t="s">
        <v>9979</v>
      </c>
      <c r="G2421" s="43" t="s">
        <v>9980</v>
      </c>
      <c r="H2421" s="44">
        <v>283</v>
      </c>
      <c r="I2421" s="44">
        <v>0</v>
      </c>
      <c r="J2421" s="45">
        <v>1090311</v>
      </c>
      <c r="K2421" s="45">
        <v>0</v>
      </c>
      <c r="L2421" s="44">
        <v>3852.69</v>
      </c>
      <c r="M2421" s="43" t="s">
        <v>5378</v>
      </c>
      <c r="N2421" s="45">
        <v>-14746.009700000001</v>
      </c>
      <c r="O2421" s="45">
        <v>0</v>
      </c>
    </row>
    <row r="2422" spans="1:15" ht="30" x14ac:dyDescent="0.25">
      <c r="A2422" s="43" t="s">
        <v>9703</v>
      </c>
      <c r="B2422" s="43" t="s">
        <v>9704</v>
      </c>
      <c r="C2422" s="43" t="s">
        <v>2066</v>
      </c>
      <c r="D2422" s="43" t="s">
        <v>2100</v>
      </c>
      <c r="E2422" s="43" t="s">
        <v>2101</v>
      </c>
      <c r="F2422" s="43" t="s">
        <v>9981</v>
      </c>
      <c r="G2422" s="43" t="s">
        <v>9982</v>
      </c>
      <c r="H2422" s="44">
        <v>176</v>
      </c>
      <c r="I2422" s="44">
        <v>0</v>
      </c>
      <c r="J2422" s="45">
        <v>580759</v>
      </c>
      <c r="K2422" s="45">
        <v>0</v>
      </c>
      <c r="L2422" s="44">
        <v>3299.77</v>
      </c>
      <c r="M2422" s="43" t="s">
        <v>5378</v>
      </c>
      <c r="N2422" s="45">
        <v>-7854.5266000000001</v>
      </c>
      <c r="O2422" s="45">
        <v>0</v>
      </c>
    </row>
    <row r="2423" spans="1:15" ht="30" x14ac:dyDescent="0.25">
      <c r="A2423" s="43" t="s">
        <v>9703</v>
      </c>
      <c r="B2423" s="43" t="s">
        <v>9704</v>
      </c>
      <c r="C2423" s="43" t="s">
        <v>2066</v>
      </c>
      <c r="D2423" s="43" t="s">
        <v>2102</v>
      </c>
      <c r="E2423" s="43" t="s">
        <v>2103</v>
      </c>
      <c r="F2423" s="43" t="s">
        <v>9983</v>
      </c>
      <c r="G2423" s="43" t="s">
        <v>9984</v>
      </c>
      <c r="H2423" s="44">
        <v>323</v>
      </c>
      <c r="I2423" s="44">
        <v>0</v>
      </c>
      <c r="J2423" s="45">
        <v>1077105</v>
      </c>
      <c r="K2423" s="45">
        <v>0</v>
      </c>
      <c r="L2423" s="44">
        <v>3334.69</v>
      </c>
      <c r="M2423" s="43" t="s">
        <v>5378</v>
      </c>
      <c r="N2423" s="45">
        <v>-14567.407999999999</v>
      </c>
      <c r="O2423" s="45">
        <v>0</v>
      </c>
    </row>
    <row r="2424" spans="1:15" ht="30" x14ac:dyDescent="0.25">
      <c r="A2424" s="43" t="s">
        <v>9703</v>
      </c>
      <c r="B2424" s="43" t="s">
        <v>9704</v>
      </c>
      <c r="C2424" s="43" t="s">
        <v>2066</v>
      </c>
      <c r="D2424" s="43" t="s">
        <v>2102</v>
      </c>
      <c r="E2424" s="43" t="s">
        <v>2103</v>
      </c>
      <c r="F2424" s="43" t="s">
        <v>9985</v>
      </c>
      <c r="G2424" s="43" t="s">
        <v>9986</v>
      </c>
      <c r="H2424" s="44">
        <v>1303</v>
      </c>
      <c r="I2424" s="44">
        <v>0</v>
      </c>
      <c r="J2424" s="45">
        <v>3629973</v>
      </c>
      <c r="K2424" s="45">
        <v>0</v>
      </c>
      <c r="L2424" s="44">
        <v>2785.86</v>
      </c>
      <c r="M2424" s="43" t="s">
        <v>5378</v>
      </c>
      <c r="N2424" s="45">
        <v>-49093.905400000003</v>
      </c>
      <c r="O2424" s="45">
        <v>0</v>
      </c>
    </row>
    <row r="2425" spans="1:15" ht="30" x14ac:dyDescent="0.25">
      <c r="A2425" s="43" t="s">
        <v>9703</v>
      </c>
      <c r="B2425" s="43" t="s">
        <v>9704</v>
      </c>
      <c r="C2425" s="43" t="s">
        <v>2066</v>
      </c>
      <c r="D2425" s="43" t="s">
        <v>2104</v>
      </c>
      <c r="E2425" s="43" t="s">
        <v>2105</v>
      </c>
      <c r="F2425" s="43" t="s">
        <v>9987</v>
      </c>
      <c r="G2425" s="43" t="s">
        <v>9988</v>
      </c>
      <c r="H2425" s="44">
        <v>89</v>
      </c>
      <c r="I2425" s="44">
        <v>0</v>
      </c>
      <c r="J2425" s="45">
        <v>289704</v>
      </c>
      <c r="K2425" s="45">
        <v>0</v>
      </c>
      <c r="L2425" s="44">
        <v>3255.1</v>
      </c>
      <c r="M2425" s="43" t="s">
        <v>5347</v>
      </c>
      <c r="N2425" s="45">
        <v>13739.052600000001</v>
      </c>
      <c r="O2425" s="45">
        <v>1183.9170999999999</v>
      </c>
    </row>
    <row r="2426" spans="1:15" ht="30" x14ac:dyDescent="0.25">
      <c r="A2426" s="43" t="s">
        <v>9703</v>
      </c>
      <c r="B2426" s="43" t="s">
        <v>9704</v>
      </c>
      <c r="C2426" s="43" t="s">
        <v>2066</v>
      </c>
      <c r="D2426" s="43" t="s">
        <v>2106</v>
      </c>
      <c r="E2426" s="43" t="s">
        <v>2107</v>
      </c>
      <c r="F2426" s="43" t="s">
        <v>9989</v>
      </c>
      <c r="G2426" s="43" t="s">
        <v>9990</v>
      </c>
      <c r="H2426" s="44">
        <v>110</v>
      </c>
      <c r="I2426" s="44">
        <v>0</v>
      </c>
      <c r="J2426" s="45">
        <v>317572</v>
      </c>
      <c r="K2426" s="45">
        <v>0</v>
      </c>
      <c r="L2426" s="44">
        <v>2887.02</v>
      </c>
      <c r="M2426" s="43" t="s">
        <v>5347</v>
      </c>
      <c r="N2426" s="45">
        <v>15060.6824</v>
      </c>
      <c r="O2426" s="45">
        <v>1297.8041000000001</v>
      </c>
    </row>
    <row r="2427" spans="1:15" ht="30" x14ac:dyDescent="0.25">
      <c r="A2427" s="43" t="s">
        <v>9703</v>
      </c>
      <c r="B2427" s="43" t="s">
        <v>9704</v>
      </c>
      <c r="C2427" s="43" t="s">
        <v>2066</v>
      </c>
      <c r="D2427" s="43" t="s">
        <v>2108</v>
      </c>
      <c r="E2427" s="43" t="s">
        <v>2109</v>
      </c>
      <c r="F2427" s="43" t="s">
        <v>9991</v>
      </c>
      <c r="G2427" s="43" t="s">
        <v>9992</v>
      </c>
      <c r="H2427" s="44">
        <v>167</v>
      </c>
      <c r="I2427" s="44">
        <v>68</v>
      </c>
      <c r="J2427" s="45">
        <v>701754</v>
      </c>
      <c r="K2427" s="45">
        <v>203061</v>
      </c>
      <c r="L2427" s="44">
        <v>2986.19</v>
      </c>
      <c r="M2427" s="43" t="s">
        <v>5378</v>
      </c>
      <c r="N2427" s="45">
        <v>-9490.9400999999998</v>
      </c>
      <c r="O2427" s="45">
        <v>0</v>
      </c>
    </row>
    <row r="2428" spans="1:15" ht="30" x14ac:dyDescent="0.25">
      <c r="A2428" s="43" t="s">
        <v>9703</v>
      </c>
      <c r="B2428" s="43" t="s">
        <v>9704</v>
      </c>
      <c r="C2428" s="43" t="s">
        <v>2066</v>
      </c>
      <c r="D2428" s="43" t="s">
        <v>2110</v>
      </c>
      <c r="E2428" s="43" t="s">
        <v>2111</v>
      </c>
      <c r="F2428" s="43" t="s">
        <v>9993</v>
      </c>
      <c r="G2428" s="43" t="s">
        <v>9994</v>
      </c>
      <c r="H2428" s="44">
        <v>164</v>
      </c>
      <c r="I2428" s="44">
        <v>0</v>
      </c>
      <c r="J2428" s="45">
        <v>488033</v>
      </c>
      <c r="K2428" s="45">
        <v>0</v>
      </c>
      <c r="L2428" s="44">
        <v>2975.81</v>
      </c>
      <c r="M2428" s="43" t="s">
        <v>5378</v>
      </c>
      <c r="N2428" s="45">
        <v>-6600.4534000000003</v>
      </c>
      <c r="O2428" s="45">
        <v>0</v>
      </c>
    </row>
    <row r="2429" spans="1:15" ht="30" x14ac:dyDescent="0.25">
      <c r="A2429" s="43" t="s">
        <v>9703</v>
      </c>
      <c r="B2429" s="43" t="s">
        <v>9704</v>
      </c>
      <c r="C2429" s="43" t="s">
        <v>2066</v>
      </c>
      <c r="D2429" s="43" t="s">
        <v>2112</v>
      </c>
      <c r="E2429" s="43" t="s">
        <v>2113</v>
      </c>
      <c r="F2429" s="43" t="s">
        <v>9995</v>
      </c>
      <c r="G2429" s="43" t="s">
        <v>9996</v>
      </c>
      <c r="H2429" s="44">
        <v>215</v>
      </c>
      <c r="I2429" s="44">
        <v>0</v>
      </c>
      <c r="J2429" s="45">
        <v>849314</v>
      </c>
      <c r="K2429" s="45">
        <v>0</v>
      </c>
      <c r="L2429" s="44">
        <v>3950.3</v>
      </c>
      <c r="M2429" s="43" t="s">
        <v>5378</v>
      </c>
      <c r="N2429" s="45">
        <v>-11486.6297</v>
      </c>
      <c r="O2429" s="45">
        <v>0</v>
      </c>
    </row>
    <row r="2430" spans="1:15" ht="30" x14ac:dyDescent="0.25">
      <c r="A2430" s="43" t="s">
        <v>9703</v>
      </c>
      <c r="B2430" s="43" t="s">
        <v>9704</v>
      </c>
      <c r="C2430" s="43" t="s">
        <v>2066</v>
      </c>
      <c r="D2430" s="43" t="s">
        <v>2112</v>
      </c>
      <c r="E2430" s="43" t="s">
        <v>2113</v>
      </c>
      <c r="F2430" s="43" t="s">
        <v>9997</v>
      </c>
      <c r="G2430" s="43" t="s">
        <v>9998</v>
      </c>
      <c r="H2430" s="44">
        <v>369</v>
      </c>
      <c r="I2430" s="44">
        <v>0</v>
      </c>
      <c r="J2430" s="45">
        <v>934142</v>
      </c>
      <c r="K2430" s="45">
        <v>0</v>
      </c>
      <c r="L2430" s="44">
        <v>2531.5500000000002</v>
      </c>
      <c r="M2430" s="43" t="s">
        <v>5378</v>
      </c>
      <c r="N2430" s="45">
        <v>-12633.892099999999</v>
      </c>
      <c r="O2430" s="45">
        <v>0</v>
      </c>
    </row>
    <row r="2431" spans="1:15" ht="30" x14ac:dyDescent="0.25">
      <c r="A2431" s="43" t="s">
        <v>9703</v>
      </c>
      <c r="B2431" s="43" t="s">
        <v>9704</v>
      </c>
      <c r="C2431" s="43" t="s">
        <v>2066</v>
      </c>
      <c r="D2431" s="43" t="s">
        <v>2114</v>
      </c>
      <c r="E2431" s="43" t="s">
        <v>2115</v>
      </c>
      <c r="F2431" s="43" t="s">
        <v>9999</v>
      </c>
      <c r="G2431" s="43" t="s">
        <v>10000</v>
      </c>
      <c r="H2431" s="44">
        <v>139</v>
      </c>
      <c r="I2431" s="44">
        <v>210</v>
      </c>
      <c r="J2431" s="45">
        <v>1012114</v>
      </c>
      <c r="K2431" s="45">
        <v>609008</v>
      </c>
      <c r="L2431" s="44">
        <v>2900.04</v>
      </c>
      <c r="M2431" s="43" t="s">
        <v>5378</v>
      </c>
      <c r="N2431" s="45">
        <v>-13688.4349</v>
      </c>
      <c r="O2431" s="45">
        <v>0</v>
      </c>
    </row>
    <row r="2432" spans="1:15" ht="30" x14ac:dyDescent="0.25">
      <c r="A2432" s="43" t="s">
        <v>9703</v>
      </c>
      <c r="B2432" s="43" t="s">
        <v>9704</v>
      </c>
      <c r="C2432" s="43" t="s">
        <v>2066</v>
      </c>
      <c r="D2432" s="43" t="s">
        <v>2116</v>
      </c>
      <c r="E2432" s="43" t="s">
        <v>2117</v>
      </c>
      <c r="F2432" s="43" t="s">
        <v>10001</v>
      </c>
      <c r="G2432" s="43" t="s">
        <v>10002</v>
      </c>
      <c r="H2432" s="44">
        <v>127</v>
      </c>
      <c r="I2432" s="44">
        <v>0</v>
      </c>
      <c r="J2432" s="45">
        <v>436084</v>
      </c>
      <c r="K2432" s="45">
        <v>0</v>
      </c>
      <c r="L2432" s="44">
        <v>3433.73</v>
      </c>
      <c r="M2432" s="43" t="s">
        <v>5378</v>
      </c>
      <c r="N2432" s="45">
        <v>-5897.8607000000002</v>
      </c>
      <c r="O2432" s="45">
        <v>0</v>
      </c>
    </row>
    <row r="2433" spans="1:15" ht="30" x14ac:dyDescent="0.25">
      <c r="A2433" s="43" t="s">
        <v>9703</v>
      </c>
      <c r="B2433" s="43" t="s">
        <v>9704</v>
      </c>
      <c r="C2433" s="43" t="s">
        <v>2066</v>
      </c>
      <c r="D2433" s="43" t="s">
        <v>2116</v>
      </c>
      <c r="E2433" s="43" t="s">
        <v>2117</v>
      </c>
      <c r="F2433" s="43" t="s">
        <v>10003</v>
      </c>
      <c r="G2433" s="43" t="s">
        <v>10004</v>
      </c>
      <c r="H2433" s="44">
        <v>179</v>
      </c>
      <c r="I2433" s="44">
        <v>0</v>
      </c>
      <c r="J2433" s="45">
        <v>541577</v>
      </c>
      <c r="K2433" s="45">
        <v>0</v>
      </c>
      <c r="L2433" s="44">
        <v>3025.57</v>
      </c>
      <c r="M2433" s="43" t="s">
        <v>5378</v>
      </c>
      <c r="N2433" s="45">
        <v>-7324.6139000000003</v>
      </c>
      <c r="O2433" s="45">
        <v>0</v>
      </c>
    </row>
    <row r="2434" spans="1:15" ht="30" x14ac:dyDescent="0.25">
      <c r="A2434" s="43" t="s">
        <v>9703</v>
      </c>
      <c r="B2434" s="43" t="s">
        <v>9704</v>
      </c>
      <c r="C2434" s="43" t="s">
        <v>2066</v>
      </c>
      <c r="D2434" s="43" t="s">
        <v>2118</v>
      </c>
      <c r="E2434" s="43" t="s">
        <v>1245</v>
      </c>
      <c r="F2434" s="43" t="s">
        <v>10005</v>
      </c>
      <c r="G2434" s="43" t="s">
        <v>10006</v>
      </c>
      <c r="H2434" s="44">
        <v>344</v>
      </c>
      <c r="I2434" s="44">
        <v>0</v>
      </c>
      <c r="J2434" s="45">
        <v>1303666</v>
      </c>
      <c r="K2434" s="45">
        <v>0</v>
      </c>
      <c r="L2434" s="44">
        <v>3789.73</v>
      </c>
      <c r="M2434" s="43" t="s">
        <v>5378</v>
      </c>
      <c r="N2434" s="45">
        <v>-17631.550500000001</v>
      </c>
      <c r="O2434" s="45">
        <v>0</v>
      </c>
    </row>
    <row r="2435" spans="1:15" ht="30" x14ac:dyDescent="0.25">
      <c r="A2435" s="43" t="s">
        <v>9703</v>
      </c>
      <c r="B2435" s="43" t="s">
        <v>9704</v>
      </c>
      <c r="C2435" s="43" t="s">
        <v>2066</v>
      </c>
      <c r="D2435" s="43" t="s">
        <v>2118</v>
      </c>
      <c r="E2435" s="43" t="s">
        <v>1245</v>
      </c>
      <c r="F2435" s="43" t="s">
        <v>10007</v>
      </c>
      <c r="G2435" s="43" t="s">
        <v>10008</v>
      </c>
      <c r="H2435" s="44">
        <v>288</v>
      </c>
      <c r="I2435" s="44">
        <v>0</v>
      </c>
      <c r="J2435" s="45">
        <v>957169</v>
      </c>
      <c r="K2435" s="45">
        <v>0</v>
      </c>
      <c r="L2435" s="44">
        <v>3323.5</v>
      </c>
      <c r="M2435" s="43" t="s">
        <v>5378</v>
      </c>
      <c r="N2435" s="45">
        <v>-12945.3233</v>
      </c>
      <c r="O2435" s="45">
        <v>0</v>
      </c>
    </row>
    <row r="2436" spans="1:15" ht="30" x14ac:dyDescent="0.25">
      <c r="A2436" s="43" t="s">
        <v>9703</v>
      </c>
      <c r="B2436" s="43" t="s">
        <v>9704</v>
      </c>
      <c r="C2436" s="43" t="s">
        <v>2066</v>
      </c>
      <c r="D2436" s="43" t="s">
        <v>2118</v>
      </c>
      <c r="E2436" s="43" t="s">
        <v>1245</v>
      </c>
      <c r="F2436" s="43" t="s">
        <v>10009</v>
      </c>
      <c r="G2436" s="43" t="s">
        <v>10010</v>
      </c>
      <c r="H2436" s="44">
        <v>148</v>
      </c>
      <c r="I2436" s="44">
        <v>0</v>
      </c>
      <c r="J2436" s="45">
        <v>560564</v>
      </c>
      <c r="K2436" s="45">
        <v>0</v>
      </c>
      <c r="L2436" s="44">
        <v>3787.59</v>
      </c>
      <c r="M2436" s="43" t="s">
        <v>5378</v>
      </c>
      <c r="N2436" s="45">
        <v>-7581.3944000000001</v>
      </c>
      <c r="O2436" s="45">
        <v>0</v>
      </c>
    </row>
    <row r="2437" spans="1:15" ht="30" x14ac:dyDescent="0.25">
      <c r="A2437" s="43" t="s">
        <v>9703</v>
      </c>
      <c r="B2437" s="43" t="s">
        <v>9704</v>
      </c>
      <c r="C2437" s="43" t="s">
        <v>2066</v>
      </c>
      <c r="D2437" s="43" t="s">
        <v>2118</v>
      </c>
      <c r="E2437" s="43" t="s">
        <v>1245</v>
      </c>
      <c r="F2437" s="43" t="s">
        <v>10011</v>
      </c>
      <c r="G2437" s="43" t="s">
        <v>10012</v>
      </c>
      <c r="H2437" s="44">
        <v>84</v>
      </c>
      <c r="I2437" s="44">
        <v>0</v>
      </c>
      <c r="J2437" s="45">
        <v>323311</v>
      </c>
      <c r="K2437" s="45">
        <v>0</v>
      </c>
      <c r="L2437" s="44">
        <v>3848.94</v>
      </c>
      <c r="M2437" s="43" t="s">
        <v>5378</v>
      </c>
      <c r="N2437" s="45">
        <v>-4372.6539000000002</v>
      </c>
      <c r="O2437" s="45">
        <v>0</v>
      </c>
    </row>
    <row r="2438" spans="1:15" ht="30" x14ac:dyDescent="0.25">
      <c r="A2438" s="43" t="s">
        <v>9703</v>
      </c>
      <c r="B2438" s="43" t="s">
        <v>9704</v>
      </c>
      <c r="C2438" s="43" t="s">
        <v>2066</v>
      </c>
      <c r="D2438" s="43" t="s">
        <v>2118</v>
      </c>
      <c r="E2438" s="43" t="s">
        <v>1245</v>
      </c>
      <c r="F2438" s="43" t="s">
        <v>10013</v>
      </c>
      <c r="G2438" s="43" t="s">
        <v>10014</v>
      </c>
      <c r="H2438" s="44">
        <v>149</v>
      </c>
      <c r="I2438" s="44">
        <v>0</v>
      </c>
      <c r="J2438" s="45">
        <v>545116</v>
      </c>
      <c r="K2438" s="45">
        <v>0</v>
      </c>
      <c r="L2438" s="44">
        <v>3658.5</v>
      </c>
      <c r="M2438" s="43" t="s">
        <v>5378</v>
      </c>
      <c r="N2438" s="45">
        <v>-7372.4769999999999</v>
      </c>
      <c r="O2438" s="45">
        <v>0</v>
      </c>
    </row>
    <row r="2439" spans="1:15" ht="30" x14ac:dyDescent="0.25">
      <c r="A2439" s="43" t="s">
        <v>9703</v>
      </c>
      <c r="B2439" s="43" t="s">
        <v>9704</v>
      </c>
      <c r="C2439" s="43" t="s">
        <v>2066</v>
      </c>
      <c r="D2439" s="43" t="s">
        <v>2118</v>
      </c>
      <c r="E2439" s="43" t="s">
        <v>1245</v>
      </c>
      <c r="F2439" s="43" t="s">
        <v>10015</v>
      </c>
      <c r="G2439" s="43" t="s">
        <v>10016</v>
      </c>
      <c r="H2439" s="44">
        <v>136</v>
      </c>
      <c r="I2439" s="44">
        <v>0</v>
      </c>
      <c r="J2439" s="45">
        <v>445197</v>
      </c>
      <c r="K2439" s="45">
        <v>0</v>
      </c>
      <c r="L2439" s="44">
        <v>3273.51</v>
      </c>
      <c r="M2439" s="43" t="s">
        <v>5378</v>
      </c>
      <c r="N2439" s="45">
        <v>-6021.1066000000001</v>
      </c>
      <c r="O2439" s="45">
        <v>0</v>
      </c>
    </row>
    <row r="2440" spans="1:15" ht="30" x14ac:dyDescent="0.25">
      <c r="A2440" s="43" t="s">
        <v>9703</v>
      </c>
      <c r="B2440" s="43" t="s">
        <v>9704</v>
      </c>
      <c r="C2440" s="43" t="s">
        <v>2066</v>
      </c>
      <c r="D2440" s="43" t="s">
        <v>2118</v>
      </c>
      <c r="E2440" s="43" t="s">
        <v>1245</v>
      </c>
      <c r="F2440" s="43" t="s">
        <v>10017</v>
      </c>
      <c r="G2440" s="43" t="s">
        <v>10018</v>
      </c>
      <c r="H2440" s="44">
        <v>122</v>
      </c>
      <c r="I2440" s="44">
        <v>0</v>
      </c>
      <c r="J2440" s="45">
        <v>478578</v>
      </c>
      <c r="K2440" s="45">
        <v>0</v>
      </c>
      <c r="L2440" s="44">
        <v>3922.77</v>
      </c>
      <c r="M2440" s="43" t="s">
        <v>5378</v>
      </c>
      <c r="N2440" s="45">
        <v>-6472.5735000000004</v>
      </c>
      <c r="O2440" s="45">
        <v>0</v>
      </c>
    </row>
    <row r="2441" spans="1:15" ht="30" x14ac:dyDescent="0.25">
      <c r="A2441" s="43" t="s">
        <v>9703</v>
      </c>
      <c r="B2441" s="43" t="s">
        <v>9704</v>
      </c>
      <c r="C2441" s="43" t="s">
        <v>2066</v>
      </c>
      <c r="D2441" s="43" t="s">
        <v>2118</v>
      </c>
      <c r="E2441" s="43" t="s">
        <v>1245</v>
      </c>
      <c r="F2441" s="43" t="s">
        <v>10019</v>
      </c>
      <c r="G2441" s="43" t="s">
        <v>10020</v>
      </c>
      <c r="H2441" s="44">
        <v>150</v>
      </c>
      <c r="I2441" s="44">
        <v>0</v>
      </c>
      <c r="J2441" s="45">
        <v>324276</v>
      </c>
      <c r="K2441" s="45">
        <v>0</v>
      </c>
      <c r="L2441" s="44">
        <v>2161.84</v>
      </c>
      <c r="M2441" s="43" t="s">
        <v>5378</v>
      </c>
      <c r="N2441" s="45">
        <v>-4385.7040999999999</v>
      </c>
      <c r="O2441" s="45">
        <v>0</v>
      </c>
    </row>
    <row r="2442" spans="1:15" ht="30" x14ac:dyDescent="0.25">
      <c r="A2442" s="43" t="s">
        <v>9703</v>
      </c>
      <c r="B2442" s="43" t="s">
        <v>9704</v>
      </c>
      <c r="C2442" s="43" t="s">
        <v>2066</v>
      </c>
      <c r="D2442" s="43" t="s">
        <v>2118</v>
      </c>
      <c r="E2442" s="43" t="s">
        <v>1245</v>
      </c>
      <c r="F2442" s="43" t="s">
        <v>10021</v>
      </c>
      <c r="G2442" s="43" t="s">
        <v>10022</v>
      </c>
      <c r="H2442" s="44">
        <v>136</v>
      </c>
      <c r="I2442" s="44">
        <v>0</v>
      </c>
      <c r="J2442" s="45">
        <v>308661</v>
      </c>
      <c r="K2442" s="45">
        <v>0</v>
      </c>
      <c r="L2442" s="44">
        <v>2269.5700000000002</v>
      </c>
      <c r="M2442" s="43" t="s">
        <v>5378</v>
      </c>
      <c r="N2442" s="45">
        <v>-4174.5127000000002</v>
      </c>
      <c r="O2442" s="45">
        <v>0</v>
      </c>
    </row>
    <row r="2443" spans="1:15" ht="30" x14ac:dyDescent="0.25">
      <c r="A2443" s="43" t="s">
        <v>9703</v>
      </c>
      <c r="B2443" s="43" t="s">
        <v>9704</v>
      </c>
      <c r="C2443" s="43" t="s">
        <v>2066</v>
      </c>
      <c r="D2443" s="43" t="s">
        <v>2118</v>
      </c>
      <c r="E2443" s="43" t="s">
        <v>1245</v>
      </c>
      <c r="F2443" s="43" t="s">
        <v>10023</v>
      </c>
      <c r="G2443" s="43" t="s">
        <v>10024</v>
      </c>
      <c r="H2443" s="44">
        <v>196</v>
      </c>
      <c r="I2443" s="44">
        <v>0</v>
      </c>
      <c r="J2443" s="45">
        <v>438642</v>
      </c>
      <c r="K2443" s="45">
        <v>0</v>
      </c>
      <c r="L2443" s="44">
        <v>2237.9699999999998</v>
      </c>
      <c r="M2443" s="43" t="s">
        <v>5378</v>
      </c>
      <c r="N2443" s="45">
        <v>-5932.4588999999996</v>
      </c>
      <c r="O2443" s="45">
        <v>0</v>
      </c>
    </row>
    <row r="2444" spans="1:15" ht="30" x14ac:dyDescent="0.25">
      <c r="A2444" s="43" t="s">
        <v>9703</v>
      </c>
      <c r="B2444" s="43" t="s">
        <v>9704</v>
      </c>
      <c r="C2444" s="43" t="s">
        <v>2066</v>
      </c>
      <c r="D2444" s="43" t="s">
        <v>2118</v>
      </c>
      <c r="E2444" s="43" t="s">
        <v>1245</v>
      </c>
      <c r="F2444" s="43" t="s">
        <v>10025</v>
      </c>
      <c r="G2444" s="43" t="s">
        <v>10026</v>
      </c>
      <c r="H2444" s="44">
        <v>4</v>
      </c>
      <c r="I2444" s="44">
        <v>0</v>
      </c>
      <c r="J2444" s="45">
        <v>8562</v>
      </c>
      <c r="K2444" s="45">
        <v>0</v>
      </c>
      <c r="L2444" s="44">
        <v>2140.5</v>
      </c>
      <c r="M2444" s="43" t="s">
        <v>5378</v>
      </c>
      <c r="N2444" s="45">
        <v>-115.792</v>
      </c>
      <c r="O2444" s="45">
        <v>0</v>
      </c>
    </row>
    <row r="2445" spans="1:15" ht="30" x14ac:dyDescent="0.25">
      <c r="A2445" s="43" t="s">
        <v>9703</v>
      </c>
      <c r="B2445" s="43" t="s">
        <v>9704</v>
      </c>
      <c r="C2445" s="43" t="s">
        <v>2066</v>
      </c>
      <c r="D2445" s="43" t="s">
        <v>2119</v>
      </c>
      <c r="E2445" s="43" t="s">
        <v>1621</v>
      </c>
      <c r="F2445" s="43" t="s">
        <v>10027</v>
      </c>
      <c r="G2445" s="43" t="s">
        <v>10028</v>
      </c>
      <c r="H2445" s="44">
        <v>226</v>
      </c>
      <c r="I2445" s="44">
        <v>0</v>
      </c>
      <c r="J2445" s="45">
        <v>605154</v>
      </c>
      <c r="K2445" s="45">
        <v>0</v>
      </c>
      <c r="L2445" s="44">
        <v>2677.67</v>
      </c>
      <c r="M2445" s="43" t="s">
        <v>5347</v>
      </c>
      <c r="N2445" s="45">
        <v>28699.1008</v>
      </c>
      <c r="O2445" s="45">
        <v>2473.0493000000001</v>
      </c>
    </row>
    <row r="2446" spans="1:15" ht="30" x14ac:dyDescent="0.25">
      <c r="A2446" s="43" t="s">
        <v>9703</v>
      </c>
      <c r="B2446" s="43" t="s">
        <v>9704</v>
      </c>
      <c r="C2446" s="43" t="s">
        <v>2066</v>
      </c>
      <c r="D2446" s="43" t="s">
        <v>2119</v>
      </c>
      <c r="E2446" s="43" t="s">
        <v>1621</v>
      </c>
      <c r="F2446" s="43" t="s">
        <v>10029</v>
      </c>
      <c r="G2446" s="43" t="s">
        <v>10030</v>
      </c>
      <c r="H2446" s="44">
        <v>36</v>
      </c>
      <c r="I2446" s="44">
        <v>0</v>
      </c>
      <c r="J2446" s="45">
        <v>55831</v>
      </c>
      <c r="K2446" s="45">
        <v>0</v>
      </c>
      <c r="L2446" s="44">
        <v>1550.86</v>
      </c>
      <c r="M2446" s="43" t="s">
        <v>5347</v>
      </c>
      <c r="N2446" s="45">
        <v>2647.7395999999999</v>
      </c>
      <c r="O2446" s="45">
        <v>228.1601</v>
      </c>
    </row>
    <row r="2447" spans="1:15" ht="30" x14ac:dyDescent="0.25">
      <c r="A2447" s="43" t="s">
        <v>9703</v>
      </c>
      <c r="B2447" s="43" t="s">
        <v>9704</v>
      </c>
      <c r="C2447" s="43" t="s">
        <v>2066</v>
      </c>
      <c r="D2447" s="43" t="s">
        <v>2119</v>
      </c>
      <c r="E2447" s="43" t="s">
        <v>1621</v>
      </c>
      <c r="F2447" s="43" t="s">
        <v>10031</v>
      </c>
      <c r="G2447" s="43" t="s">
        <v>8873</v>
      </c>
      <c r="H2447" s="44">
        <v>36</v>
      </c>
      <c r="I2447" s="44">
        <v>0</v>
      </c>
      <c r="J2447" s="45">
        <v>63016</v>
      </c>
      <c r="K2447" s="45">
        <v>0</v>
      </c>
      <c r="L2447" s="44">
        <v>1750.44</v>
      </c>
      <c r="M2447" s="43" t="s">
        <v>5347</v>
      </c>
      <c r="N2447" s="45">
        <v>2988.4663</v>
      </c>
      <c r="O2447" s="45">
        <v>257.52109999999999</v>
      </c>
    </row>
    <row r="2448" spans="1:15" ht="30" x14ac:dyDescent="0.25">
      <c r="A2448" s="43" t="s">
        <v>9703</v>
      </c>
      <c r="B2448" s="43" t="s">
        <v>9704</v>
      </c>
      <c r="C2448" s="43" t="s">
        <v>2066</v>
      </c>
      <c r="D2448" s="43" t="s">
        <v>2120</v>
      </c>
      <c r="E2448" s="43" t="s">
        <v>2121</v>
      </c>
      <c r="F2448" s="43" t="s">
        <v>10032</v>
      </c>
      <c r="G2448" s="43" t="s">
        <v>10033</v>
      </c>
      <c r="H2448" s="44">
        <v>50</v>
      </c>
      <c r="I2448" s="44">
        <v>0</v>
      </c>
      <c r="J2448" s="45">
        <v>107567</v>
      </c>
      <c r="K2448" s="45">
        <v>0</v>
      </c>
      <c r="L2448" s="44">
        <v>2151.34</v>
      </c>
      <c r="M2448" s="43" t="s">
        <v>5347</v>
      </c>
      <c r="N2448" s="45">
        <v>5101.2834999999995</v>
      </c>
      <c r="O2448" s="45">
        <v>439.58609999999999</v>
      </c>
    </row>
    <row r="2449" spans="1:15" ht="30" x14ac:dyDescent="0.25">
      <c r="A2449" s="43" t="s">
        <v>9703</v>
      </c>
      <c r="B2449" s="43" t="s">
        <v>9704</v>
      </c>
      <c r="C2449" s="43" t="s">
        <v>2066</v>
      </c>
      <c r="D2449" s="43" t="s">
        <v>2120</v>
      </c>
      <c r="E2449" s="43" t="s">
        <v>2121</v>
      </c>
      <c r="F2449" s="43" t="s">
        <v>17592</v>
      </c>
      <c r="G2449" s="43" t="s">
        <v>17593</v>
      </c>
      <c r="H2449" s="44">
        <v>2</v>
      </c>
      <c r="I2449" s="44">
        <v>0</v>
      </c>
      <c r="J2449" s="45">
        <v>6749</v>
      </c>
      <c r="K2449" s="45">
        <v>0</v>
      </c>
      <c r="L2449" s="44">
        <v>3374.5</v>
      </c>
      <c r="M2449" s="43" t="s">
        <v>5347</v>
      </c>
      <c r="N2449" s="45">
        <v>320.03730000000002</v>
      </c>
      <c r="O2449" s="45">
        <v>27.578099999999999</v>
      </c>
    </row>
    <row r="2450" spans="1:15" ht="30" x14ac:dyDescent="0.25">
      <c r="A2450" s="43" t="s">
        <v>9703</v>
      </c>
      <c r="B2450" s="43" t="s">
        <v>9704</v>
      </c>
      <c r="C2450" s="43" t="s">
        <v>2066</v>
      </c>
      <c r="D2450" s="43" t="s">
        <v>2122</v>
      </c>
      <c r="E2450" s="43" t="s">
        <v>2123</v>
      </c>
      <c r="F2450" s="43" t="s">
        <v>10034</v>
      </c>
      <c r="G2450" s="43" t="s">
        <v>10035</v>
      </c>
      <c r="H2450" s="44">
        <v>131</v>
      </c>
      <c r="I2450" s="44">
        <v>0</v>
      </c>
      <c r="J2450" s="45">
        <v>368601</v>
      </c>
      <c r="K2450" s="45">
        <v>0</v>
      </c>
      <c r="L2450" s="44">
        <v>2813.75</v>
      </c>
      <c r="M2450" s="43" t="s">
        <v>5347</v>
      </c>
      <c r="N2450" s="45">
        <v>17480.729500000001</v>
      </c>
      <c r="O2450" s="45">
        <v>1506.3435999999999</v>
      </c>
    </row>
    <row r="2451" spans="1:15" ht="30" x14ac:dyDescent="0.25">
      <c r="A2451" s="43" t="s">
        <v>9703</v>
      </c>
      <c r="B2451" s="43" t="s">
        <v>9704</v>
      </c>
      <c r="C2451" s="43" t="s">
        <v>2066</v>
      </c>
      <c r="D2451" s="43" t="s">
        <v>2124</v>
      </c>
      <c r="E2451" s="43" t="s">
        <v>2125</v>
      </c>
      <c r="F2451" s="43" t="s">
        <v>10036</v>
      </c>
      <c r="G2451" s="43" t="s">
        <v>10037</v>
      </c>
      <c r="H2451" s="44">
        <v>99</v>
      </c>
      <c r="I2451" s="44">
        <v>0</v>
      </c>
      <c r="J2451" s="45">
        <v>232187</v>
      </c>
      <c r="K2451" s="45">
        <v>0</v>
      </c>
      <c r="L2451" s="44">
        <v>2345.3200000000002</v>
      </c>
      <c r="M2451" s="43" t="s">
        <v>5347</v>
      </c>
      <c r="N2451" s="45">
        <v>11011.331899999999</v>
      </c>
      <c r="O2451" s="45">
        <v>948.86479999999995</v>
      </c>
    </row>
    <row r="2452" spans="1:15" ht="30" x14ac:dyDescent="0.25">
      <c r="A2452" s="43" t="s">
        <v>9703</v>
      </c>
      <c r="B2452" s="43" t="s">
        <v>9704</v>
      </c>
      <c r="C2452" s="43" t="s">
        <v>2066</v>
      </c>
      <c r="D2452" s="43" t="s">
        <v>2126</v>
      </c>
      <c r="E2452" s="43" t="s">
        <v>2127</v>
      </c>
      <c r="F2452" s="43" t="s">
        <v>10038</v>
      </c>
      <c r="G2452" s="43" t="s">
        <v>10039</v>
      </c>
      <c r="H2452" s="44">
        <v>44</v>
      </c>
      <c r="I2452" s="44">
        <v>0</v>
      </c>
      <c r="J2452" s="45">
        <v>86732</v>
      </c>
      <c r="K2452" s="45">
        <v>0</v>
      </c>
      <c r="L2452" s="44">
        <v>1971.18</v>
      </c>
      <c r="M2452" s="43" t="s">
        <v>5347</v>
      </c>
      <c r="N2452" s="45">
        <v>4113.2592999999997</v>
      </c>
      <c r="O2452" s="45">
        <v>354.44639999999998</v>
      </c>
    </row>
    <row r="2453" spans="1:15" ht="30" x14ac:dyDescent="0.25">
      <c r="A2453" s="43" t="s">
        <v>9703</v>
      </c>
      <c r="B2453" s="43" t="s">
        <v>9704</v>
      </c>
      <c r="C2453" s="43" t="s">
        <v>2066</v>
      </c>
      <c r="D2453" s="43" t="s">
        <v>2128</v>
      </c>
      <c r="E2453" s="43" t="s">
        <v>2129</v>
      </c>
      <c r="F2453" s="43" t="s">
        <v>10040</v>
      </c>
      <c r="G2453" s="43" t="s">
        <v>10041</v>
      </c>
      <c r="H2453" s="44">
        <v>168</v>
      </c>
      <c r="I2453" s="44">
        <v>0</v>
      </c>
      <c r="J2453" s="45">
        <v>472635</v>
      </c>
      <c r="K2453" s="45">
        <v>0</v>
      </c>
      <c r="L2453" s="44">
        <v>2813.3</v>
      </c>
      <c r="M2453" s="43" t="s">
        <v>5378</v>
      </c>
      <c r="N2453" s="45">
        <v>-6392.1911</v>
      </c>
      <c r="O2453" s="45">
        <v>0</v>
      </c>
    </row>
    <row r="2454" spans="1:15" ht="30" x14ac:dyDescent="0.25">
      <c r="A2454" s="43" t="s">
        <v>9703</v>
      </c>
      <c r="B2454" s="43" t="s">
        <v>9704</v>
      </c>
      <c r="C2454" s="43" t="s">
        <v>2066</v>
      </c>
      <c r="D2454" s="43" t="s">
        <v>2130</v>
      </c>
      <c r="E2454" s="43" t="s">
        <v>2131</v>
      </c>
      <c r="F2454" s="43" t="s">
        <v>10042</v>
      </c>
      <c r="G2454" s="43" t="s">
        <v>10043</v>
      </c>
      <c r="H2454" s="44">
        <v>70</v>
      </c>
      <c r="I2454" s="44">
        <v>0</v>
      </c>
      <c r="J2454" s="45">
        <v>220932</v>
      </c>
      <c r="K2454" s="45">
        <v>0</v>
      </c>
      <c r="L2454" s="44">
        <v>3156.17</v>
      </c>
      <c r="M2454" s="43" t="s">
        <v>5378</v>
      </c>
      <c r="N2454" s="45">
        <v>-2988.0129999999999</v>
      </c>
      <c r="O2454" s="45">
        <v>0</v>
      </c>
    </row>
    <row r="2455" spans="1:15" ht="30" x14ac:dyDescent="0.25">
      <c r="A2455" s="43" t="s">
        <v>9703</v>
      </c>
      <c r="B2455" s="43" t="s">
        <v>9704</v>
      </c>
      <c r="C2455" s="43" t="s">
        <v>2066</v>
      </c>
      <c r="D2455" s="43" t="s">
        <v>2132</v>
      </c>
      <c r="E2455" s="43" t="s">
        <v>2133</v>
      </c>
      <c r="F2455" s="43" t="s">
        <v>10044</v>
      </c>
      <c r="G2455" s="43" t="s">
        <v>10045</v>
      </c>
      <c r="H2455" s="44">
        <v>68</v>
      </c>
      <c r="I2455" s="44">
        <v>0</v>
      </c>
      <c r="J2455" s="45">
        <v>220048</v>
      </c>
      <c r="K2455" s="45">
        <v>0</v>
      </c>
      <c r="L2455" s="44">
        <v>3236</v>
      </c>
      <c r="M2455" s="43" t="s">
        <v>5347</v>
      </c>
      <c r="N2455" s="45">
        <v>10435.6648</v>
      </c>
      <c r="O2455" s="45">
        <v>899.2586</v>
      </c>
    </row>
    <row r="2456" spans="1:15" ht="30" x14ac:dyDescent="0.25">
      <c r="A2456" s="43" t="s">
        <v>9703</v>
      </c>
      <c r="B2456" s="43" t="s">
        <v>9704</v>
      </c>
      <c r="C2456" s="43" t="s">
        <v>2066</v>
      </c>
      <c r="D2456" s="43" t="s">
        <v>2134</v>
      </c>
      <c r="E2456" s="43" t="s">
        <v>2135</v>
      </c>
      <c r="F2456" s="43" t="s">
        <v>10046</v>
      </c>
      <c r="G2456" s="43" t="s">
        <v>10047</v>
      </c>
      <c r="H2456" s="44">
        <v>163</v>
      </c>
      <c r="I2456" s="44">
        <v>0</v>
      </c>
      <c r="J2456" s="45">
        <v>536302</v>
      </c>
      <c r="K2456" s="45">
        <v>0</v>
      </c>
      <c r="L2456" s="44">
        <v>3290.2</v>
      </c>
      <c r="M2456" s="43" t="s">
        <v>5378</v>
      </c>
      <c r="N2456" s="45">
        <v>-7253.2686999999996</v>
      </c>
      <c r="O2456" s="45">
        <v>0</v>
      </c>
    </row>
    <row r="2457" spans="1:15" ht="30" x14ac:dyDescent="0.25">
      <c r="A2457" s="43" t="s">
        <v>9703</v>
      </c>
      <c r="B2457" s="43" t="s">
        <v>9704</v>
      </c>
      <c r="C2457" s="43" t="s">
        <v>2066</v>
      </c>
      <c r="D2457" s="43" t="s">
        <v>2134</v>
      </c>
      <c r="E2457" s="43" t="s">
        <v>2135</v>
      </c>
      <c r="F2457" s="43" t="s">
        <v>10048</v>
      </c>
      <c r="G2457" s="43" t="s">
        <v>10049</v>
      </c>
      <c r="H2457" s="44">
        <v>60</v>
      </c>
      <c r="I2457" s="44">
        <v>0</v>
      </c>
      <c r="J2457" s="45">
        <v>119042</v>
      </c>
      <c r="K2457" s="45">
        <v>0</v>
      </c>
      <c r="L2457" s="44">
        <v>1984.03</v>
      </c>
      <c r="M2457" s="43" t="s">
        <v>5378</v>
      </c>
      <c r="N2457" s="45">
        <v>-1609.9957999999999</v>
      </c>
      <c r="O2457" s="45">
        <v>0</v>
      </c>
    </row>
    <row r="2458" spans="1:15" ht="30" x14ac:dyDescent="0.25">
      <c r="A2458" s="43" t="s">
        <v>9703</v>
      </c>
      <c r="B2458" s="43" t="s">
        <v>9704</v>
      </c>
      <c r="C2458" s="43" t="s">
        <v>2066</v>
      </c>
      <c r="D2458" s="43" t="s">
        <v>2136</v>
      </c>
      <c r="E2458" s="43" t="s">
        <v>2137</v>
      </c>
      <c r="F2458" s="43" t="s">
        <v>10050</v>
      </c>
      <c r="G2458" s="43" t="s">
        <v>10051</v>
      </c>
      <c r="H2458" s="44">
        <v>51</v>
      </c>
      <c r="I2458" s="44">
        <v>0</v>
      </c>
      <c r="J2458" s="45">
        <v>118158</v>
      </c>
      <c r="K2458" s="45">
        <v>0</v>
      </c>
      <c r="L2458" s="44">
        <v>2316.8200000000002</v>
      </c>
      <c r="M2458" s="43" t="s">
        <v>5347</v>
      </c>
      <c r="N2458" s="45">
        <v>5603.5524999999998</v>
      </c>
      <c r="O2458" s="45">
        <v>482.86750000000001</v>
      </c>
    </row>
    <row r="2459" spans="1:15" ht="30" x14ac:dyDescent="0.25">
      <c r="A2459" s="43" t="s">
        <v>9703</v>
      </c>
      <c r="B2459" s="43" t="s">
        <v>9704</v>
      </c>
      <c r="C2459" s="43" t="s">
        <v>2066</v>
      </c>
      <c r="D2459" s="43" t="s">
        <v>2138</v>
      </c>
      <c r="E2459" s="43" t="s">
        <v>2139</v>
      </c>
      <c r="F2459" s="43" t="s">
        <v>10052</v>
      </c>
      <c r="G2459" s="43" t="s">
        <v>10053</v>
      </c>
      <c r="H2459" s="44">
        <v>39</v>
      </c>
      <c r="I2459" s="44">
        <v>0</v>
      </c>
      <c r="J2459" s="45">
        <v>104298</v>
      </c>
      <c r="K2459" s="45">
        <v>0</v>
      </c>
      <c r="L2459" s="44">
        <v>2674.31</v>
      </c>
      <c r="M2459" s="43" t="s">
        <v>5347</v>
      </c>
      <c r="N2459" s="45">
        <v>4946.2924999999996</v>
      </c>
      <c r="O2459" s="45">
        <v>426.2303</v>
      </c>
    </row>
    <row r="2460" spans="1:15" ht="30" x14ac:dyDescent="0.25">
      <c r="A2460" s="43" t="s">
        <v>9703</v>
      </c>
      <c r="B2460" s="43" t="s">
        <v>9704</v>
      </c>
      <c r="C2460" s="43" t="s">
        <v>2066</v>
      </c>
      <c r="D2460" s="43" t="s">
        <v>2140</v>
      </c>
      <c r="E2460" s="43" t="s">
        <v>2141</v>
      </c>
      <c r="F2460" s="43" t="s">
        <v>10054</v>
      </c>
      <c r="G2460" s="43" t="s">
        <v>10055</v>
      </c>
      <c r="H2460" s="44">
        <v>112</v>
      </c>
      <c r="I2460" s="44">
        <v>0</v>
      </c>
      <c r="J2460" s="45">
        <v>305891</v>
      </c>
      <c r="K2460" s="45">
        <v>0</v>
      </c>
      <c r="L2460" s="44">
        <v>2731.17</v>
      </c>
      <c r="M2460" s="43" t="s">
        <v>5347</v>
      </c>
      <c r="N2460" s="45">
        <v>14506.695900000001</v>
      </c>
      <c r="O2460" s="45">
        <v>1250.0662</v>
      </c>
    </row>
    <row r="2461" spans="1:15" ht="30" x14ac:dyDescent="0.25">
      <c r="A2461" s="43" t="s">
        <v>9703</v>
      </c>
      <c r="B2461" s="43" t="s">
        <v>9704</v>
      </c>
      <c r="C2461" s="43" t="s">
        <v>2066</v>
      </c>
      <c r="D2461" s="43" t="s">
        <v>2142</v>
      </c>
      <c r="E2461" s="43" t="s">
        <v>2143</v>
      </c>
      <c r="F2461" s="43" t="s">
        <v>10056</v>
      </c>
      <c r="G2461" s="43" t="s">
        <v>10057</v>
      </c>
      <c r="H2461" s="44">
        <v>76</v>
      </c>
      <c r="I2461" s="44">
        <v>0</v>
      </c>
      <c r="J2461" s="45">
        <v>240869</v>
      </c>
      <c r="K2461" s="45">
        <v>0</v>
      </c>
      <c r="L2461" s="44">
        <v>3169.33</v>
      </c>
      <c r="M2461" s="43" t="s">
        <v>5378</v>
      </c>
      <c r="N2461" s="45">
        <v>-3257.6587</v>
      </c>
      <c r="O2461" s="45">
        <v>0</v>
      </c>
    </row>
    <row r="2462" spans="1:15" ht="30" x14ac:dyDescent="0.25">
      <c r="A2462" s="43" t="s">
        <v>9703</v>
      </c>
      <c r="B2462" s="43" t="s">
        <v>9704</v>
      </c>
      <c r="C2462" s="43" t="s">
        <v>2066</v>
      </c>
      <c r="D2462" s="43" t="s">
        <v>2142</v>
      </c>
      <c r="E2462" s="43" t="s">
        <v>2143</v>
      </c>
      <c r="F2462" s="43" t="s">
        <v>10058</v>
      </c>
      <c r="G2462" s="43" t="s">
        <v>10059</v>
      </c>
      <c r="H2462" s="44">
        <v>60</v>
      </c>
      <c r="I2462" s="44">
        <v>0</v>
      </c>
      <c r="J2462" s="45">
        <v>173845</v>
      </c>
      <c r="K2462" s="45">
        <v>0</v>
      </c>
      <c r="L2462" s="44">
        <v>2897.42</v>
      </c>
      <c r="M2462" s="43" t="s">
        <v>5378</v>
      </c>
      <c r="N2462" s="45">
        <v>-2351.1813000000002</v>
      </c>
      <c r="O2462" s="45">
        <v>0</v>
      </c>
    </row>
    <row r="2463" spans="1:15" ht="30" x14ac:dyDescent="0.25">
      <c r="A2463" s="43" t="s">
        <v>9703</v>
      </c>
      <c r="B2463" s="43" t="s">
        <v>9704</v>
      </c>
      <c r="C2463" s="43" t="s">
        <v>2066</v>
      </c>
      <c r="D2463" s="43" t="s">
        <v>2144</v>
      </c>
      <c r="E2463" s="43" t="s">
        <v>2145</v>
      </c>
      <c r="F2463" s="43" t="s">
        <v>10060</v>
      </c>
      <c r="G2463" s="43" t="s">
        <v>10061</v>
      </c>
      <c r="H2463" s="44">
        <v>77</v>
      </c>
      <c r="I2463" s="44">
        <v>0</v>
      </c>
      <c r="J2463" s="45">
        <v>242046</v>
      </c>
      <c r="K2463" s="45">
        <v>0</v>
      </c>
      <c r="L2463" s="44">
        <v>3143.45</v>
      </c>
      <c r="M2463" s="43" t="s">
        <v>5347</v>
      </c>
      <c r="N2463" s="45">
        <v>11478.886500000001</v>
      </c>
      <c r="O2463" s="45">
        <v>989.15480000000002</v>
      </c>
    </row>
    <row r="2464" spans="1:15" ht="30" x14ac:dyDescent="0.25">
      <c r="A2464" s="43" t="s">
        <v>9703</v>
      </c>
      <c r="B2464" s="43" t="s">
        <v>9704</v>
      </c>
      <c r="C2464" s="43" t="s">
        <v>2066</v>
      </c>
      <c r="D2464" s="43" t="s">
        <v>2146</v>
      </c>
      <c r="E2464" s="43" t="s">
        <v>2147</v>
      </c>
      <c r="F2464" s="43" t="s">
        <v>10062</v>
      </c>
      <c r="G2464" s="43" t="s">
        <v>10063</v>
      </c>
      <c r="H2464" s="44">
        <v>65</v>
      </c>
      <c r="I2464" s="44">
        <v>0</v>
      </c>
      <c r="J2464" s="45">
        <v>175626</v>
      </c>
      <c r="K2464" s="45">
        <v>0</v>
      </c>
      <c r="L2464" s="44">
        <v>2701.94</v>
      </c>
      <c r="M2464" s="43" t="s">
        <v>5347</v>
      </c>
      <c r="N2464" s="45">
        <v>8328.9748</v>
      </c>
      <c r="O2464" s="45">
        <v>717.72159999999997</v>
      </c>
    </row>
    <row r="2465" spans="1:15" ht="30" x14ac:dyDescent="0.25">
      <c r="A2465" s="43" t="s">
        <v>9703</v>
      </c>
      <c r="B2465" s="43" t="s">
        <v>9704</v>
      </c>
      <c r="C2465" s="43" t="s">
        <v>2066</v>
      </c>
      <c r="D2465" s="43" t="s">
        <v>2148</v>
      </c>
      <c r="E2465" s="43" t="s">
        <v>2149</v>
      </c>
      <c r="F2465" s="43" t="s">
        <v>10064</v>
      </c>
      <c r="G2465" s="43" t="s">
        <v>10065</v>
      </c>
      <c r="H2465" s="44">
        <v>40</v>
      </c>
      <c r="I2465" s="44">
        <v>0</v>
      </c>
      <c r="J2465" s="45">
        <v>98970</v>
      </c>
      <c r="K2465" s="45">
        <v>0</v>
      </c>
      <c r="L2465" s="44">
        <v>2474.25</v>
      </c>
      <c r="M2465" s="43" t="s">
        <v>5347</v>
      </c>
      <c r="N2465" s="45">
        <v>4693.6068999999998</v>
      </c>
      <c r="O2465" s="45">
        <v>404.45589999999999</v>
      </c>
    </row>
    <row r="2466" spans="1:15" ht="30" x14ac:dyDescent="0.25">
      <c r="A2466" s="43" t="s">
        <v>9703</v>
      </c>
      <c r="B2466" s="43" t="s">
        <v>9704</v>
      </c>
      <c r="C2466" s="43" t="s">
        <v>2066</v>
      </c>
      <c r="D2466" s="43" t="s">
        <v>2150</v>
      </c>
      <c r="E2466" s="43" t="s">
        <v>2151</v>
      </c>
      <c r="F2466" s="43" t="s">
        <v>10066</v>
      </c>
      <c r="G2466" s="43" t="s">
        <v>10067</v>
      </c>
      <c r="H2466" s="44">
        <v>42</v>
      </c>
      <c r="I2466" s="44">
        <v>0</v>
      </c>
      <c r="J2466" s="45">
        <v>142873</v>
      </c>
      <c r="K2466" s="45">
        <v>0</v>
      </c>
      <c r="L2466" s="44">
        <v>3401.74</v>
      </c>
      <c r="M2466" s="43" t="s">
        <v>5347</v>
      </c>
      <c r="N2466" s="45">
        <v>6775.6851999999999</v>
      </c>
      <c r="O2466" s="45">
        <v>583.87210000000005</v>
      </c>
    </row>
    <row r="2467" spans="1:15" ht="30" x14ac:dyDescent="0.25">
      <c r="A2467" s="43" t="s">
        <v>9703</v>
      </c>
      <c r="B2467" s="43" t="s">
        <v>9704</v>
      </c>
      <c r="C2467" s="43" t="s">
        <v>2066</v>
      </c>
      <c r="D2467" s="43" t="s">
        <v>2152</v>
      </c>
      <c r="E2467" s="43" t="s">
        <v>2153</v>
      </c>
      <c r="F2467" s="43" t="s">
        <v>10068</v>
      </c>
      <c r="G2467" s="43" t="s">
        <v>10069</v>
      </c>
      <c r="H2467" s="44">
        <v>15</v>
      </c>
      <c r="I2467" s="44">
        <v>0</v>
      </c>
      <c r="J2467" s="45">
        <v>55391</v>
      </c>
      <c r="K2467" s="45">
        <v>0</v>
      </c>
      <c r="L2467" s="44">
        <v>3692.73</v>
      </c>
      <c r="M2467" s="43" t="s">
        <v>5347</v>
      </c>
      <c r="N2467" s="45">
        <v>2626.9142999999999</v>
      </c>
      <c r="O2467" s="45">
        <v>226.3656</v>
      </c>
    </row>
    <row r="2468" spans="1:15" ht="30" x14ac:dyDescent="0.25">
      <c r="A2468" s="43" t="s">
        <v>9703</v>
      </c>
      <c r="B2468" s="43" t="s">
        <v>9704</v>
      </c>
      <c r="C2468" s="43" t="s">
        <v>2066</v>
      </c>
      <c r="D2468" s="43" t="s">
        <v>2154</v>
      </c>
      <c r="E2468" s="43" t="s">
        <v>2155</v>
      </c>
      <c r="F2468" s="43" t="s">
        <v>10070</v>
      </c>
      <c r="G2468" s="43" t="s">
        <v>10071</v>
      </c>
      <c r="H2468" s="44">
        <v>92</v>
      </c>
      <c r="I2468" s="44">
        <v>0</v>
      </c>
      <c r="J2468" s="45">
        <v>247544</v>
      </c>
      <c r="K2468" s="45">
        <v>0</v>
      </c>
      <c r="L2468" s="44">
        <v>2690.7</v>
      </c>
      <c r="M2468" s="43" t="s">
        <v>5347</v>
      </c>
      <c r="N2468" s="45">
        <v>11739.623799999999</v>
      </c>
      <c r="O2468" s="45">
        <v>1011.6229</v>
      </c>
    </row>
    <row r="2469" spans="1:15" ht="30" x14ac:dyDescent="0.25">
      <c r="A2469" s="43" t="s">
        <v>9703</v>
      </c>
      <c r="B2469" s="43" t="s">
        <v>9704</v>
      </c>
      <c r="C2469" s="43" t="s">
        <v>2066</v>
      </c>
      <c r="D2469" s="43" t="s">
        <v>2158</v>
      </c>
      <c r="E2469" s="43" t="s">
        <v>2159</v>
      </c>
      <c r="F2469" s="43" t="s">
        <v>10072</v>
      </c>
      <c r="G2469" s="43" t="s">
        <v>10073</v>
      </c>
      <c r="H2469" s="44">
        <v>100</v>
      </c>
      <c r="I2469" s="44">
        <v>0</v>
      </c>
      <c r="J2469" s="45">
        <v>253098</v>
      </c>
      <c r="K2469" s="45">
        <v>0</v>
      </c>
      <c r="L2469" s="44">
        <v>2530.98</v>
      </c>
      <c r="M2469" s="43" t="s">
        <v>5378</v>
      </c>
      <c r="N2469" s="45">
        <v>-3423.0486999999998</v>
      </c>
      <c r="O2469" s="45">
        <v>0</v>
      </c>
    </row>
    <row r="2470" spans="1:15" ht="30" x14ac:dyDescent="0.25">
      <c r="A2470" s="43" t="s">
        <v>9703</v>
      </c>
      <c r="B2470" s="43" t="s">
        <v>9704</v>
      </c>
      <c r="C2470" s="43" t="s">
        <v>2066</v>
      </c>
      <c r="D2470" s="43" t="s">
        <v>2160</v>
      </c>
      <c r="E2470" s="43" t="s">
        <v>2161</v>
      </c>
      <c r="F2470" s="43" t="s">
        <v>10074</v>
      </c>
      <c r="G2470" s="43" t="s">
        <v>10075</v>
      </c>
      <c r="H2470" s="44">
        <v>136</v>
      </c>
      <c r="I2470" s="44">
        <v>0</v>
      </c>
      <c r="J2470" s="45">
        <v>381078</v>
      </c>
      <c r="K2470" s="45">
        <v>0</v>
      </c>
      <c r="L2470" s="44">
        <v>2802.04</v>
      </c>
      <c r="M2470" s="43" t="s">
        <v>5347</v>
      </c>
      <c r="N2470" s="45">
        <v>18072.425800000001</v>
      </c>
      <c r="O2470" s="45">
        <v>1557.3311000000001</v>
      </c>
    </row>
    <row r="2471" spans="1:15" ht="30" x14ac:dyDescent="0.25">
      <c r="A2471" s="43" t="s">
        <v>9703</v>
      </c>
      <c r="B2471" s="43" t="s">
        <v>9704</v>
      </c>
      <c r="C2471" s="43" t="s">
        <v>2066</v>
      </c>
      <c r="D2471" s="43" t="s">
        <v>2162</v>
      </c>
      <c r="E2471" s="43" t="s">
        <v>2163</v>
      </c>
      <c r="F2471" s="43" t="s">
        <v>10076</v>
      </c>
      <c r="G2471" s="43" t="s">
        <v>10077</v>
      </c>
      <c r="H2471" s="44">
        <v>105</v>
      </c>
      <c r="I2471" s="44">
        <v>0</v>
      </c>
      <c r="J2471" s="45">
        <v>288468</v>
      </c>
      <c r="K2471" s="45">
        <v>0</v>
      </c>
      <c r="L2471" s="44">
        <v>2747.31</v>
      </c>
      <c r="M2471" s="43" t="s">
        <v>5347</v>
      </c>
      <c r="N2471" s="45">
        <v>13680.4411</v>
      </c>
      <c r="O2471" s="45">
        <v>1178.8664000000001</v>
      </c>
    </row>
    <row r="2472" spans="1:15" ht="30" x14ac:dyDescent="0.25">
      <c r="A2472" s="43" t="s">
        <v>9703</v>
      </c>
      <c r="B2472" s="43" t="s">
        <v>9704</v>
      </c>
      <c r="C2472" s="43" t="s">
        <v>2066</v>
      </c>
      <c r="D2472" s="43" t="s">
        <v>2164</v>
      </c>
      <c r="E2472" s="43" t="s">
        <v>2165</v>
      </c>
      <c r="F2472" s="43" t="s">
        <v>10078</v>
      </c>
      <c r="G2472" s="43" t="s">
        <v>10079</v>
      </c>
      <c r="H2472" s="44">
        <v>96</v>
      </c>
      <c r="I2472" s="44">
        <v>0</v>
      </c>
      <c r="J2472" s="45">
        <v>228657</v>
      </c>
      <c r="K2472" s="45">
        <v>0</v>
      </c>
      <c r="L2472" s="44">
        <v>2381.84</v>
      </c>
      <c r="M2472" s="43" t="s">
        <v>5378</v>
      </c>
      <c r="N2472" s="45">
        <v>-3092.4922999999999</v>
      </c>
      <c r="O2472" s="45">
        <v>0</v>
      </c>
    </row>
    <row r="2473" spans="1:15" ht="30" x14ac:dyDescent="0.25">
      <c r="A2473" s="43" t="s">
        <v>9703</v>
      </c>
      <c r="B2473" s="43" t="s">
        <v>9704</v>
      </c>
      <c r="C2473" s="43" t="s">
        <v>2066</v>
      </c>
      <c r="D2473" s="43" t="s">
        <v>2166</v>
      </c>
      <c r="E2473" s="43" t="s">
        <v>2167</v>
      </c>
      <c r="F2473" s="43" t="s">
        <v>10080</v>
      </c>
      <c r="G2473" s="43" t="s">
        <v>10081</v>
      </c>
      <c r="H2473" s="44">
        <v>56</v>
      </c>
      <c r="I2473" s="44">
        <v>0</v>
      </c>
      <c r="J2473" s="45">
        <v>196320</v>
      </c>
      <c r="K2473" s="45">
        <v>0</v>
      </c>
      <c r="L2473" s="44">
        <v>3505.71</v>
      </c>
      <c r="M2473" s="43" t="s">
        <v>5347</v>
      </c>
      <c r="N2473" s="45">
        <v>9310.3971999999994</v>
      </c>
      <c r="O2473" s="45">
        <v>802.29240000000004</v>
      </c>
    </row>
    <row r="2474" spans="1:15" ht="30" x14ac:dyDescent="0.25">
      <c r="A2474" s="43" t="s">
        <v>9703</v>
      </c>
      <c r="B2474" s="43" t="s">
        <v>9704</v>
      </c>
      <c r="C2474" s="43" t="s">
        <v>2066</v>
      </c>
      <c r="D2474" s="43" t="s">
        <v>2168</v>
      </c>
      <c r="E2474" s="43" t="s">
        <v>2169</v>
      </c>
      <c r="F2474" s="43" t="s">
        <v>10082</v>
      </c>
      <c r="G2474" s="43" t="s">
        <v>10083</v>
      </c>
      <c r="H2474" s="44">
        <v>49</v>
      </c>
      <c r="I2474" s="44">
        <v>0</v>
      </c>
      <c r="J2474" s="45">
        <v>127040</v>
      </c>
      <c r="K2474" s="45">
        <v>0</v>
      </c>
      <c r="L2474" s="44">
        <v>2592.65</v>
      </c>
      <c r="M2474" s="43" t="s">
        <v>5347</v>
      </c>
      <c r="N2474" s="45">
        <v>6024.8181999999997</v>
      </c>
      <c r="O2474" s="45">
        <v>519.16859999999997</v>
      </c>
    </row>
    <row r="2475" spans="1:15" ht="30" x14ac:dyDescent="0.25">
      <c r="A2475" s="43" t="s">
        <v>9703</v>
      </c>
      <c r="B2475" s="43" t="s">
        <v>9704</v>
      </c>
      <c r="C2475" s="43" t="s">
        <v>2066</v>
      </c>
      <c r="D2475" s="43" t="s">
        <v>2170</v>
      </c>
      <c r="E2475" s="43" t="s">
        <v>2171</v>
      </c>
      <c r="F2475" s="43" t="s">
        <v>10084</v>
      </c>
      <c r="G2475" s="43" t="s">
        <v>10085</v>
      </c>
      <c r="H2475" s="44">
        <v>40</v>
      </c>
      <c r="I2475" s="44">
        <v>0</v>
      </c>
      <c r="J2475" s="45">
        <v>96326</v>
      </c>
      <c r="K2475" s="45">
        <v>0</v>
      </c>
      <c r="L2475" s="44">
        <v>2408.15</v>
      </c>
      <c r="M2475" s="43" t="s">
        <v>5347</v>
      </c>
      <c r="N2475" s="45">
        <v>4568.1827000000003</v>
      </c>
      <c r="O2475" s="45">
        <v>393.64789999999999</v>
      </c>
    </row>
    <row r="2476" spans="1:15" ht="30" x14ac:dyDescent="0.25">
      <c r="A2476" s="43" t="s">
        <v>9703</v>
      </c>
      <c r="B2476" s="43" t="s">
        <v>9704</v>
      </c>
      <c r="C2476" s="43" t="s">
        <v>2066</v>
      </c>
      <c r="D2476" s="43" t="s">
        <v>2172</v>
      </c>
      <c r="E2476" s="43" t="s">
        <v>2173</v>
      </c>
      <c r="F2476" s="43" t="s">
        <v>10086</v>
      </c>
      <c r="G2476" s="43" t="s">
        <v>10087</v>
      </c>
      <c r="H2476" s="44">
        <v>76</v>
      </c>
      <c r="I2476" s="44">
        <v>0</v>
      </c>
      <c r="J2476" s="45">
        <v>235396</v>
      </c>
      <c r="K2476" s="45">
        <v>0</v>
      </c>
      <c r="L2476" s="44">
        <v>3097.32</v>
      </c>
      <c r="M2476" s="43" t="s">
        <v>5378</v>
      </c>
      <c r="N2476" s="45">
        <v>-3183.6388000000002</v>
      </c>
      <c r="O2476" s="45">
        <v>0</v>
      </c>
    </row>
    <row r="2477" spans="1:15" ht="30" x14ac:dyDescent="0.25">
      <c r="A2477" s="43" t="s">
        <v>9703</v>
      </c>
      <c r="B2477" s="43" t="s">
        <v>9704</v>
      </c>
      <c r="C2477" s="43" t="s">
        <v>2066</v>
      </c>
      <c r="D2477" s="43" t="s">
        <v>2174</v>
      </c>
      <c r="E2477" s="43" t="s">
        <v>2175</v>
      </c>
      <c r="F2477" s="43" t="s">
        <v>10088</v>
      </c>
      <c r="G2477" s="43" t="s">
        <v>10089</v>
      </c>
      <c r="H2477" s="44">
        <v>61</v>
      </c>
      <c r="I2477" s="44">
        <v>0</v>
      </c>
      <c r="J2477" s="45">
        <v>147824</v>
      </c>
      <c r="K2477" s="45">
        <v>0</v>
      </c>
      <c r="L2477" s="44">
        <v>2423.34</v>
      </c>
      <c r="M2477" s="43" t="s">
        <v>5378</v>
      </c>
      <c r="N2477" s="45">
        <v>-1999.2555</v>
      </c>
      <c r="O2477" s="45">
        <v>0</v>
      </c>
    </row>
    <row r="2478" spans="1:15" ht="30" x14ac:dyDescent="0.25">
      <c r="A2478" s="43" t="s">
        <v>9703</v>
      </c>
      <c r="B2478" s="43" t="s">
        <v>9704</v>
      </c>
      <c r="C2478" s="43" t="s">
        <v>2066</v>
      </c>
      <c r="D2478" s="43" t="s">
        <v>2176</v>
      </c>
      <c r="E2478" s="43" t="s">
        <v>2177</v>
      </c>
      <c r="F2478" s="43" t="s">
        <v>10090</v>
      </c>
      <c r="G2478" s="43" t="s">
        <v>10091</v>
      </c>
      <c r="H2478" s="44">
        <v>58</v>
      </c>
      <c r="I2478" s="44">
        <v>0</v>
      </c>
      <c r="J2478" s="45">
        <v>149372</v>
      </c>
      <c r="K2478" s="45">
        <v>0</v>
      </c>
      <c r="L2478" s="44">
        <v>2575.38</v>
      </c>
      <c r="M2478" s="43" t="s">
        <v>5347</v>
      </c>
      <c r="N2478" s="45">
        <v>7083.8834999999999</v>
      </c>
      <c r="O2478" s="45">
        <v>610.42999999999995</v>
      </c>
    </row>
    <row r="2479" spans="1:15" ht="30" x14ac:dyDescent="0.25">
      <c r="A2479" s="43" t="s">
        <v>9703</v>
      </c>
      <c r="B2479" s="43" t="s">
        <v>9704</v>
      </c>
      <c r="C2479" s="43" t="s">
        <v>2066</v>
      </c>
      <c r="D2479" s="43" t="s">
        <v>2178</v>
      </c>
      <c r="E2479" s="43" t="s">
        <v>2179</v>
      </c>
      <c r="F2479" s="43" t="s">
        <v>10092</v>
      </c>
      <c r="G2479" s="43" t="s">
        <v>7153</v>
      </c>
      <c r="H2479" s="44">
        <v>40</v>
      </c>
      <c r="I2479" s="44">
        <v>0</v>
      </c>
      <c r="J2479" s="45">
        <v>107225</v>
      </c>
      <c r="K2479" s="45">
        <v>0</v>
      </c>
      <c r="L2479" s="44">
        <v>2680.62</v>
      </c>
      <c r="M2479" s="43" t="s">
        <v>5347</v>
      </c>
      <c r="N2479" s="45">
        <v>5085.1019999999999</v>
      </c>
      <c r="O2479" s="45">
        <v>438.19170000000003</v>
      </c>
    </row>
    <row r="2480" spans="1:15" ht="30" x14ac:dyDescent="0.25">
      <c r="A2480" s="43" t="s">
        <v>9703</v>
      </c>
      <c r="B2480" s="43" t="s">
        <v>9704</v>
      </c>
      <c r="C2480" s="43" t="s">
        <v>2066</v>
      </c>
      <c r="D2480" s="43" t="s">
        <v>2180</v>
      </c>
      <c r="E2480" s="43" t="s">
        <v>2181</v>
      </c>
      <c r="F2480" s="43" t="s">
        <v>10093</v>
      </c>
      <c r="G2480" s="43" t="s">
        <v>10094</v>
      </c>
      <c r="H2480" s="44">
        <v>32</v>
      </c>
      <c r="I2480" s="44">
        <v>0</v>
      </c>
      <c r="J2480" s="45">
        <v>109225</v>
      </c>
      <c r="K2480" s="45">
        <v>0</v>
      </c>
      <c r="L2480" s="44">
        <v>3413.28</v>
      </c>
      <c r="M2480" s="43" t="s">
        <v>5378</v>
      </c>
      <c r="N2480" s="45">
        <v>-1477.2173</v>
      </c>
      <c r="O2480" s="45">
        <v>0</v>
      </c>
    </row>
    <row r="2481" spans="1:15" ht="30" x14ac:dyDescent="0.25">
      <c r="A2481" s="43" t="s">
        <v>9703</v>
      </c>
      <c r="B2481" s="43" t="s">
        <v>9704</v>
      </c>
      <c r="C2481" s="43" t="s">
        <v>2066</v>
      </c>
      <c r="D2481" s="43" t="s">
        <v>2182</v>
      </c>
      <c r="E2481" s="43" t="s">
        <v>2183</v>
      </c>
      <c r="F2481" s="43" t="s">
        <v>10095</v>
      </c>
      <c r="G2481" s="43" t="s">
        <v>10096</v>
      </c>
      <c r="H2481" s="44">
        <v>50</v>
      </c>
      <c r="I2481" s="44">
        <v>0</v>
      </c>
      <c r="J2481" s="45">
        <v>128834</v>
      </c>
      <c r="K2481" s="45">
        <v>0</v>
      </c>
      <c r="L2481" s="44">
        <v>2576.6799999999998</v>
      </c>
      <c r="M2481" s="43" t="s">
        <v>5347</v>
      </c>
      <c r="N2481" s="45">
        <v>6109.8833999999997</v>
      </c>
      <c r="O2481" s="45">
        <v>526.49879999999996</v>
      </c>
    </row>
    <row r="2482" spans="1:15" ht="30" x14ac:dyDescent="0.25">
      <c r="A2482" s="43" t="s">
        <v>9703</v>
      </c>
      <c r="B2482" s="43" t="s">
        <v>9704</v>
      </c>
      <c r="C2482" s="43" t="s">
        <v>2066</v>
      </c>
      <c r="D2482" s="43" t="s">
        <v>2184</v>
      </c>
      <c r="E2482" s="43" t="s">
        <v>2185</v>
      </c>
      <c r="F2482" s="43" t="s">
        <v>10097</v>
      </c>
      <c r="G2482" s="43" t="s">
        <v>10098</v>
      </c>
      <c r="H2482" s="44">
        <v>6</v>
      </c>
      <c r="I2482" s="44">
        <v>0</v>
      </c>
      <c r="J2482" s="45">
        <v>16135</v>
      </c>
      <c r="K2482" s="45">
        <v>0</v>
      </c>
      <c r="L2482" s="44">
        <v>2689.17</v>
      </c>
      <c r="M2482" s="43" t="s">
        <v>5378</v>
      </c>
      <c r="N2482" s="45">
        <v>-218.21340000000001</v>
      </c>
      <c r="O2482" s="45">
        <v>0</v>
      </c>
    </row>
    <row r="2483" spans="1:15" ht="30" x14ac:dyDescent="0.25">
      <c r="A2483" s="43" t="s">
        <v>9703</v>
      </c>
      <c r="B2483" s="43" t="s">
        <v>9704</v>
      </c>
      <c r="C2483" s="43" t="s">
        <v>2066</v>
      </c>
      <c r="D2483" s="43" t="s">
        <v>2186</v>
      </c>
      <c r="E2483" s="43" t="s">
        <v>2187</v>
      </c>
      <c r="F2483" s="43" t="s">
        <v>10099</v>
      </c>
      <c r="G2483" s="43" t="s">
        <v>10100</v>
      </c>
      <c r="H2483" s="44">
        <v>100</v>
      </c>
      <c r="I2483" s="44">
        <v>0</v>
      </c>
      <c r="J2483" s="45">
        <v>283465</v>
      </c>
      <c r="K2483" s="45">
        <v>0</v>
      </c>
      <c r="L2483" s="44">
        <v>2834.65</v>
      </c>
      <c r="M2483" s="43" t="s">
        <v>5378</v>
      </c>
      <c r="N2483" s="45">
        <v>-3833.7426</v>
      </c>
      <c r="O2483" s="45">
        <v>0</v>
      </c>
    </row>
    <row r="2484" spans="1:15" ht="30" x14ac:dyDescent="0.25">
      <c r="A2484" s="43" t="s">
        <v>9703</v>
      </c>
      <c r="B2484" s="43" t="s">
        <v>9704</v>
      </c>
      <c r="C2484" s="43" t="s">
        <v>2066</v>
      </c>
      <c r="D2484" s="43" t="s">
        <v>2188</v>
      </c>
      <c r="E2484" s="43" t="s">
        <v>2189</v>
      </c>
      <c r="F2484" s="43" t="s">
        <v>10101</v>
      </c>
      <c r="G2484" s="43" t="s">
        <v>10102</v>
      </c>
      <c r="H2484" s="44">
        <v>103</v>
      </c>
      <c r="I2484" s="44">
        <v>0</v>
      </c>
      <c r="J2484" s="45">
        <v>262260</v>
      </c>
      <c r="K2484" s="45">
        <v>0</v>
      </c>
      <c r="L2484" s="44">
        <v>2546.21</v>
      </c>
      <c r="M2484" s="43" t="s">
        <v>5347</v>
      </c>
      <c r="N2484" s="45">
        <v>12437.5434</v>
      </c>
      <c r="O2484" s="45">
        <v>1071.7637999999999</v>
      </c>
    </row>
    <row r="2485" spans="1:15" ht="30" x14ac:dyDescent="0.25">
      <c r="A2485" s="43" t="s">
        <v>9703</v>
      </c>
      <c r="B2485" s="43" t="s">
        <v>9704</v>
      </c>
      <c r="C2485" s="43" t="s">
        <v>2066</v>
      </c>
      <c r="D2485" s="43" t="s">
        <v>2190</v>
      </c>
      <c r="E2485" s="43" t="s">
        <v>2191</v>
      </c>
      <c r="F2485" s="43" t="s">
        <v>10103</v>
      </c>
      <c r="G2485" s="43" t="s">
        <v>10104</v>
      </c>
      <c r="H2485" s="44">
        <v>6</v>
      </c>
      <c r="I2485" s="44">
        <v>0</v>
      </c>
      <c r="J2485" s="45">
        <v>17216</v>
      </c>
      <c r="K2485" s="45">
        <v>0</v>
      </c>
      <c r="L2485" s="44">
        <v>2869.33</v>
      </c>
      <c r="M2485" s="43" t="s">
        <v>5378</v>
      </c>
      <c r="N2485" s="45">
        <v>-232.84389999999999</v>
      </c>
      <c r="O2485" s="45">
        <v>0</v>
      </c>
    </row>
    <row r="2486" spans="1:15" ht="30" x14ac:dyDescent="0.25">
      <c r="A2486" s="43" t="s">
        <v>10105</v>
      </c>
      <c r="B2486" s="43" t="s">
        <v>10106</v>
      </c>
      <c r="C2486" s="43" t="s">
        <v>2193</v>
      </c>
      <c r="D2486" s="43" t="s">
        <v>2192</v>
      </c>
      <c r="E2486" s="43" t="s">
        <v>2194</v>
      </c>
      <c r="F2486" s="43" t="s">
        <v>10107</v>
      </c>
      <c r="G2486" s="43" t="s">
        <v>17594</v>
      </c>
      <c r="H2486" s="44">
        <v>357</v>
      </c>
      <c r="I2486" s="44">
        <v>0</v>
      </c>
      <c r="J2486" s="45">
        <v>1160509</v>
      </c>
      <c r="K2486" s="45">
        <v>0</v>
      </c>
      <c r="L2486" s="44">
        <v>3250.73</v>
      </c>
      <c r="M2486" s="43" t="s">
        <v>5378</v>
      </c>
      <c r="N2486" s="45">
        <v>-15695.409</v>
      </c>
      <c r="O2486" s="45">
        <v>0</v>
      </c>
    </row>
    <row r="2487" spans="1:15" x14ac:dyDescent="0.25">
      <c r="A2487" s="43" t="s">
        <v>10105</v>
      </c>
      <c r="B2487" s="43" t="s">
        <v>10106</v>
      </c>
      <c r="C2487" s="43" t="s">
        <v>2193</v>
      </c>
      <c r="D2487" s="43" t="s">
        <v>2192</v>
      </c>
      <c r="E2487" s="43" t="s">
        <v>2194</v>
      </c>
      <c r="F2487" s="43" t="s">
        <v>10108</v>
      </c>
      <c r="G2487" s="43" t="s">
        <v>10109</v>
      </c>
      <c r="H2487" s="44">
        <v>146</v>
      </c>
      <c r="I2487" s="44">
        <v>3</v>
      </c>
      <c r="J2487" s="45">
        <v>570561</v>
      </c>
      <c r="K2487" s="45">
        <v>11488</v>
      </c>
      <c r="L2487" s="44">
        <v>3829.27</v>
      </c>
      <c r="M2487" s="43" t="s">
        <v>5378</v>
      </c>
      <c r="N2487" s="45">
        <v>-7716.6054999999997</v>
      </c>
      <c r="O2487" s="45">
        <v>0</v>
      </c>
    </row>
    <row r="2488" spans="1:15" x14ac:dyDescent="0.25">
      <c r="A2488" s="43" t="s">
        <v>10105</v>
      </c>
      <c r="B2488" s="43" t="s">
        <v>10106</v>
      </c>
      <c r="C2488" s="43" t="s">
        <v>2193</v>
      </c>
      <c r="D2488" s="43" t="s">
        <v>2192</v>
      </c>
      <c r="E2488" s="43" t="s">
        <v>2194</v>
      </c>
      <c r="F2488" s="43" t="s">
        <v>10110</v>
      </c>
      <c r="G2488" s="43" t="s">
        <v>10111</v>
      </c>
      <c r="H2488" s="44">
        <v>0</v>
      </c>
      <c r="I2488" s="44">
        <v>78</v>
      </c>
      <c r="J2488" s="45">
        <v>287236</v>
      </c>
      <c r="K2488" s="45">
        <v>287236</v>
      </c>
      <c r="L2488" s="44">
        <v>3682.51</v>
      </c>
      <c r="M2488" s="43" t="s">
        <v>5378</v>
      </c>
      <c r="N2488" s="45">
        <v>-3884.7453</v>
      </c>
      <c r="O2488" s="45">
        <v>0</v>
      </c>
    </row>
    <row r="2489" spans="1:15" x14ac:dyDescent="0.25">
      <c r="A2489" s="43" t="s">
        <v>10105</v>
      </c>
      <c r="B2489" s="43" t="s">
        <v>10106</v>
      </c>
      <c r="C2489" s="43" t="s">
        <v>2193</v>
      </c>
      <c r="D2489" s="43" t="s">
        <v>2192</v>
      </c>
      <c r="E2489" s="43" t="s">
        <v>2194</v>
      </c>
      <c r="F2489" s="43" t="s">
        <v>10112</v>
      </c>
      <c r="G2489" s="43" t="s">
        <v>17595</v>
      </c>
      <c r="H2489" s="44">
        <v>0</v>
      </c>
      <c r="I2489" s="44">
        <v>92</v>
      </c>
      <c r="J2489" s="45">
        <v>267596</v>
      </c>
      <c r="K2489" s="45">
        <v>267596</v>
      </c>
      <c r="L2489" s="44">
        <v>2908.65</v>
      </c>
      <c r="M2489" s="43" t="s">
        <v>5378</v>
      </c>
      <c r="N2489" s="45">
        <v>-3619.1320999999998</v>
      </c>
      <c r="O2489" s="45">
        <v>0</v>
      </c>
    </row>
    <row r="2490" spans="1:15" x14ac:dyDescent="0.25">
      <c r="A2490" s="43" t="s">
        <v>10105</v>
      </c>
      <c r="B2490" s="43" t="s">
        <v>10106</v>
      </c>
      <c r="C2490" s="43" t="s">
        <v>2193</v>
      </c>
      <c r="D2490" s="43" t="s">
        <v>2192</v>
      </c>
      <c r="E2490" s="43" t="s">
        <v>2194</v>
      </c>
      <c r="F2490" s="43" t="s">
        <v>10113</v>
      </c>
      <c r="G2490" s="43" t="s">
        <v>10114</v>
      </c>
      <c r="H2490" s="44">
        <v>51</v>
      </c>
      <c r="I2490" s="44">
        <v>0</v>
      </c>
      <c r="J2490" s="45">
        <v>105840</v>
      </c>
      <c r="K2490" s="45">
        <v>0</v>
      </c>
      <c r="L2490" s="44">
        <v>2075.29</v>
      </c>
      <c r="M2490" s="43" t="s">
        <v>5378</v>
      </c>
      <c r="N2490" s="45">
        <v>-1431.4464</v>
      </c>
      <c r="O2490" s="45">
        <v>0</v>
      </c>
    </row>
    <row r="2491" spans="1:15" x14ac:dyDescent="0.25">
      <c r="A2491" s="43" t="s">
        <v>10105</v>
      </c>
      <c r="B2491" s="43" t="s">
        <v>10106</v>
      </c>
      <c r="C2491" s="43" t="s">
        <v>2193</v>
      </c>
      <c r="D2491" s="43" t="s">
        <v>2195</v>
      </c>
      <c r="E2491" s="43" t="s">
        <v>2196</v>
      </c>
      <c r="F2491" s="43" t="s">
        <v>10115</v>
      </c>
      <c r="G2491" s="43" t="s">
        <v>10116</v>
      </c>
      <c r="H2491" s="44">
        <v>669</v>
      </c>
      <c r="I2491" s="44">
        <v>0</v>
      </c>
      <c r="J2491" s="45">
        <v>2057053</v>
      </c>
      <c r="K2491" s="45">
        <v>0</v>
      </c>
      <c r="L2491" s="44">
        <v>3074.82</v>
      </c>
      <c r="M2491" s="43" t="s">
        <v>5378</v>
      </c>
      <c r="N2491" s="45">
        <v>-27820.808400000002</v>
      </c>
      <c r="O2491" s="45">
        <v>0</v>
      </c>
    </row>
    <row r="2492" spans="1:15" x14ac:dyDescent="0.25">
      <c r="A2492" s="43" t="s">
        <v>10105</v>
      </c>
      <c r="B2492" s="43" t="s">
        <v>10106</v>
      </c>
      <c r="C2492" s="43" t="s">
        <v>2193</v>
      </c>
      <c r="D2492" s="43" t="s">
        <v>2195</v>
      </c>
      <c r="E2492" s="43" t="s">
        <v>2196</v>
      </c>
      <c r="F2492" s="43" t="s">
        <v>10117</v>
      </c>
      <c r="G2492" s="43" t="s">
        <v>10118</v>
      </c>
      <c r="H2492" s="44">
        <v>553</v>
      </c>
      <c r="I2492" s="44">
        <v>0</v>
      </c>
      <c r="J2492" s="45">
        <v>1767911</v>
      </c>
      <c r="K2492" s="45">
        <v>0</v>
      </c>
      <c r="L2492" s="44">
        <v>3196.95</v>
      </c>
      <c r="M2492" s="43" t="s">
        <v>5378</v>
      </c>
      <c r="N2492" s="45">
        <v>-23910.276000000002</v>
      </c>
      <c r="O2492" s="45">
        <v>0</v>
      </c>
    </row>
    <row r="2493" spans="1:15" x14ac:dyDescent="0.25">
      <c r="A2493" s="43" t="s">
        <v>10105</v>
      </c>
      <c r="B2493" s="43" t="s">
        <v>10106</v>
      </c>
      <c r="C2493" s="43" t="s">
        <v>2193</v>
      </c>
      <c r="D2493" s="43" t="s">
        <v>2195</v>
      </c>
      <c r="E2493" s="43" t="s">
        <v>2196</v>
      </c>
      <c r="F2493" s="43" t="s">
        <v>10119</v>
      </c>
      <c r="G2493" s="43" t="s">
        <v>10120</v>
      </c>
      <c r="H2493" s="44">
        <v>367</v>
      </c>
      <c r="I2493" s="44">
        <v>0</v>
      </c>
      <c r="J2493" s="45">
        <v>1141145</v>
      </c>
      <c r="K2493" s="45">
        <v>0</v>
      </c>
      <c r="L2493" s="44">
        <v>3109.39</v>
      </c>
      <c r="M2493" s="43" t="s">
        <v>5378</v>
      </c>
      <c r="N2493" s="45">
        <v>-15433.5159</v>
      </c>
      <c r="O2493" s="45">
        <v>0</v>
      </c>
    </row>
    <row r="2494" spans="1:15" x14ac:dyDescent="0.25">
      <c r="A2494" s="43" t="s">
        <v>10105</v>
      </c>
      <c r="B2494" s="43" t="s">
        <v>10106</v>
      </c>
      <c r="C2494" s="43" t="s">
        <v>2193</v>
      </c>
      <c r="D2494" s="43" t="s">
        <v>2195</v>
      </c>
      <c r="E2494" s="43" t="s">
        <v>2196</v>
      </c>
      <c r="F2494" s="43" t="s">
        <v>10121</v>
      </c>
      <c r="G2494" s="43" t="s">
        <v>10122</v>
      </c>
      <c r="H2494" s="44">
        <v>288</v>
      </c>
      <c r="I2494" s="44">
        <v>0</v>
      </c>
      <c r="J2494" s="45">
        <v>857184</v>
      </c>
      <c r="K2494" s="45">
        <v>0</v>
      </c>
      <c r="L2494" s="44">
        <v>2976.33</v>
      </c>
      <c r="M2494" s="43" t="s">
        <v>5378</v>
      </c>
      <c r="N2494" s="45">
        <v>-11593.064399999999</v>
      </c>
      <c r="O2494" s="45">
        <v>0</v>
      </c>
    </row>
    <row r="2495" spans="1:15" x14ac:dyDescent="0.25">
      <c r="A2495" s="43" t="s">
        <v>10105</v>
      </c>
      <c r="B2495" s="43" t="s">
        <v>10106</v>
      </c>
      <c r="C2495" s="43" t="s">
        <v>2193</v>
      </c>
      <c r="D2495" s="43" t="s">
        <v>2195</v>
      </c>
      <c r="E2495" s="43" t="s">
        <v>2196</v>
      </c>
      <c r="F2495" s="43" t="s">
        <v>10123</v>
      </c>
      <c r="G2495" s="43" t="s">
        <v>10124</v>
      </c>
      <c r="H2495" s="44">
        <v>387</v>
      </c>
      <c r="I2495" s="44">
        <v>0</v>
      </c>
      <c r="J2495" s="45">
        <v>1158248</v>
      </c>
      <c r="K2495" s="45">
        <v>0</v>
      </c>
      <c r="L2495" s="44">
        <v>2992.89</v>
      </c>
      <c r="M2495" s="43" t="s">
        <v>5378</v>
      </c>
      <c r="N2495" s="45">
        <v>-15664.8385</v>
      </c>
      <c r="O2495" s="45">
        <v>0</v>
      </c>
    </row>
    <row r="2496" spans="1:15" x14ac:dyDescent="0.25">
      <c r="A2496" s="43" t="s">
        <v>10105</v>
      </c>
      <c r="B2496" s="43" t="s">
        <v>10106</v>
      </c>
      <c r="C2496" s="43" t="s">
        <v>2193</v>
      </c>
      <c r="D2496" s="43" t="s">
        <v>2195</v>
      </c>
      <c r="E2496" s="43" t="s">
        <v>2196</v>
      </c>
      <c r="F2496" s="43" t="s">
        <v>10125</v>
      </c>
      <c r="G2496" s="43" t="s">
        <v>10126</v>
      </c>
      <c r="H2496" s="44">
        <v>415</v>
      </c>
      <c r="I2496" s="44">
        <v>132</v>
      </c>
      <c r="J2496" s="45">
        <v>1667679</v>
      </c>
      <c r="K2496" s="45">
        <v>402438</v>
      </c>
      <c r="L2496" s="44">
        <v>3048.77</v>
      </c>
      <c r="M2496" s="43" t="s">
        <v>5378</v>
      </c>
      <c r="N2496" s="45">
        <v>-22554.678400000001</v>
      </c>
      <c r="O2496" s="45">
        <v>0</v>
      </c>
    </row>
    <row r="2497" spans="1:15" x14ac:dyDescent="0.25">
      <c r="A2497" s="43" t="s">
        <v>10105</v>
      </c>
      <c r="B2497" s="43" t="s">
        <v>10106</v>
      </c>
      <c r="C2497" s="43" t="s">
        <v>2193</v>
      </c>
      <c r="D2497" s="43" t="s">
        <v>2195</v>
      </c>
      <c r="E2497" s="43" t="s">
        <v>2196</v>
      </c>
      <c r="F2497" s="43" t="s">
        <v>10127</v>
      </c>
      <c r="G2497" s="43" t="s">
        <v>10128</v>
      </c>
      <c r="H2497" s="44">
        <v>229</v>
      </c>
      <c r="I2497" s="44">
        <v>0</v>
      </c>
      <c r="J2497" s="45">
        <v>734285</v>
      </c>
      <c r="K2497" s="45">
        <v>0</v>
      </c>
      <c r="L2497" s="44">
        <v>3206.48</v>
      </c>
      <c r="M2497" s="43" t="s">
        <v>5378</v>
      </c>
      <c r="N2497" s="45">
        <v>-9930.9082999999991</v>
      </c>
      <c r="O2497" s="45">
        <v>0</v>
      </c>
    </row>
    <row r="2498" spans="1:15" x14ac:dyDescent="0.25">
      <c r="A2498" s="43" t="s">
        <v>10105</v>
      </c>
      <c r="B2498" s="43" t="s">
        <v>10106</v>
      </c>
      <c r="C2498" s="43" t="s">
        <v>2193</v>
      </c>
      <c r="D2498" s="43" t="s">
        <v>2195</v>
      </c>
      <c r="E2498" s="43" t="s">
        <v>2196</v>
      </c>
      <c r="F2498" s="43" t="s">
        <v>10129</v>
      </c>
      <c r="G2498" s="43" t="s">
        <v>10130</v>
      </c>
      <c r="H2498" s="44">
        <v>1281</v>
      </c>
      <c r="I2498" s="44">
        <v>0</v>
      </c>
      <c r="J2498" s="45">
        <v>4315099</v>
      </c>
      <c r="K2498" s="45">
        <v>0</v>
      </c>
      <c r="L2498" s="44">
        <v>3368.54</v>
      </c>
      <c r="M2498" s="43" t="s">
        <v>5378</v>
      </c>
      <c r="N2498" s="45">
        <v>-58359.953300000001</v>
      </c>
      <c r="O2498" s="45">
        <v>0</v>
      </c>
    </row>
    <row r="2499" spans="1:15" x14ac:dyDescent="0.25">
      <c r="A2499" s="43" t="s">
        <v>10105</v>
      </c>
      <c r="B2499" s="43" t="s">
        <v>10106</v>
      </c>
      <c r="C2499" s="43" t="s">
        <v>2193</v>
      </c>
      <c r="D2499" s="43" t="s">
        <v>2195</v>
      </c>
      <c r="E2499" s="43" t="s">
        <v>2196</v>
      </c>
      <c r="F2499" s="43" t="s">
        <v>10131</v>
      </c>
      <c r="G2499" s="43" t="s">
        <v>7538</v>
      </c>
      <c r="H2499" s="44">
        <v>482</v>
      </c>
      <c r="I2499" s="44">
        <v>0</v>
      </c>
      <c r="J2499" s="45">
        <v>1556891</v>
      </c>
      <c r="K2499" s="45">
        <v>0</v>
      </c>
      <c r="L2499" s="44">
        <v>3230.06</v>
      </c>
      <c r="M2499" s="43" t="s">
        <v>5378</v>
      </c>
      <c r="N2499" s="45">
        <v>-21056.318500000001</v>
      </c>
      <c r="O2499" s="45">
        <v>0</v>
      </c>
    </row>
    <row r="2500" spans="1:15" x14ac:dyDescent="0.25">
      <c r="A2500" s="43" t="s">
        <v>10105</v>
      </c>
      <c r="B2500" s="43" t="s">
        <v>10106</v>
      </c>
      <c r="C2500" s="43" t="s">
        <v>2193</v>
      </c>
      <c r="D2500" s="43" t="s">
        <v>2195</v>
      </c>
      <c r="E2500" s="43" t="s">
        <v>2196</v>
      </c>
      <c r="F2500" s="43" t="s">
        <v>10132</v>
      </c>
      <c r="G2500" s="43" t="s">
        <v>10133</v>
      </c>
      <c r="H2500" s="44">
        <v>252</v>
      </c>
      <c r="I2500" s="44">
        <v>0</v>
      </c>
      <c r="J2500" s="45">
        <v>856493</v>
      </c>
      <c r="K2500" s="45">
        <v>0</v>
      </c>
      <c r="L2500" s="44">
        <v>3398.78</v>
      </c>
      <c r="M2500" s="43" t="s">
        <v>5378</v>
      </c>
      <c r="N2500" s="45">
        <v>-11583.7161</v>
      </c>
      <c r="O2500" s="45">
        <v>0</v>
      </c>
    </row>
    <row r="2501" spans="1:15" x14ac:dyDescent="0.25">
      <c r="A2501" s="43" t="s">
        <v>10105</v>
      </c>
      <c r="B2501" s="43" t="s">
        <v>10106</v>
      </c>
      <c r="C2501" s="43" t="s">
        <v>2193</v>
      </c>
      <c r="D2501" s="43" t="s">
        <v>2195</v>
      </c>
      <c r="E2501" s="43" t="s">
        <v>2196</v>
      </c>
      <c r="F2501" s="43" t="s">
        <v>10134</v>
      </c>
      <c r="G2501" s="43" t="s">
        <v>10135</v>
      </c>
      <c r="H2501" s="44">
        <v>30</v>
      </c>
      <c r="I2501" s="44">
        <v>0</v>
      </c>
      <c r="J2501" s="45">
        <v>121151</v>
      </c>
      <c r="K2501" s="45">
        <v>0</v>
      </c>
      <c r="L2501" s="44">
        <v>4038.37</v>
      </c>
      <c r="M2501" s="43" t="s">
        <v>5378</v>
      </c>
      <c r="N2501" s="45">
        <v>-1638.5169000000001</v>
      </c>
      <c r="O2501" s="45">
        <v>0</v>
      </c>
    </row>
    <row r="2502" spans="1:15" x14ac:dyDescent="0.25">
      <c r="A2502" s="43" t="s">
        <v>10105</v>
      </c>
      <c r="B2502" s="43" t="s">
        <v>10106</v>
      </c>
      <c r="C2502" s="43" t="s">
        <v>2193</v>
      </c>
      <c r="D2502" s="43" t="s">
        <v>2195</v>
      </c>
      <c r="E2502" s="43" t="s">
        <v>2196</v>
      </c>
      <c r="F2502" s="43" t="s">
        <v>10136</v>
      </c>
      <c r="G2502" s="43" t="s">
        <v>10137</v>
      </c>
      <c r="H2502" s="44">
        <v>62</v>
      </c>
      <c r="I2502" s="44">
        <v>0</v>
      </c>
      <c r="J2502" s="45">
        <v>103115</v>
      </c>
      <c r="K2502" s="45">
        <v>0</v>
      </c>
      <c r="L2502" s="44">
        <v>1663.15</v>
      </c>
      <c r="M2502" s="43" t="s">
        <v>5378</v>
      </c>
      <c r="N2502" s="45">
        <v>-1394.5886</v>
      </c>
      <c r="O2502" s="45">
        <v>0</v>
      </c>
    </row>
    <row r="2503" spans="1:15" x14ac:dyDescent="0.25">
      <c r="A2503" s="43" t="s">
        <v>10105</v>
      </c>
      <c r="B2503" s="43" t="s">
        <v>10106</v>
      </c>
      <c r="C2503" s="43" t="s">
        <v>2193</v>
      </c>
      <c r="D2503" s="43" t="s">
        <v>2195</v>
      </c>
      <c r="E2503" s="43" t="s">
        <v>2196</v>
      </c>
      <c r="F2503" s="43" t="s">
        <v>10138</v>
      </c>
      <c r="G2503" s="43" t="s">
        <v>10139</v>
      </c>
      <c r="H2503" s="44">
        <v>11</v>
      </c>
      <c r="I2503" s="44">
        <v>0</v>
      </c>
      <c r="J2503" s="45">
        <v>21128</v>
      </c>
      <c r="K2503" s="45">
        <v>0</v>
      </c>
      <c r="L2503" s="44">
        <v>1920.73</v>
      </c>
      <c r="M2503" s="43" t="s">
        <v>5378</v>
      </c>
      <c r="N2503" s="45">
        <v>-285.74099999999999</v>
      </c>
      <c r="O2503" s="45">
        <v>0</v>
      </c>
    </row>
    <row r="2504" spans="1:15" x14ac:dyDescent="0.25">
      <c r="A2504" s="43" t="s">
        <v>10105</v>
      </c>
      <c r="B2504" s="43" t="s">
        <v>10106</v>
      </c>
      <c r="C2504" s="43" t="s">
        <v>2193</v>
      </c>
      <c r="D2504" s="43" t="s">
        <v>2195</v>
      </c>
      <c r="E2504" s="43" t="s">
        <v>2196</v>
      </c>
      <c r="F2504" s="43" t="s">
        <v>10140</v>
      </c>
      <c r="G2504" s="43" t="s">
        <v>10141</v>
      </c>
      <c r="H2504" s="44">
        <v>35</v>
      </c>
      <c r="I2504" s="44">
        <v>0</v>
      </c>
      <c r="J2504" s="45">
        <v>67057</v>
      </c>
      <c r="K2504" s="45">
        <v>0</v>
      </c>
      <c r="L2504" s="44">
        <v>1915.91</v>
      </c>
      <c r="M2504" s="43" t="s">
        <v>5378</v>
      </c>
      <c r="N2504" s="45">
        <v>-906.91600000000005</v>
      </c>
      <c r="O2504" s="45">
        <v>0</v>
      </c>
    </row>
    <row r="2505" spans="1:15" x14ac:dyDescent="0.25">
      <c r="A2505" s="43" t="s">
        <v>10105</v>
      </c>
      <c r="B2505" s="43" t="s">
        <v>10106</v>
      </c>
      <c r="C2505" s="43" t="s">
        <v>2193</v>
      </c>
      <c r="D2505" s="43" t="s">
        <v>2195</v>
      </c>
      <c r="E2505" s="43" t="s">
        <v>2196</v>
      </c>
      <c r="F2505" s="43" t="s">
        <v>10142</v>
      </c>
      <c r="G2505" s="43" t="s">
        <v>10143</v>
      </c>
      <c r="H2505" s="44">
        <v>13</v>
      </c>
      <c r="I2505" s="44">
        <v>0</v>
      </c>
      <c r="J2505" s="45">
        <v>24635</v>
      </c>
      <c r="K2505" s="45">
        <v>0</v>
      </c>
      <c r="L2505" s="44">
        <v>1895</v>
      </c>
      <c r="M2505" s="43" t="s">
        <v>5378</v>
      </c>
      <c r="N2505" s="45">
        <v>-333.17520000000002</v>
      </c>
      <c r="O2505" s="45">
        <v>0</v>
      </c>
    </row>
    <row r="2506" spans="1:15" x14ac:dyDescent="0.25">
      <c r="A2506" s="43" t="s">
        <v>10105</v>
      </c>
      <c r="B2506" s="43" t="s">
        <v>10106</v>
      </c>
      <c r="C2506" s="43" t="s">
        <v>2193</v>
      </c>
      <c r="D2506" s="43" t="s">
        <v>2195</v>
      </c>
      <c r="E2506" s="43" t="s">
        <v>2196</v>
      </c>
      <c r="F2506" s="43" t="s">
        <v>10144</v>
      </c>
      <c r="G2506" s="43" t="s">
        <v>10145</v>
      </c>
      <c r="H2506" s="44">
        <v>203</v>
      </c>
      <c r="I2506" s="44">
        <v>0</v>
      </c>
      <c r="J2506" s="45">
        <v>434452</v>
      </c>
      <c r="K2506" s="45">
        <v>0</v>
      </c>
      <c r="L2506" s="44">
        <v>2140.16</v>
      </c>
      <c r="M2506" s="43" t="s">
        <v>5378</v>
      </c>
      <c r="N2506" s="45">
        <v>-5875.7857000000004</v>
      </c>
      <c r="O2506" s="45">
        <v>0</v>
      </c>
    </row>
    <row r="2507" spans="1:15" x14ac:dyDescent="0.25">
      <c r="A2507" s="43" t="s">
        <v>10105</v>
      </c>
      <c r="B2507" s="43" t="s">
        <v>10106</v>
      </c>
      <c r="C2507" s="43" t="s">
        <v>2193</v>
      </c>
      <c r="D2507" s="43" t="s">
        <v>2195</v>
      </c>
      <c r="E2507" s="43" t="s">
        <v>2196</v>
      </c>
      <c r="F2507" s="43" t="s">
        <v>10146</v>
      </c>
      <c r="G2507" s="43" t="s">
        <v>10147</v>
      </c>
      <c r="H2507" s="44">
        <v>37</v>
      </c>
      <c r="I2507" s="44">
        <v>0</v>
      </c>
      <c r="J2507" s="45">
        <v>72003</v>
      </c>
      <c r="K2507" s="45">
        <v>0</v>
      </c>
      <c r="L2507" s="44">
        <v>1946.03</v>
      </c>
      <c r="M2507" s="43" t="s">
        <v>5378</v>
      </c>
      <c r="N2507" s="45">
        <v>-973.81460000000004</v>
      </c>
      <c r="O2507" s="45">
        <v>0</v>
      </c>
    </row>
    <row r="2508" spans="1:15" x14ac:dyDescent="0.25">
      <c r="A2508" s="43" t="s">
        <v>10105</v>
      </c>
      <c r="B2508" s="43" t="s">
        <v>10106</v>
      </c>
      <c r="C2508" s="43" t="s">
        <v>2193</v>
      </c>
      <c r="D2508" s="43" t="s">
        <v>2195</v>
      </c>
      <c r="E2508" s="43" t="s">
        <v>2196</v>
      </c>
      <c r="F2508" s="43" t="s">
        <v>10148</v>
      </c>
      <c r="G2508" s="43" t="s">
        <v>10149</v>
      </c>
      <c r="H2508" s="44">
        <v>25</v>
      </c>
      <c r="I2508" s="44">
        <v>0</v>
      </c>
      <c r="J2508" s="45">
        <v>54934</v>
      </c>
      <c r="K2508" s="45">
        <v>0</v>
      </c>
      <c r="L2508" s="44">
        <v>2197.36</v>
      </c>
      <c r="M2508" s="43" t="s">
        <v>5378</v>
      </c>
      <c r="N2508" s="45">
        <v>-742.95979999999997</v>
      </c>
      <c r="O2508" s="45">
        <v>0</v>
      </c>
    </row>
    <row r="2509" spans="1:15" x14ac:dyDescent="0.25">
      <c r="A2509" s="43" t="s">
        <v>10105</v>
      </c>
      <c r="B2509" s="43" t="s">
        <v>10106</v>
      </c>
      <c r="C2509" s="43" t="s">
        <v>2193</v>
      </c>
      <c r="D2509" s="43" t="s">
        <v>2195</v>
      </c>
      <c r="E2509" s="43" t="s">
        <v>2196</v>
      </c>
      <c r="F2509" s="43" t="s">
        <v>10150</v>
      </c>
      <c r="G2509" s="43" t="s">
        <v>10151</v>
      </c>
      <c r="H2509" s="44">
        <v>11</v>
      </c>
      <c r="I2509" s="44">
        <v>0</v>
      </c>
      <c r="J2509" s="45">
        <v>20593</v>
      </c>
      <c r="K2509" s="45">
        <v>0</v>
      </c>
      <c r="L2509" s="44">
        <v>1872.09</v>
      </c>
      <c r="M2509" s="43" t="s">
        <v>5378</v>
      </c>
      <c r="N2509" s="45">
        <v>-278.51220000000001</v>
      </c>
      <c r="O2509" s="45">
        <v>0</v>
      </c>
    </row>
    <row r="2510" spans="1:15" ht="30" x14ac:dyDescent="0.25">
      <c r="A2510" s="43" t="s">
        <v>10105</v>
      </c>
      <c r="B2510" s="43" t="s">
        <v>10106</v>
      </c>
      <c r="C2510" s="43" t="s">
        <v>2193</v>
      </c>
      <c r="D2510" s="43" t="s">
        <v>2195</v>
      </c>
      <c r="E2510" s="43" t="s">
        <v>2196</v>
      </c>
      <c r="F2510" s="43" t="s">
        <v>10152</v>
      </c>
      <c r="G2510" s="43" t="s">
        <v>10153</v>
      </c>
      <c r="H2510" s="44">
        <v>130</v>
      </c>
      <c r="I2510" s="44">
        <v>0</v>
      </c>
      <c r="J2510" s="45">
        <v>280685</v>
      </c>
      <c r="K2510" s="45">
        <v>0</v>
      </c>
      <c r="L2510" s="44">
        <v>2159.12</v>
      </c>
      <c r="M2510" s="43" t="s">
        <v>5378</v>
      </c>
      <c r="N2510" s="45">
        <v>-3796.1552999999999</v>
      </c>
      <c r="O2510" s="45">
        <v>0</v>
      </c>
    </row>
    <row r="2511" spans="1:15" x14ac:dyDescent="0.25">
      <c r="A2511" s="43" t="s">
        <v>10105</v>
      </c>
      <c r="B2511" s="43" t="s">
        <v>10106</v>
      </c>
      <c r="C2511" s="43" t="s">
        <v>2193</v>
      </c>
      <c r="D2511" s="43" t="s">
        <v>2195</v>
      </c>
      <c r="E2511" s="43" t="s">
        <v>2196</v>
      </c>
      <c r="F2511" s="43" t="s">
        <v>10154</v>
      </c>
      <c r="G2511" s="43" t="s">
        <v>10155</v>
      </c>
      <c r="H2511" s="44">
        <v>30</v>
      </c>
      <c r="I2511" s="44">
        <v>0</v>
      </c>
      <c r="J2511" s="45">
        <v>68708</v>
      </c>
      <c r="K2511" s="45">
        <v>0</v>
      </c>
      <c r="L2511" s="44">
        <v>2290.27</v>
      </c>
      <c r="M2511" s="43" t="s">
        <v>5378</v>
      </c>
      <c r="N2511" s="45">
        <v>-929.25229999999999</v>
      </c>
      <c r="O2511" s="45">
        <v>0</v>
      </c>
    </row>
    <row r="2512" spans="1:15" x14ac:dyDescent="0.25">
      <c r="A2512" s="43" t="s">
        <v>10105</v>
      </c>
      <c r="B2512" s="43" t="s">
        <v>10106</v>
      </c>
      <c r="C2512" s="43" t="s">
        <v>2193</v>
      </c>
      <c r="D2512" s="43" t="s">
        <v>2195</v>
      </c>
      <c r="E2512" s="43" t="s">
        <v>2196</v>
      </c>
      <c r="F2512" s="43" t="s">
        <v>10156</v>
      </c>
      <c r="G2512" s="43" t="s">
        <v>10157</v>
      </c>
      <c r="H2512" s="44">
        <v>40</v>
      </c>
      <c r="I2512" s="44">
        <v>0</v>
      </c>
      <c r="J2512" s="45">
        <v>83452</v>
      </c>
      <c r="K2512" s="45">
        <v>0</v>
      </c>
      <c r="L2512" s="44">
        <v>2086.3000000000002</v>
      </c>
      <c r="M2512" s="43" t="s">
        <v>5378</v>
      </c>
      <c r="N2512" s="45">
        <v>-1128.6583000000001</v>
      </c>
      <c r="O2512" s="45">
        <v>0</v>
      </c>
    </row>
    <row r="2513" spans="1:15" x14ac:dyDescent="0.25">
      <c r="A2513" s="43" t="s">
        <v>10105</v>
      </c>
      <c r="B2513" s="43" t="s">
        <v>10106</v>
      </c>
      <c r="C2513" s="43" t="s">
        <v>2193</v>
      </c>
      <c r="D2513" s="43" t="s">
        <v>2195</v>
      </c>
      <c r="E2513" s="43" t="s">
        <v>2196</v>
      </c>
      <c r="F2513" s="43" t="s">
        <v>10158</v>
      </c>
      <c r="G2513" s="43" t="s">
        <v>10159</v>
      </c>
      <c r="H2513" s="44">
        <v>23</v>
      </c>
      <c r="I2513" s="44">
        <v>0</v>
      </c>
      <c r="J2513" s="45">
        <v>51758</v>
      </c>
      <c r="K2513" s="45">
        <v>0</v>
      </c>
      <c r="L2513" s="44">
        <v>2250.35</v>
      </c>
      <c r="M2513" s="43" t="s">
        <v>5378</v>
      </c>
      <c r="N2513" s="45">
        <v>-700.0059</v>
      </c>
      <c r="O2513" s="45">
        <v>0</v>
      </c>
    </row>
    <row r="2514" spans="1:15" x14ac:dyDescent="0.25">
      <c r="A2514" s="43" t="s">
        <v>10105</v>
      </c>
      <c r="B2514" s="43" t="s">
        <v>10106</v>
      </c>
      <c r="C2514" s="43" t="s">
        <v>2193</v>
      </c>
      <c r="D2514" s="43" t="s">
        <v>2195</v>
      </c>
      <c r="E2514" s="43" t="s">
        <v>2196</v>
      </c>
      <c r="F2514" s="43" t="s">
        <v>10160</v>
      </c>
      <c r="G2514" s="43" t="s">
        <v>10161</v>
      </c>
      <c r="H2514" s="44">
        <v>53</v>
      </c>
      <c r="I2514" s="44">
        <v>0</v>
      </c>
      <c r="J2514" s="45">
        <v>97150</v>
      </c>
      <c r="K2514" s="45">
        <v>0</v>
      </c>
      <c r="L2514" s="44">
        <v>1833.02</v>
      </c>
      <c r="M2514" s="43" t="s">
        <v>5378</v>
      </c>
      <c r="N2514" s="45">
        <v>-1313.9104</v>
      </c>
      <c r="O2514" s="45">
        <v>0</v>
      </c>
    </row>
    <row r="2515" spans="1:15" ht="30" x14ac:dyDescent="0.25">
      <c r="A2515" s="43" t="s">
        <v>10105</v>
      </c>
      <c r="B2515" s="43" t="s">
        <v>10106</v>
      </c>
      <c r="C2515" s="43" t="s">
        <v>2193</v>
      </c>
      <c r="D2515" s="43" t="s">
        <v>2195</v>
      </c>
      <c r="E2515" s="43" t="s">
        <v>2196</v>
      </c>
      <c r="F2515" s="43" t="s">
        <v>10162</v>
      </c>
      <c r="G2515" s="43" t="s">
        <v>10163</v>
      </c>
      <c r="H2515" s="44">
        <v>22</v>
      </c>
      <c r="I2515" s="44">
        <v>0</v>
      </c>
      <c r="J2515" s="45">
        <v>50196</v>
      </c>
      <c r="K2515" s="45">
        <v>0</v>
      </c>
      <c r="L2515" s="44">
        <v>2281.64</v>
      </c>
      <c r="M2515" s="43" t="s">
        <v>5378</v>
      </c>
      <c r="N2515" s="45">
        <v>-678.88499999999999</v>
      </c>
      <c r="O2515" s="45">
        <v>0</v>
      </c>
    </row>
    <row r="2516" spans="1:15" x14ac:dyDescent="0.25">
      <c r="A2516" s="43" t="s">
        <v>10105</v>
      </c>
      <c r="B2516" s="43" t="s">
        <v>10106</v>
      </c>
      <c r="C2516" s="43" t="s">
        <v>2193</v>
      </c>
      <c r="D2516" s="43" t="s">
        <v>2195</v>
      </c>
      <c r="E2516" s="43" t="s">
        <v>2196</v>
      </c>
      <c r="F2516" s="43" t="s">
        <v>10164</v>
      </c>
      <c r="G2516" s="43" t="s">
        <v>10165</v>
      </c>
      <c r="H2516" s="44">
        <v>195</v>
      </c>
      <c r="I2516" s="44">
        <v>14</v>
      </c>
      <c r="J2516" s="45">
        <v>824632</v>
      </c>
      <c r="K2516" s="45">
        <v>55239</v>
      </c>
      <c r="L2516" s="44">
        <v>3945.61</v>
      </c>
      <c r="M2516" s="43" t="s">
        <v>5378</v>
      </c>
      <c r="N2516" s="45">
        <v>-11152.805399999999</v>
      </c>
      <c r="O2516" s="45">
        <v>0</v>
      </c>
    </row>
    <row r="2517" spans="1:15" x14ac:dyDescent="0.25">
      <c r="A2517" s="43" t="s">
        <v>10105</v>
      </c>
      <c r="B2517" s="43" t="s">
        <v>10106</v>
      </c>
      <c r="C2517" s="43" t="s">
        <v>2193</v>
      </c>
      <c r="D2517" s="43" t="s">
        <v>2195</v>
      </c>
      <c r="E2517" s="43" t="s">
        <v>2196</v>
      </c>
      <c r="F2517" s="43" t="s">
        <v>10166</v>
      </c>
      <c r="G2517" s="43" t="s">
        <v>10165</v>
      </c>
      <c r="H2517" s="44">
        <v>178</v>
      </c>
      <c r="I2517" s="44">
        <v>13</v>
      </c>
      <c r="J2517" s="45">
        <v>734382</v>
      </c>
      <c r="K2517" s="45">
        <v>49984</v>
      </c>
      <c r="L2517" s="44">
        <v>3844.93</v>
      </c>
      <c r="M2517" s="43" t="s">
        <v>5378</v>
      </c>
      <c r="N2517" s="45">
        <v>-9932.2165000000005</v>
      </c>
      <c r="O2517" s="45">
        <v>0</v>
      </c>
    </row>
    <row r="2518" spans="1:15" x14ac:dyDescent="0.25">
      <c r="A2518" s="43" t="s">
        <v>10105</v>
      </c>
      <c r="B2518" s="43" t="s">
        <v>10106</v>
      </c>
      <c r="C2518" s="43" t="s">
        <v>2193</v>
      </c>
      <c r="D2518" s="43" t="s">
        <v>2195</v>
      </c>
      <c r="E2518" s="43" t="s">
        <v>2196</v>
      </c>
      <c r="F2518" s="43" t="s">
        <v>10167</v>
      </c>
      <c r="G2518" s="43" t="s">
        <v>10165</v>
      </c>
      <c r="H2518" s="44">
        <v>226</v>
      </c>
      <c r="I2518" s="44">
        <v>35</v>
      </c>
      <c r="J2518" s="45">
        <v>983578</v>
      </c>
      <c r="K2518" s="45">
        <v>131897</v>
      </c>
      <c r="L2518" s="44">
        <v>3768.5</v>
      </c>
      <c r="M2518" s="43" t="s">
        <v>5378</v>
      </c>
      <c r="N2518" s="45">
        <v>-13302.4943</v>
      </c>
      <c r="O2518" s="45">
        <v>0</v>
      </c>
    </row>
    <row r="2519" spans="1:15" x14ac:dyDescent="0.25">
      <c r="A2519" s="43" t="s">
        <v>10105</v>
      </c>
      <c r="B2519" s="43" t="s">
        <v>10106</v>
      </c>
      <c r="C2519" s="43" t="s">
        <v>2193</v>
      </c>
      <c r="D2519" s="43" t="s">
        <v>2195</v>
      </c>
      <c r="E2519" s="43" t="s">
        <v>2196</v>
      </c>
      <c r="F2519" s="43" t="s">
        <v>10168</v>
      </c>
      <c r="G2519" s="43" t="s">
        <v>10165</v>
      </c>
      <c r="H2519" s="44">
        <v>304</v>
      </c>
      <c r="I2519" s="44">
        <v>54</v>
      </c>
      <c r="J2519" s="45">
        <v>1377190</v>
      </c>
      <c r="K2519" s="45">
        <v>207733</v>
      </c>
      <c r="L2519" s="44">
        <v>3846.9</v>
      </c>
      <c r="M2519" s="43" t="s">
        <v>5378</v>
      </c>
      <c r="N2519" s="45">
        <v>-18625.929800000002</v>
      </c>
      <c r="O2519" s="45">
        <v>0</v>
      </c>
    </row>
    <row r="2520" spans="1:15" ht="30" x14ac:dyDescent="0.25">
      <c r="A2520" s="43" t="s">
        <v>10105</v>
      </c>
      <c r="B2520" s="43" t="s">
        <v>10106</v>
      </c>
      <c r="C2520" s="43" t="s">
        <v>2193</v>
      </c>
      <c r="D2520" s="43" t="s">
        <v>2195</v>
      </c>
      <c r="E2520" s="43" t="s">
        <v>2196</v>
      </c>
      <c r="F2520" s="43" t="s">
        <v>10169</v>
      </c>
      <c r="G2520" s="43" t="s">
        <v>10170</v>
      </c>
      <c r="H2520" s="44">
        <v>4</v>
      </c>
      <c r="I2520" s="44">
        <v>0</v>
      </c>
      <c r="J2520" s="45">
        <v>10816</v>
      </c>
      <c r="K2520" s="45">
        <v>0</v>
      </c>
      <c r="L2520" s="44">
        <v>2704</v>
      </c>
      <c r="M2520" s="43" t="s">
        <v>5378</v>
      </c>
      <c r="N2520" s="45">
        <v>-146.28720000000001</v>
      </c>
      <c r="O2520" s="45">
        <v>0</v>
      </c>
    </row>
    <row r="2521" spans="1:15" ht="30" x14ac:dyDescent="0.25">
      <c r="A2521" s="43" t="s">
        <v>10105</v>
      </c>
      <c r="B2521" s="43" t="s">
        <v>10106</v>
      </c>
      <c r="C2521" s="43" t="s">
        <v>2193</v>
      </c>
      <c r="D2521" s="43" t="s">
        <v>2195</v>
      </c>
      <c r="E2521" s="43" t="s">
        <v>2196</v>
      </c>
      <c r="F2521" s="43" t="s">
        <v>10171</v>
      </c>
      <c r="G2521" s="43" t="s">
        <v>10172</v>
      </c>
      <c r="H2521" s="44">
        <v>34</v>
      </c>
      <c r="I2521" s="44">
        <v>0</v>
      </c>
      <c r="J2521" s="45">
        <v>82907</v>
      </c>
      <c r="K2521" s="45">
        <v>0</v>
      </c>
      <c r="L2521" s="44">
        <v>2438.44</v>
      </c>
      <c r="M2521" s="43" t="s">
        <v>5378</v>
      </c>
      <c r="N2521" s="45">
        <v>-1121.2818</v>
      </c>
      <c r="O2521" s="45">
        <v>0</v>
      </c>
    </row>
    <row r="2522" spans="1:15" x14ac:dyDescent="0.25">
      <c r="A2522" s="43" t="s">
        <v>10105</v>
      </c>
      <c r="B2522" s="43" t="s">
        <v>10106</v>
      </c>
      <c r="C2522" s="43" t="s">
        <v>2193</v>
      </c>
      <c r="D2522" s="43" t="s">
        <v>2197</v>
      </c>
      <c r="E2522" s="43" t="s">
        <v>2198</v>
      </c>
      <c r="F2522" s="43" t="s">
        <v>10173</v>
      </c>
      <c r="G2522" s="43" t="s">
        <v>10174</v>
      </c>
      <c r="H2522" s="44">
        <v>110</v>
      </c>
      <c r="I2522" s="44">
        <v>0</v>
      </c>
      <c r="J2522" s="45">
        <v>341681</v>
      </c>
      <c r="K2522" s="45">
        <v>0</v>
      </c>
      <c r="L2522" s="44">
        <v>3106.19</v>
      </c>
      <c r="M2522" s="43" t="s">
        <v>5378</v>
      </c>
      <c r="N2522" s="45">
        <v>-4621.0936000000002</v>
      </c>
      <c r="O2522" s="45">
        <v>0</v>
      </c>
    </row>
    <row r="2523" spans="1:15" x14ac:dyDescent="0.25">
      <c r="A2523" s="43" t="s">
        <v>10105</v>
      </c>
      <c r="B2523" s="43" t="s">
        <v>10106</v>
      </c>
      <c r="C2523" s="43" t="s">
        <v>2193</v>
      </c>
      <c r="D2523" s="43" t="s">
        <v>2197</v>
      </c>
      <c r="E2523" s="43" t="s">
        <v>2198</v>
      </c>
      <c r="F2523" s="43" t="s">
        <v>10175</v>
      </c>
      <c r="G2523" s="43" t="s">
        <v>10176</v>
      </c>
      <c r="H2523" s="44">
        <v>111</v>
      </c>
      <c r="I2523" s="44">
        <v>0</v>
      </c>
      <c r="J2523" s="45">
        <v>386930</v>
      </c>
      <c r="K2523" s="45">
        <v>0</v>
      </c>
      <c r="L2523" s="44">
        <v>3485.86</v>
      </c>
      <c r="M2523" s="43" t="s">
        <v>5378</v>
      </c>
      <c r="N2523" s="45">
        <v>-5233.07</v>
      </c>
      <c r="O2523" s="45">
        <v>0</v>
      </c>
    </row>
    <row r="2524" spans="1:15" x14ac:dyDescent="0.25">
      <c r="A2524" s="43" t="s">
        <v>10105</v>
      </c>
      <c r="B2524" s="43" t="s">
        <v>10106</v>
      </c>
      <c r="C2524" s="43" t="s">
        <v>2193</v>
      </c>
      <c r="D2524" s="43" t="s">
        <v>2197</v>
      </c>
      <c r="E2524" s="43" t="s">
        <v>2198</v>
      </c>
      <c r="F2524" s="43" t="s">
        <v>10177</v>
      </c>
      <c r="G2524" s="43" t="s">
        <v>10178</v>
      </c>
      <c r="H2524" s="44">
        <v>0</v>
      </c>
      <c r="I2524" s="44">
        <v>100</v>
      </c>
      <c r="J2524" s="45">
        <v>245550</v>
      </c>
      <c r="K2524" s="45">
        <v>245550</v>
      </c>
      <c r="L2524" s="44">
        <v>2455.5</v>
      </c>
      <c r="M2524" s="43" t="s">
        <v>5378</v>
      </c>
      <c r="N2524" s="45">
        <v>-3320.9684999999999</v>
      </c>
      <c r="O2524" s="45">
        <v>0</v>
      </c>
    </row>
    <row r="2525" spans="1:15" x14ac:dyDescent="0.25">
      <c r="A2525" s="43" t="s">
        <v>10105</v>
      </c>
      <c r="B2525" s="43" t="s">
        <v>10106</v>
      </c>
      <c r="C2525" s="43" t="s">
        <v>2193</v>
      </c>
      <c r="D2525" s="43" t="s">
        <v>2197</v>
      </c>
      <c r="E2525" s="43" t="s">
        <v>2198</v>
      </c>
      <c r="F2525" s="43" t="s">
        <v>10179</v>
      </c>
      <c r="G2525" s="43" t="s">
        <v>10180</v>
      </c>
      <c r="H2525" s="44">
        <v>20</v>
      </c>
      <c r="I2525" s="44">
        <v>0</v>
      </c>
      <c r="J2525" s="45">
        <v>40492</v>
      </c>
      <c r="K2525" s="45">
        <v>0</v>
      </c>
      <c r="L2525" s="44">
        <v>2024.6</v>
      </c>
      <c r="M2525" s="43" t="s">
        <v>5378</v>
      </c>
      <c r="N2525" s="45">
        <v>-547.64369999999997</v>
      </c>
      <c r="O2525" s="45">
        <v>0</v>
      </c>
    </row>
    <row r="2526" spans="1:15" x14ac:dyDescent="0.25">
      <c r="A2526" s="43" t="s">
        <v>10105</v>
      </c>
      <c r="B2526" s="43" t="s">
        <v>10106</v>
      </c>
      <c r="C2526" s="43" t="s">
        <v>2193</v>
      </c>
      <c r="D2526" s="43" t="s">
        <v>2197</v>
      </c>
      <c r="E2526" s="43" t="s">
        <v>2198</v>
      </c>
      <c r="F2526" s="43" t="s">
        <v>10181</v>
      </c>
      <c r="G2526" s="43" t="s">
        <v>10182</v>
      </c>
      <c r="H2526" s="44">
        <v>23</v>
      </c>
      <c r="I2526" s="44">
        <v>0</v>
      </c>
      <c r="J2526" s="45">
        <v>34946</v>
      </c>
      <c r="K2526" s="45">
        <v>0</v>
      </c>
      <c r="L2526" s="44">
        <v>1519.39</v>
      </c>
      <c r="M2526" s="43" t="s">
        <v>5378</v>
      </c>
      <c r="N2526" s="45">
        <v>-472.62779999999998</v>
      </c>
      <c r="O2526" s="45">
        <v>0</v>
      </c>
    </row>
    <row r="2527" spans="1:15" x14ac:dyDescent="0.25">
      <c r="A2527" s="43" t="s">
        <v>10105</v>
      </c>
      <c r="B2527" s="43" t="s">
        <v>10106</v>
      </c>
      <c r="C2527" s="43" t="s">
        <v>2193</v>
      </c>
      <c r="D2527" s="43" t="s">
        <v>2197</v>
      </c>
      <c r="E2527" s="43" t="s">
        <v>2198</v>
      </c>
      <c r="F2527" s="43" t="s">
        <v>10183</v>
      </c>
      <c r="G2527" s="43" t="s">
        <v>10184</v>
      </c>
      <c r="H2527" s="44">
        <v>43</v>
      </c>
      <c r="I2527" s="44">
        <v>0</v>
      </c>
      <c r="J2527" s="45">
        <v>94459</v>
      </c>
      <c r="K2527" s="45">
        <v>0</v>
      </c>
      <c r="L2527" s="44">
        <v>2196.7199999999998</v>
      </c>
      <c r="M2527" s="43" t="s">
        <v>5378</v>
      </c>
      <c r="N2527" s="45">
        <v>-1277.521</v>
      </c>
      <c r="O2527" s="45">
        <v>0</v>
      </c>
    </row>
    <row r="2528" spans="1:15" x14ac:dyDescent="0.25">
      <c r="A2528" s="43" t="s">
        <v>10105</v>
      </c>
      <c r="B2528" s="43" t="s">
        <v>6823</v>
      </c>
      <c r="C2528" s="43" t="s">
        <v>690</v>
      </c>
      <c r="D2528" s="43" t="s">
        <v>2199</v>
      </c>
      <c r="E2528" s="43" t="s">
        <v>2200</v>
      </c>
      <c r="F2528" s="43" t="s">
        <v>10233</v>
      </c>
      <c r="G2528" s="43" t="s">
        <v>10234</v>
      </c>
      <c r="H2528" s="44">
        <v>0</v>
      </c>
      <c r="I2528" s="44">
        <v>26</v>
      </c>
      <c r="J2528" s="45">
        <v>59168</v>
      </c>
      <c r="K2528" s="45">
        <v>59168</v>
      </c>
      <c r="L2528" s="44">
        <v>2275.69</v>
      </c>
      <c r="M2528" s="43" t="s">
        <v>5378</v>
      </c>
      <c r="N2528" s="45">
        <v>-800.2201</v>
      </c>
      <c r="O2528" s="45">
        <v>0</v>
      </c>
    </row>
    <row r="2529" spans="1:15" x14ac:dyDescent="0.25">
      <c r="A2529" s="43" t="s">
        <v>10105</v>
      </c>
      <c r="B2529" s="43" t="s">
        <v>10106</v>
      </c>
      <c r="C2529" s="43" t="s">
        <v>2193</v>
      </c>
      <c r="D2529" s="43" t="s">
        <v>2201</v>
      </c>
      <c r="E2529" s="43" t="s">
        <v>2202</v>
      </c>
      <c r="F2529" s="43" t="s">
        <v>10185</v>
      </c>
      <c r="G2529" s="43" t="s">
        <v>10186</v>
      </c>
      <c r="H2529" s="44">
        <v>125</v>
      </c>
      <c r="I2529" s="44">
        <v>0</v>
      </c>
      <c r="J2529" s="45">
        <v>395225</v>
      </c>
      <c r="K2529" s="45">
        <v>0</v>
      </c>
      <c r="L2529" s="44">
        <v>3161.8</v>
      </c>
      <c r="M2529" s="43" t="s">
        <v>5347</v>
      </c>
      <c r="N2529" s="45">
        <v>18743.348300000001</v>
      </c>
      <c r="O2529" s="45">
        <v>1615.1456000000001</v>
      </c>
    </row>
    <row r="2530" spans="1:15" x14ac:dyDescent="0.25">
      <c r="A2530" s="43" t="s">
        <v>10105</v>
      </c>
      <c r="B2530" s="43" t="s">
        <v>10106</v>
      </c>
      <c r="C2530" s="43" t="s">
        <v>2193</v>
      </c>
      <c r="D2530" s="43" t="s">
        <v>2201</v>
      </c>
      <c r="E2530" s="43" t="s">
        <v>2202</v>
      </c>
      <c r="F2530" s="43" t="s">
        <v>10187</v>
      </c>
      <c r="G2530" s="43" t="s">
        <v>10188</v>
      </c>
      <c r="H2530" s="44">
        <v>95</v>
      </c>
      <c r="I2530" s="44">
        <v>0</v>
      </c>
      <c r="J2530" s="45">
        <v>255824</v>
      </c>
      <c r="K2530" s="45">
        <v>0</v>
      </c>
      <c r="L2530" s="44">
        <v>2692.88</v>
      </c>
      <c r="M2530" s="43" t="s">
        <v>5347</v>
      </c>
      <c r="N2530" s="45">
        <v>12132.3356</v>
      </c>
      <c r="O2530" s="45">
        <v>1045.4636</v>
      </c>
    </row>
    <row r="2531" spans="1:15" x14ac:dyDescent="0.25">
      <c r="A2531" s="43" t="s">
        <v>10105</v>
      </c>
      <c r="B2531" s="43" t="s">
        <v>10106</v>
      </c>
      <c r="C2531" s="43" t="s">
        <v>2193</v>
      </c>
      <c r="D2531" s="43" t="s">
        <v>2201</v>
      </c>
      <c r="E2531" s="43" t="s">
        <v>2202</v>
      </c>
      <c r="F2531" s="43" t="s">
        <v>10189</v>
      </c>
      <c r="G2531" s="43" t="s">
        <v>10190</v>
      </c>
      <c r="H2531" s="44">
        <v>25</v>
      </c>
      <c r="I2531" s="44">
        <v>0</v>
      </c>
      <c r="J2531" s="45">
        <v>62543</v>
      </c>
      <c r="K2531" s="45">
        <v>0</v>
      </c>
      <c r="L2531" s="44">
        <v>2501.7199999999998</v>
      </c>
      <c r="M2531" s="43" t="s">
        <v>5347</v>
      </c>
      <c r="N2531" s="45">
        <v>2966.0340999999999</v>
      </c>
      <c r="O2531" s="45">
        <v>255.5881</v>
      </c>
    </row>
    <row r="2532" spans="1:15" ht="30" x14ac:dyDescent="0.25">
      <c r="A2532" s="43" t="s">
        <v>10105</v>
      </c>
      <c r="B2532" s="43" t="s">
        <v>10106</v>
      </c>
      <c r="C2532" s="43" t="s">
        <v>2193</v>
      </c>
      <c r="D2532" s="43" t="s">
        <v>2201</v>
      </c>
      <c r="E2532" s="43" t="s">
        <v>2202</v>
      </c>
      <c r="F2532" s="43" t="s">
        <v>10191</v>
      </c>
      <c r="G2532" s="43" t="s">
        <v>10192</v>
      </c>
      <c r="H2532" s="44">
        <v>69</v>
      </c>
      <c r="I2532" s="44">
        <v>5</v>
      </c>
      <c r="J2532" s="45">
        <v>223897</v>
      </c>
      <c r="K2532" s="45">
        <v>15128</v>
      </c>
      <c r="L2532" s="44">
        <v>3025.64</v>
      </c>
      <c r="M2532" s="43" t="s">
        <v>5347</v>
      </c>
      <c r="N2532" s="45">
        <v>10618.171700000001</v>
      </c>
      <c r="O2532" s="45">
        <v>914.9855</v>
      </c>
    </row>
    <row r="2533" spans="1:15" x14ac:dyDescent="0.25">
      <c r="A2533" s="43" t="s">
        <v>10105</v>
      </c>
      <c r="B2533" s="43" t="s">
        <v>10106</v>
      </c>
      <c r="C2533" s="43" t="s">
        <v>2193</v>
      </c>
      <c r="D2533" s="43" t="s">
        <v>2201</v>
      </c>
      <c r="E2533" s="43" t="s">
        <v>2202</v>
      </c>
      <c r="F2533" s="43" t="s">
        <v>10193</v>
      </c>
      <c r="G2533" s="43" t="s">
        <v>10194</v>
      </c>
      <c r="H2533" s="44">
        <v>1</v>
      </c>
      <c r="I2533" s="44">
        <v>0</v>
      </c>
      <c r="J2533" s="45">
        <v>2776</v>
      </c>
      <c r="K2533" s="45">
        <v>0</v>
      </c>
      <c r="L2533" s="44">
        <v>2776</v>
      </c>
      <c r="M2533" s="43" t="s">
        <v>5347</v>
      </c>
      <c r="N2533" s="45">
        <v>131.68109999999999</v>
      </c>
      <c r="O2533" s="45">
        <v>11.347200000000001</v>
      </c>
    </row>
    <row r="2534" spans="1:15" x14ac:dyDescent="0.25">
      <c r="A2534" s="43" t="s">
        <v>10105</v>
      </c>
      <c r="B2534" s="43" t="s">
        <v>10106</v>
      </c>
      <c r="C2534" s="43" t="s">
        <v>2193</v>
      </c>
      <c r="D2534" s="43" t="s">
        <v>2203</v>
      </c>
      <c r="E2534" s="43" t="s">
        <v>2204</v>
      </c>
      <c r="F2534" s="43" t="s">
        <v>10195</v>
      </c>
      <c r="G2534" s="43" t="s">
        <v>10196</v>
      </c>
      <c r="H2534" s="44">
        <v>244</v>
      </c>
      <c r="I2534" s="44">
        <v>0</v>
      </c>
      <c r="J2534" s="45">
        <v>846916</v>
      </c>
      <c r="K2534" s="45">
        <v>0</v>
      </c>
      <c r="L2534" s="44">
        <v>3470.97</v>
      </c>
      <c r="M2534" s="43" t="s">
        <v>5347</v>
      </c>
      <c r="N2534" s="45">
        <v>40164.506600000001</v>
      </c>
      <c r="O2534" s="45">
        <v>3461.0425</v>
      </c>
    </row>
    <row r="2535" spans="1:15" x14ac:dyDescent="0.25">
      <c r="A2535" s="43" t="s">
        <v>10105</v>
      </c>
      <c r="B2535" s="43" t="s">
        <v>10106</v>
      </c>
      <c r="C2535" s="43" t="s">
        <v>2193</v>
      </c>
      <c r="D2535" s="43" t="s">
        <v>2203</v>
      </c>
      <c r="E2535" s="43" t="s">
        <v>2204</v>
      </c>
      <c r="F2535" s="43" t="s">
        <v>10197</v>
      </c>
      <c r="G2535" s="43" t="s">
        <v>10198</v>
      </c>
      <c r="H2535" s="44">
        <v>150</v>
      </c>
      <c r="I2535" s="44">
        <v>0</v>
      </c>
      <c r="J2535" s="45">
        <v>414061</v>
      </c>
      <c r="K2535" s="45">
        <v>0</v>
      </c>
      <c r="L2535" s="44">
        <v>2760.41</v>
      </c>
      <c r="M2535" s="43" t="s">
        <v>5347</v>
      </c>
      <c r="N2535" s="45">
        <v>19636.635300000002</v>
      </c>
      <c r="O2535" s="45">
        <v>1692.1215999999999</v>
      </c>
    </row>
    <row r="2536" spans="1:15" x14ac:dyDescent="0.25">
      <c r="A2536" s="43" t="s">
        <v>10105</v>
      </c>
      <c r="B2536" s="43" t="s">
        <v>10106</v>
      </c>
      <c r="C2536" s="43" t="s">
        <v>2193</v>
      </c>
      <c r="D2536" s="43" t="s">
        <v>2203</v>
      </c>
      <c r="E2536" s="43" t="s">
        <v>2204</v>
      </c>
      <c r="F2536" s="43" t="s">
        <v>10199</v>
      </c>
      <c r="G2536" s="43" t="s">
        <v>10200</v>
      </c>
      <c r="H2536" s="44">
        <v>116</v>
      </c>
      <c r="I2536" s="44">
        <v>0</v>
      </c>
      <c r="J2536" s="45">
        <v>426531</v>
      </c>
      <c r="K2536" s="45">
        <v>0</v>
      </c>
      <c r="L2536" s="44">
        <v>3676.99</v>
      </c>
      <c r="M2536" s="43" t="s">
        <v>5347</v>
      </c>
      <c r="N2536" s="45">
        <v>20228.010200000001</v>
      </c>
      <c r="O2536" s="45">
        <v>1743.0813000000001</v>
      </c>
    </row>
    <row r="2537" spans="1:15" x14ac:dyDescent="0.25">
      <c r="A2537" s="43" t="s">
        <v>10105</v>
      </c>
      <c r="B2537" s="43" t="s">
        <v>10106</v>
      </c>
      <c r="C2537" s="43" t="s">
        <v>2193</v>
      </c>
      <c r="D2537" s="43" t="s">
        <v>2203</v>
      </c>
      <c r="E2537" s="43" t="s">
        <v>2204</v>
      </c>
      <c r="F2537" s="43" t="s">
        <v>10201</v>
      </c>
      <c r="G2537" s="43" t="s">
        <v>10202</v>
      </c>
      <c r="H2537" s="44">
        <v>326</v>
      </c>
      <c r="I2537" s="44">
        <v>0</v>
      </c>
      <c r="J2537" s="45">
        <v>944684</v>
      </c>
      <c r="K2537" s="45">
        <v>0</v>
      </c>
      <c r="L2537" s="44">
        <v>2897.8</v>
      </c>
      <c r="M2537" s="43" t="s">
        <v>5347</v>
      </c>
      <c r="N2537" s="45">
        <v>44801.097699999998</v>
      </c>
      <c r="O2537" s="45">
        <v>3860.5852</v>
      </c>
    </row>
    <row r="2538" spans="1:15" ht="30" x14ac:dyDescent="0.25">
      <c r="A2538" s="43" t="s">
        <v>10105</v>
      </c>
      <c r="B2538" s="43" t="s">
        <v>10106</v>
      </c>
      <c r="C2538" s="43" t="s">
        <v>2193</v>
      </c>
      <c r="D2538" s="43" t="s">
        <v>2203</v>
      </c>
      <c r="E2538" s="43" t="s">
        <v>2204</v>
      </c>
      <c r="F2538" s="43" t="s">
        <v>10203</v>
      </c>
      <c r="G2538" s="43" t="s">
        <v>10204</v>
      </c>
      <c r="H2538" s="44">
        <v>42</v>
      </c>
      <c r="I2538" s="44">
        <v>0</v>
      </c>
      <c r="J2538" s="45">
        <v>97477</v>
      </c>
      <c r="K2538" s="45">
        <v>0</v>
      </c>
      <c r="L2538" s="44">
        <v>2320.88</v>
      </c>
      <c r="M2538" s="43" t="s">
        <v>5347</v>
      </c>
      <c r="N2538" s="45">
        <v>4622.8076000000001</v>
      </c>
      <c r="O2538" s="45">
        <v>398.35500000000002</v>
      </c>
    </row>
    <row r="2539" spans="1:15" ht="30" x14ac:dyDescent="0.25">
      <c r="A2539" s="43" t="s">
        <v>10105</v>
      </c>
      <c r="B2539" s="43" t="s">
        <v>10106</v>
      </c>
      <c r="C2539" s="43" t="s">
        <v>2193</v>
      </c>
      <c r="D2539" s="43" t="s">
        <v>2203</v>
      </c>
      <c r="E2539" s="43" t="s">
        <v>2204</v>
      </c>
      <c r="F2539" s="43" t="s">
        <v>10205</v>
      </c>
      <c r="G2539" s="43" t="s">
        <v>10206</v>
      </c>
      <c r="H2539" s="44">
        <v>23</v>
      </c>
      <c r="I2539" s="44">
        <v>0</v>
      </c>
      <c r="J2539" s="45">
        <v>55066</v>
      </c>
      <c r="K2539" s="45">
        <v>0</v>
      </c>
      <c r="L2539" s="44">
        <v>2394.17</v>
      </c>
      <c r="M2539" s="43" t="s">
        <v>5347</v>
      </c>
      <c r="N2539" s="45">
        <v>2611.4755</v>
      </c>
      <c r="O2539" s="45">
        <v>225.0352</v>
      </c>
    </row>
    <row r="2540" spans="1:15" ht="30" x14ac:dyDescent="0.25">
      <c r="A2540" s="43" t="s">
        <v>10105</v>
      </c>
      <c r="B2540" s="43" t="s">
        <v>10106</v>
      </c>
      <c r="C2540" s="43" t="s">
        <v>2193</v>
      </c>
      <c r="D2540" s="43" t="s">
        <v>2203</v>
      </c>
      <c r="E2540" s="43" t="s">
        <v>2204</v>
      </c>
      <c r="F2540" s="43" t="s">
        <v>10207</v>
      </c>
      <c r="G2540" s="43" t="s">
        <v>10208</v>
      </c>
      <c r="H2540" s="44">
        <v>40</v>
      </c>
      <c r="I2540" s="44">
        <v>0</v>
      </c>
      <c r="J2540" s="45">
        <v>95793</v>
      </c>
      <c r="K2540" s="45">
        <v>0</v>
      </c>
      <c r="L2540" s="44">
        <v>2394.8200000000002</v>
      </c>
      <c r="M2540" s="43" t="s">
        <v>5347</v>
      </c>
      <c r="N2540" s="45">
        <v>4542.9429</v>
      </c>
      <c r="O2540" s="45">
        <v>391.47300000000001</v>
      </c>
    </row>
    <row r="2541" spans="1:15" ht="30" x14ac:dyDescent="0.25">
      <c r="A2541" s="43" t="s">
        <v>10105</v>
      </c>
      <c r="B2541" s="43" t="s">
        <v>10106</v>
      </c>
      <c r="C2541" s="43" t="s">
        <v>2193</v>
      </c>
      <c r="D2541" s="43" t="s">
        <v>2203</v>
      </c>
      <c r="E2541" s="43" t="s">
        <v>2204</v>
      </c>
      <c r="F2541" s="43" t="s">
        <v>10209</v>
      </c>
      <c r="G2541" s="43" t="s">
        <v>10210</v>
      </c>
      <c r="H2541" s="44">
        <v>45</v>
      </c>
      <c r="I2541" s="44">
        <v>0</v>
      </c>
      <c r="J2541" s="45">
        <v>104811</v>
      </c>
      <c r="K2541" s="45">
        <v>0</v>
      </c>
      <c r="L2541" s="44">
        <v>2329.13</v>
      </c>
      <c r="M2541" s="43" t="s">
        <v>5347</v>
      </c>
      <c r="N2541" s="45">
        <v>4970.6354000000001</v>
      </c>
      <c r="O2541" s="45">
        <v>428.3279</v>
      </c>
    </row>
    <row r="2542" spans="1:15" x14ac:dyDescent="0.25">
      <c r="A2542" s="43" t="s">
        <v>10105</v>
      </c>
      <c r="B2542" s="43" t="s">
        <v>10106</v>
      </c>
      <c r="C2542" s="43" t="s">
        <v>2193</v>
      </c>
      <c r="D2542" s="43" t="s">
        <v>2203</v>
      </c>
      <c r="E2542" s="43" t="s">
        <v>2204</v>
      </c>
      <c r="F2542" s="43" t="s">
        <v>10211</v>
      </c>
      <c r="G2542" s="43" t="s">
        <v>10212</v>
      </c>
      <c r="H2542" s="44">
        <v>60</v>
      </c>
      <c r="I2542" s="44">
        <v>0</v>
      </c>
      <c r="J2542" s="45">
        <v>96418</v>
      </c>
      <c r="K2542" s="45">
        <v>0</v>
      </c>
      <c r="L2542" s="44">
        <v>1606.97</v>
      </c>
      <c r="M2542" s="43" t="s">
        <v>5347</v>
      </c>
      <c r="N2542" s="45">
        <v>4572.5574999999999</v>
      </c>
      <c r="O2542" s="45">
        <v>394.0249</v>
      </c>
    </row>
    <row r="2543" spans="1:15" x14ac:dyDescent="0.25">
      <c r="A2543" s="43" t="s">
        <v>10105</v>
      </c>
      <c r="B2543" s="43" t="s">
        <v>6823</v>
      </c>
      <c r="C2543" s="43" t="s">
        <v>690</v>
      </c>
      <c r="D2543" s="43" t="s">
        <v>2205</v>
      </c>
      <c r="E2543" s="43" t="s">
        <v>2206</v>
      </c>
      <c r="F2543" s="43" t="s">
        <v>10235</v>
      </c>
      <c r="G2543" s="43" t="s">
        <v>10236</v>
      </c>
      <c r="H2543" s="44">
        <v>76</v>
      </c>
      <c r="I2543" s="44">
        <v>29</v>
      </c>
      <c r="J2543" s="45">
        <v>302222</v>
      </c>
      <c r="K2543" s="45">
        <v>83471</v>
      </c>
      <c r="L2543" s="44">
        <v>2878.3</v>
      </c>
      <c r="M2543" s="43" t="s">
        <v>5378</v>
      </c>
      <c r="N2543" s="45">
        <v>-4087.4310999999998</v>
      </c>
      <c r="O2543" s="45">
        <v>0</v>
      </c>
    </row>
    <row r="2544" spans="1:15" x14ac:dyDescent="0.25">
      <c r="A2544" s="43" t="s">
        <v>10105</v>
      </c>
      <c r="B2544" s="43" t="s">
        <v>6823</v>
      </c>
      <c r="C2544" s="43" t="s">
        <v>690</v>
      </c>
      <c r="D2544" s="43" t="s">
        <v>2205</v>
      </c>
      <c r="E2544" s="43" t="s">
        <v>2206</v>
      </c>
      <c r="F2544" s="43" t="s">
        <v>10237</v>
      </c>
      <c r="G2544" s="43" t="s">
        <v>10238</v>
      </c>
      <c r="H2544" s="44">
        <v>4</v>
      </c>
      <c r="I2544" s="44">
        <v>0</v>
      </c>
      <c r="J2544" s="45">
        <v>6856</v>
      </c>
      <c r="K2544" s="45">
        <v>0</v>
      </c>
      <c r="L2544" s="44">
        <v>1714</v>
      </c>
      <c r="M2544" s="43" t="s">
        <v>5378</v>
      </c>
      <c r="N2544" s="45">
        <v>-92.730599999999995</v>
      </c>
      <c r="O2544" s="45">
        <v>0</v>
      </c>
    </row>
    <row r="2545" spans="1:15" x14ac:dyDescent="0.25">
      <c r="A2545" s="43" t="s">
        <v>10105</v>
      </c>
      <c r="B2545" s="43" t="s">
        <v>10106</v>
      </c>
      <c r="C2545" s="43" t="s">
        <v>2193</v>
      </c>
      <c r="D2545" s="43" t="s">
        <v>2207</v>
      </c>
      <c r="E2545" s="43" t="s">
        <v>2208</v>
      </c>
      <c r="F2545" s="43" t="s">
        <v>10213</v>
      </c>
      <c r="G2545" s="43" t="s">
        <v>10214</v>
      </c>
      <c r="H2545" s="44">
        <v>100</v>
      </c>
      <c r="I2545" s="44">
        <v>0</v>
      </c>
      <c r="J2545" s="45">
        <v>254161</v>
      </c>
      <c r="K2545" s="45">
        <v>0</v>
      </c>
      <c r="L2545" s="44">
        <v>2541.61</v>
      </c>
      <c r="M2545" s="43" t="s">
        <v>5347</v>
      </c>
      <c r="N2545" s="45">
        <v>12053.450699999999</v>
      </c>
      <c r="O2545" s="45">
        <v>1038.6659</v>
      </c>
    </row>
    <row r="2546" spans="1:15" x14ac:dyDescent="0.25">
      <c r="A2546" s="43" t="s">
        <v>10105</v>
      </c>
      <c r="B2546" s="43" t="s">
        <v>10106</v>
      </c>
      <c r="C2546" s="43" t="s">
        <v>2193</v>
      </c>
      <c r="D2546" s="43" t="s">
        <v>2209</v>
      </c>
      <c r="E2546" s="43" t="s">
        <v>2210</v>
      </c>
      <c r="F2546" s="43" t="s">
        <v>10215</v>
      </c>
      <c r="G2546" s="43" t="s">
        <v>10216</v>
      </c>
      <c r="H2546" s="44">
        <v>50</v>
      </c>
      <c r="I2546" s="44">
        <v>0</v>
      </c>
      <c r="J2546" s="45">
        <v>175897</v>
      </c>
      <c r="K2546" s="45">
        <v>0</v>
      </c>
      <c r="L2546" s="44">
        <v>3517.94</v>
      </c>
      <c r="M2546" s="43" t="s">
        <v>5378</v>
      </c>
      <c r="N2546" s="45">
        <v>-2378.9387999999999</v>
      </c>
      <c r="O2546" s="45">
        <v>0</v>
      </c>
    </row>
    <row r="2547" spans="1:15" x14ac:dyDescent="0.25">
      <c r="A2547" s="43" t="s">
        <v>10105</v>
      </c>
      <c r="B2547" s="43" t="s">
        <v>10106</v>
      </c>
      <c r="C2547" s="43" t="s">
        <v>2193</v>
      </c>
      <c r="D2547" s="43" t="s">
        <v>2209</v>
      </c>
      <c r="E2547" s="43" t="s">
        <v>2210</v>
      </c>
      <c r="F2547" s="43" t="s">
        <v>10217</v>
      </c>
      <c r="G2547" s="43" t="s">
        <v>10216</v>
      </c>
      <c r="H2547" s="44">
        <v>50</v>
      </c>
      <c r="I2547" s="44">
        <v>0</v>
      </c>
      <c r="J2547" s="45">
        <v>127657</v>
      </c>
      <c r="K2547" s="45">
        <v>0</v>
      </c>
      <c r="L2547" s="44">
        <v>2553.14</v>
      </c>
      <c r="M2547" s="43" t="s">
        <v>5378</v>
      </c>
      <c r="N2547" s="45">
        <v>-1726.5033000000001</v>
      </c>
      <c r="O2547" s="45">
        <v>0</v>
      </c>
    </row>
    <row r="2548" spans="1:15" x14ac:dyDescent="0.25">
      <c r="A2548" s="43" t="s">
        <v>10105</v>
      </c>
      <c r="B2548" s="43" t="s">
        <v>10106</v>
      </c>
      <c r="C2548" s="43" t="s">
        <v>2193</v>
      </c>
      <c r="D2548" s="43" t="s">
        <v>2209</v>
      </c>
      <c r="E2548" s="43" t="s">
        <v>2210</v>
      </c>
      <c r="F2548" s="43" t="s">
        <v>10218</v>
      </c>
      <c r="G2548" s="43" t="s">
        <v>10216</v>
      </c>
      <c r="H2548" s="44">
        <v>100</v>
      </c>
      <c r="I2548" s="44">
        <v>0</v>
      </c>
      <c r="J2548" s="45">
        <v>320932</v>
      </c>
      <c r="K2548" s="45">
        <v>0</v>
      </c>
      <c r="L2548" s="44">
        <v>3209.32</v>
      </c>
      <c r="M2548" s="43" t="s">
        <v>5378</v>
      </c>
      <c r="N2548" s="45">
        <v>-4340.4721</v>
      </c>
      <c r="O2548" s="45">
        <v>0</v>
      </c>
    </row>
    <row r="2549" spans="1:15" x14ac:dyDescent="0.25">
      <c r="A2549" s="43" t="s">
        <v>10105</v>
      </c>
      <c r="B2549" s="43" t="s">
        <v>10106</v>
      </c>
      <c r="C2549" s="43" t="s">
        <v>2193</v>
      </c>
      <c r="D2549" s="43" t="s">
        <v>2209</v>
      </c>
      <c r="E2549" s="43" t="s">
        <v>2210</v>
      </c>
      <c r="F2549" s="43" t="s">
        <v>10219</v>
      </c>
      <c r="G2549" s="43" t="s">
        <v>10216</v>
      </c>
      <c r="H2549" s="44">
        <v>130</v>
      </c>
      <c r="I2549" s="44">
        <v>0</v>
      </c>
      <c r="J2549" s="45">
        <v>418488</v>
      </c>
      <c r="K2549" s="45">
        <v>0</v>
      </c>
      <c r="L2549" s="44">
        <v>3219.14</v>
      </c>
      <c r="M2549" s="43" t="s">
        <v>5378</v>
      </c>
      <c r="N2549" s="45">
        <v>-5659.8809000000001</v>
      </c>
      <c r="O2549" s="45">
        <v>0</v>
      </c>
    </row>
    <row r="2550" spans="1:15" x14ac:dyDescent="0.25">
      <c r="A2550" s="43" t="s">
        <v>10105</v>
      </c>
      <c r="B2550" s="43" t="s">
        <v>6823</v>
      </c>
      <c r="C2550" s="43" t="s">
        <v>690</v>
      </c>
      <c r="D2550" s="43" t="s">
        <v>2211</v>
      </c>
      <c r="E2550" s="43" t="s">
        <v>2212</v>
      </c>
      <c r="F2550" s="43" t="s">
        <v>10239</v>
      </c>
      <c r="G2550" s="43" t="s">
        <v>10240</v>
      </c>
      <c r="H2550" s="44">
        <v>60</v>
      </c>
      <c r="I2550" s="44">
        <v>0</v>
      </c>
      <c r="J2550" s="45">
        <v>204003</v>
      </c>
      <c r="K2550" s="45">
        <v>0</v>
      </c>
      <c r="L2550" s="44">
        <v>3400.05</v>
      </c>
      <c r="M2550" s="43" t="s">
        <v>5378</v>
      </c>
      <c r="N2550" s="45">
        <v>-2759.0639000000001</v>
      </c>
      <c r="O2550" s="45">
        <v>0</v>
      </c>
    </row>
    <row r="2551" spans="1:15" ht="30" x14ac:dyDescent="0.25">
      <c r="A2551" s="43" t="s">
        <v>10105</v>
      </c>
      <c r="B2551" s="43" t="s">
        <v>10106</v>
      </c>
      <c r="C2551" s="43" t="s">
        <v>2193</v>
      </c>
      <c r="D2551" s="43" t="s">
        <v>2213</v>
      </c>
      <c r="E2551" s="43" t="s">
        <v>2214</v>
      </c>
      <c r="F2551" s="43" t="s">
        <v>10220</v>
      </c>
      <c r="G2551" s="43" t="s">
        <v>10221</v>
      </c>
      <c r="H2551" s="44">
        <v>60</v>
      </c>
      <c r="I2551" s="44">
        <v>0</v>
      </c>
      <c r="J2551" s="45">
        <v>173044</v>
      </c>
      <c r="K2551" s="45">
        <v>0</v>
      </c>
      <c r="L2551" s="44">
        <v>2884.07</v>
      </c>
      <c r="M2551" s="43" t="s">
        <v>5378</v>
      </c>
      <c r="N2551" s="45">
        <v>-2340.3523</v>
      </c>
      <c r="O2551" s="45">
        <v>0</v>
      </c>
    </row>
    <row r="2552" spans="1:15" x14ac:dyDescent="0.25">
      <c r="A2552" s="43" t="s">
        <v>10105</v>
      </c>
      <c r="B2552" s="43" t="s">
        <v>10106</v>
      </c>
      <c r="C2552" s="43" t="s">
        <v>2193</v>
      </c>
      <c r="D2552" s="43" t="s">
        <v>2215</v>
      </c>
      <c r="E2552" s="43" t="s">
        <v>2216</v>
      </c>
      <c r="F2552" s="43" t="s">
        <v>10222</v>
      </c>
      <c r="G2552" s="43" t="s">
        <v>10223</v>
      </c>
      <c r="H2552" s="44">
        <v>12</v>
      </c>
      <c r="I2552" s="44">
        <v>0</v>
      </c>
      <c r="J2552" s="45">
        <v>39860</v>
      </c>
      <c r="K2552" s="45">
        <v>0</v>
      </c>
      <c r="L2552" s="44">
        <v>3321.67</v>
      </c>
      <c r="M2552" s="43" t="s">
        <v>5378</v>
      </c>
      <c r="N2552" s="45">
        <v>-539.09339999999997</v>
      </c>
      <c r="O2552" s="45">
        <v>0</v>
      </c>
    </row>
    <row r="2553" spans="1:15" x14ac:dyDescent="0.25">
      <c r="A2553" s="43" t="s">
        <v>10105</v>
      </c>
      <c r="B2553" s="43" t="s">
        <v>10106</v>
      </c>
      <c r="C2553" s="43" t="s">
        <v>2193</v>
      </c>
      <c r="D2553" s="43" t="s">
        <v>2215</v>
      </c>
      <c r="E2553" s="43" t="s">
        <v>2216</v>
      </c>
      <c r="F2553" s="43" t="s">
        <v>10224</v>
      </c>
      <c r="G2553" s="43" t="s">
        <v>10225</v>
      </c>
      <c r="H2553" s="44">
        <v>60</v>
      </c>
      <c r="I2553" s="44">
        <v>0</v>
      </c>
      <c r="J2553" s="45">
        <v>142974</v>
      </c>
      <c r="K2553" s="45">
        <v>0</v>
      </c>
      <c r="L2553" s="44">
        <v>2382.9</v>
      </c>
      <c r="M2553" s="43" t="s">
        <v>5378</v>
      </c>
      <c r="N2553" s="45">
        <v>-1933.6656</v>
      </c>
      <c r="O2553" s="45">
        <v>0</v>
      </c>
    </row>
    <row r="2554" spans="1:15" x14ac:dyDescent="0.25">
      <c r="A2554" s="43" t="s">
        <v>10105</v>
      </c>
      <c r="B2554" s="43" t="s">
        <v>10106</v>
      </c>
      <c r="C2554" s="43" t="s">
        <v>2193</v>
      </c>
      <c r="D2554" s="43" t="s">
        <v>2215</v>
      </c>
      <c r="E2554" s="43" t="s">
        <v>2216</v>
      </c>
      <c r="F2554" s="43" t="s">
        <v>10226</v>
      </c>
      <c r="G2554" s="43" t="s">
        <v>6818</v>
      </c>
      <c r="H2554" s="44">
        <v>90</v>
      </c>
      <c r="I2554" s="44">
        <v>0</v>
      </c>
      <c r="J2554" s="45">
        <v>301181</v>
      </c>
      <c r="K2554" s="45">
        <v>0</v>
      </c>
      <c r="L2554" s="44">
        <v>3346.46</v>
      </c>
      <c r="M2554" s="43" t="s">
        <v>5378</v>
      </c>
      <c r="N2554" s="45">
        <v>-4073.3544000000002</v>
      </c>
      <c r="O2554" s="45">
        <v>0</v>
      </c>
    </row>
    <row r="2555" spans="1:15" x14ac:dyDescent="0.25">
      <c r="A2555" s="43" t="s">
        <v>10105</v>
      </c>
      <c r="B2555" s="43" t="s">
        <v>6823</v>
      </c>
      <c r="C2555" s="43" t="s">
        <v>690</v>
      </c>
      <c r="D2555" s="43" t="s">
        <v>2217</v>
      </c>
      <c r="E2555" s="43" t="s">
        <v>2218</v>
      </c>
      <c r="F2555" s="43" t="s">
        <v>10241</v>
      </c>
      <c r="G2555" s="43" t="s">
        <v>10242</v>
      </c>
      <c r="H2555" s="44">
        <v>123</v>
      </c>
      <c r="I2555" s="44">
        <v>0</v>
      </c>
      <c r="J2555" s="45">
        <v>313751</v>
      </c>
      <c r="K2555" s="45">
        <v>0</v>
      </c>
      <c r="L2555" s="44">
        <v>2550.8200000000002</v>
      </c>
      <c r="M2555" s="43" t="s">
        <v>5378</v>
      </c>
      <c r="N2555" s="45">
        <v>-4243.3534</v>
      </c>
      <c r="O2555" s="45">
        <v>0</v>
      </c>
    </row>
    <row r="2556" spans="1:15" x14ac:dyDescent="0.25">
      <c r="A2556" s="43" t="s">
        <v>10105</v>
      </c>
      <c r="B2556" s="43" t="s">
        <v>6823</v>
      </c>
      <c r="C2556" s="43" t="s">
        <v>690</v>
      </c>
      <c r="D2556" s="43" t="s">
        <v>2217</v>
      </c>
      <c r="E2556" s="43" t="s">
        <v>2218</v>
      </c>
      <c r="F2556" s="43" t="s">
        <v>10243</v>
      </c>
      <c r="G2556" s="43" t="s">
        <v>10244</v>
      </c>
      <c r="H2556" s="44">
        <v>63</v>
      </c>
      <c r="I2556" s="44">
        <v>0</v>
      </c>
      <c r="J2556" s="45">
        <v>193139</v>
      </c>
      <c r="K2556" s="45">
        <v>0</v>
      </c>
      <c r="L2556" s="44">
        <v>3065.7</v>
      </c>
      <c r="M2556" s="43" t="s">
        <v>5378</v>
      </c>
      <c r="N2556" s="45">
        <v>-2612.1297</v>
      </c>
      <c r="O2556" s="45">
        <v>0</v>
      </c>
    </row>
    <row r="2557" spans="1:15" x14ac:dyDescent="0.25">
      <c r="A2557" s="43" t="s">
        <v>10105</v>
      </c>
      <c r="B2557" s="43" t="s">
        <v>6823</v>
      </c>
      <c r="C2557" s="43" t="s">
        <v>690</v>
      </c>
      <c r="D2557" s="43" t="s">
        <v>2217</v>
      </c>
      <c r="E2557" s="43" t="s">
        <v>2218</v>
      </c>
      <c r="F2557" s="43" t="s">
        <v>10245</v>
      </c>
      <c r="G2557" s="43" t="s">
        <v>10246</v>
      </c>
      <c r="H2557" s="44">
        <v>50</v>
      </c>
      <c r="I2557" s="44">
        <v>0</v>
      </c>
      <c r="J2557" s="45">
        <v>172676</v>
      </c>
      <c r="K2557" s="45">
        <v>0</v>
      </c>
      <c r="L2557" s="44">
        <v>3453.52</v>
      </c>
      <c r="M2557" s="43" t="s">
        <v>5378</v>
      </c>
      <c r="N2557" s="45">
        <v>-2335.3764999999999</v>
      </c>
      <c r="O2557" s="45">
        <v>0</v>
      </c>
    </row>
    <row r="2558" spans="1:15" x14ac:dyDescent="0.25">
      <c r="A2558" s="43" t="s">
        <v>10105</v>
      </c>
      <c r="B2558" s="43" t="s">
        <v>6823</v>
      </c>
      <c r="C2558" s="43" t="s">
        <v>690</v>
      </c>
      <c r="D2558" s="43" t="s">
        <v>2217</v>
      </c>
      <c r="E2558" s="43" t="s">
        <v>2218</v>
      </c>
      <c r="F2558" s="43" t="s">
        <v>10247</v>
      </c>
      <c r="G2558" s="43" t="s">
        <v>10248</v>
      </c>
      <c r="H2558" s="44">
        <v>100</v>
      </c>
      <c r="I2558" s="44">
        <v>0</v>
      </c>
      <c r="J2558" s="45">
        <v>258633</v>
      </c>
      <c r="K2558" s="45">
        <v>0</v>
      </c>
      <c r="L2558" s="44">
        <v>2586.33</v>
      </c>
      <c r="M2558" s="43" t="s">
        <v>5378</v>
      </c>
      <c r="N2558" s="45">
        <v>-3497.9079000000002</v>
      </c>
      <c r="O2558" s="45">
        <v>0</v>
      </c>
    </row>
    <row r="2559" spans="1:15" x14ac:dyDescent="0.25">
      <c r="A2559" s="43" t="s">
        <v>10105</v>
      </c>
      <c r="B2559" s="43" t="s">
        <v>6823</v>
      </c>
      <c r="C2559" s="43" t="s">
        <v>690</v>
      </c>
      <c r="D2559" s="43" t="s">
        <v>2217</v>
      </c>
      <c r="E2559" s="43" t="s">
        <v>2218</v>
      </c>
      <c r="F2559" s="43" t="s">
        <v>10249</v>
      </c>
      <c r="G2559" s="43" t="s">
        <v>10250</v>
      </c>
      <c r="H2559" s="44">
        <v>40</v>
      </c>
      <c r="I2559" s="44">
        <v>0</v>
      </c>
      <c r="J2559" s="45">
        <v>110812</v>
      </c>
      <c r="K2559" s="45">
        <v>0</v>
      </c>
      <c r="L2559" s="44">
        <v>2770.3</v>
      </c>
      <c r="M2559" s="43" t="s">
        <v>5378</v>
      </c>
      <c r="N2559" s="45">
        <v>-1498.6884</v>
      </c>
      <c r="O2559" s="45">
        <v>0</v>
      </c>
    </row>
    <row r="2560" spans="1:15" x14ac:dyDescent="0.25">
      <c r="A2560" s="43" t="s">
        <v>10105</v>
      </c>
      <c r="B2560" s="43" t="s">
        <v>6823</v>
      </c>
      <c r="C2560" s="43" t="s">
        <v>690</v>
      </c>
      <c r="D2560" s="43" t="s">
        <v>2217</v>
      </c>
      <c r="E2560" s="43" t="s">
        <v>2218</v>
      </c>
      <c r="F2560" s="43" t="s">
        <v>10251</v>
      </c>
      <c r="G2560" s="43" t="s">
        <v>10252</v>
      </c>
      <c r="H2560" s="44">
        <v>1</v>
      </c>
      <c r="I2560" s="44">
        <v>0</v>
      </c>
      <c r="J2560" s="45">
        <v>988</v>
      </c>
      <c r="K2560" s="45">
        <v>0</v>
      </c>
      <c r="L2560" s="44">
        <v>988</v>
      </c>
      <c r="M2560" s="43" t="s">
        <v>5378</v>
      </c>
      <c r="N2560" s="45">
        <v>-13.367800000000001</v>
      </c>
      <c r="O2560" s="45">
        <v>0</v>
      </c>
    </row>
    <row r="2561" spans="1:15" x14ac:dyDescent="0.25">
      <c r="A2561" s="43" t="s">
        <v>10105</v>
      </c>
      <c r="B2561" s="43" t="s">
        <v>6823</v>
      </c>
      <c r="C2561" s="43" t="s">
        <v>690</v>
      </c>
      <c r="D2561" s="43" t="s">
        <v>2219</v>
      </c>
      <c r="E2561" s="43" t="s">
        <v>2220</v>
      </c>
      <c r="F2561" s="43" t="s">
        <v>10253</v>
      </c>
      <c r="G2561" s="43" t="s">
        <v>10254</v>
      </c>
      <c r="H2561" s="44">
        <v>108</v>
      </c>
      <c r="I2561" s="44">
        <v>0</v>
      </c>
      <c r="J2561" s="45">
        <v>255006</v>
      </c>
      <c r="K2561" s="45">
        <v>0</v>
      </c>
      <c r="L2561" s="44">
        <v>2361.17</v>
      </c>
      <c r="M2561" s="43" t="s">
        <v>5378</v>
      </c>
      <c r="N2561" s="45">
        <v>-3448.8562999999999</v>
      </c>
      <c r="O2561" s="45">
        <v>0</v>
      </c>
    </row>
    <row r="2562" spans="1:15" x14ac:dyDescent="0.25">
      <c r="A2562" s="43" t="s">
        <v>10105</v>
      </c>
      <c r="B2562" s="43" t="s">
        <v>10106</v>
      </c>
      <c r="C2562" s="43" t="s">
        <v>2193</v>
      </c>
      <c r="D2562" s="43" t="s">
        <v>2221</v>
      </c>
      <c r="E2562" s="43" t="s">
        <v>2222</v>
      </c>
      <c r="F2562" s="43" t="s">
        <v>10227</v>
      </c>
      <c r="G2562" s="43" t="s">
        <v>10228</v>
      </c>
      <c r="H2562" s="44">
        <v>0</v>
      </c>
      <c r="I2562" s="44">
        <v>83</v>
      </c>
      <c r="J2562" s="45">
        <v>251627</v>
      </c>
      <c r="K2562" s="45">
        <v>251627</v>
      </c>
      <c r="L2562" s="44">
        <v>3031.65</v>
      </c>
      <c r="M2562" s="43" t="s">
        <v>5378</v>
      </c>
      <c r="N2562" s="45">
        <v>-3403.1478999999999</v>
      </c>
      <c r="O2562" s="45">
        <v>0</v>
      </c>
    </row>
    <row r="2563" spans="1:15" x14ac:dyDescent="0.25">
      <c r="A2563" s="43" t="s">
        <v>10105</v>
      </c>
      <c r="B2563" s="43" t="s">
        <v>10106</v>
      </c>
      <c r="C2563" s="43" t="s">
        <v>2193</v>
      </c>
      <c r="D2563" s="43" t="s">
        <v>2221</v>
      </c>
      <c r="E2563" s="43" t="s">
        <v>2222</v>
      </c>
      <c r="F2563" s="43" t="s">
        <v>10229</v>
      </c>
      <c r="G2563" s="43" t="s">
        <v>10230</v>
      </c>
      <c r="H2563" s="44">
        <v>290</v>
      </c>
      <c r="I2563" s="44">
        <v>0</v>
      </c>
      <c r="J2563" s="45">
        <v>738669</v>
      </c>
      <c r="K2563" s="45">
        <v>0</v>
      </c>
      <c r="L2563" s="44">
        <v>2547.13</v>
      </c>
      <c r="M2563" s="43" t="s">
        <v>5378</v>
      </c>
      <c r="N2563" s="45">
        <v>-9990.1929999999993</v>
      </c>
      <c r="O2563" s="45">
        <v>0</v>
      </c>
    </row>
    <row r="2564" spans="1:15" x14ac:dyDescent="0.25">
      <c r="A2564" s="43" t="s">
        <v>10105</v>
      </c>
      <c r="B2564" s="43" t="s">
        <v>10106</v>
      </c>
      <c r="C2564" s="43" t="s">
        <v>2193</v>
      </c>
      <c r="D2564" s="43" t="s">
        <v>2221</v>
      </c>
      <c r="E2564" s="43" t="s">
        <v>2222</v>
      </c>
      <c r="F2564" s="43" t="s">
        <v>10231</v>
      </c>
      <c r="G2564" s="43" t="s">
        <v>10232</v>
      </c>
      <c r="H2564" s="44">
        <v>0</v>
      </c>
      <c r="I2564" s="44">
        <v>76</v>
      </c>
      <c r="J2564" s="45">
        <v>206107</v>
      </c>
      <c r="K2564" s="45">
        <v>206107</v>
      </c>
      <c r="L2564" s="44">
        <v>2711.93</v>
      </c>
      <c r="M2564" s="43" t="s">
        <v>5378</v>
      </c>
      <c r="N2564" s="45">
        <v>-2787.5129000000002</v>
      </c>
      <c r="O2564" s="45">
        <v>0</v>
      </c>
    </row>
    <row r="2565" spans="1:15" ht="30" x14ac:dyDescent="0.25">
      <c r="A2565" s="43" t="s">
        <v>10255</v>
      </c>
      <c r="B2565" s="43" t="s">
        <v>20511</v>
      </c>
      <c r="C2565" s="43" t="s">
        <v>18831</v>
      </c>
      <c r="D2565" s="43" t="s">
        <v>2223</v>
      </c>
      <c r="E2565" s="43" t="s">
        <v>2224</v>
      </c>
      <c r="F2565" s="43" t="s">
        <v>10256</v>
      </c>
      <c r="G2565" s="43" t="s">
        <v>10257</v>
      </c>
      <c r="H2565" s="44">
        <v>90</v>
      </c>
      <c r="I2565" s="44">
        <v>0</v>
      </c>
      <c r="J2565" s="45">
        <v>332926</v>
      </c>
      <c r="K2565" s="45">
        <v>0</v>
      </c>
      <c r="L2565" s="44">
        <v>3699.18</v>
      </c>
      <c r="M2565" s="43" t="s">
        <v>5378</v>
      </c>
      <c r="N2565" s="45">
        <v>-4502.6935999999996</v>
      </c>
      <c r="O2565" s="45">
        <v>0</v>
      </c>
    </row>
    <row r="2566" spans="1:15" ht="30" x14ac:dyDescent="0.25">
      <c r="A2566" s="43" t="s">
        <v>10255</v>
      </c>
      <c r="B2566" s="43" t="s">
        <v>20511</v>
      </c>
      <c r="C2566" s="43" t="s">
        <v>18831</v>
      </c>
      <c r="D2566" s="43" t="s">
        <v>2225</v>
      </c>
      <c r="E2566" s="43" t="s">
        <v>2226</v>
      </c>
      <c r="F2566" s="43" t="s">
        <v>10258</v>
      </c>
      <c r="G2566" s="43" t="s">
        <v>10259</v>
      </c>
      <c r="H2566" s="44">
        <v>81</v>
      </c>
      <c r="I2566" s="44">
        <v>0</v>
      </c>
      <c r="J2566" s="45">
        <v>266251</v>
      </c>
      <c r="K2566" s="45">
        <v>0</v>
      </c>
      <c r="L2566" s="44">
        <v>3287.05</v>
      </c>
      <c r="M2566" s="43" t="s">
        <v>5347</v>
      </c>
      <c r="N2566" s="45">
        <v>12626.7886</v>
      </c>
      <c r="O2566" s="45">
        <v>1088.0714</v>
      </c>
    </row>
    <row r="2567" spans="1:15" ht="30" x14ac:dyDescent="0.25">
      <c r="A2567" s="43" t="s">
        <v>10255</v>
      </c>
      <c r="B2567" s="43" t="s">
        <v>20511</v>
      </c>
      <c r="C2567" s="43" t="s">
        <v>18831</v>
      </c>
      <c r="D2567" s="43" t="s">
        <v>2227</v>
      </c>
      <c r="E2567" s="43" t="s">
        <v>680</v>
      </c>
      <c r="F2567" s="43" t="s">
        <v>10260</v>
      </c>
      <c r="G2567" s="43" t="s">
        <v>10261</v>
      </c>
      <c r="H2567" s="44">
        <v>200</v>
      </c>
      <c r="I2567" s="44">
        <v>120</v>
      </c>
      <c r="J2567" s="45">
        <v>933394</v>
      </c>
      <c r="K2567" s="45">
        <v>350023</v>
      </c>
      <c r="L2567" s="44">
        <v>2916.86</v>
      </c>
      <c r="M2567" s="43" t="s">
        <v>5378</v>
      </c>
      <c r="N2567" s="45">
        <v>-12623.779200000001</v>
      </c>
      <c r="O2567" s="45">
        <v>0</v>
      </c>
    </row>
    <row r="2568" spans="1:15" ht="30" x14ac:dyDescent="0.25">
      <c r="A2568" s="43" t="s">
        <v>10255</v>
      </c>
      <c r="B2568" s="43" t="s">
        <v>20511</v>
      </c>
      <c r="C2568" s="43" t="s">
        <v>18831</v>
      </c>
      <c r="D2568" s="43" t="s">
        <v>2227</v>
      </c>
      <c r="E2568" s="43" t="s">
        <v>680</v>
      </c>
      <c r="F2568" s="43" t="s">
        <v>10262</v>
      </c>
      <c r="G2568" s="43" t="s">
        <v>10263</v>
      </c>
      <c r="H2568" s="44">
        <v>168</v>
      </c>
      <c r="I2568" s="44">
        <v>12</v>
      </c>
      <c r="J2568" s="45">
        <v>671697</v>
      </c>
      <c r="K2568" s="45">
        <v>44780</v>
      </c>
      <c r="L2568" s="44">
        <v>3731.65</v>
      </c>
      <c r="M2568" s="43" t="s">
        <v>5378</v>
      </c>
      <c r="N2568" s="45">
        <v>-9084.4249</v>
      </c>
      <c r="O2568" s="45">
        <v>0</v>
      </c>
    </row>
    <row r="2569" spans="1:15" ht="30" x14ac:dyDescent="0.25">
      <c r="A2569" s="43" t="s">
        <v>10255</v>
      </c>
      <c r="B2569" s="43" t="s">
        <v>20511</v>
      </c>
      <c r="C2569" s="43" t="s">
        <v>18831</v>
      </c>
      <c r="D2569" s="43" t="s">
        <v>2227</v>
      </c>
      <c r="E2569" s="43" t="s">
        <v>680</v>
      </c>
      <c r="F2569" s="43" t="s">
        <v>10264</v>
      </c>
      <c r="G2569" s="43" t="s">
        <v>8794</v>
      </c>
      <c r="H2569" s="44">
        <v>0</v>
      </c>
      <c r="I2569" s="44">
        <v>150</v>
      </c>
      <c r="J2569" s="45">
        <v>501643</v>
      </c>
      <c r="K2569" s="45">
        <v>501643</v>
      </c>
      <c r="L2569" s="44">
        <v>3344.29</v>
      </c>
      <c r="M2569" s="43" t="s">
        <v>5378</v>
      </c>
      <c r="N2569" s="45">
        <v>-6784.5182999999997</v>
      </c>
      <c r="O2569" s="45">
        <v>0</v>
      </c>
    </row>
    <row r="2570" spans="1:15" ht="30" x14ac:dyDescent="0.25">
      <c r="A2570" s="43" t="s">
        <v>10255</v>
      </c>
      <c r="B2570" s="43" t="s">
        <v>20511</v>
      </c>
      <c r="C2570" s="43" t="s">
        <v>18831</v>
      </c>
      <c r="D2570" s="43" t="s">
        <v>2227</v>
      </c>
      <c r="E2570" s="43" t="s">
        <v>680</v>
      </c>
      <c r="F2570" s="43" t="s">
        <v>10265</v>
      </c>
      <c r="G2570" s="43" t="s">
        <v>10266</v>
      </c>
      <c r="H2570" s="44">
        <v>349</v>
      </c>
      <c r="I2570" s="44">
        <v>0</v>
      </c>
      <c r="J2570" s="45">
        <v>1307124</v>
      </c>
      <c r="K2570" s="45">
        <v>0</v>
      </c>
      <c r="L2570" s="44">
        <v>3745.34</v>
      </c>
      <c r="M2570" s="43" t="s">
        <v>5378</v>
      </c>
      <c r="N2570" s="45">
        <v>-17678.314600000002</v>
      </c>
      <c r="O2570" s="45">
        <v>0</v>
      </c>
    </row>
    <row r="2571" spans="1:15" ht="30" x14ac:dyDescent="0.25">
      <c r="A2571" s="43" t="s">
        <v>10255</v>
      </c>
      <c r="B2571" s="43" t="s">
        <v>20511</v>
      </c>
      <c r="C2571" s="43" t="s">
        <v>18831</v>
      </c>
      <c r="D2571" s="43" t="s">
        <v>2228</v>
      </c>
      <c r="E2571" s="43" t="s">
        <v>2229</v>
      </c>
      <c r="F2571" s="43" t="s">
        <v>10267</v>
      </c>
      <c r="G2571" s="43" t="s">
        <v>10268</v>
      </c>
      <c r="H2571" s="44">
        <v>185</v>
      </c>
      <c r="I2571" s="44">
        <v>0</v>
      </c>
      <c r="J2571" s="45">
        <v>688006</v>
      </c>
      <c r="K2571" s="45">
        <v>0</v>
      </c>
      <c r="L2571" s="44">
        <v>3718.95</v>
      </c>
      <c r="M2571" s="43" t="s">
        <v>5347</v>
      </c>
      <c r="N2571" s="45">
        <v>32628.2801</v>
      </c>
      <c r="O2571" s="45">
        <v>2811.6333</v>
      </c>
    </row>
    <row r="2572" spans="1:15" ht="30" x14ac:dyDescent="0.25">
      <c r="A2572" s="43" t="s">
        <v>10255</v>
      </c>
      <c r="B2572" s="43" t="s">
        <v>20511</v>
      </c>
      <c r="C2572" s="43" t="s">
        <v>18831</v>
      </c>
      <c r="D2572" s="43" t="s">
        <v>2230</v>
      </c>
      <c r="E2572" s="43" t="s">
        <v>2231</v>
      </c>
      <c r="F2572" s="43" t="s">
        <v>10269</v>
      </c>
      <c r="G2572" s="43" t="s">
        <v>10270</v>
      </c>
      <c r="H2572" s="44">
        <v>97</v>
      </c>
      <c r="I2572" s="44">
        <v>0</v>
      </c>
      <c r="J2572" s="45">
        <v>252098</v>
      </c>
      <c r="K2572" s="45">
        <v>0</v>
      </c>
      <c r="L2572" s="44">
        <v>2598.9499999999998</v>
      </c>
      <c r="M2572" s="43" t="s">
        <v>5347</v>
      </c>
      <c r="N2572" s="45">
        <v>11955.625899999999</v>
      </c>
      <c r="O2572" s="45">
        <v>1030.2362000000001</v>
      </c>
    </row>
    <row r="2573" spans="1:15" ht="30" x14ac:dyDescent="0.25">
      <c r="A2573" s="43" t="s">
        <v>10255</v>
      </c>
      <c r="B2573" s="43" t="s">
        <v>20511</v>
      </c>
      <c r="C2573" s="43" t="s">
        <v>18831</v>
      </c>
      <c r="D2573" s="43" t="s">
        <v>2230</v>
      </c>
      <c r="E2573" s="43" t="s">
        <v>2231</v>
      </c>
      <c r="F2573" s="43" t="s">
        <v>10271</v>
      </c>
      <c r="G2573" s="43" t="s">
        <v>10272</v>
      </c>
      <c r="H2573" s="44">
        <v>152</v>
      </c>
      <c r="I2573" s="44">
        <v>0</v>
      </c>
      <c r="J2573" s="45">
        <v>375273</v>
      </c>
      <c r="K2573" s="45">
        <v>0</v>
      </c>
      <c r="L2573" s="44">
        <v>2468.9</v>
      </c>
      <c r="M2573" s="43" t="s">
        <v>5347</v>
      </c>
      <c r="N2573" s="45">
        <v>17797.117300000002</v>
      </c>
      <c r="O2573" s="45">
        <v>1533.6072999999999</v>
      </c>
    </row>
    <row r="2574" spans="1:15" ht="30" x14ac:dyDescent="0.25">
      <c r="A2574" s="43" t="s">
        <v>10255</v>
      </c>
      <c r="B2574" s="43" t="s">
        <v>20511</v>
      </c>
      <c r="C2574" s="43" t="s">
        <v>18831</v>
      </c>
      <c r="D2574" s="43" t="s">
        <v>2230</v>
      </c>
      <c r="E2574" s="43" t="s">
        <v>2231</v>
      </c>
      <c r="F2574" s="43" t="s">
        <v>10273</v>
      </c>
      <c r="G2574" s="43" t="s">
        <v>10274</v>
      </c>
      <c r="H2574" s="44">
        <v>188</v>
      </c>
      <c r="I2574" s="44">
        <v>0</v>
      </c>
      <c r="J2574" s="45">
        <v>670697</v>
      </c>
      <c r="K2574" s="45">
        <v>0</v>
      </c>
      <c r="L2574" s="44">
        <v>3567.54</v>
      </c>
      <c r="M2574" s="43" t="s">
        <v>5347</v>
      </c>
      <c r="N2574" s="45">
        <v>31807.4208</v>
      </c>
      <c r="O2574" s="45">
        <v>2740.8984999999998</v>
      </c>
    </row>
    <row r="2575" spans="1:15" ht="30" x14ac:dyDescent="0.25">
      <c r="A2575" s="43" t="s">
        <v>10255</v>
      </c>
      <c r="B2575" s="43" t="s">
        <v>20511</v>
      </c>
      <c r="C2575" s="43" t="s">
        <v>18831</v>
      </c>
      <c r="D2575" s="43" t="s">
        <v>2232</v>
      </c>
      <c r="E2575" s="43" t="s">
        <v>2189</v>
      </c>
      <c r="F2575" s="43" t="s">
        <v>10275</v>
      </c>
      <c r="G2575" s="43" t="s">
        <v>10276</v>
      </c>
      <c r="H2575" s="44">
        <v>177</v>
      </c>
      <c r="I2575" s="44">
        <v>0</v>
      </c>
      <c r="J2575" s="45">
        <v>478784</v>
      </c>
      <c r="K2575" s="45">
        <v>0</v>
      </c>
      <c r="L2575" s="44">
        <v>2704.99</v>
      </c>
      <c r="M2575" s="43" t="s">
        <v>5378</v>
      </c>
      <c r="N2575" s="45">
        <v>-6475.3600999999999</v>
      </c>
      <c r="O2575" s="45">
        <v>0</v>
      </c>
    </row>
    <row r="2576" spans="1:15" ht="30" x14ac:dyDescent="0.25">
      <c r="A2576" s="43" t="s">
        <v>10255</v>
      </c>
      <c r="B2576" s="43" t="s">
        <v>20511</v>
      </c>
      <c r="C2576" s="43" t="s">
        <v>18831</v>
      </c>
      <c r="D2576" s="43" t="s">
        <v>2233</v>
      </c>
      <c r="E2576" s="43" t="s">
        <v>1599</v>
      </c>
      <c r="F2576" s="43" t="s">
        <v>10277</v>
      </c>
      <c r="G2576" s="43" t="s">
        <v>10278</v>
      </c>
      <c r="H2576" s="44">
        <v>194</v>
      </c>
      <c r="I2576" s="44">
        <v>0</v>
      </c>
      <c r="J2576" s="45">
        <v>745293</v>
      </c>
      <c r="K2576" s="45">
        <v>0</v>
      </c>
      <c r="L2576" s="44">
        <v>3841.72</v>
      </c>
      <c r="M2576" s="43" t="s">
        <v>5347</v>
      </c>
      <c r="N2576" s="45">
        <v>35345.110800000002</v>
      </c>
      <c r="O2576" s="45">
        <v>3045.7471</v>
      </c>
    </row>
    <row r="2577" spans="1:15" ht="30" x14ac:dyDescent="0.25">
      <c r="A2577" s="43" t="s">
        <v>10255</v>
      </c>
      <c r="B2577" s="43" t="s">
        <v>20511</v>
      </c>
      <c r="C2577" s="43" t="s">
        <v>18831</v>
      </c>
      <c r="D2577" s="43" t="s">
        <v>2234</v>
      </c>
      <c r="E2577" s="43" t="s">
        <v>2235</v>
      </c>
      <c r="F2577" s="43" t="s">
        <v>10279</v>
      </c>
      <c r="G2577" s="43" t="s">
        <v>10280</v>
      </c>
      <c r="H2577" s="44">
        <v>517</v>
      </c>
      <c r="I2577" s="44">
        <v>0</v>
      </c>
      <c r="J2577" s="45">
        <v>1901650</v>
      </c>
      <c r="K2577" s="45">
        <v>0</v>
      </c>
      <c r="L2577" s="44">
        <v>3678.24</v>
      </c>
      <c r="M2577" s="43" t="s">
        <v>5378</v>
      </c>
      <c r="N2577" s="45">
        <v>-25719.034800000001</v>
      </c>
      <c r="O2577" s="45">
        <v>0</v>
      </c>
    </row>
    <row r="2578" spans="1:15" ht="30" x14ac:dyDescent="0.25">
      <c r="A2578" s="43" t="s">
        <v>10255</v>
      </c>
      <c r="B2578" s="43" t="s">
        <v>20511</v>
      </c>
      <c r="C2578" s="43" t="s">
        <v>18831</v>
      </c>
      <c r="D2578" s="43" t="s">
        <v>2234</v>
      </c>
      <c r="E2578" s="43" t="s">
        <v>2235</v>
      </c>
      <c r="F2578" s="43" t="s">
        <v>10281</v>
      </c>
      <c r="G2578" s="43" t="s">
        <v>10282</v>
      </c>
      <c r="H2578" s="44">
        <v>50</v>
      </c>
      <c r="I2578" s="44">
        <v>0</v>
      </c>
      <c r="J2578" s="45">
        <v>150711</v>
      </c>
      <c r="K2578" s="45">
        <v>0</v>
      </c>
      <c r="L2578" s="44">
        <v>3014.22</v>
      </c>
      <c r="M2578" s="43" t="s">
        <v>5378</v>
      </c>
      <c r="N2578" s="45">
        <v>-2038.3113000000001</v>
      </c>
      <c r="O2578" s="45">
        <v>0</v>
      </c>
    </row>
    <row r="2579" spans="1:15" ht="30" x14ac:dyDescent="0.25">
      <c r="A2579" s="43" t="s">
        <v>10255</v>
      </c>
      <c r="B2579" s="43" t="s">
        <v>20511</v>
      </c>
      <c r="C2579" s="43" t="s">
        <v>18831</v>
      </c>
      <c r="D2579" s="43" t="s">
        <v>2237</v>
      </c>
      <c r="E2579" s="43" t="s">
        <v>2238</v>
      </c>
      <c r="F2579" s="43" t="s">
        <v>10283</v>
      </c>
      <c r="G2579" s="43" t="s">
        <v>10284</v>
      </c>
      <c r="H2579" s="44">
        <v>86</v>
      </c>
      <c r="I2579" s="44">
        <v>0</v>
      </c>
      <c r="J2579" s="45">
        <v>252695</v>
      </c>
      <c r="K2579" s="45">
        <v>0</v>
      </c>
      <c r="L2579" s="44">
        <v>2938.31</v>
      </c>
      <c r="M2579" s="43" t="s">
        <v>5347</v>
      </c>
      <c r="N2579" s="45">
        <v>11983.8855</v>
      </c>
      <c r="O2579" s="45">
        <v>1032.6713999999999</v>
      </c>
    </row>
    <row r="2580" spans="1:15" ht="30" x14ac:dyDescent="0.25">
      <c r="A2580" s="43" t="s">
        <v>10255</v>
      </c>
      <c r="B2580" s="43" t="s">
        <v>20511</v>
      </c>
      <c r="C2580" s="43" t="s">
        <v>18831</v>
      </c>
      <c r="D2580" s="43" t="s">
        <v>2239</v>
      </c>
      <c r="E2580" s="43" t="s">
        <v>2240</v>
      </c>
      <c r="F2580" s="43" t="s">
        <v>10285</v>
      </c>
      <c r="G2580" s="43" t="s">
        <v>10286</v>
      </c>
      <c r="H2580" s="44">
        <v>154</v>
      </c>
      <c r="I2580" s="44">
        <v>0</v>
      </c>
      <c r="J2580" s="45">
        <v>452242</v>
      </c>
      <c r="K2580" s="45">
        <v>0</v>
      </c>
      <c r="L2580" s="44">
        <v>2936.64</v>
      </c>
      <c r="M2580" s="43" t="s">
        <v>5347</v>
      </c>
      <c r="N2580" s="45">
        <v>21447.357</v>
      </c>
      <c r="O2580" s="45">
        <v>1848.1545000000001</v>
      </c>
    </row>
    <row r="2581" spans="1:15" ht="30" x14ac:dyDescent="0.25">
      <c r="A2581" s="43" t="s">
        <v>10255</v>
      </c>
      <c r="B2581" s="43" t="s">
        <v>20511</v>
      </c>
      <c r="C2581" s="43" t="s">
        <v>18831</v>
      </c>
      <c r="D2581" s="43" t="s">
        <v>2241</v>
      </c>
      <c r="E2581" s="43" t="s">
        <v>2242</v>
      </c>
      <c r="F2581" s="43" t="s">
        <v>10287</v>
      </c>
      <c r="G2581" s="43" t="s">
        <v>10288</v>
      </c>
      <c r="H2581" s="44">
        <v>50</v>
      </c>
      <c r="I2581" s="44">
        <v>0</v>
      </c>
      <c r="J2581" s="45">
        <v>139133</v>
      </c>
      <c r="K2581" s="45">
        <v>0</v>
      </c>
      <c r="L2581" s="44">
        <v>2782.66</v>
      </c>
      <c r="M2581" s="43" t="s">
        <v>5378</v>
      </c>
      <c r="N2581" s="45">
        <v>-1881.7166999999999</v>
      </c>
      <c r="O2581" s="45">
        <v>0</v>
      </c>
    </row>
    <row r="2582" spans="1:15" ht="30" x14ac:dyDescent="0.25">
      <c r="A2582" s="43" t="s">
        <v>10255</v>
      </c>
      <c r="B2582" s="43" t="s">
        <v>20511</v>
      </c>
      <c r="C2582" s="43" t="s">
        <v>18831</v>
      </c>
      <c r="D2582" s="43" t="s">
        <v>2243</v>
      </c>
      <c r="E2582" s="43" t="s">
        <v>2244</v>
      </c>
      <c r="F2582" s="43" t="s">
        <v>10289</v>
      </c>
      <c r="G2582" s="43" t="s">
        <v>10290</v>
      </c>
      <c r="H2582" s="44">
        <v>115</v>
      </c>
      <c r="I2582" s="44">
        <v>0</v>
      </c>
      <c r="J2582" s="45">
        <v>383748</v>
      </c>
      <c r="K2582" s="45">
        <v>0</v>
      </c>
      <c r="L2582" s="44">
        <v>3336.94</v>
      </c>
      <c r="M2582" s="43" t="s">
        <v>5347</v>
      </c>
      <c r="N2582" s="45">
        <v>18199.029600000002</v>
      </c>
      <c r="O2582" s="45">
        <v>1568.2407000000001</v>
      </c>
    </row>
    <row r="2583" spans="1:15" ht="30" x14ac:dyDescent="0.25">
      <c r="A2583" s="43" t="s">
        <v>10255</v>
      </c>
      <c r="B2583" s="43" t="s">
        <v>20511</v>
      </c>
      <c r="C2583" s="43" t="s">
        <v>18831</v>
      </c>
      <c r="D2583" s="43" t="s">
        <v>2245</v>
      </c>
      <c r="E2583" s="43" t="s">
        <v>2246</v>
      </c>
      <c r="F2583" s="43" t="s">
        <v>10291</v>
      </c>
      <c r="G2583" s="43" t="s">
        <v>10292</v>
      </c>
      <c r="H2583" s="44">
        <v>18</v>
      </c>
      <c r="I2583" s="44">
        <v>0</v>
      </c>
      <c r="J2583" s="45">
        <v>52054</v>
      </c>
      <c r="K2583" s="45">
        <v>0</v>
      </c>
      <c r="L2583" s="44">
        <v>2891.89</v>
      </c>
      <c r="M2583" s="43" t="s">
        <v>5347</v>
      </c>
      <c r="N2583" s="45">
        <v>2468.6246999999998</v>
      </c>
      <c r="O2583" s="45">
        <v>212.72550000000001</v>
      </c>
    </row>
    <row r="2584" spans="1:15" ht="30" x14ac:dyDescent="0.25">
      <c r="A2584" s="43" t="s">
        <v>10255</v>
      </c>
      <c r="B2584" s="43" t="s">
        <v>20511</v>
      </c>
      <c r="C2584" s="43" t="s">
        <v>18831</v>
      </c>
      <c r="D2584" s="43" t="s">
        <v>2247</v>
      </c>
      <c r="E2584" s="43" t="s">
        <v>2248</v>
      </c>
      <c r="F2584" s="43" t="s">
        <v>10293</v>
      </c>
      <c r="G2584" s="43" t="s">
        <v>10294</v>
      </c>
      <c r="H2584" s="44">
        <v>22</v>
      </c>
      <c r="I2584" s="44">
        <v>0</v>
      </c>
      <c r="J2584" s="45">
        <v>60782</v>
      </c>
      <c r="K2584" s="45">
        <v>0</v>
      </c>
      <c r="L2584" s="44">
        <v>2762.82</v>
      </c>
      <c r="M2584" s="43" t="s">
        <v>5378</v>
      </c>
      <c r="N2584" s="45">
        <v>-822.05190000000005</v>
      </c>
      <c r="O2584" s="45">
        <v>0</v>
      </c>
    </row>
    <row r="2585" spans="1:15" ht="30" x14ac:dyDescent="0.25">
      <c r="A2585" s="43" t="s">
        <v>10255</v>
      </c>
      <c r="B2585" s="43" t="s">
        <v>20511</v>
      </c>
      <c r="C2585" s="43" t="s">
        <v>18831</v>
      </c>
      <c r="D2585" s="43" t="s">
        <v>2249</v>
      </c>
      <c r="E2585" s="43" t="s">
        <v>2250</v>
      </c>
      <c r="F2585" s="43" t="s">
        <v>10295</v>
      </c>
      <c r="G2585" s="43" t="s">
        <v>10296</v>
      </c>
      <c r="H2585" s="44">
        <v>50</v>
      </c>
      <c r="I2585" s="44">
        <v>0</v>
      </c>
      <c r="J2585" s="45">
        <v>156688</v>
      </c>
      <c r="K2585" s="45">
        <v>0</v>
      </c>
      <c r="L2585" s="44">
        <v>3133.76</v>
      </c>
      <c r="M2585" s="43" t="s">
        <v>5347</v>
      </c>
      <c r="N2585" s="45">
        <v>7430.8401000000003</v>
      </c>
      <c r="O2585" s="45">
        <v>640.3279</v>
      </c>
    </row>
    <row r="2586" spans="1:15" x14ac:dyDescent="0.25">
      <c r="A2586" s="43" t="s">
        <v>10297</v>
      </c>
      <c r="B2586" s="43" t="s">
        <v>10298</v>
      </c>
      <c r="C2586" s="43" t="s">
        <v>2252</v>
      </c>
      <c r="D2586" s="43" t="s">
        <v>2251</v>
      </c>
      <c r="E2586" s="43" t="s">
        <v>2253</v>
      </c>
      <c r="F2586" s="43" t="s">
        <v>10299</v>
      </c>
      <c r="G2586" s="43" t="s">
        <v>10300</v>
      </c>
      <c r="H2586" s="44">
        <v>250</v>
      </c>
      <c r="I2586" s="44">
        <v>0</v>
      </c>
      <c r="J2586" s="45">
        <v>550343</v>
      </c>
      <c r="K2586" s="45">
        <v>0</v>
      </c>
      <c r="L2586" s="44">
        <v>2201.37</v>
      </c>
      <c r="M2586" s="43" t="s">
        <v>5378</v>
      </c>
      <c r="N2586" s="45">
        <v>-7443.1598000000004</v>
      </c>
      <c r="O2586" s="45">
        <v>0</v>
      </c>
    </row>
    <row r="2587" spans="1:15" x14ac:dyDescent="0.25">
      <c r="A2587" s="43" t="s">
        <v>10297</v>
      </c>
      <c r="B2587" s="43" t="s">
        <v>10298</v>
      </c>
      <c r="C2587" s="43" t="s">
        <v>2252</v>
      </c>
      <c r="D2587" s="43" t="s">
        <v>2251</v>
      </c>
      <c r="E2587" s="43" t="s">
        <v>2253</v>
      </c>
      <c r="F2587" s="43" t="s">
        <v>10301</v>
      </c>
      <c r="G2587" s="43" t="s">
        <v>10302</v>
      </c>
      <c r="H2587" s="44">
        <v>186</v>
      </c>
      <c r="I2587" s="44">
        <v>0</v>
      </c>
      <c r="J2587" s="45">
        <v>776357</v>
      </c>
      <c r="K2587" s="45">
        <v>0</v>
      </c>
      <c r="L2587" s="44">
        <v>4173.96</v>
      </c>
      <c r="M2587" s="43" t="s">
        <v>5378</v>
      </c>
      <c r="N2587" s="45">
        <v>-10499.9085</v>
      </c>
      <c r="O2587" s="45">
        <v>0</v>
      </c>
    </row>
    <row r="2588" spans="1:15" x14ac:dyDescent="0.25">
      <c r="A2588" s="43" t="s">
        <v>10297</v>
      </c>
      <c r="B2588" s="43" t="s">
        <v>10298</v>
      </c>
      <c r="C2588" s="43" t="s">
        <v>2252</v>
      </c>
      <c r="D2588" s="43" t="s">
        <v>2251</v>
      </c>
      <c r="E2588" s="43" t="s">
        <v>2253</v>
      </c>
      <c r="F2588" s="43" t="s">
        <v>10303</v>
      </c>
      <c r="G2588" s="43" t="s">
        <v>10304</v>
      </c>
      <c r="H2588" s="44">
        <v>201</v>
      </c>
      <c r="I2588" s="44">
        <v>0</v>
      </c>
      <c r="J2588" s="45">
        <v>893346</v>
      </c>
      <c r="K2588" s="45">
        <v>0</v>
      </c>
      <c r="L2588" s="44">
        <v>4444.51</v>
      </c>
      <c r="M2588" s="43" t="s">
        <v>5378</v>
      </c>
      <c r="N2588" s="45">
        <v>-12082.143700000001</v>
      </c>
      <c r="O2588" s="45">
        <v>0</v>
      </c>
    </row>
    <row r="2589" spans="1:15" x14ac:dyDescent="0.25">
      <c r="A2589" s="43" t="s">
        <v>10297</v>
      </c>
      <c r="B2589" s="43" t="s">
        <v>10298</v>
      </c>
      <c r="C2589" s="43" t="s">
        <v>2252</v>
      </c>
      <c r="D2589" s="43" t="s">
        <v>2251</v>
      </c>
      <c r="E2589" s="43" t="s">
        <v>2253</v>
      </c>
      <c r="F2589" s="43" t="s">
        <v>10305</v>
      </c>
      <c r="G2589" s="43" t="s">
        <v>10306</v>
      </c>
      <c r="H2589" s="44">
        <v>200</v>
      </c>
      <c r="I2589" s="44">
        <v>0</v>
      </c>
      <c r="J2589" s="45">
        <v>760104</v>
      </c>
      <c r="K2589" s="45">
        <v>0</v>
      </c>
      <c r="L2589" s="44">
        <v>3800.52</v>
      </c>
      <c r="M2589" s="43" t="s">
        <v>5378</v>
      </c>
      <c r="N2589" s="45">
        <v>-10280.0915</v>
      </c>
      <c r="O2589" s="45">
        <v>0</v>
      </c>
    </row>
    <row r="2590" spans="1:15" x14ac:dyDescent="0.25">
      <c r="A2590" s="43" t="s">
        <v>10297</v>
      </c>
      <c r="B2590" s="43" t="s">
        <v>10298</v>
      </c>
      <c r="C2590" s="43" t="s">
        <v>2252</v>
      </c>
      <c r="D2590" s="43" t="s">
        <v>2251</v>
      </c>
      <c r="E2590" s="43" t="s">
        <v>2253</v>
      </c>
      <c r="F2590" s="43" t="s">
        <v>10307</v>
      </c>
      <c r="G2590" s="43" t="s">
        <v>10308</v>
      </c>
      <c r="H2590" s="44">
        <v>139</v>
      </c>
      <c r="I2590" s="44">
        <v>0</v>
      </c>
      <c r="J2590" s="45">
        <v>317000</v>
      </c>
      <c r="K2590" s="45">
        <v>0</v>
      </c>
      <c r="L2590" s="44">
        <v>2280.58</v>
      </c>
      <c r="M2590" s="43" t="s">
        <v>5378</v>
      </c>
      <c r="N2590" s="45">
        <v>-4287.3004000000001</v>
      </c>
      <c r="O2590" s="45">
        <v>0</v>
      </c>
    </row>
    <row r="2591" spans="1:15" x14ac:dyDescent="0.25">
      <c r="A2591" s="43" t="s">
        <v>10297</v>
      </c>
      <c r="B2591" s="43" t="s">
        <v>10298</v>
      </c>
      <c r="C2591" s="43" t="s">
        <v>2252</v>
      </c>
      <c r="D2591" s="43" t="s">
        <v>2251</v>
      </c>
      <c r="E2591" s="43" t="s">
        <v>2253</v>
      </c>
      <c r="F2591" s="43" t="s">
        <v>10309</v>
      </c>
      <c r="G2591" s="43" t="s">
        <v>10310</v>
      </c>
      <c r="H2591" s="44">
        <v>95</v>
      </c>
      <c r="I2591" s="44">
        <v>0</v>
      </c>
      <c r="J2591" s="45">
        <v>364752</v>
      </c>
      <c r="K2591" s="45">
        <v>0</v>
      </c>
      <c r="L2591" s="44">
        <v>3839.49</v>
      </c>
      <c r="M2591" s="43" t="s">
        <v>5378</v>
      </c>
      <c r="N2591" s="45">
        <v>-4933.1172999999999</v>
      </c>
      <c r="O2591" s="45">
        <v>0</v>
      </c>
    </row>
    <row r="2592" spans="1:15" x14ac:dyDescent="0.25">
      <c r="A2592" s="43" t="s">
        <v>10297</v>
      </c>
      <c r="B2592" s="43" t="s">
        <v>10298</v>
      </c>
      <c r="C2592" s="43" t="s">
        <v>2252</v>
      </c>
      <c r="D2592" s="43" t="s">
        <v>2251</v>
      </c>
      <c r="E2592" s="43" t="s">
        <v>2253</v>
      </c>
      <c r="F2592" s="43" t="s">
        <v>10311</v>
      </c>
      <c r="G2592" s="43" t="s">
        <v>5535</v>
      </c>
      <c r="H2592" s="44">
        <v>77</v>
      </c>
      <c r="I2592" s="44">
        <v>0</v>
      </c>
      <c r="J2592" s="45">
        <v>357582</v>
      </c>
      <c r="K2592" s="45">
        <v>0</v>
      </c>
      <c r="L2592" s="44">
        <v>4643.92</v>
      </c>
      <c r="M2592" s="43" t="s">
        <v>5378</v>
      </c>
      <c r="N2592" s="45">
        <v>-4836.1538</v>
      </c>
      <c r="O2592" s="45">
        <v>0</v>
      </c>
    </row>
    <row r="2593" spans="1:15" x14ac:dyDescent="0.25">
      <c r="A2593" s="43" t="s">
        <v>10297</v>
      </c>
      <c r="B2593" s="43" t="s">
        <v>10298</v>
      </c>
      <c r="C2593" s="43" t="s">
        <v>2252</v>
      </c>
      <c r="D2593" s="43" t="s">
        <v>2251</v>
      </c>
      <c r="E2593" s="43" t="s">
        <v>2253</v>
      </c>
      <c r="F2593" s="43" t="s">
        <v>10312</v>
      </c>
      <c r="G2593" s="43" t="s">
        <v>5535</v>
      </c>
      <c r="H2593" s="44">
        <v>81</v>
      </c>
      <c r="I2593" s="44">
        <v>0</v>
      </c>
      <c r="J2593" s="45">
        <v>377679</v>
      </c>
      <c r="K2593" s="45">
        <v>0</v>
      </c>
      <c r="L2593" s="44">
        <v>4662.7</v>
      </c>
      <c r="M2593" s="43" t="s">
        <v>5378</v>
      </c>
      <c r="N2593" s="45">
        <v>-5107.9534000000003</v>
      </c>
      <c r="O2593" s="45">
        <v>0</v>
      </c>
    </row>
    <row r="2594" spans="1:15" x14ac:dyDescent="0.25">
      <c r="A2594" s="43" t="s">
        <v>10297</v>
      </c>
      <c r="B2594" s="43" t="s">
        <v>10298</v>
      </c>
      <c r="C2594" s="43" t="s">
        <v>2252</v>
      </c>
      <c r="D2594" s="43" t="s">
        <v>2251</v>
      </c>
      <c r="E2594" s="43" t="s">
        <v>2253</v>
      </c>
      <c r="F2594" s="43" t="s">
        <v>10313</v>
      </c>
      <c r="G2594" s="43" t="s">
        <v>5535</v>
      </c>
      <c r="H2594" s="44">
        <v>49</v>
      </c>
      <c r="I2594" s="44">
        <v>0</v>
      </c>
      <c r="J2594" s="45">
        <v>227955</v>
      </c>
      <c r="K2594" s="45">
        <v>0</v>
      </c>
      <c r="L2594" s="44">
        <v>4652.1400000000003</v>
      </c>
      <c r="M2594" s="43" t="s">
        <v>5378</v>
      </c>
      <c r="N2594" s="45">
        <v>-3082.9938999999999</v>
      </c>
      <c r="O2594" s="45">
        <v>0</v>
      </c>
    </row>
    <row r="2595" spans="1:15" x14ac:dyDescent="0.25">
      <c r="A2595" s="43" t="s">
        <v>10297</v>
      </c>
      <c r="B2595" s="43" t="s">
        <v>10298</v>
      </c>
      <c r="C2595" s="43" t="s">
        <v>2252</v>
      </c>
      <c r="D2595" s="43" t="s">
        <v>2251</v>
      </c>
      <c r="E2595" s="43" t="s">
        <v>2253</v>
      </c>
      <c r="F2595" s="43" t="s">
        <v>10314</v>
      </c>
      <c r="G2595" s="43" t="s">
        <v>10315</v>
      </c>
      <c r="H2595" s="44">
        <v>409</v>
      </c>
      <c r="I2595" s="44">
        <v>0</v>
      </c>
      <c r="J2595" s="45">
        <v>1590392</v>
      </c>
      <c r="K2595" s="45">
        <v>0</v>
      </c>
      <c r="L2595" s="44">
        <v>3888.49</v>
      </c>
      <c r="M2595" s="43" t="s">
        <v>5378</v>
      </c>
      <c r="N2595" s="45">
        <v>-21509.403600000001</v>
      </c>
      <c r="O2595" s="45">
        <v>0</v>
      </c>
    </row>
    <row r="2596" spans="1:15" x14ac:dyDescent="0.25">
      <c r="A2596" s="43" t="s">
        <v>10297</v>
      </c>
      <c r="B2596" s="43" t="s">
        <v>10298</v>
      </c>
      <c r="C2596" s="43" t="s">
        <v>2252</v>
      </c>
      <c r="D2596" s="43" t="s">
        <v>2251</v>
      </c>
      <c r="E2596" s="43" t="s">
        <v>2253</v>
      </c>
      <c r="F2596" s="43" t="s">
        <v>10316</v>
      </c>
      <c r="G2596" s="43" t="s">
        <v>10317</v>
      </c>
      <c r="H2596" s="44">
        <v>156</v>
      </c>
      <c r="I2596" s="44">
        <v>0</v>
      </c>
      <c r="J2596" s="45">
        <v>656236</v>
      </c>
      <c r="K2596" s="45">
        <v>0</v>
      </c>
      <c r="L2596" s="44">
        <v>4206.6400000000003</v>
      </c>
      <c r="M2596" s="43" t="s">
        <v>5378</v>
      </c>
      <c r="N2596" s="45">
        <v>-8875.3186000000005</v>
      </c>
      <c r="O2596" s="45">
        <v>0</v>
      </c>
    </row>
    <row r="2597" spans="1:15" x14ac:dyDescent="0.25">
      <c r="A2597" s="43" t="s">
        <v>10297</v>
      </c>
      <c r="B2597" s="43" t="s">
        <v>10298</v>
      </c>
      <c r="C2597" s="43" t="s">
        <v>2252</v>
      </c>
      <c r="D2597" s="43" t="s">
        <v>2251</v>
      </c>
      <c r="E2597" s="43" t="s">
        <v>2253</v>
      </c>
      <c r="F2597" s="43" t="s">
        <v>10318</v>
      </c>
      <c r="G2597" s="43" t="s">
        <v>10319</v>
      </c>
      <c r="H2597" s="44">
        <v>200</v>
      </c>
      <c r="I2597" s="44">
        <v>0</v>
      </c>
      <c r="J2597" s="45">
        <v>761524</v>
      </c>
      <c r="K2597" s="45">
        <v>0</v>
      </c>
      <c r="L2597" s="44">
        <v>3807.62</v>
      </c>
      <c r="M2597" s="43" t="s">
        <v>5378</v>
      </c>
      <c r="N2597" s="45">
        <v>-10299.2966</v>
      </c>
      <c r="O2597" s="45">
        <v>0</v>
      </c>
    </row>
    <row r="2598" spans="1:15" x14ac:dyDescent="0.25">
      <c r="A2598" s="43" t="s">
        <v>10297</v>
      </c>
      <c r="B2598" s="43" t="s">
        <v>10298</v>
      </c>
      <c r="C2598" s="43" t="s">
        <v>2252</v>
      </c>
      <c r="D2598" s="43" t="s">
        <v>2251</v>
      </c>
      <c r="E2598" s="43" t="s">
        <v>2253</v>
      </c>
      <c r="F2598" s="43" t="s">
        <v>10320</v>
      </c>
      <c r="G2598" s="43" t="s">
        <v>10321</v>
      </c>
      <c r="H2598" s="44">
        <v>143</v>
      </c>
      <c r="I2598" s="44">
        <v>0</v>
      </c>
      <c r="J2598" s="45">
        <v>551352</v>
      </c>
      <c r="K2598" s="45">
        <v>0</v>
      </c>
      <c r="L2598" s="44">
        <v>3855.61</v>
      </c>
      <c r="M2598" s="43" t="s">
        <v>5378</v>
      </c>
      <c r="N2598" s="45">
        <v>-7456.8087999999998</v>
      </c>
      <c r="O2598" s="45">
        <v>0</v>
      </c>
    </row>
    <row r="2599" spans="1:15" x14ac:dyDescent="0.25">
      <c r="A2599" s="43" t="s">
        <v>10297</v>
      </c>
      <c r="B2599" s="43" t="s">
        <v>10298</v>
      </c>
      <c r="C2599" s="43" t="s">
        <v>2252</v>
      </c>
      <c r="D2599" s="43" t="s">
        <v>2251</v>
      </c>
      <c r="E2599" s="43" t="s">
        <v>2253</v>
      </c>
      <c r="F2599" s="43" t="s">
        <v>10322</v>
      </c>
      <c r="G2599" s="43" t="s">
        <v>10323</v>
      </c>
      <c r="H2599" s="44">
        <v>296</v>
      </c>
      <c r="I2599" s="44">
        <v>0</v>
      </c>
      <c r="J2599" s="45">
        <v>1091838</v>
      </c>
      <c r="K2599" s="45">
        <v>0</v>
      </c>
      <c r="L2599" s="44">
        <v>3688.64</v>
      </c>
      <c r="M2599" s="43" t="s">
        <v>5378</v>
      </c>
      <c r="N2599" s="45">
        <v>-14766.6595</v>
      </c>
      <c r="O2599" s="45">
        <v>0</v>
      </c>
    </row>
    <row r="2600" spans="1:15" x14ac:dyDescent="0.25">
      <c r="A2600" s="43" t="s">
        <v>10297</v>
      </c>
      <c r="B2600" s="43" t="s">
        <v>10298</v>
      </c>
      <c r="C2600" s="43" t="s">
        <v>2252</v>
      </c>
      <c r="D2600" s="43" t="s">
        <v>2251</v>
      </c>
      <c r="E2600" s="43" t="s">
        <v>2253</v>
      </c>
      <c r="F2600" s="43" t="s">
        <v>10324</v>
      </c>
      <c r="G2600" s="43" t="s">
        <v>10325</v>
      </c>
      <c r="H2600" s="44">
        <v>16</v>
      </c>
      <c r="I2600" s="44">
        <v>0</v>
      </c>
      <c r="J2600" s="45">
        <v>34309</v>
      </c>
      <c r="K2600" s="45">
        <v>0</v>
      </c>
      <c r="L2600" s="44">
        <v>2144.31</v>
      </c>
      <c r="M2600" s="43" t="s">
        <v>5378</v>
      </c>
      <c r="N2600" s="45">
        <v>-464.0111</v>
      </c>
      <c r="O2600" s="45">
        <v>0</v>
      </c>
    </row>
    <row r="2601" spans="1:15" x14ac:dyDescent="0.25">
      <c r="A2601" s="43" t="s">
        <v>10297</v>
      </c>
      <c r="B2601" s="43" t="s">
        <v>10298</v>
      </c>
      <c r="C2601" s="43" t="s">
        <v>2252</v>
      </c>
      <c r="D2601" s="43" t="s">
        <v>2251</v>
      </c>
      <c r="E2601" s="43" t="s">
        <v>2253</v>
      </c>
      <c r="F2601" s="43" t="s">
        <v>10326</v>
      </c>
      <c r="G2601" s="43" t="s">
        <v>10327</v>
      </c>
      <c r="H2601" s="44">
        <v>12</v>
      </c>
      <c r="I2601" s="44">
        <v>0</v>
      </c>
      <c r="J2601" s="45">
        <v>24682</v>
      </c>
      <c r="K2601" s="45">
        <v>0</v>
      </c>
      <c r="L2601" s="44">
        <v>2056.83</v>
      </c>
      <c r="M2601" s="43" t="s">
        <v>5378</v>
      </c>
      <c r="N2601" s="45">
        <v>-333.81130000000002</v>
      </c>
      <c r="O2601" s="45">
        <v>0</v>
      </c>
    </row>
    <row r="2602" spans="1:15" x14ac:dyDescent="0.25">
      <c r="A2602" s="43" t="s">
        <v>10297</v>
      </c>
      <c r="B2602" s="43" t="s">
        <v>10298</v>
      </c>
      <c r="C2602" s="43" t="s">
        <v>2252</v>
      </c>
      <c r="D2602" s="43" t="s">
        <v>2251</v>
      </c>
      <c r="E2602" s="43" t="s">
        <v>2253</v>
      </c>
      <c r="F2602" s="43" t="s">
        <v>10328</v>
      </c>
      <c r="G2602" s="43" t="s">
        <v>10329</v>
      </c>
      <c r="H2602" s="44">
        <v>32</v>
      </c>
      <c r="I2602" s="44">
        <v>0</v>
      </c>
      <c r="J2602" s="45">
        <v>56961</v>
      </c>
      <c r="K2602" s="45">
        <v>0</v>
      </c>
      <c r="L2602" s="44">
        <v>1780.03</v>
      </c>
      <c r="M2602" s="43" t="s">
        <v>5378</v>
      </c>
      <c r="N2602" s="45">
        <v>-770.38019999999995</v>
      </c>
      <c r="O2602" s="45">
        <v>0</v>
      </c>
    </row>
    <row r="2603" spans="1:15" x14ac:dyDescent="0.25">
      <c r="A2603" s="43" t="s">
        <v>10297</v>
      </c>
      <c r="B2603" s="43" t="s">
        <v>10298</v>
      </c>
      <c r="C2603" s="43" t="s">
        <v>2252</v>
      </c>
      <c r="D2603" s="43" t="s">
        <v>2251</v>
      </c>
      <c r="E2603" s="43" t="s">
        <v>2253</v>
      </c>
      <c r="F2603" s="43" t="s">
        <v>10330</v>
      </c>
      <c r="G2603" s="43" t="s">
        <v>10331</v>
      </c>
      <c r="H2603" s="44">
        <v>39</v>
      </c>
      <c r="I2603" s="44">
        <v>0</v>
      </c>
      <c r="J2603" s="45">
        <v>93257</v>
      </c>
      <c r="K2603" s="45">
        <v>0</v>
      </c>
      <c r="L2603" s="44">
        <v>2391.21</v>
      </c>
      <c r="M2603" s="43" t="s">
        <v>5378</v>
      </c>
      <c r="N2603" s="45">
        <v>-1261.2585999999999</v>
      </c>
      <c r="O2603" s="45">
        <v>0</v>
      </c>
    </row>
    <row r="2604" spans="1:15" x14ac:dyDescent="0.25">
      <c r="A2604" s="43" t="s">
        <v>10297</v>
      </c>
      <c r="B2604" s="43" t="s">
        <v>10298</v>
      </c>
      <c r="C2604" s="43" t="s">
        <v>2252</v>
      </c>
      <c r="D2604" s="43" t="s">
        <v>2251</v>
      </c>
      <c r="E2604" s="43" t="s">
        <v>2253</v>
      </c>
      <c r="F2604" s="43" t="s">
        <v>10332</v>
      </c>
      <c r="G2604" s="43" t="s">
        <v>10333</v>
      </c>
      <c r="H2604" s="44">
        <v>36</v>
      </c>
      <c r="I2604" s="44">
        <v>0</v>
      </c>
      <c r="J2604" s="45">
        <v>86323</v>
      </c>
      <c r="K2604" s="45">
        <v>0</v>
      </c>
      <c r="L2604" s="44">
        <v>2397.86</v>
      </c>
      <c r="M2604" s="43" t="s">
        <v>5378</v>
      </c>
      <c r="N2604" s="45">
        <v>-1167.4799</v>
      </c>
      <c r="O2604" s="45">
        <v>0</v>
      </c>
    </row>
    <row r="2605" spans="1:15" x14ac:dyDescent="0.25">
      <c r="A2605" s="43" t="s">
        <v>10297</v>
      </c>
      <c r="B2605" s="43" t="s">
        <v>10298</v>
      </c>
      <c r="C2605" s="43" t="s">
        <v>2252</v>
      </c>
      <c r="D2605" s="43" t="s">
        <v>2251</v>
      </c>
      <c r="E2605" s="43" t="s">
        <v>2253</v>
      </c>
      <c r="F2605" s="43" t="s">
        <v>10334</v>
      </c>
      <c r="G2605" s="43" t="s">
        <v>10335</v>
      </c>
      <c r="H2605" s="44">
        <v>30</v>
      </c>
      <c r="I2605" s="44">
        <v>0</v>
      </c>
      <c r="J2605" s="45">
        <v>70179</v>
      </c>
      <c r="K2605" s="45">
        <v>0</v>
      </c>
      <c r="L2605" s="44">
        <v>2339.3000000000002</v>
      </c>
      <c r="M2605" s="43" t="s">
        <v>5378</v>
      </c>
      <c r="N2605" s="45">
        <v>-949.13630000000001</v>
      </c>
      <c r="O2605" s="45">
        <v>0</v>
      </c>
    </row>
    <row r="2606" spans="1:15" x14ac:dyDescent="0.25">
      <c r="A2606" s="43" t="s">
        <v>10297</v>
      </c>
      <c r="B2606" s="43" t="s">
        <v>10298</v>
      </c>
      <c r="C2606" s="43" t="s">
        <v>2252</v>
      </c>
      <c r="D2606" s="43" t="s">
        <v>2251</v>
      </c>
      <c r="E2606" s="43" t="s">
        <v>2253</v>
      </c>
      <c r="F2606" s="43" t="s">
        <v>10336</v>
      </c>
      <c r="G2606" s="43" t="s">
        <v>10337</v>
      </c>
      <c r="H2606" s="44">
        <v>39</v>
      </c>
      <c r="I2606" s="44">
        <v>0</v>
      </c>
      <c r="J2606" s="45">
        <v>87665</v>
      </c>
      <c r="K2606" s="45">
        <v>0</v>
      </c>
      <c r="L2606" s="44">
        <v>2247.8200000000002</v>
      </c>
      <c r="M2606" s="43" t="s">
        <v>5378</v>
      </c>
      <c r="N2606" s="45">
        <v>-1185.6380999999999</v>
      </c>
      <c r="O2606" s="45">
        <v>0</v>
      </c>
    </row>
    <row r="2607" spans="1:15" x14ac:dyDescent="0.25">
      <c r="A2607" s="43" t="s">
        <v>10297</v>
      </c>
      <c r="B2607" s="43" t="s">
        <v>10298</v>
      </c>
      <c r="C2607" s="43" t="s">
        <v>2252</v>
      </c>
      <c r="D2607" s="43" t="s">
        <v>2251</v>
      </c>
      <c r="E2607" s="43" t="s">
        <v>2253</v>
      </c>
      <c r="F2607" s="43" t="s">
        <v>10338</v>
      </c>
      <c r="G2607" s="43" t="s">
        <v>10339</v>
      </c>
      <c r="H2607" s="44">
        <v>60</v>
      </c>
      <c r="I2607" s="44">
        <v>0</v>
      </c>
      <c r="J2607" s="45">
        <v>142592</v>
      </c>
      <c r="K2607" s="45">
        <v>0</v>
      </c>
      <c r="L2607" s="44">
        <v>2376.5300000000002</v>
      </c>
      <c r="M2607" s="43" t="s">
        <v>5378</v>
      </c>
      <c r="N2607" s="45">
        <v>-1928.4993999999999</v>
      </c>
      <c r="O2607" s="45">
        <v>0</v>
      </c>
    </row>
    <row r="2608" spans="1:15" x14ac:dyDescent="0.25">
      <c r="A2608" s="43" t="s">
        <v>10297</v>
      </c>
      <c r="B2608" s="43" t="s">
        <v>10298</v>
      </c>
      <c r="C2608" s="43" t="s">
        <v>2252</v>
      </c>
      <c r="D2608" s="43" t="s">
        <v>2251</v>
      </c>
      <c r="E2608" s="43" t="s">
        <v>2253</v>
      </c>
      <c r="F2608" s="43" t="s">
        <v>10340</v>
      </c>
      <c r="G2608" s="43" t="s">
        <v>10341</v>
      </c>
      <c r="H2608" s="44">
        <v>39</v>
      </c>
      <c r="I2608" s="44">
        <v>0</v>
      </c>
      <c r="J2608" s="45">
        <v>88297</v>
      </c>
      <c r="K2608" s="45">
        <v>0</v>
      </c>
      <c r="L2608" s="44">
        <v>2264.0300000000002</v>
      </c>
      <c r="M2608" s="43" t="s">
        <v>5378</v>
      </c>
      <c r="N2608" s="45">
        <v>-1194.1762000000001</v>
      </c>
      <c r="O2608" s="45">
        <v>0</v>
      </c>
    </row>
    <row r="2609" spans="1:15" ht="30" x14ac:dyDescent="0.25">
      <c r="A2609" s="43" t="s">
        <v>10297</v>
      </c>
      <c r="B2609" s="43" t="s">
        <v>10298</v>
      </c>
      <c r="C2609" s="43" t="s">
        <v>2252</v>
      </c>
      <c r="D2609" s="43" t="s">
        <v>2251</v>
      </c>
      <c r="E2609" s="43" t="s">
        <v>2253</v>
      </c>
      <c r="F2609" s="43" t="s">
        <v>10342</v>
      </c>
      <c r="G2609" s="43" t="s">
        <v>10343</v>
      </c>
      <c r="H2609" s="44">
        <v>39</v>
      </c>
      <c r="I2609" s="44">
        <v>0</v>
      </c>
      <c r="J2609" s="45">
        <v>156122</v>
      </c>
      <c r="K2609" s="45">
        <v>0</v>
      </c>
      <c r="L2609" s="44">
        <v>4003.13</v>
      </c>
      <c r="M2609" s="43" t="s">
        <v>5378</v>
      </c>
      <c r="N2609" s="45">
        <v>-2111.4872999999998</v>
      </c>
      <c r="O2609" s="45">
        <v>0</v>
      </c>
    </row>
    <row r="2610" spans="1:15" x14ac:dyDescent="0.25">
      <c r="A2610" s="43" t="s">
        <v>10297</v>
      </c>
      <c r="B2610" s="43" t="s">
        <v>10298</v>
      </c>
      <c r="C2610" s="43" t="s">
        <v>2252</v>
      </c>
      <c r="D2610" s="43" t="s">
        <v>2251</v>
      </c>
      <c r="E2610" s="43" t="s">
        <v>2253</v>
      </c>
      <c r="F2610" s="43" t="s">
        <v>10344</v>
      </c>
      <c r="G2610" s="43" t="s">
        <v>10345</v>
      </c>
      <c r="H2610" s="44">
        <v>14</v>
      </c>
      <c r="I2610" s="44">
        <v>0</v>
      </c>
      <c r="J2610" s="45">
        <v>33004</v>
      </c>
      <c r="K2610" s="45">
        <v>0</v>
      </c>
      <c r="L2610" s="44">
        <v>2357.4299999999998</v>
      </c>
      <c r="M2610" s="43" t="s">
        <v>5378</v>
      </c>
      <c r="N2610" s="45">
        <v>-446.36610000000002</v>
      </c>
      <c r="O2610" s="45">
        <v>0</v>
      </c>
    </row>
    <row r="2611" spans="1:15" x14ac:dyDescent="0.25">
      <c r="A2611" s="43" t="s">
        <v>10297</v>
      </c>
      <c r="B2611" s="43" t="s">
        <v>10298</v>
      </c>
      <c r="C2611" s="43" t="s">
        <v>2252</v>
      </c>
      <c r="D2611" s="43" t="s">
        <v>2251</v>
      </c>
      <c r="E2611" s="43" t="s">
        <v>2253</v>
      </c>
      <c r="F2611" s="43" t="s">
        <v>10346</v>
      </c>
      <c r="G2611" s="43" t="s">
        <v>10347</v>
      </c>
      <c r="H2611" s="44">
        <v>137</v>
      </c>
      <c r="I2611" s="44">
        <v>0</v>
      </c>
      <c r="J2611" s="45">
        <v>313374</v>
      </c>
      <c r="K2611" s="45">
        <v>0</v>
      </c>
      <c r="L2611" s="44">
        <v>2287.4</v>
      </c>
      <c r="M2611" s="43" t="s">
        <v>5378</v>
      </c>
      <c r="N2611" s="45">
        <v>-4238.2595000000001</v>
      </c>
      <c r="O2611" s="45">
        <v>0</v>
      </c>
    </row>
    <row r="2612" spans="1:15" x14ac:dyDescent="0.25">
      <c r="A2612" s="43" t="s">
        <v>10297</v>
      </c>
      <c r="B2612" s="43" t="s">
        <v>10298</v>
      </c>
      <c r="C2612" s="43" t="s">
        <v>2252</v>
      </c>
      <c r="D2612" s="43" t="s">
        <v>2251</v>
      </c>
      <c r="E2612" s="43" t="s">
        <v>2253</v>
      </c>
      <c r="F2612" s="43" t="s">
        <v>10348</v>
      </c>
      <c r="G2612" s="43" t="s">
        <v>10349</v>
      </c>
      <c r="H2612" s="44">
        <v>22</v>
      </c>
      <c r="I2612" s="44">
        <v>0</v>
      </c>
      <c r="J2612" s="45">
        <v>46487</v>
      </c>
      <c r="K2612" s="45">
        <v>0</v>
      </c>
      <c r="L2612" s="44">
        <v>2113.0500000000002</v>
      </c>
      <c r="M2612" s="43" t="s">
        <v>5378</v>
      </c>
      <c r="N2612" s="45">
        <v>-628.71389999999997</v>
      </c>
      <c r="O2612" s="45">
        <v>0</v>
      </c>
    </row>
    <row r="2613" spans="1:15" ht="30" x14ac:dyDescent="0.25">
      <c r="A2613" s="43" t="s">
        <v>10297</v>
      </c>
      <c r="B2613" s="43" t="s">
        <v>10298</v>
      </c>
      <c r="C2613" s="43" t="s">
        <v>2252</v>
      </c>
      <c r="D2613" s="43" t="s">
        <v>2251</v>
      </c>
      <c r="E2613" s="43" t="s">
        <v>2253</v>
      </c>
      <c r="F2613" s="43" t="s">
        <v>10350</v>
      </c>
      <c r="G2613" s="43" t="s">
        <v>10351</v>
      </c>
      <c r="H2613" s="44">
        <v>50</v>
      </c>
      <c r="I2613" s="44">
        <v>0</v>
      </c>
      <c r="J2613" s="45">
        <v>83930</v>
      </c>
      <c r="K2613" s="45">
        <v>0</v>
      </c>
      <c r="L2613" s="44">
        <v>1678.6</v>
      </c>
      <c r="M2613" s="43" t="s">
        <v>5378</v>
      </c>
      <c r="N2613" s="45">
        <v>-1135.1162999999999</v>
      </c>
      <c r="O2613" s="45">
        <v>0</v>
      </c>
    </row>
    <row r="2614" spans="1:15" x14ac:dyDescent="0.25">
      <c r="A2614" s="43" t="s">
        <v>10297</v>
      </c>
      <c r="B2614" s="43" t="s">
        <v>10298</v>
      </c>
      <c r="C2614" s="43" t="s">
        <v>2252</v>
      </c>
      <c r="D2614" s="43" t="s">
        <v>2251</v>
      </c>
      <c r="E2614" s="43" t="s">
        <v>2253</v>
      </c>
      <c r="F2614" s="43" t="s">
        <v>10352</v>
      </c>
      <c r="G2614" s="43" t="s">
        <v>10353</v>
      </c>
      <c r="H2614" s="44">
        <v>13</v>
      </c>
      <c r="I2614" s="44">
        <v>0</v>
      </c>
      <c r="J2614" s="45">
        <v>26428</v>
      </c>
      <c r="K2614" s="45">
        <v>0</v>
      </c>
      <c r="L2614" s="44">
        <v>2032.92</v>
      </c>
      <c r="M2614" s="43" t="s">
        <v>5378</v>
      </c>
      <c r="N2614" s="45">
        <v>-357.43349999999998</v>
      </c>
      <c r="O2614" s="45">
        <v>0</v>
      </c>
    </row>
    <row r="2615" spans="1:15" x14ac:dyDescent="0.25">
      <c r="A2615" s="43" t="s">
        <v>10297</v>
      </c>
      <c r="B2615" s="43" t="s">
        <v>10298</v>
      </c>
      <c r="C2615" s="43" t="s">
        <v>2252</v>
      </c>
      <c r="D2615" s="43" t="s">
        <v>2251</v>
      </c>
      <c r="E2615" s="43" t="s">
        <v>2253</v>
      </c>
      <c r="F2615" s="43" t="s">
        <v>10354</v>
      </c>
      <c r="G2615" s="43" t="s">
        <v>10355</v>
      </c>
      <c r="H2615" s="44">
        <v>15</v>
      </c>
      <c r="I2615" s="44">
        <v>0</v>
      </c>
      <c r="J2615" s="45">
        <v>30381</v>
      </c>
      <c r="K2615" s="45">
        <v>0</v>
      </c>
      <c r="L2615" s="44">
        <v>2025.4</v>
      </c>
      <c r="M2615" s="43" t="s">
        <v>5378</v>
      </c>
      <c r="N2615" s="45">
        <v>-410.89190000000002</v>
      </c>
      <c r="O2615" s="45">
        <v>0</v>
      </c>
    </row>
    <row r="2616" spans="1:15" x14ac:dyDescent="0.25">
      <c r="A2616" s="43" t="s">
        <v>10297</v>
      </c>
      <c r="B2616" s="43" t="s">
        <v>10298</v>
      </c>
      <c r="C2616" s="43" t="s">
        <v>2252</v>
      </c>
      <c r="D2616" s="43" t="s">
        <v>2251</v>
      </c>
      <c r="E2616" s="43" t="s">
        <v>2253</v>
      </c>
      <c r="F2616" s="43" t="s">
        <v>10356</v>
      </c>
      <c r="G2616" s="43" t="s">
        <v>10357</v>
      </c>
      <c r="H2616" s="44">
        <v>20</v>
      </c>
      <c r="I2616" s="44">
        <v>0</v>
      </c>
      <c r="J2616" s="45">
        <v>40625</v>
      </c>
      <c r="K2616" s="45">
        <v>0</v>
      </c>
      <c r="L2616" s="44">
        <v>2031.25</v>
      </c>
      <c r="M2616" s="43" t="s">
        <v>5378</v>
      </c>
      <c r="N2616" s="45">
        <v>-549.43880000000001</v>
      </c>
      <c r="O2616" s="45">
        <v>0</v>
      </c>
    </row>
    <row r="2617" spans="1:15" ht="30" x14ac:dyDescent="0.25">
      <c r="A2617" s="43" t="s">
        <v>10297</v>
      </c>
      <c r="B2617" s="43" t="s">
        <v>10298</v>
      </c>
      <c r="C2617" s="43" t="s">
        <v>2252</v>
      </c>
      <c r="D2617" s="43" t="s">
        <v>2251</v>
      </c>
      <c r="E2617" s="43" t="s">
        <v>2253</v>
      </c>
      <c r="F2617" s="43" t="s">
        <v>10358</v>
      </c>
      <c r="G2617" s="43" t="s">
        <v>10359</v>
      </c>
      <c r="H2617" s="44">
        <v>6</v>
      </c>
      <c r="I2617" s="44">
        <v>0</v>
      </c>
      <c r="J2617" s="45">
        <v>11221</v>
      </c>
      <c r="K2617" s="45">
        <v>0</v>
      </c>
      <c r="L2617" s="44">
        <v>1870.17</v>
      </c>
      <c r="M2617" s="43" t="s">
        <v>5378</v>
      </c>
      <c r="N2617" s="45">
        <v>-151.7627</v>
      </c>
      <c r="O2617" s="45">
        <v>0</v>
      </c>
    </row>
    <row r="2618" spans="1:15" x14ac:dyDescent="0.25">
      <c r="A2618" s="43" t="s">
        <v>10297</v>
      </c>
      <c r="B2618" s="43" t="s">
        <v>10298</v>
      </c>
      <c r="C2618" s="43" t="s">
        <v>2252</v>
      </c>
      <c r="D2618" s="43" t="s">
        <v>2251</v>
      </c>
      <c r="E2618" s="43" t="s">
        <v>2253</v>
      </c>
      <c r="F2618" s="43" t="s">
        <v>10360</v>
      </c>
      <c r="G2618" s="43" t="s">
        <v>10361</v>
      </c>
      <c r="H2618" s="44">
        <v>48</v>
      </c>
      <c r="I2618" s="44">
        <v>0</v>
      </c>
      <c r="J2618" s="45">
        <v>116933</v>
      </c>
      <c r="K2618" s="45">
        <v>0</v>
      </c>
      <c r="L2618" s="44">
        <v>2436.1</v>
      </c>
      <c r="M2618" s="43" t="s">
        <v>5378</v>
      </c>
      <c r="N2618" s="45">
        <v>-1581.4672</v>
      </c>
      <c r="O2618" s="45">
        <v>0</v>
      </c>
    </row>
    <row r="2619" spans="1:15" x14ac:dyDescent="0.25">
      <c r="A2619" s="43" t="s">
        <v>10297</v>
      </c>
      <c r="B2619" s="43" t="s">
        <v>10298</v>
      </c>
      <c r="C2619" s="43" t="s">
        <v>2252</v>
      </c>
      <c r="D2619" s="43" t="s">
        <v>2251</v>
      </c>
      <c r="E2619" s="43" t="s">
        <v>2253</v>
      </c>
      <c r="F2619" s="43" t="s">
        <v>10362</v>
      </c>
      <c r="G2619" s="43" t="s">
        <v>10363</v>
      </c>
      <c r="H2619" s="44">
        <v>22</v>
      </c>
      <c r="I2619" s="44">
        <v>0</v>
      </c>
      <c r="J2619" s="45">
        <v>48296</v>
      </c>
      <c r="K2619" s="45">
        <v>0</v>
      </c>
      <c r="L2619" s="44">
        <v>2195.27</v>
      </c>
      <c r="M2619" s="43" t="s">
        <v>5378</v>
      </c>
      <c r="N2619" s="45">
        <v>-653.18539999999996</v>
      </c>
      <c r="O2619" s="45">
        <v>0</v>
      </c>
    </row>
    <row r="2620" spans="1:15" x14ac:dyDescent="0.25">
      <c r="A2620" s="43" t="s">
        <v>10297</v>
      </c>
      <c r="B2620" s="43" t="s">
        <v>10298</v>
      </c>
      <c r="C2620" s="43" t="s">
        <v>2252</v>
      </c>
      <c r="D2620" s="43" t="s">
        <v>2251</v>
      </c>
      <c r="E2620" s="43" t="s">
        <v>2253</v>
      </c>
      <c r="F2620" s="43" t="s">
        <v>10364</v>
      </c>
      <c r="G2620" s="43" t="s">
        <v>10365</v>
      </c>
      <c r="H2620" s="44">
        <v>22</v>
      </c>
      <c r="I2620" s="44">
        <v>0</v>
      </c>
      <c r="J2620" s="45">
        <v>47144</v>
      </c>
      <c r="K2620" s="45">
        <v>0</v>
      </c>
      <c r="L2620" s="44">
        <v>2142.91</v>
      </c>
      <c r="M2620" s="43" t="s">
        <v>5378</v>
      </c>
      <c r="N2620" s="45">
        <v>-637.6069</v>
      </c>
      <c r="O2620" s="45">
        <v>0</v>
      </c>
    </row>
    <row r="2621" spans="1:15" x14ac:dyDescent="0.25">
      <c r="A2621" s="43" t="s">
        <v>10297</v>
      </c>
      <c r="B2621" s="43" t="s">
        <v>10298</v>
      </c>
      <c r="C2621" s="43" t="s">
        <v>2252</v>
      </c>
      <c r="D2621" s="43" t="s">
        <v>2251</v>
      </c>
      <c r="E2621" s="43" t="s">
        <v>2253</v>
      </c>
      <c r="F2621" s="43" t="s">
        <v>10366</v>
      </c>
      <c r="G2621" s="43" t="s">
        <v>10367</v>
      </c>
      <c r="H2621" s="44">
        <v>24</v>
      </c>
      <c r="I2621" s="44">
        <v>0</v>
      </c>
      <c r="J2621" s="45">
        <v>53254</v>
      </c>
      <c r="K2621" s="45">
        <v>0</v>
      </c>
      <c r="L2621" s="44">
        <v>2218.92</v>
      </c>
      <c r="M2621" s="43" t="s">
        <v>5378</v>
      </c>
      <c r="N2621" s="45">
        <v>-720.2319</v>
      </c>
      <c r="O2621" s="45">
        <v>0</v>
      </c>
    </row>
    <row r="2622" spans="1:15" x14ac:dyDescent="0.25">
      <c r="A2622" s="43" t="s">
        <v>10297</v>
      </c>
      <c r="B2622" s="43" t="s">
        <v>10298</v>
      </c>
      <c r="C2622" s="43" t="s">
        <v>2252</v>
      </c>
      <c r="D2622" s="43" t="s">
        <v>2251</v>
      </c>
      <c r="E2622" s="43" t="s">
        <v>2253</v>
      </c>
      <c r="F2622" s="43" t="s">
        <v>10368</v>
      </c>
      <c r="G2622" s="43" t="s">
        <v>10369</v>
      </c>
      <c r="H2622" s="44">
        <v>27</v>
      </c>
      <c r="I2622" s="44">
        <v>0</v>
      </c>
      <c r="J2622" s="45">
        <v>64797</v>
      </c>
      <c r="K2622" s="45">
        <v>0</v>
      </c>
      <c r="L2622" s="44">
        <v>2399.89</v>
      </c>
      <c r="M2622" s="43" t="s">
        <v>5378</v>
      </c>
      <c r="N2622" s="45">
        <v>-876.35820000000001</v>
      </c>
      <c r="O2622" s="45">
        <v>0</v>
      </c>
    </row>
    <row r="2623" spans="1:15" x14ac:dyDescent="0.25">
      <c r="A2623" s="43" t="s">
        <v>10297</v>
      </c>
      <c r="B2623" s="43" t="s">
        <v>10298</v>
      </c>
      <c r="C2623" s="43" t="s">
        <v>2252</v>
      </c>
      <c r="D2623" s="43" t="s">
        <v>2251</v>
      </c>
      <c r="E2623" s="43" t="s">
        <v>2253</v>
      </c>
      <c r="F2623" s="43" t="s">
        <v>10370</v>
      </c>
      <c r="G2623" s="43" t="s">
        <v>10371</v>
      </c>
      <c r="H2623" s="44">
        <v>27</v>
      </c>
      <c r="I2623" s="44">
        <v>0</v>
      </c>
      <c r="J2623" s="45">
        <v>60101</v>
      </c>
      <c r="K2623" s="45">
        <v>0</v>
      </c>
      <c r="L2623" s="44">
        <v>2225.96</v>
      </c>
      <c r="M2623" s="43" t="s">
        <v>5378</v>
      </c>
      <c r="N2623" s="45">
        <v>-812.84180000000003</v>
      </c>
      <c r="O2623" s="45">
        <v>0</v>
      </c>
    </row>
    <row r="2624" spans="1:15" ht="30" x14ac:dyDescent="0.25">
      <c r="A2624" s="43" t="s">
        <v>10297</v>
      </c>
      <c r="B2624" s="43" t="s">
        <v>10298</v>
      </c>
      <c r="C2624" s="43" t="s">
        <v>2252</v>
      </c>
      <c r="D2624" s="43" t="s">
        <v>2251</v>
      </c>
      <c r="E2624" s="43" t="s">
        <v>2253</v>
      </c>
      <c r="F2624" s="43" t="s">
        <v>10372</v>
      </c>
      <c r="G2624" s="43" t="s">
        <v>10373</v>
      </c>
      <c r="H2624" s="44">
        <v>42</v>
      </c>
      <c r="I2624" s="44">
        <v>0</v>
      </c>
      <c r="J2624" s="45">
        <v>66277</v>
      </c>
      <c r="K2624" s="45">
        <v>0</v>
      </c>
      <c r="L2624" s="44">
        <v>1578.02</v>
      </c>
      <c r="M2624" s="43" t="s">
        <v>5378</v>
      </c>
      <c r="N2624" s="45">
        <v>-896.37310000000002</v>
      </c>
      <c r="O2624" s="45">
        <v>0</v>
      </c>
    </row>
    <row r="2625" spans="1:15" ht="30" x14ac:dyDescent="0.25">
      <c r="A2625" s="43" t="s">
        <v>10297</v>
      </c>
      <c r="B2625" s="43" t="s">
        <v>10298</v>
      </c>
      <c r="C2625" s="43" t="s">
        <v>2252</v>
      </c>
      <c r="D2625" s="43" t="s">
        <v>2251</v>
      </c>
      <c r="E2625" s="43" t="s">
        <v>2253</v>
      </c>
      <c r="F2625" s="43" t="s">
        <v>10374</v>
      </c>
      <c r="G2625" s="43" t="s">
        <v>10375</v>
      </c>
      <c r="H2625" s="44">
        <v>30</v>
      </c>
      <c r="I2625" s="44">
        <v>0</v>
      </c>
      <c r="J2625" s="45">
        <v>67574</v>
      </c>
      <c r="K2625" s="45">
        <v>0</v>
      </c>
      <c r="L2625" s="44">
        <v>2252.4699999999998</v>
      </c>
      <c r="M2625" s="43" t="s">
        <v>5378</v>
      </c>
      <c r="N2625" s="45">
        <v>-913.91290000000004</v>
      </c>
      <c r="O2625" s="45">
        <v>0</v>
      </c>
    </row>
    <row r="2626" spans="1:15" x14ac:dyDescent="0.25">
      <c r="A2626" s="43" t="s">
        <v>10297</v>
      </c>
      <c r="B2626" s="43" t="s">
        <v>10298</v>
      </c>
      <c r="C2626" s="43" t="s">
        <v>2252</v>
      </c>
      <c r="D2626" s="43" t="s">
        <v>2251</v>
      </c>
      <c r="E2626" s="43" t="s">
        <v>2253</v>
      </c>
      <c r="F2626" s="43" t="s">
        <v>10376</v>
      </c>
      <c r="G2626" s="43" t="s">
        <v>10377</v>
      </c>
      <c r="H2626" s="44">
        <v>25</v>
      </c>
      <c r="I2626" s="44">
        <v>0</v>
      </c>
      <c r="J2626" s="45">
        <v>57635</v>
      </c>
      <c r="K2626" s="45">
        <v>0</v>
      </c>
      <c r="L2626" s="44">
        <v>2305.4</v>
      </c>
      <c r="M2626" s="43" t="s">
        <v>5378</v>
      </c>
      <c r="N2626" s="45">
        <v>-779.49210000000005</v>
      </c>
      <c r="O2626" s="45">
        <v>0</v>
      </c>
    </row>
    <row r="2627" spans="1:15" ht="30" x14ac:dyDescent="0.25">
      <c r="A2627" s="43" t="s">
        <v>10297</v>
      </c>
      <c r="B2627" s="43" t="s">
        <v>10298</v>
      </c>
      <c r="C2627" s="43" t="s">
        <v>2252</v>
      </c>
      <c r="D2627" s="43" t="s">
        <v>2251</v>
      </c>
      <c r="E2627" s="43" t="s">
        <v>2253</v>
      </c>
      <c r="F2627" s="43" t="s">
        <v>10378</v>
      </c>
      <c r="G2627" s="43" t="s">
        <v>10379</v>
      </c>
      <c r="H2627" s="44">
        <v>41</v>
      </c>
      <c r="I2627" s="44">
        <v>0</v>
      </c>
      <c r="J2627" s="45">
        <v>64330</v>
      </c>
      <c r="K2627" s="45">
        <v>0</v>
      </c>
      <c r="L2627" s="44">
        <v>1569.02</v>
      </c>
      <c r="M2627" s="43" t="s">
        <v>5378</v>
      </c>
      <c r="N2627" s="45">
        <v>-870.03160000000003</v>
      </c>
      <c r="O2627" s="45">
        <v>0</v>
      </c>
    </row>
    <row r="2628" spans="1:15" x14ac:dyDescent="0.25">
      <c r="A2628" s="43" t="s">
        <v>10297</v>
      </c>
      <c r="B2628" s="43" t="s">
        <v>10298</v>
      </c>
      <c r="C2628" s="43" t="s">
        <v>2252</v>
      </c>
      <c r="D2628" s="43" t="s">
        <v>2254</v>
      </c>
      <c r="E2628" s="43" t="s">
        <v>2255</v>
      </c>
      <c r="F2628" s="43" t="s">
        <v>10380</v>
      </c>
      <c r="G2628" s="43" t="s">
        <v>10381</v>
      </c>
      <c r="H2628" s="44">
        <v>79</v>
      </c>
      <c r="I2628" s="44">
        <v>0</v>
      </c>
      <c r="J2628" s="45">
        <v>197795</v>
      </c>
      <c r="K2628" s="45">
        <v>0</v>
      </c>
      <c r="L2628" s="44">
        <v>2503.73</v>
      </c>
      <c r="M2628" s="43" t="s">
        <v>5378</v>
      </c>
      <c r="N2628" s="45">
        <v>-2675.0976000000001</v>
      </c>
      <c r="O2628" s="45">
        <v>0</v>
      </c>
    </row>
    <row r="2629" spans="1:15" x14ac:dyDescent="0.25">
      <c r="A2629" s="43" t="s">
        <v>10297</v>
      </c>
      <c r="B2629" s="43" t="s">
        <v>10298</v>
      </c>
      <c r="C2629" s="43" t="s">
        <v>2252</v>
      </c>
      <c r="D2629" s="43" t="s">
        <v>2254</v>
      </c>
      <c r="E2629" s="43" t="s">
        <v>2255</v>
      </c>
      <c r="F2629" s="43" t="s">
        <v>10382</v>
      </c>
      <c r="G2629" s="43" t="s">
        <v>10383</v>
      </c>
      <c r="H2629" s="44">
        <v>119</v>
      </c>
      <c r="I2629" s="44">
        <v>0</v>
      </c>
      <c r="J2629" s="45">
        <v>301726</v>
      </c>
      <c r="K2629" s="45">
        <v>0</v>
      </c>
      <c r="L2629" s="44">
        <v>2535.5100000000002</v>
      </c>
      <c r="M2629" s="43" t="s">
        <v>5378</v>
      </c>
      <c r="N2629" s="45">
        <v>-4080.7190000000001</v>
      </c>
      <c r="O2629" s="45">
        <v>0</v>
      </c>
    </row>
    <row r="2630" spans="1:15" x14ac:dyDescent="0.25">
      <c r="A2630" s="43" t="s">
        <v>10297</v>
      </c>
      <c r="B2630" s="43" t="s">
        <v>10298</v>
      </c>
      <c r="C2630" s="43" t="s">
        <v>2252</v>
      </c>
      <c r="D2630" s="43" t="s">
        <v>2254</v>
      </c>
      <c r="E2630" s="43" t="s">
        <v>2255</v>
      </c>
      <c r="F2630" s="43" t="s">
        <v>10384</v>
      </c>
      <c r="G2630" s="43" t="s">
        <v>10385</v>
      </c>
      <c r="H2630" s="44">
        <v>135</v>
      </c>
      <c r="I2630" s="44">
        <v>0</v>
      </c>
      <c r="J2630" s="45">
        <v>340406</v>
      </c>
      <c r="K2630" s="45">
        <v>0</v>
      </c>
      <c r="L2630" s="44">
        <v>2521.5300000000002</v>
      </c>
      <c r="M2630" s="43" t="s">
        <v>5378</v>
      </c>
      <c r="N2630" s="45">
        <v>-4603.8589000000002</v>
      </c>
      <c r="O2630" s="45">
        <v>0</v>
      </c>
    </row>
    <row r="2631" spans="1:15" ht="30" x14ac:dyDescent="0.25">
      <c r="A2631" s="43" t="s">
        <v>10297</v>
      </c>
      <c r="B2631" s="43" t="s">
        <v>10298</v>
      </c>
      <c r="C2631" s="43" t="s">
        <v>2252</v>
      </c>
      <c r="D2631" s="43" t="s">
        <v>2256</v>
      </c>
      <c r="E2631" s="43" t="s">
        <v>2257</v>
      </c>
      <c r="F2631" s="43" t="s">
        <v>10386</v>
      </c>
      <c r="G2631" s="43" t="s">
        <v>10387</v>
      </c>
      <c r="H2631" s="44">
        <v>300</v>
      </c>
      <c r="I2631" s="44">
        <v>0</v>
      </c>
      <c r="J2631" s="45">
        <v>1069216</v>
      </c>
      <c r="K2631" s="45">
        <v>0</v>
      </c>
      <c r="L2631" s="44">
        <v>3564.05</v>
      </c>
      <c r="M2631" s="43" t="s">
        <v>5347</v>
      </c>
      <c r="N2631" s="45">
        <v>50706.950799999999</v>
      </c>
      <c r="O2631" s="45">
        <v>4369.5024000000003</v>
      </c>
    </row>
    <row r="2632" spans="1:15" x14ac:dyDescent="0.25">
      <c r="A2632" s="43" t="s">
        <v>10297</v>
      </c>
      <c r="B2632" s="43" t="s">
        <v>10298</v>
      </c>
      <c r="C2632" s="43" t="s">
        <v>2252</v>
      </c>
      <c r="D2632" s="43" t="s">
        <v>2256</v>
      </c>
      <c r="E2632" s="43" t="s">
        <v>2257</v>
      </c>
      <c r="F2632" s="43" t="s">
        <v>10388</v>
      </c>
      <c r="G2632" s="43" t="s">
        <v>10389</v>
      </c>
      <c r="H2632" s="44">
        <v>150</v>
      </c>
      <c r="I2632" s="44">
        <v>0</v>
      </c>
      <c r="J2632" s="45">
        <v>532056</v>
      </c>
      <c r="K2632" s="45">
        <v>0</v>
      </c>
      <c r="L2632" s="44">
        <v>3547.04</v>
      </c>
      <c r="M2632" s="43" t="s">
        <v>5347</v>
      </c>
      <c r="N2632" s="45">
        <v>25232.488799999999</v>
      </c>
      <c r="O2632" s="45">
        <v>2174.3256000000001</v>
      </c>
    </row>
    <row r="2633" spans="1:15" x14ac:dyDescent="0.25">
      <c r="A2633" s="43" t="s">
        <v>10297</v>
      </c>
      <c r="B2633" s="43" t="s">
        <v>10298</v>
      </c>
      <c r="C2633" s="43" t="s">
        <v>2252</v>
      </c>
      <c r="D2633" s="43" t="s">
        <v>2258</v>
      </c>
      <c r="E2633" s="43" t="s">
        <v>2259</v>
      </c>
      <c r="F2633" s="43" t="s">
        <v>10390</v>
      </c>
      <c r="G2633" s="43" t="s">
        <v>10391</v>
      </c>
      <c r="H2633" s="44">
        <v>137</v>
      </c>
      <c r="I2633" s="44">
        <v>0</v>
      </c>
      <c r="J2633" s="45">
        <v>336606</v>
      </c>
      <c r="K2633" s="45">
        <v>0</v>
      </c>
      <c r="L2633" s="44">
        <v>2456.98</v>
      </c>
      <c r="M2633" s="43" t="s">
        <v>5378</v>
      </c>
      <c r="N2633" s="45">
        <v>-4552.4575999999997</v>
      </c>
      <c r="O2633" s="45">
        <v>0</v>
      </c>
    </row>
    <row r="2634" spans="1:15" x14ac:dyDescent="0.25">
      <c r="A2634" s="43" t="s">
        <v>10297</v>
      </c>
      <c r="B2634" s="43" t="s">
        <v>10298</v>
      </c>
      <c r="C2634" s="43" t="s">
        <v>2252</v>
      </c>
      <c r="D2634" s="43" t="s">
        <v>2258</v>
      </c>
      <c r="E2634" s="43" t="s">
        <v>2259</v>
      </c>
      <c r="F2634" s="43" t="s">
        <v>10392</v>
      </c>
      <c r="G2634" s="43" t="s">
        <v>10393</v>
      </c>
      <c r="H2634" s="44">
        <v>110</v>
      </c>
      <c r="I2634" s="44">
        <v>0</v>
      </c>
      <c r="J2634" s="45">
        <v>288012</v>
      </c>
      <c r="K2634" s="45">
        <v>0</v>
      </c>
      <c r="L2634" s="44">
        <v>2618.29</v>
      </c>
      <c r="M2634" s="43" t="s">
        <v>5378</v>
      </c>
      <c r="N2634" s="45">
        <v>-3895.2467999999999</v>
      </c>
      <c r="O2634" s="45">
        <v>0</v>
      </c>
    </row>
    <row r="2635" spans="1:15" x14ac:dyDescent="0.25">
      <c r="A2635" s="43" t="s">
        <v>10297</v>
      </c>
      <c r="B2635" s="43" t="s">
        <v>10298</v>
      </c>
      <c r="C2635" s="43" t="s">
        <v>2252</v>
      </c>
      <c r="D2635" s="43" t="s">
        <v>2258</v>
      </c>
      <c r="E2635" s="43" t="s">
        <v>2259</v>
      </c>
      <c r="F2635" s="43" t="s">
        <v>10394</v>
      </c>
      <c r="G2635" s="43" t="s">
        <v>10395</v>
      </c>
      <c r="H2635" s="44">
        <v>122</v>
      </c>
      <c r="I2635" s="44">
        <v>0</v>
      </c>
      <c r="J2635" s="45">
        <v>322610</v>
      </c>
      <c r="K2635" s="45">
        <v>0</v>
      </c>
      <c r="L2635" s="44">
        <v>2644.34</v>
      </c>
      <c r="M2635" s="43" t="s">
        <v>5378</v>
      </c>
      <c r="N2635" s="45">
        <v>-4363.1755000000003</v>
      </c>
      <c r="O2635" s="45">
        <v>0</v>
      </c>
    </row>
    <row r="2636" spans="1:15" x14ac:dyDescent="0.25">
      <c r="A2636" s="43" t="s">
        <v>10297</v>
      </c>
      <c r="B2636" s="43" t="s">
        <v>10298</v>
      </c>
      <c r="C2636" s="43" t="s">
        <v>2252</v>
      </c>
      <c r="D2636" s="43" t="s">
        <v>2258</v>
      </c>
      <c r="E2636" s="43" t="s">
        <v>2259</v>
      </c>
      <c r="F2636" s="43" t="s">
        <v>10396</v>
      </c>
      <c r="G2636" s="43" t="s">
        <v>10397</v>
      </c>
      <c r="H2636" s="44">
        <v>89</v>
      </c>
      <c r="I2636" s="44">
        <v>0</v>
      </c>
      <c r="J2636" s="45">
        <v>233633</v>
      </c>
      <c r="K2636" s="45">
        <v>0</v>
      </c>
      <c r="L2636" s="44">
        <v>2625.09</v>
      </c>
      <c r="M2636" s="43" t="s">
        <v>5378</v>
      </c>
      <c r="N2636" s="45">
        <v>-3159.79</v>
      </c>
      <c r="O2636" s="45">
        <v>0</v>
      </c>
    </row>
    <row r="2637" spans="1:15" x14ac:dyDescent="0.25">
      <c r="A2637" s="43" t="s">
        <v>10297</v>
      </c>
      <c r="B2637" s="43" t="s">
        <v>10298</v>
      </c>
      <c r="C2637" s="43" t="s">
        <v>2252</v>
      </c>
      <c r="D2637" s="43" t="s">
        <v>2258</v>
      </c>
      <c r="E2637" s="43" t="s">
        <v>2259</v>
      </c>
      <c r="F2637" s="43" t="s">
        <v>10398</v>
      </c>
      <c r="G2637" s="43" t="s">
        <v>10399</v>
      </c>
      <c r="H2637" s="44">
        <v>92</v>
      </c>
      <c r="I2637" s="44">
        <v>0</v>
      </c>
      <c r="J2637" s="45">
        <v>304319</v>
      </c>
      <c r="K2637" s="45">
        <v>0</v>
      </c>
      <c r="L2637" s="44">
        <v>3307.82</v>
      </c>
      <c r="M2637" s="43" t="s">
        <v>5378</v>
      </c>
      <c r="N2637" s="45">
        <v>-4115.7942999999996</v>
      </c>
      <c r="O2637" s="45">
        <v>0</v>
      </c>
    </row>
    <row r="2638" spans="1:15" x14ac:dyDescent="0.25">
      <c r="A2638" s="43" t="s">
        <v>10297</v>
      </c>
      <c r="B2638" s="43" t="s">
        <v>10298</v>
      </c>
      <c r="C2638" s="43" t="s">
        <v>2252</v>
      </c>
      <c r="D2638" s="43" t="s">
        <v>2258</v>
      </c>
      <c r="E2638" s="43" t="s">
        <v>2259</v>
      </c>
      <c r="F2638" s="43" t="s">
        <v>10400</v>
      </c>
      <c r="G2638" s="43" t="s">
        <v>10401</v>
      </c>
      <c r="H2638" s="44">
        <v>81</v>
      </c>
      <c r="I2638" s="44">
        <v>0</v>
      </c>
      <c r="J2638" s="45">
        <v>201203</v>
      </c>
      <c r="K2638" s="45">
        <v>0</v>
      </c>
      <c r="L2638" s="44">
        <v>2483.9899999999998</v>
      </c>
      <c r="M2638" s="43" t="s">
        <v>5378</v>
      </c>
      <c r="N2638" s="45">
        <v>-2721.1853000000001</v>
      </c>
      <c r="O2638" s="45">
        <v>0</v>
      </c>
    </row>
    <row r="2639" spans="1:15" x14ac:dyDescent="0.25">
      <c r="A2639" s="43" t="s">
        <v>10297</v>
      </c>
      <c r="B2639" s="43" t="s">
        <v>10298</v>
      </c>
      <c r="C2639" s="43" t="s">
        <v>2252</v>
      </c>
      <c r="D2639" s="43" t="s">
        <v>2260</v>
      </c>
      <c r="E2639" s="43" t="s">
        <v>2261</v>
      </c>
      <c r="F2639" s="43" t="s">
        <v>10402</v>
      </c>
      <c r="G2639" s="43" t="s">
        <v>7614</v>
      </c>
      <c r="H2639" s="44">
        <v>300</v>
      </c>
      <c r="I2639" s="44">
        <v>0</v>
      </c>
      <c r="J2639" s="45">
        <v>1193801</v>
      </c>
      <c r="K2639" s="45">
        <v>0</v>
      </c>
      <c r="L2639" s="44">
        <v>3979.34</v>
      </c>
      <c r="M2639" s="43" t="s">
        <v>5378</v>
      </c>
      <c r="N2639" s="45">
        <v>-16145.667600000001</v>
      </c>
      <c r="O2639" s="45">
        <v>0</v>
      </c>
    </row>
    <row r="2640" spans="1:15" x14ac:dyDescent="0.25">
      <c r="A2640" s="43" t="s">
        <v>10297</v>
      </c>
      <c r="B2640" s="43" t="s">
        <v>10298</v>
      </c>
      <c r="C2640" s="43" t="s">
        <v>2252</v>
      </c>
      <c r="D2640" s="43" t="s">
        <v>2262</v>
      </c>
      <c r="E2640" s="43" t="s">
        <v>2263</v>
      </c>
      <c r="F2640" s="43" t="s">
        <v>10403</v>
      </c>
      <c r="G2640" s="43" t="s">
        <v>10404</v>
      </c>
      <c r="H2640" s="44">
        <v>195</v>
      </c>
      <c r="I2640" s="44">
        <v>0</v>
      </c>
      <c r="J2640" s="45">
        <v>604389</v>
      </c>
      <c r="K2640" s="45">
        <v>0</v>
      </c>
      <c r="L2640" s="44">
        <v>3099.43</v>
      </c>
      <c r="M2640" s="43" t="s">
        <v>5378</v>
      </c>
      <c r="N2640" s="45">
        <v>-8174.1135000000004</v>
      </c>
      <c r="O2640" s="45">
        <v>0</v>
      </c>
    </row>
    <row r="2641" spans="1:15" x14ac:dyDescent="0.25">
      <c r="A2641" s="43" t="s">
        <v>10297</v>
      </c>
      <c r="B2641" s="43" t="s">
        <v>10298</v>
      </c>
      <c r="C2641" s="43" t="s">
        <v>2252</v>
      </c>
      <c r="D2641" s="43" t="s">
        <v>2262</v>
      </c>
      <c r="E2641" s="43" t="s">
        <v>2263</v>
      </c>
      <c r="F2641" s="43" t="s">
        <v>10405</v>
      </c>
      <c r="G2641" s="43" t="s">
        <v>10406</v>
      </c>
      <c r="H2641" s="44">
        <v>23</v>
      </c>
      <c r="I2641" s="44">
        <v>0</v>
      </c>
      <c r="J2641" s="45">
        <v>85939</v>
      </c>
      <c r="K2641" s="45">
        <v>0</v>
      </c>
      <c r="L2641" s="44">
        <v>3736.48</v>
      </c>
      <c r="M2641" s="43" t="s">
        <v>5378</v>
      </c>
      <c r="N2641" s="45">
        <v>-1162.2909999999999</v>
      </c>
      <c r="O2641" s="45">
        <v>0</v>
      </c>
    </row>
    <row r="2642" spans="1:15" x14ac:dyDescent="0.25">
      <c r="A2642" s="43" t="s">
        <v>10297</v>
      </c>
      <c r="B2642" s="43" t="s">
        <v>10298</v>
      </c>
      <c r="C2642" s="43" t="s">
        <v>2252</v>
      </c>
      <c r="D2642" s="43" t="s">
        <v>2262</v>
      </c>
      <c r="E2642" s="43" t="s">
        <v>2263</v>
      </c>
      <c r="F2642" s="43" t="s">
        <v>10407</v>
      </c>
      <c r="G2642" s="43" t="s">
        <v>10408</v>
      </c>
      <c r="H2642" s="44">
        <v>180</v>
      </c>
      <c r="I2642" s="44">
        <v>0</v>
      </c>
      <c r="J2642" s="45">
        <v>690169</v>
      </c>
      <c r="K2642" s="45">
        <v>0</v>
      </c>
      <c r="L2642" s="44">
        <v>3834.27</v>
      </c>
      <c r="M2642" s="43" t="s">
        <v>5378</v>
      </c>
      <c r="N2642" s="45">
        <v>-9334.2530000000006</v>
      </c>
      <c r="O2642" s="45">
        <v>0</v>
      </c>
    </row>
    <row r="2643" spans="1:15" x14ac:dyDescent="0.25">
      <c r="A2643" s="43" t="s">
        <v>10297</v>
      </c>
      <c r="B2643" s="43" t="s">
        <v>10298</v>
      </c>
      <c r="C2643" s="43" t="s">
        <v>2252</v>
      </c>
      <c r="D2643" s="43" t="s">
        <v>2262</v>
      </c>
      <c r="E2643" s="43" t="s">
        <v>2263</v>
      </c>
      <c r="F2643" s="43" t="s">
        <v>10409</v>
      </c>
      <c r="G2643" s="43" t="s">
        <v>10410</v>
      </c>
      <c r="H2643" s="44">
        <v>68</v>
      </c>
      <c r="I2643" s="44">
        <v>0</v>
      </c>
      <c r="J2643" s="45">
        <v>277044</v>
      </c>
      <c r="K2643" s="45">
        <v>0</v>
      </c>
      <c r="L2643" s="44">
        <v>4074.18</v>
      </c>
      <c r="M2643" s="43" t="s">
        <v>5378</v>
      </c>
      <c r="N2643" s="45">
        <v>-3746.9094</v>
      </c>
      <c r="O2643" s="45">
        <v>0</v>
      </c>
    </row>
    <row r="2644" spans="1:15" ht="30" x14ac:dyDescent="0.25">
      <c r="A2644" s="43" t="s">
        <v>10297</v>
      </c>
      <c r="B2644" s="43" t="s">
        <v>10298</v>
      </c>
      <c r="C2644" s="43" t="s">
        <v>2252</v>
      </c>
      <c r="D2644" s="43" t="s">
        <v>2262</v>
      </c>
      <c r="E2644" s="43" t="s">
        <v>2263</v>
      </c>
      <c r="F2644" s="43" t="s">
        <v>10411</v>
      </c>
      <c r="G2644" s="43" t="s">
        <v>10412</v>
      </c>
      <c r="H2644" s="44">
        <v>159</v>
      </c>
      <c r="I2644" s="44">
        <v>0</v>
      </c>
      <c r="J2644" s="45">
        <v>253675</v>
      </c>
      <c r="K2644" s="45">
        <v>0</v>
      </c>
      <c r="L2644" s="44">
        <v>1595.44</v>
      </c>
      <c r="M2644" s="43" t="s">
        <v>5378</v>
      </c>
      <c r="N2644" s="45">
        <v>-3430.8443000000002</v>
      </c>
      <c r="O2644" s="45">
        <v>0</v>
      </c>
    </row>
    <row r="2645" spans="1:15" x14ac:dyDescent="0.25">
      <c r="A2645" s="43" t="s">
        <v>10297</v>
      </c>
      <c r="B2645" s="43" t="s">
        <v>20512</v>
      </c>
      <c r="C2645" s="43" t="s">
        <v>18853</v>
      </c>
      <c r="D2645" s="43" t="s">
        <v>2264</v>
      </c>
      <c r="E2645" s="43" t="s">
        <v>2265</v>
      </c>
      <c r="F2645" s="43" t="s">
        <v>10413</v>
      </c>
      <c r="G2645" s="43" t="s">
        <v>10414</v>
      </c>
      <c r="H2645" s="44">
        <v>141</v>
      </c>
      <c r="I2645" s="44">
        <v>0</v>
      </c>
      <c r="J2645" s="45">
        <v>445659</v>
      </c>
      <c r="K2645" s="45">
        <v>0</v>
      </c>
      <c r="L2645" s="44">
        <v>3160.7</v>
      </c>
      <c r="M2645" s="43" t="s">
        <v>5378</v>
      </c>
      <c r="N2645" s="45">
        <v>-6027.3566000000001</v>
      </c>
      <c r="O2645" s="45">
        <v>0</v>
      </c>
    </row>
    <row r="2646" spans="1:15" x14ac:dyDescent="0.25">
      <c r="A2646" s="43" t="s">
        <v>10297</v>
      </c>
      <c r="B2646" s="43" t="s">
        <v>20512</v>
      </c>
      <c r="C2646" s="43" t="s">
        <v>18853</v>
      </c>
      <c r="D2646" s="43" t="s">
        <v>2264</v>
      </c>
      <c r="E2646" s="43" t="s">
        <v>2265</v>
      </c>
      <c r="F2646" s="43" t="s">
        <v>10415</v>
      </c>
      <c r="G2646" s="43" t="s">
        <v>10416</v>
      </c>
      <c r="H2646" s="44">
        <v>135</v>
      </c>
      <c r="I2646" s="44">
        <v>0</v>
      </c>
      <c r="J2646" s="45">
        <v>443480</v>
      </c>
      <c r="K2646" s="45">
        <v>0</v>
      </c>
      <c r="L2646" s="44">
        <v>3285.04</v>
      </c>
      <c r="M2646" s="43" t="s">
        <v>5378</v>
      </c>
      <c r="N2646" s="45">
        <v>-5997.8806999999997</v>
      </c>
      <c r="O2646" s="45">
        <v>0</v>
      </c>
    </row>
    <row r="2647" spans="1:15" x14ac:dyDescent="0.25">
      <c r="A2647" s="43" t="s">
        <v>10297</v>
      </c>
      <c r="B2647" s="43" t="s">
        <v>20512</v>
      </c>
      <c r="C2647" s="43" t="s">
        <v>18853</v>
      </c>
      <c r="D2647" s="43" t="s">
        <v>2264</v>
      </c>
      <c r="E2647" s="43" t="s">
        <v>2265</v>
      </c>
      <c r="F2647" s="43" t="s">
        <v>10417</v>
      </c>
      <c r="G2647" s="43" t="s">
        <v>10418</v>
      </c>
      <c r="H2647" s="44">
        <v>70</v>
      </c>
      <c r="I2647" s="44">
        <v>0</v>
      </c>
      <c r="J2647" s="45">
        <v>187028</v>
      </c>
      <c r="K2647" s="45">
        <v>0</v>
      </c>
      <c r="L2647" s="44">
        <v>2671.83</v>
      </c>
      <c r="M2647" s="43" t="s">
        <v>5378</v>
      </c>
      <c r="N2647" s="45">
        <v>-2529.4721</v>
      </c>
      <c r="O2647" s="45">
        <v>0</v>
      </c>
    </row>
    <row r="2648" spans="1:15" x14ac:dyDescent="0.25">
      <c r="A2648" s="43" t="s">
        <v>10297</v>
      </c>
      <c r="B2648" s="43" t="s">
        <v>20512</v>
      </c>
      <c r="C2648" s="43" t="s">
        <v>18853</v>
      </c>
      <c r="D2648" s="43" t="s">
        <v>2264</v>
      </c>
      <c r="E2648" s="43" t="s">
        <v>2265</v>
      </c>
      <c r="F2648" s="43" t="s">
        <v>10419</v>
      </c>
      <c r="G2648" s="43" t="s">
        <v>10420</v>
      </c>
      <c r="H2648" s="44">
        <v>16</v>
      </c>
      <c r="I2648" s="44">
        <v>0</v>
      </c>
      <c r="J2648" s="45">
        <v>36184</v>
      </c>
      <c r="K2648" s="45">
        <v>0</v>
      </c>
      <c r="L2648" s="44">
        <v>2261.5</v>
      </c>
      <c r="M2648" s="43" t="s">
        <v>5378</v>
      </c>
      <c r="N2648" s="45">
        <v>-489.37729999999999</v>
      </c>
      <c r="O2648" s="45">
        <v>0</v>
      </c>
    </row>
    <row r="2649" spans="1:15" x14ac:dyDescent="0.25">
      <c r="A2649" s="43" t="s">
        <v>10297</v>
      </c>
      <c r="B2649" s="43" t="s">
        <v>20512</v>
      </c>
      <c r="C2649" s="43" t="s">
        <v>18853</v>
      </c>
      <c r="D2649" s="43" t="s">
        <v>2264</v>
      </c>
      <c r="E2649" s="43" t="s">
        <v>2265</v>
      </c>
      <c r="F2649" s="43" t="s">
        <v>10421</v>
      </c>
      <c r="G2649" s="43" t="s">
        <v>10422</v>
      </c>
      <c r="H2649" s="44">
        <v>8</v>
      </c>
      <c r="I2649" s="44">
        <v>0</v>
      </c>
      <c r="J2649" s="45">
        <v>19038</v>
      </c>
      <c r="K2649" s="45">
        <v>0</v>
      </c>
      <c r="L2649" s="44">
        <v>2379.75</v>
      </c>
      <c r="M2649" s="43" t="s">
        <v>5378</v>
      </c>
      <c r="N2649" s="45">
        <v>-257.4751</v>
      </c>
      <c r="O2649" s="45">
        <v>0</v>
      </c>
    </row>
    <row r="2650" spans="1:15" x14ac:dyDescent="0.25">
      <c r="A2650" s="43" t="s">
        <v>10297</v>
      </c>
      <c r="B2650" s="43" t="s">
        <v>10298</v>
      </c>
      <c r="C2650" s="43" t="s">
        <v>2252</v>
      </c>
      <c r="D2650" s="43" t="s">
        <v>2266</v>
      </c>
      <c r="E2650" s="43" t="s">
        <v>2267</v>
      </c>
      <c r="F2650" s="43" t="s">
        <v>10423</v>
      </c>
      <c r="G2650" s="43" t="s">
        <v>10424</v>
      </c>
      <c r="H2650" s="44">
        <v>148</v>
      </c>
      <c r="I2650" s="44">
        <v>0</v>
      </c>
      <c r="J2650" s="45">
        <v>479782</v>
      </c>
      <c r="K2650" s="45">
        <v>0</v>
      </c>
      <c r="L2650" s="44">
        <v>3241.77</v>
      </c>
      <c r="M2650" s="43" t="s">
        <v>5378</v>
      </c>
      <c r="N2650" s="45">
        <v>-6488.8532999999998</v>
      </c>
      <c r="O2650" s="45">
        <v>0</v>
      </c>
    </row>
    <row r="2651" spans="1:15" x14ac:dyDescent="0.25">
      <c r="A2651" s="43" t="s">
        <v>10297</v>
      </c>
      <c r="B2651" s="43" t="s">
        <v>10298</v>
      </c>
      <c r="C2651" s="43" t="s">
        <v>2252</v>
      </c>
      <c r="D2651" s="43" t="s">
        <v>2266</v>
      </c>
      <c r="E2651" s="43" t="s">
        <v>2267</v>
      </c>
      <c r="F2651" s="43" t="s">
        <v>10425</v>
      </c>
      <c r="G2651" s="43" t="s">
        <v>10424</v>
      </c>
      <c r="H2651" s="44">
        <v>115</v>
      </c>
      <c r="I2651" s="44">
        <v>30</v>
      </c>
      <c r="J2651" s="45">
        <v>523466</v>
      </c>
      <c r="K2651" s="45">
        <v>108303</v>
      </c>
      <c r="L2651" s="44">
        <v>3610.11</v>
      </c>
      <c r="M2651" s="43" t="s">
        <v>5378</v>
      </c>
      <c r="N2651" s="45">
        <v>-7079.6593999999996</v>
      </c>
      <c r="O2651" s="45">
        <v>0</v>
      </c>
    </row>
    <row r="2652" spans="1:15" x14ac:dyDescent="0.25">
      <c r="A2652" s="43" t="s">
        <v>10297</v>
      </c>
      <c r="B2652" s="43" t="s">
        <v>20512</v>
      </c>
      <c r="C2652" s="43" t="s">
        <v>18853</v>
      </c>
      <c r="D2652" s="43" t="s">
        <v>2268</v>
      </c>
      <c r="E2652" s="43" t="s">
        <v>2269</v>
      </c>
      <c r="F2652" s="43" t="s">
        <v>10426</v>
      </c>
      <c r="G2652" s="43" t="s">
        <v>10427</v>
      </c>
      <c r="H2652" s="44">
        <v>89</v>
      </c>
      <c r="I2652" s="44">
        <v>0</v>
      </c>
      <c r="J2652" s="45">
        <v>208750</v>
      </c>
      <c r="K2652" s="45">
        <v>0</v>
      </c>
      <c r="L2652" s="44">
        <v>2345.5100000000002</v>
      </c>
      <c r="M2652" s="43" t="s">
        <v>5347</v>
      </c>
      <c r="N2652" s="45">
        <v>9899.8639999999996</v>
      </c>
      <c r="O2652" s="45">
        <v>853.08780000000002</v>
      </c>
    </row>
    <row r="2653" spans="1:15" x14ac:dyDescent="0.25">
      <c r="A2653" s="43" t="s">
        <v>10297</v>
      </c>
      <c r="B2653" s="43" t="s">
        <v>20512</v>
      </c>
      <c r="C2653" s="43" t="s">
        <v>18853</v>
      </c>
      <c r="D2653" s="43" t="s">
        <v>2270</v>
      </c>
      <c r="E2653" s="43" t="s">
        <v>2271</v>
      </c>
      <c r="F2653" s="43" t="s">
        <v>10428</v>
      </c>
      <c r="G2653" s="43" t="s">
        <v>10429</v>
      </c>
      <c r="H2653" s="44">
        <v>101</v>
      </c>
      <c r="I2653" s="44">
        <v>0</v>
      </c>
      <c r="J2653" s="45">
        <v>253604</v>
      </c>
      <c r="K2653" s="45">
        <v>0</v>
      </c>
      <c r="L2653" s="44">
        <v>2510.9299999999998</v>
      </c>
      <c r="M2653" s="43" t="s">
        <v>5347</v>
      </c>
      <c r="N2653" s="45">
        <v>12027.0443</v>
      </c>
      <c r="O2653" s="45">
        <v>1036.3904</v>
      </c>
    </row>
    <row r="2654" spans="1:15" x14ac:dyDescent="0.25">
      <c r="A2654" s="43" t="s">
        <v>10297</v>
      </c>
      <c r="B2654" s="43" t="s">
        <v>20512</v>
      </c>
      <c r="C2654" s="43" t="s">
        <v>18853</v>
      </c>
      <c r="D2654" s="43" t="s">
        <v>2272</v>
      </c>
      <c r="E2654" s="43" t="s">
        <v>2273</v>
      </c>
      <c r="F2654" s="43" t="s">
        <v>10430</v>
      </c>
      <c r="G2654" s="43" t="s">
        <v>10431</v>
      </c>
      <c r="H2654" s="44">
        <v>220</v>
      </c>
      <c r="I2654" s="44">
        <v>0</v>
      </c>
      <c r="J2654" s="45">
        <v>469303</v>
      </c>
      <c r="K2654" s="45">
        <v>0</v>
      </c>
      <c r="L2654" s="44">
        <v>2133.1999999999998</v>
      </c>
      <c r="M2654" s="43" t="s">
        <v>5378</v>
      </c>
      <c r="N2654" s="45">
        <v>-6347.1338999999998</v>
      </c>
      <c r="O2654" s="45">
        <v>0</v>
      </c>
    </row>
    <row r="2655" spans="1:15" x14ac:dyDescent="0.25">
      <c r="A2655" s="43" t="s">
        <v>10297</v>
      </c>
      <c r="B2655" s="43" t="s">
        <v>20512</v>
      </c>
      <c r="C2655" s="43" t="s">
        <v>18853</v>
      </c>
      <c r="D2655" s="43" t="s">
        <v>2274</v>
      </c>
      <c r="E2655" s="43" t="s">
        <v>2275</v>
      </c>
      <c r="F2655" s="43" t="s">
        <v>10432</v>
      </c>
      <c r="G2655" s="43" t="s">
        <v>10433</v>
      </c>
      <c r="H2655" s="44">
        <v>30</v>
      </c>
      <c r="I2655" s="44">
        <v>0</v>
      </c>
      <c r="J2655" s="45">
        <v>54333</v>
      </c>
      <c r="K2655" s="45">
        <v>0</v>
      </c>
      <c r="L2655" s="44">
        <v>1811.1</v>
      </c>
      <c r="M2655" s="43" t="s">
        <v>5347</v>
      </c>
      <c r="N2655" s="45">
        <v>2576.7020000000002</v>
      </c>
      <c r="O2655" s="45">
        <v>222.03870000000001</v>
      </c>
    </row>
    <row r="2656" spans="1:15" x14ac:dyDescent="0.25">
      <c r="A2656" s="43" t="s">
        <v>10297</v>
      </c>
      <c r="B2656" s="43" t="s">
        <v>20512</v>
      </c>
      <c r="C2656" s="43" t="s">
        <v>18853</v>
      </c>
      <c r="D2656" s="43" t="s">
        <v>2276</v>
      </c>
      <c r="E2656" s="43" t="s">
        <v>2277</v>
      </c>
      <c r="F2656" s="43" t="s">
        <v>10434</v>
      </c>
      <c r="G2656" s="43" t="s">
        <v>10435</v>
      </c>
      <c r="H2656" s="44">
        <v>50</v>
      </c>
      <c r="I2656" s="44">
        <v>0</v>
      </c>
      <c r="J2656" s="45">
        <v>122898</v>
      </c>
      <c r="K2656" s="45">
        <v>0</v>
      </c>
      <c r="L2656" s="44">
        <v>2457.96</v>
      </c>
      <c r="M2656" s="43" t="s">
        <v>5347</v>
      </c>
      <c r="N2656" s="45">
        <v>5828.4036999999998</v>
      </c>
      <c r="O2656" s="45">
        <v>502.24329999999998</v>
      </c>
    </row>
    <row r="2657" spans="1:15" x14ac:dyDescent="0.25">
      <c r="A2657" s="43" t="s">
        <v>10297</v>
      </c>
      <c r="B2657" s="43" t="s">
        <v>20512</v>
      </c>
      <c r="C2657" s="43" t="s">
        <v>18853</v>
      </c>
      <c r="D2657" s="43" t="s">
        <v>2278</v>
      </c>
      <c r="E2657" s="43" t="s">
        <v>2279</v>
      </c>
      <c r="F2657" s="43" t="s">
        <v>10436</v>
      </c>
      <c r="G2657" s="43" t="s">
        <v>10437</v>
      </c>
      <c r="H2657" s="44">
        <v>148</v>
      </c>
      <c r="I2657" s="44">
        <v>0</v>
      </c>
      <c r="J2657" s="45">
        <v>376766</v>
      </c>
      <c r="K2657" s="45">
        <v>0</v>
      </c>
      <c r="L2657" s="44">
        <v>2545.7199999999998</v>
      </c>
      <c r="M2657" s="43" t="s">
        <v>5347</v>
      </c>
      <c r="N2657" s="45">
        <v>17867.881600000001</v>
      </c>
      <c r="O2657" s="45">
        <v>1539.7050999999999</v>
      </c>
    </row>
    <row r="2658" spans="1:15" x14ac:dyDescent="0.25">
      <c r="A2658" s="43" t="s">
        <v>10297</v>
      </c>
      <c r="B2658" s="43" t="s">
        <v>20512</v>
      </c>
      <c r="C2658" s="43" t="s">
        <v>18853</v>
      </c>
      <c r="D2658" s="43" t="s">
        <v>2280</v>
      </c>
      <c r="E2658" s="43" t="s">
        <v>2281</v>
      </c>
      <c r="F2658" s="43" t="s">
        <v>10438</v>
      </c>
      <c r="G2658" s="43" t="s">
        <v>10439</v>
      </c>
      <c r="H2658" s="44">
        <v>50</v>
      </c>
      <c r="I2658" s="44">
        <v>0</v>
      </c>
      <c r="J2658" s="45">
        <v>114703</v>
      </c>
      <c r="K2658" s="45">
        <v>0</v>
      </c>
      <c r="L2658" s="44">
        <v>2294.06</v>
      </c>
      <c r="M2658" s="43" t="s">
        <v>5347</v>
      </c>
      <c r="N2658" s="45">
        <v>5439.7078000000001</v>
      </c>
      <c r="O2658" s="45">
        <v>468.74869999999999</v>
      </c>
    </row>
    <row r="2659" spans="1:15" x14ac:dyDescent="0.25">
      <c r="A2659" s="43" t="s">
        <v>10297</v>
      </c>
      <c r="B2659" s="43" t="s">
        <v>20512</v>
      </c>
      <c r="C2659" s="43" t="s">
        <v>18853</v>
      </c>
      <c r="D2659" s="43" t="s">
        <v>2282</v>
      </c>
      <c r="E2659" s="43" t="s">
        <v>2283</v>
      </c>
      <c r="F2659" s="43" t="s">
        <v>10440</v>
      </c>
      <c r="G2659" s="43" t="s">
        <v>10441</v>
      </c>
      <c r="H2659" s="44">
        <v>101</v>
      </c>
      <c r="I2659" s="44">
        <v>0</v>
      </c>
      <c r="J2659" s="45">
        <v>228249</v>
      </c>
      <c r="K2659" s="45">
        <v>0</v>
      </c>
      <c r="L2659" s="44">
        <v>2259.89</v>
      </c>
      <c r="M2659" s="43" t="s">
        <v>5378</v>
      </c>
      <c r="N2659" s="45">
        <v>-3086.9776999999999</v>
      </c>
      <c r="O2659" s="45">
        <v>0</v>
      </c>
    </row>
    <row r="2660" spans="1:15" x14ac:dyDescent="0.25">
      <c r="A2660" s="43" t="s">
        <v>10297</v>
      </c>
      <c r="B2660" s="43" t="s">
        <v>10298</v>
      </c>
      <c r="C2660" s="43" t="s">
        <v>2252</v>
      </c>
      <c r="D2660" s="43" t="s">
        <v>2284</v>
      </c>
      <c r="E2660" s="43" t="s">
        <v>2285</v>
      </c>
      <c r="F2660" s="43" t="s">
        <v>10442</v>
      </c>
      <c r="G2660" s="43" t="s">
        <v>10443</v>
      </c>
      <c r="H2660" s="44">
        <v>195</v>
      </c>
      <c r="I2660" s="44">
        <v>0</v>
      </c>
      <c r="J2660" s="45">
        <v>467595</v>
      </c>
      <c r="K2660" s="45">
        <v>0</v>
      </c>
      <c r="L2660" s="44">
        <v>2397.92</v>
      </c>
      <c r="M2660" s="43" t="s">
        <v>5378</v>
      </c>
      <c r="N2660" s="45">
        <v>-6324.0357999999997</v>
      </c>
      <c r="O2660" s="45">
        <v>0</v>
      </c>
    </row>
    <row r="2661" spans="1:15" x14ac:dyDescent="0.25">
      <c r="A2661" s="43" t="s">
        <v>10297</v>
      </c>
      <c r="B2661" s="43" t="s">
        <v>10298</v>
      </c>
      <c r="C2661" s="43" t="s">
        <v>2252</v>
      </c>
      <c r="D2661" s="43" t="s">
        <v>2286</v>
      </c>
      <c r="E2661" s="43" t="s">
        <v>2287</v>
      </c>
      <c r="F2661" s="43" t="s">
        <v>10444</v>
      </c>
      <c r="G2661" s="43" t="s">
        <v>10445</v>
      </c>
      <c r="H2661" s="44">
        <v>193</v>
      </c>
      <c r="I2661" s="44">
        <v>0</v>
      </c>
      <c r="J2661" s="45">
        <v>725620</v>
      </c>
      <c r="K2661" s="45">
        <v>0</v>
      </c>
      <c r="L2661" s="44">
        <v>3759.69</v>
      </c>
      <c r="M2661" s="43" t="s">
        <v>5347</v>
      </c>
      <c r="N2661" s="45">
        <v>34412.157399999996</v>
      </c>
      <c r="O2661" s="45">
        <v>2965.3528999999999</v>
      </c>
    </row>
    <row r="2662" spans="1:15" x14ac:dyDescent="0.25">
      <c r="A2662" s="43" t="s">
        <v>10297</v>
      </c>
      <c r="B2662" s="43" t="s">
        <v>10298</v>
      </c>
      <c r="C2662" s="43" t="s">
        <v>2252</v>
      </c>
      <c r="D2662" s="43" t="s">
        <v>2288</v>
      </c>
      <c r="E2662" s="43" t="s">
        <v>2289</v>
      </c>
      <c r="F2662" s="43" t="s">
        <v>10446</v>
      </c>
      <c r="G2662" s="43" t="s">
        <v>10447</v>
      </c>
      <c r="H2662" s="44">
        <v>340</v>
      </c>
      <c r="I2662" s="44">
        <v>0</v>
      </c>
      <c r="J2662" s="45">
        <v>1285444</v>
      </c>
      <c r="K2662" s="45">
        <v>0</v>
      </c>
      <c r="L2662" s="44">
        <v>3780.72</v>
      </c>
      <c r="M2662" s="43" t="s">
        <v>5378</v>
      </c>
      <c r="N2662" s="45">
        <v>-17385.106400000001</v>
      </c>
      <c r="O2662" s="45">
        <v>0</v>
      </c>
    </row>
    <row r="2663" spans="1:15" x14ac:dyDescent="0.25">
      <c r="A2663" s="43" t="s">
        <v>10297</v>
      </c>
      <c r="B2663" s="43" t="s">
        <v>10298</v>
      </c>
      <c r="C2663" s="43" t="s">
        <v>2252</v>
      </c>
      <c r="D2663" s="43" t="s">
        <v>2288</v>
      </c>
      <c r="E2663" s="43" t="s">
        <v>2289</v>
      </c>
      <c r="F2663" s="43" t="s">
        <v>10448</v>
      </c>
      <c r="G2663" s="43" t="s">
        <v>10447</v>
      </c>
      <c r="H2663" s="44">
        <v>394</v>
      </c>
      <c r="I2663" s="44">
        <v>0</v>
      </c>
      <c r="J2663" s="45">
        <v>1423064</v>
      </c>
      <c r="K2663" s="45">
        <v>0</v>
      </c>
      <c r="L2663" s="44">
        <v>3611.84</v>
      </c>
      <c r="M2663" s="43" t="s">
        <v>5378</v>
      </c>
      <c r="N2663" s="45">
        <v>-19246.364399999999</v>
      </c>
      <c r="O2663" s="45">
        <v>0</v>
      </c>
    </row>
    <row r="2664" spans="1:15" x14ac:dyDescent="0.25">
      <c r="A2664" s="43" t="s">
        <v>10297</v>
      </c>
      <c r="B2664" s="43" t="s">
        <v>10298</v>
      </c>
      <c r="C2664" s="43" t="s">
        <v>2252</v>
      </c>
      <c r="D2664" s="43" t="s">
        <v>2290</v>
      </c>
      <c r="E2664" s="43" t="s">
        <v>2291</v>
      </c>
      <c r="F2664" s="43" t="s">
        <v>10449</v>
      </c>
      <c r="G2664" s="43" t="s">
        <v>10450</v>
      </c>
      <c r="H2664" s="44">
        <v>287</v>
      </c>
      <c r="I2664" s="44">
        <v>0</v>
      </c>
      <c r="J2664" s="45">
        <v>948169</v>
      </c>
      <c r="K2664" s="45">
        <v>0</v>
      </c>
      <c r="L2664" s="44">
        <v>3303.72</v>
      </c>
      <c r="M2664" s="43" t="s">
        <v>5378</v>
      </c>
      <c r="N2664" s="45">
        <v>-12823.5962</v>
      </c>
      <c r="O2664" s="45">
        <v>0</v>
      </c>
    </row>
    <row r="2665" spans="1:15" x14ac:dyDescent="0.25">
      <c r="A2665" s="43" t="s">
        <v>10297</v>
      </c>
      <c r="B2665" s="43" t="s">
        <v>10298</v>
      </c>
      <c r="C2665" s="43" t="s">
        <v>2252</v>
      </c>
      <c r="D2665" s="43" t="s">
        <v>2292</v>
      </c>
      <c r="E2665" s="43" t="s">
        <v>2293</v>
      </c>
      <c r="F2665" s="43" t="s">
        <v>10451</v>
      </c>
      <c r="G2665" s="43" t="s">
        <v>5535</v>
      </c>
      <c r="H2665" s="44">
        <v>76</v>
      </c>
      <c r="I2665" s="44">
        <v>0</v>
      </c>
      <c r="J2665" s="45">
        <v>142857</v>
      </c>
      <c r="K2665" s="45">
        <v>0</v>
      </c>
      <c r="L2665" s="44">
        <v>1879.7</v>
      </c>
      <c r="M2665" s="43" t="s">
        <v>5378</v>
      </c>
      <c r="N2665" s="45">
        <v>-1932.0776000000001</v>
      </c>
      <c r="O2665" s="45">
        <v>0</v>
      </c>
    </row>
    <row r="2666" spans="1:15" x14ac:dyDescent="0.25">
      <c r="A2666" s="43" t="s">
        <v>10297</v>
      </c>
      <c r="B2666" s="43" t="s">
        <v>20512</v>
      </c>
      <c r="C2666" s="43" t="s">
        <v>18853</v>
      </c>
      <c r="D2666" s="43" t="s">
        <v>2294</v>
      </c>
      <c r="E2666" s="43" t="s">
        <v>2295</v>
      </c>
      <c r="F2666" s="43" t="s">
        <v>10452</v>
      </c>
      <c r="G2666" s="43" t="s">
        <v>10453</v>
      </c>
      <c r="H2666" s="44">
        <v>38</v>
      </c>
      <c r="I2666" s="44">
        <v>0</v>
      </c>
      <c r="J2666" s="45">
        <v>100317</v>
      </c>
      <c r="K2666" s="45">
        <v>0</v>
      </c>
      <c r="L2666" s="44">
        <v>2639.92</v>
      </c>
      <c r="M2666" s="43" t="s">
        <v>5347</v>
      </c>
      <c r="N2666" s="45">
        <v>4757.4556000000002</v>
      </c>
      <c r="O2666" s="45">
        <v>409.9579</v>
      </c>
    </row>
    <row r="2667" spans="1:15" x14ac:dyDescent="0.25">
      <c r="A2667" s="43" t="s">
        <v>10297</v>
      </c>
      <c r="B2667" s="43" t="s">
        <v>20512</v>
      </c>
      <c r="C2667" s="43" t="s">
        <v>18853</v>
      </c>
      <c r="D2667" s="43" t="s">
        <v>2296</v>
      </c>
      <c r="E2667" s="43" t="s">
        <v>2297</v>
      </c>
      <c r="F2667" s="43" t="s">
        <v>10454</v>
      </c>
      <c r="G2667" s="43" t="s">
        <v>10455</v>
      </c>
      <c r="H2667" s="44">
        <v>200</v>
      </c>
      <c r="I2667" s="44">
        <v>0</v>
      </c>
      <c r="J2667" s="45">
        <v>731395</v>
      </c>
      <c r="K2667" s="45">
        <v>0</v>
      </c>
      <c r="L2667" s="44">
        <v>3656.98</v>
      </c>
      <c r="M2667" s="43" t="s">
        <v>5378</v>
      </c>
      <c r="N2667" s="45">
        <v>-9891.8125999999993</v>
      </c>
      <c r="O2667" s="45">
        <v>0</v>
      </c>
    </row>
    <row r="2668" spans="1:15" x14ac:dyDescent="0.25">
      <c r="A2668" s="43" t="s">
        <v>10297</v>
      </c>
      <c r="B2668" s="43" t="s">
        <v>20512</v>
      </c>
      <c r="C2668" s="43" t="s">
        <v>18853</v>
      </c>
      <c r="D2668" s="43" t="s">
        <v>2296</v>
      </c>
      <c r="E2668" s="43" t="s">
        <v>2297</v>
      </c>
      <c r="F2668" s="43" t="s">
        <v>10456</v>
      </c>
      <c r="G2668" s="43" t="s">
        <v>10457</v>
      </c>
      <c r="H2668" s="44">
        <v>141</v>
      </c>
      <c r="I2668" s="44">
        <v>0</v>
      </c>
      <c r="J2668" s="45">
        <v>462519</v>
      </c>
      <c r="K2668" s="45">
        <v>0</v>
      </c>
      <c r="L2668" s="44">
        <v>3280.28</v>
      </c>
      <c r="M2668" s="43" t="s">
        <v>5378</v>
      </c>
      <c r="N2668" s="45">
        <v>-6255.3842999999997</v>
      </c>
      <c r="O2668" s="45">
        <v>0</v>
      </c>
    </row>
    <row r="2669" spans="1:15" x14ac:dyDescent="0.25">
      <c r="A2669" s="43" t="s">
        <v>10297</v>
      </c>
      <c r="B2669" s="43" t="s">
        <v>20512</v>
      </c>
      <c r="C2669" s="43" t="s">
        <v>18853</v>
      </c>
      <c r="D2669" s="43" t="s">
        <v>2298</v>
      </c>
      <c r="E2669" s="43" t="s">
        <v>2299</v>
      </c>
      <c r="F2669" s="43" t="s">
        <v>10458</v>
      </c>
      <c r="G2669" s="43" t="s">
        <v>10459</v>
      </c>
      <c r="H2669" s="44">
        <v>300</v>
      </c>
      <c r="I2669" s="44">
        <v>0</v>
      </c>
      <c r="J2669" s="45">
        <v>1050626</v>
      </c>
      <c r="K2669" s="45">
        <v>0</v>
      </c>
      <c r="L2669" s="44">
        <v>3502.09</v>
      </c>
      <c r="M2669" s="43" t="s">
        <v>5378</v>
      </c>
      <c r="N2669" s="45">
        <v>-14209.289000000001</v>
      </c>
      <c r="O2669" s="45">
        <v>0</v>
      </c>
    </row>
    <row r="2670" spans="1:15" x14ac:dyDescent="0.25">
      <c r="A2670" s="43" t="s">
        <v>10297</v>
      </c>
      <c r="B2670" s="43" t="s">
        <v>10298</v>
      </c>
      <c r="C2670" s="43" t="s">
        <v>2252</v>
      </c>
      <c r="D2670" s="43" t="s">
        <v>2300</v>
      </c>
      <c r="E2670" s="43" t="s">
        <v>2301</v>
      </c>
      <c r="F2670" s="43" t="s">
        <v>10460</v>
      </c>
      <c r="G2670" s="43" t="s">
        <v>7614</v>
      </c>
      <c r="H2670" s="44">
        <v>128</v>
      </c>
      <c r="I2670" s="44">
        <v>0</v>
      </c>
      <c r="J2670" s="45">
        <v>328623</v>
      </c>
      <c r="K2670" s="45">
        <v>0</v>
      </c>
      <c r="L2670" s="44">
        <v>2567.37</v>
      </c>
      <c r="M2670" s="43" t="s">
        <v>5378</v>
      </c>
      <c r="N2670" s="45">
        <v>-4444.4947000000002</v>
      </c>
      <c r="O2670" s="45">
        <v>0</v>
      </c>
    </row>
    <row r="2671" spans="1:15" x14ac:dyDescent="0.25">
      <c r="A2671" s="43" t="s">
        <v>10297</v>
      </c>
      <c r="B2671" s="43" t="s">
        <v>20512</v>
      </c>
      <c r="C2671" s="43" t="s">
        <v>18853</v>
      </c>
      <c r="D2671" s="43" t="s">
        <v>2302</v>
      </c>
      <c r="E2671" s="43" t="s">
        <v>2303</v>
      </c>
      <c r="F2671" s="43" t="s">
        <v>10461</v>
      </c>
      <c r="G2671" s="43" t="s">
        <v>10462</v>
      </c>
      <c r="H2671" s="44">
        <v>100</v>
      </c>
      <c r="I2671" s="44">
        <v>0</v>
      </c>
      <c r="J2671" s="45">
        <v>330575</v>
      </c>
      <c r="K2671" s="45">
        <v>0</v>
      </c>
      <c r="L2671" s="44">
        <v>3305.75</v>
      </c>
      <c r="M2671" s="43" t="s">
        <v>5378</v>
      </c>
      <c r="N2671" s="45">
        <v>-4470.8914999999997</v>
      </c>
      <c r="O2671" s="45">
        <v>0</v>
      </c>
    </row>
    <row r="2672" spans="1:15" x14ac:dyDescent="0.25">
      <c r="A2672" s="43" t="s">
        <v>10297</v>
      </c>
      <c r="B2672" s="43" t="s">
        <v>20512</v>
      </c>
      <c r="C2672" s="43" t="s">
        <v>18853</v>
      </c>
      <c r="D2672" s="43" t="s">
        <v>2302</v>
      </c>
      <c r="E2672" s="43" t="s">
        <v>2303</v>
      </c>
      <c r="F2672" s="43" t="s">
        <v>10463</v>
      </c>
      <c r="G2672" s="43" t="s">
        <v>10464</v>
      </c>
      <c r="H2672" s="44">
        <v>70</v>
      </c>
      <c r="I2672" s="44">
        <v>0</v>
      </c>
      <c r="J2672" s="45">
        <v>167857</v>
      </c>
      <c r="K2672" s="45">
        <v>0</v>
      </c>
      <c r="L2672" s="44">
        <v>2397.96</v>
      </c>
      <c r="M2672" s="43" t="s">
        <v>5378</v>
      </c>
      <c r="N2672" s="45">
        <v>-2270.1922</v>
      </c>
      <c r="O2672" s="45">
        <v>0</v>
      </c>
    </row>
    <row r="2673" spans="1:15" x14ac:dyDescent="0.25">
      <c r="A2673" s="43" t="s">
        <v>10297</v>
      </c>
      <c r="B2673" s="43" t="s">
        <v>20512</v>
      </c>
      <c r="C2673" s="43" t="s">
        <v>18853</v>
      </c>
      <c r="D2673" s="43" t="s">
        <v>2302</v>
      </c>
      <c r="E2673" s="43" t="s">
        <v>2303</v>
      </c>
      <c r="F2673" s="43" t="s">
        <v>10465</v>
      </c>
      <c r="G2673" s="43" t="s">
        <v>10466</v>
      </c>
      <c r="H2673" s="44">
        <v>19</v>
      </c>
      <c r="I2673" s="44">
        <v>0</v>
      </c>
      <c r="J2673" s="45">
        <v>11325</v>
      </c>
      <c r="K2673" s="45">
        <v>0</v>
      </c>
      <c r="L2673" s="44">
        <v>596.04999999999995</v>
      </c>
      <c r="M2673" s="43" t="s">
        <v>5378</v>
      </c>
      <c r="N2673" s="45">
        <v>-153.17150000000001</v>
      </c>
      <c r="O2673" s="45">
        <v>0</v>
      </c>
    </row>
    <row r="2674" spans="1:15" x14ac:dyDescent="0.25">
      <c r="A2674" s="43" t="s">
        <v>10297</v>
      </c>
      <c r="B2674" s="43" t="s">
        <v>20512</v>
      </c>
      <c r="C2674" s="43" t="s">
        <v>18853</v>
      </c>
      <c r="D2674" s="43" t="s">
        <v>2304</v>
      </c>
      <c r="E2674" s="43" t="s">
        <v>2305</v>
      </c>
      <c r="F2674" s="43" t="s">
        <v>10467</v>
      </c>
      <c r="G2674" s="43" t="s">
        <v>10468</v>
      </c>
      <c r="H2674" s="44">
        <v>120</v>
      </c>
      <c r="I2674" s="44">
        <v>0</v>
      </c>
      <c r="J2674" s="45">
        <v>338483</v>
      </c>
      <c r="K2674" s="45">
        <v>0</v>
      </c>
      <c r="L2674" s="44">
        <v>2820.69</v>
      </c>
      <c r="M2674" s="43" t="s">
        <v>5378</v>
      </c>
      <c r="N2674" s="45">
        <v>-4577.8477000000003</v>
      </c>
      <c r="O2674" s="45">
        <v>0</v>
      </c>
    </row>
    <row r="2675" spans="1:15" x14ac:dyDescent="0.25">
      <c r="A2675" s="43" t="s">
        <v>10297</v>
      </c>
      <c r="B2675" s="43" t="s">
        <v>20512</v>
      </c>
      <c r="C2675" s="43" t="s">
        <v>18853</v>
      </c>
      <c r="D2675" s="43" t="s">
        <v>2304</v>
      </c>
      <c r="E2675" s="43" t="s">
        <v>2305</v>
      </c>
      <c r="F2675" s="43" t="s">
        <v>10469</v>
      </c>
      <c r="G2675" s="43" t="s">
        <v>10470</v>
      </c>
      <c r="H2675" s="44">
        <v>144</v>
      </c>
      <c r="I2675" s="44">
        <v>0</v>
      </c>
      <c r="J2675" s="45">
        <v>440180</v>
      </c>
      <c r="K2675" s="45">
        <v>0</v>
      </c>
      <c r="L2675" s="44">
        <v>3056.81</v>
      </c>
      <c r="M2675" s="43" t="s">
        <v>5378</v>
      </c>
      <c r="N2675" s="45">
        <v>-5953.2538000000004</v>
      </c>
      <c r="O2675" s="45">
        <v>0</v>
      </c>
    </row>
    <row r="2676" spans="1:15" x14ac:dyDescent="0.25">
      <c r="A2676" s="43" t="s">
        <v>10297</v>
      </c>
      <c r="B2676" s="43" t="s">
        <v>10298</v>
      </c>
      <c r="C2676" s="43" t="s">
        <v>2252</v>
      </c>
      <c r="D2676" s="43" t="s">
        <v>2306</v>
      </c>
      <c r="E2676" s="43" t="s">
        <v>2307</v>
      </c>
      <c r="F2676" s="43" t="s">
        <v>10471</v>
      </c>
      <c r="G2676" s="43" t="s">
        <v>10472</v>
      </c>
      <c r="H2676" s="44">
        <v>99</v>
      </c>
      <c r="I2676" s="44">
        <v>0</v>
      </c>
      <c r="J2676" s="45">
        <v>165142</v>
      </c>
      <c r="K2676" s="45">
        <v>0</v>
      </c>
      <c r="L2676" s="44">
        <v>1668.1</v>
      </c>
      <c r="M2676" s="43" t="s">
        <v>5378</v>
      </c>
      <c r="N2676" s="45">
        <v>-2233.4812999999999</v>
      </c>
      <c r="O2676" s="45">
        <v>0</v>
      </c>
    </row>
    <row r="2677" spans="1:15" x14ac:dyDescent="0.25">
      <c r="A2677" s="43" t="s">
        <v>10297</v>
      </c>
      <c r="B2677" s="43" t="s">
        <v>20512</v>
      </c>
      <c r="C2677" s="43" t="s">
        <v>18853</v>
      </c>
      <c r="D2677" s="43" t="s">
        <v>2308</v>
      </c>
      <c r="E2677" s="43" t="s">
        <v>2309</v>
      </c>
      <c r="F2677" s="43" t="s">
        <v>10473</v>
      </c>
      <c r="G2677" s="43" t="s">
        <v>10474</v>
      </c>
      <c r="H2677" s="44">
        <v>129</v>
      </c>
      <c r="I2677" s="44">
        <v>0</v>
      </c>
      <c r="J2677" s="45">
        <v>376930</v>
      </c>
      <c r="K2677" s="45">
        <v>0</v>
      </c>
      <c r="L2677" s="44">
        <v>2921.94</v>
      </c>
      <c r="M2677" s="43" t="s">
        <v>5378</v>
      </c>
      <c r="N2677" s="45">
        <v>-5097.8265000000001</v>
      </c>
      <c r="O2677" s="45">
        <v>0</v>
      </c>
    </row>
    <row r="2678" spans="1:15" x14ac:dyDescent="0.25">
      <c r="A2678" s="43" t="s">
        <v>10297</v>
      </c>
      <c r="B2678" s="43" t="s">
        <v>20512</v>
      </c>
      <c r="C2678" s="43" t="s">
        <v>18853</v>
      </c>
      <c r="D2678" s="43" t="s">
        <v>2308</v>
      </c>
      <c r="E2678" s="43" t="s">
        <v>2309</v>
      </c>
      <c r="F2678" s="43" t="s">
        <v>10475</v>
      </c>
      <c r="G2678" s="43" t="s">
        <v>10476</v>
      </c>
      <c r="H2678" s="44">
        <v>294</v>
      </c>
      <c r="I2678" s="44">
        <v>0</v>
      </c>
      <c r="J2678" s="45">
        <v>695556</v>
      </c>
      <c r="K2678" s="45">
        <v>0</v>
      </c>
      <c r="L2678" s="44">
        <v>2365.84</v>
      </c>
      <c r="M2678" s="43" t="s">
        <v>5378</v>
      </c>
      <c r="N2678" s="45">
        <v>-9407.1093000000001</v>
      </c>
      <c r="O2678" s="45">
        <v>0</v>
      </c>
    </row>
    <row r="2679" spans="1:15" ht="30" x14ac:dyDescent="0.25">
      <c r="A2679" s="43" t="s">
        <v>10297</v>
      </c>
      <c r="B2679" s="43" t="s">
        <v>20512</v>
      </c>
      <c r="C2679" s="43" t="s">
        <v>18853</v>
      </c>
      <c r="D2679" s="43" t="s">
        <v>2308</v>
      </c>
      <c r="E2679" s="43" t="s">
        <v>2309</v>
      </c>
      <c r="F2679" s="43" t="s">
        <v>10477</v>
      </c>
      <c r="G2679" s="43" t="s">
        <v>10478</v>
      </c>
      <c r="H2679" s="44">
        <v>120</v>
      </c>
      <c r="I2679" s="44">
        <v>0</v>
      </c>
      <c r="J2679" s="45">
        <v>375700</v>
      </c>
      <c r="K2679" s="45">
        <v>0</v>
      </c>
      <c r="L2679" s="44">
        <v>3130.83</v>
      </c>
      <c r="M2679" s="43" t="s">
        <v>5378</v>
      </c>
      <c r="N2679" s="45">
        <v>-5081.1827000000003</v>
      </c>
      <c r="O2679" s="45">
        <v>0</v>
      </c>
    </row>
    <row r="2680" spans="1:15" x14ac:dyDescent="0.25">
      <c r="A2680" s="43" t="s">
        <v>10297</v>
      </c>
      <c r="B2680" s="43" t="s">
        <v>10298</v>
      </c>
      <c r="C2680" s="43" t="s">
        <v>2252</v>
      </c>
      <c r="D2680" s="43" t="s">
        <v>2310</v>
      </c>
      <c r="E2680" s="43" t="s">
        <v>2311</v>
      </c>
      <c r="F2680" s="43" t="s">
        <v>10479</v>
      </c>
      <c r="G2680" s="43" t="s">
        <v>10480</v>
      </c>
      <c r="H2680" s="44">
        <v>118</v>
      </c>
      <c r="I2680" s="44">
        <v>0</v>
      </c>
      <c r="J2680" s="45">
        <v>480234</v>
      </c>
      <c r="K2680" s="45">
        <v>0</v>
      </c>
      <c r="L2680" s="44">
        <v>4069.78</v>
      </c>
      <c r="M2680" s="43" t="s">
        <v>5347</v>
      </c>
      <c r="N2680" s="45">
        <v>22774.8135</v>
      </c>
      <c r="O2680" s="45">
        <v>1962.5436</v>
      </c>
    </row>
    <row r="2681" spans="1:15" x14ac:dyDescent="0.25">
      <c r="A2681" s="43" t="s">
        <v>10297</v>
      </c>
      <c r="B2681" s="43" t="s">
        <v>10298</v>
      </c>
      <c r="C2681" s="43" t="s">
        <v>2252</v>
      </c>
      <c r="D2681" s="43" t="s">
        <v>2310</v>
      </c>
      <c r="E2681" s="43" t="s">
        <v>2311</v>
      </c>
      <c r="F2681" s="43" t="s">
        <v>10481</v>
      </c>
      <c r="G2681" s="43" t="s">
        <v>10482</v>
      </c>
      <c r="H2681" s="44">
        <v>205</v>
      </c>
      <c r="I2681" s="44">
        <v>0</v>
      </c>
      <c r="J2681" s="45">
        <v>685717</v>
      </c>
      <c r="K2681" s="45">
        <v>0</v>
      </c>
      <c r="L2681" s="44">
        <v>3344.96</v>
      </c>
      <c r="M2681" s="43" t="s">
        <v>5347</v>
      </c>
      <c r="N2681" s="45">
        <v>32519.7781</v>
      </c>
      <c r="O2681" s="45">
        <v>2802.2835</v>
      </c>
    </row>
    <row r="2682" spans="1:15" x14ac:dyDescent="0.25">
      <c r="A2682" s="43" t="s">
        <v>10297</v>
      </c>
      <c r="B2682" s="43" t="s">
        <v>10298</v>
      </c>
      <c r="C2682" s="43" t="s">
        <v>2252</v>
      </c>
      <c r="D2682" s="43" t="s">
        <v>2310</v>
      </c>
      <c r="E2682" s="43" t="s">
        <v>2311</v>
      </c>
      <c r="F2682" s="43" t="s">
        <v>10483</v>
      </c>
      <c r="G2682" s="43" t="s">
        <v>10484</v>
      </c>
      <c r="H2682" s="44">
        <v>90</v>
      </c>
      <c r="I2682" s="44">
        <v>0</v>
      </c>
      <c r="J2682" s="45">
        <v>366461</v>
      </c>
      <c r="K2682" s="45">
        <v>0</v>
      </c>
      <c r="L2682" s="44">
        <v>4071.79</v>
      </c>
      <c r="M2682" s="43" t="s">
        <v>5347</v>
      </c>
      <c r="N2682" s="45">
        <v>17379.180700000001</v>
      </c>
      <c r="O2682" s="45">
        <v>1497.5930000000001</v>
      </c>
    </row>
    <row r="2683" spans="1:15" x14ac:dyDescent="0.25">
      <c r="A2683" s="43" t="s">
        <v>10297</v>
      </c>
      <c r="B2683" s="43" t="s">
        <v>10298</v>
      </c>
      <c r="C2683" s="43" t="s">
        <v>2252</v>
      </c>
      <c r="D2683" s="43" t="s">
        <v>2312</v>
      </c>
      <c r="E2683" s="43" t="s">
        <v>2313</v>
      </c>
      <c r="F2683" s="43" t="s">
        <v>10485</v>
      </c>
      <c r="G2683" s="43" t="s">
        <v>10486</v>
      </c>
      <c r="H2683" s="44">
        <v>100</v>
      </c>
      <c r="I2683" s="44">
        <v>0</v>
      </c>
      <c r="J2683" s="45">
        <v>228242</v>
      </c>
      <c r="K2683" s="45">
        <v>0</v>
      </c>
      <c r="L2683" s="44">
        <v>2282.42</v>
      </c>
      <c r="M2683" s="43" t="s">
        <v>5378</v>
      </c>
      <c r="N2683" s="45">
        <v>-3086.8861000000002</v>
      </c>
      <c r="O2683" s="45">
        <v>0</v>
      </c>
    </row>
    <row r="2684" spans="1:15" x14ac:dyDescent="0.25">
      <c r="A2684" s="43" t="s">
        <v>10297</v>
      </c>
      <c r="B2684" s="43" t="s">
        <v>20512</v>
      </c>
      <c r="C2684" s="43" t="s">
        <v>18853</v>
      </c>
      <c r="D2684" s="43" t="s">
        <v>2314</v>
      </c>
      <c r="E2684" s="43" t="s">
        <v>2315</v>
      </c>
      <c r="F2684" s="43" t="s">
        <v>10487</v>
      </c>
      <c r="G2684" s="43" t="s">
        <v>10488</v>
      </c>
      <c r="H2684" s="44">
        <v>131</v>
      </c>
      <c r="I2684" s="44">
        <v>0</v>
      </c>
      <c r="J2684" s="45">
        <v>422957</v>
      </c>
      <c r="K2684" s="45">
        <v>0</v>
      </c>
      <c r="L2684" s="44">
        <v>3228.68</v>
      </c>
      <c r="M2684" s="43" t="s">
        <v>5378</v>
      </c>
      <c r="N2684" s="45">
        <v>-5720.3203000000003</v>
      </c>
      <c r="O2684" s="45">
        <v>0</v>
      </c>
    </row>
    <row r="2685" spans="1:15" x14ac:dyDescent="0.25">
      <c r="A2685" s="43" t="s">
        <v>10297</v>
      </c>
      <c r="B2685" s="43" t="s">
        <v>20512</v>
      </c>
      <c r="C2685" s="43" t="s">
        <v>18853</v>
      </c>
      <c r="D2685" s="43" t="s">
        <v>2314</v>
      </c>
      <c r="E2685" s="43" t="s">
        <v>2315</v>
      </c>
      <c r="F2685" s="43" t="s">
        <v>10489</v>
      </c>
      <c r="G2685" s="43" t="s">
        <v>10490</v>
      </c>
      <c r="H2685" s="44">
        <v>156</v>
      </c>
      <c r="I2685" s="44">
        <v>0</v>
      </c>
      <c r="J2685" s="45">
        <v>426129</v>
      </c>
      <c r="K2685" s="45">
        <v>0</v>
      </c>
      <c r="L2685" s="44">
        <v>2731.6</v>
      </c>
      <c r="M2685" s="43" t="s">
        <v>5378</v>
      </c>
      <c r="N2685" s="45">
        <v>-5763.2165999999997</v>
      </c>
      <c r="O2685" s="45">
        <v>0</v>
      </c>
    </row>
    <row r="2686" spans="1:15" ht="30" x14ac:dyDescent="0.25">
      <c r="A2686" s="43" t="s">
        <v>10297</v>
      </c>
      <c r="B2686" s="43" t="s">
        <v>20512</v>
      </c>
      <c r="C2686" s="43" t="s">
        <v>18853</v>
      </c>
      <c r="D2686" s="43" t="s">
        <v>2316</v>
      </c>
      <c r="E2686" s="43" t="s">
        <v>2317</v>
      </c>
      <c r="F2686" s="43" t="s">
        <v>10491</v>
      </c>
      <c r="G2686" s="43" t="s">
        <v>10492</v>
      </c>
      <c r="H2686" s="44">
        <v>60</v>
      </c>
      <c r="I2686" s="44">
        <v>0</v>
      </c>
      <c r="J2686" s="45">
        <v>141147</v>
      </c>
      <c r="K2686" s="45">
        <v>0</v>
      </c>
      <c r="L2686" s="44">
        <v>2352.4499999999998</v>
      </c>
      <c r="M2686" s="43" t="s">
        <v>5347</v>
      </c>
      <c r="N2686" s="45">
        <v>6693.8220000000001</v>
      </c>
      <c r="O2686" s="45">
        <v>576.81780000000003</v>
      </c>
    </row>
    <row r="2687" spans="1:15" x14ac:dyDescent="0.25">
      <c r="A2687" s="43" t="s">
        <v>10297</v>
      </c>
      <c r="B2687" s="43" t="s">
        <v>10298</v>
      </c>
      <c r="C2687" s="43" t="s">
        <v>2252</v>
      </c>
      <c r="D2687" s="43" t="s">
        <v>2318</v>
      </c>
      <c r="E2687" s="43" t="s">
        <v>2319</v>
      </c>
      <c r="F2687" s="43" t="s">
        <v>10493</v>
      </c>
      <c r="G2687" s="43" t="s">
        <v>10494</v>
      </c>
      <c r="H2687" s="44">
        <v>164</v>
      </c>
      <c r="I2687" s="44">
        <v>0</v>
      </c>
      <c r="J2687" s="45">
        <v>290204</v>
      </c>
      <c r="K2687" s="45">
        <v>0</v>
      </c>
      <c r="L2687" s="44">
        <v>1769.54</v>
      </c>
      <c r="M2687" s="43" t="s">
        <v>5378</v>
      </c>
      <c r="N2687" s="45">
        <v>-3924.8924999999999</v>
      </c>
      <c r="O2687" s="45">
        <v>0</v>
      </c>
    </row>
    <row r="2688" spans="1:15" x14ac:dyDescent="0.25">
      <c r="A2688" s="43" t="s">
        <v>10297</v>
      </c>
      <c r="B2688" s="43" t="s">
        <v>20512</v>
      </c>
      <c r="C2688" s="43" t="s">
        <v>18853</v>
      </c>
      <c r="D2688" s="43" t="s">
        <v>2320</v>
      </c>
      <c r="E2688" s="43" t="s">
        <v>2321</v>
      </c>
      <c r="F2688" s="43" t="s">
        <v>10495</v>
      </c>
      <c r="G2688" s="43" t="s">
        <v>10496</v>
      </c>
      <c r="H2688" s="44">
        <v>107</v>
      </c>
      <c r="I2688" s="44">
        <v>0</v>
      </c>
      <c r="J2688" s="45">
        <v>178303</v>
      </c>
      <c r="K2688" s="45">
        <v>0</v>
      </c>
      <c r="L2688" s="44">
        <v>1666.38</v>
      </c>
      <c r="M2688" s="43" t="s">
        <v>5378</v>
      </c>
      <c r="N2688" s="45">
        <v>-2411.4774000000002</v>
      </c>
      <c r="O2688" s="45">
        <v>0</v>
      </c>
    </row>
    <row r="2689" spans="1:15" x14ac:dyDescent="0.25">
      <c r="A2689" s="43" t="s">
        <v>10297</v>
      </c>
      <c r="B2689" s="43" t="s">
        <v>20512</v>
      </c>
      <c r="C2689" s="43" t="s">
        <v>18853</v>
      </c>
      <c r="D2689" s="43" t="s">
        <v>2322</v>
      </c>
      <c r="E2689" s="43" t="s">
        <v>2323</v>
      </c>
      <c r="F2689" s="43" t="s">
        <v>10497</v>
      </c>
      <c r="G2689" s="43" t="s">
        <v>10498</v>
      </c>
      <c r="H2689" s="44">
        <v>88</v>
      </c>
      <c r="I2689" s="44">
        <v>0</v>
      </c>
      <c r="J2689" s="45">
        <v>218904</v>
      </c>
      <c r="K2689" s="45">
        <v>0</v>
      </c>
      <c r="L2689" s="44">
        <v>2487.5500000000002</v>
      </c>
      <c r="M2689" s="43" t="s">
        <v>5347</v>
      </c>
      <c r="N2689" s="45">
        <v>10381.394200000001</v>
      </c>
      <c r="O2689" s="45">
        <v>894.58199999999999</v>
      </c>
    </row>
    <row r="2690" spans="1:15" x14ac:dyDescent="0.25">
      <c r="A2690" s="43" t="s">
        <v>10297</v>
      </c>
      <c r="B2690" s="43" t="s">
        <v>20512</v>
      </c>
      <c r="C2690" s="43" t="s">
        <v>18853</v>
      </c>
      <c r="D2690" s="43" t="s">
        <v>2324</v>
      </c>
      <c r="E2690" s="43" t="s">
        <v>2325</v>
      </c>
      <c r="F2690" s="43" t="s">
        <v>10499</v>
      </c>
      <c r="G2690" s="43" t="s">
        <v>6609</v>
      </c>
      <c r="H2690" s="44">
        <v>60</v>
      </c>
      <c r="I2690" s="44">
        <v>0</v>
      </c>
      <c r="J2690" s="45">
        <v>162846</v>
      </c>
      <c r="K2690" s="45">
        <v>0</v>
      </c>
      <c r="L2690" s="44">
        <v>2714.1</v>
      </c>
      <c r="M2690" s="43" t="s">
        <v>5347</v>
      </c>
      <c r="N2690" s="45">
        <v>7722.9083000000001</v>
      </c>
      <c r="O2690" s="45">
        <v>665.49590000000001</v>
      </c>
    </row>
    <row r="2691" spans="1:15" x14ac:dyDescent="0.25">
      <c r="A2691" s="43" t="s">
        <v>10297</v>
      </c>
      <c r="B2691" s="43" t="s">
        <v>20512</v>
      </c>
      <c r="C2691" s="43" t="s">
        <v>18853</v>
      </c>
      <c r="D2691" s="43" t="s">
        <v>2324</v>
      </c>
      <c r="E2691" s="43" t="s">
        <v>2325</v>
      </c>
      <c r="F2691" s="43" t="s">
        <v>10500</v>
      </c>
      <c r="G2691" s="43" t="s">
        <v>10501</v>
      </c>
      <c r="H2691" s="44">
        <v>64</v>
      </c>
      <c r="I2691" s="44">
        <v>0</v>
      </c>
      <c r="J2691" s="45">
        <v>153295</v>
      </c>
      <c r="K2691" s="45">
        <v>0</v>
      </c>
      <c r="L2691" s="44">
        <v>2395.23</v>
      </c>
      <c r="M2691" s="43" t="s">
        <v>5347</v>
      </c>
      <c r="N2691" s="45">
        <v>7269.9705999999996</v>
      </c>
      <c r="O2691" s="45">
        <v>626.46550000000002</v>
      </c>
    </row>
    <row r="2692" spans="1:15" x14ac:dyDescent="0.25">
      <c r="A2692" s="43" t="s">
        <v>10297</v>
      </c>
      <c r="B2692" s="43" t="s">
        <v>20512</v>
      </c>
      <c r="C2692" s="43" t="s">
        <v>18853</v>
      </c>
      <c r="D2692" s="43" t="s">
        <v>2326</v>
      </c>
      <c r="E2692" s="43" t="s">
        <v>2327</v>
      </c>
      <c r="F2692" s="43" t="s">
        <v>10502</v>
      </c>
      <c r="G2692" s="43" t="s">
        <v>10503</v>
      </c>
      <c r="H2692" s="44">
        <v>86</v>
      </c>
      <c r="I2692" s="44">
        <v>0</v>
      </c>
      <c r="J2692" s="45">
        <v>219842</v>
      </c>
      <c r="K2692" s="45">
        <v>0</v>
      </c>
      <c r="L2692" s="44">
        <v>2556.3000000000002</v>
      </c>
      <c r="M2692" s="43" t="s">
        <v>5347</v>
      </c>
      <c r="N2692" s="45">
        <v>10425.9082</v>
      </c>
      <c r="O2692" s="45">
        <v>898.41790000000003</v>
      </c>
    </row>
    <row r="2693" spans="1:15" x14ac:dyDescent="0.25">
      <c r="A2693" s="43" t="s">
        <v>10297</v>
      </c>
      <c r="B2693" s="43" t="s">
        <v>10298</v>
      </c>
      <c r="C2693" s="43" t="s">
        <v>2252</v>
      </c>
      <c r="D2693" s="43" t="s">
        <v>2328</v>
      </c>
      <c r="E2693" s="43" t="s">
        <v>2329</v>
      </c>
      <c r="F2693" s="43" t="s">
        <v>10504</v>
      </c>
      <c r="G2693" s="43" t="s">
        <v>10505</v>
      </c>
      <c r="H2693" s="44">
        <v>120</v>
      </c>
      <c r="I2693" s="44">
        <v>0</v>
      </c>
      <c r="J2693" s="45">
        <v>228201</v>
      </c>
      <c r="K2693" s="45">
        <v>0</v>
      </c>
      <c r="L2693" s="44">
        <v>1901.68</v>
      </c>
      <c r="M2693" s="43" t="s">
        <v>5378</v>
      </c>
      <c r="N2693" s="45">
        <v>-3086.3281999999999</v>
      </c>
      <c r="O2693" s="45">
        <v>0</v>
      </c>
    </row>
    <row r="2694" spans="1:15" x14ac:dyDescent="0.25">
      <c r="A2694" s="43" t="s">
        <v>10297</v>
      </c>
      <c r="B2694" s="43" t="s">
        <v>10298</v>
      </c>
      <c r="C2694" s="43" t="s">
        <v>2252</v>
      </c>
      <c r="D2694" s="43" t="s">
        <v>2330</v>
      </c>
      <c r="E2694" s="43" t="s">
        <v>2331</v>
      </c>
      <c r="F2694" s="43" t="s">
        <v>10506</v>
      </c>
      <c r="G2694" s="43" t="s">
        <v>10507</v>
      </c>
      <c r="H2694" s="44">
        <v>62</v>
      </c>
      <c r="I2694" s="44">
        <v>0</v>
      </c>
      <c r="J2694" s="45">
        <v>100823</v>
      </c>
      <c r="K2694" s="45">
        <v>0</v>
      </c>
      <c r="L2694" s="44">
        <v>1626.18</v>
      </c>
      <c r="M2694" s="43" t="s">
        <v>5378</v>
      </c>
      <c r="N2694" s="45">
        <v>-1363.5880999999999</v>
      </c>
      <c r="O2694" s="45">
        <v>0</v>
      </c>
    </row>
    <row r="2695" spans="1:15" ht="30" x14ac:dyDescent="0.25">
      <c r="A2695" s="43" t="s">
        <v>10297</v>
      </c>
      <c r="B2695" s="43" t="s">
        <v>10298</v>
      </c>
      <c r="C2695" s="43" t="s">
        <v>2252</v>
      </c>
      <c r="D2695" s="43" t="s">
        <v>2332</v>
      </c>
      <c r="E2695" s="43" t="s">
        <v>2333</v>
      </c>
      <c r="F2695" s="43" t="s">
        <v>10508</v>
      </c>
      <c r="G2695" s="43" t="s">
        <v>10509</v>
      </c>
      <c r="H2695" s="44">
        <v>61</v>
      </c>
      <c r="I2695" s="44">
        <v>0</v>
      </c>
      <c r="J2695" s="45">
        <v>96126</v>
      </c>
      <c r="K2695" s="45">
        <v>0</v>
      </c>
      <c r="L2695" s="44">
        <v>1575.84</v>
      </c>
      <c r="M2695" s="43" t="s">
        <v>5378</v>
      </c>
      <c r="N2695" s="45">
        <v>-1300.0673999999999</v>
      </c>
      <c r="O2695" s="45">
        <v>0</v>
      </c>
    </row>
    <row r="2696" spans="1:15" x14ac:dyDescent="0.25">
      <c r="A2696" s="43" t="s">
        <v>10297</v>
      </c>
      <c r="B2696" s="43" t="s">
        <v>20512</v>
      </c>
      <c r="C2696" s="43" t="s">
        <v>18853</v>
      </c>
      <c r="D2696" s="43" t="s">
        <v>2334</v>
      </c>
      <c r="E2696" s="43" t="s">
        <v>2335</v>
      </c>
      <c r="F2696" s="43" t="s">
        <v>10510</v>
      </c>
      <c r="G2696" s="43" t="s">
        <v>10511</v>
      </c>
      <c r="H2696" s="44">
        <v>29</v>
      </c>
      <c r="I2696" s="44">
        <v>0</v>
      </c>
      <c r="J2696" s="45">
        <v>54833</v>
      </c>
      <c r="K2696" s="45">
        <v>0</v>
      </c>
      <c r="L2696" s="44">
        <v>1890.79</v>
      </c>
      <c r="M2696" s="43" t="s">
        <v>5347</v>
      </c>
      <c r="N2696" s="45">
        <v>2600.4063000000001</v>
      </c>
      <c r="O2696" s="45">
        <v>224.0813</v>
      </c>
    </row>
    <row r="2697" spans="1:15" x14ac:dyDescent="0.25">
      <c r="A2697" s="43" t="s">
        <v>10297</v>
      </c>
      <c r="B2697" s="43" t="s">
        <v>10298</v>
      </c>
      <c r="C2697" s="43" t="s">
        <v>2252</v>
      </c>
      <c r="D2697" s="43" t="s">
        <v>2336</v>
      </c>
      <c r="E2697" s="43" t="s">
        <v>2337</v>
      </c>
      <c r="F2697" s="43" t="s">
        <v>10512</v>
      </c>
      <c r="G2697" s="43" t="s">
        <v>10513</v>
      </c>
      <c r="H2697" s="44">
        <v>151</v>
      </c>
      <c r="I2697" s="44">
        <v>0</v>
      </c>
      <c r="J2697" s="45">
        <v>252290</v>
      </c>
      <c r="K2697" s="45">
        <v>0</v>
      </c>
      <c r="L2697" s="44">
        <v>1670.79</v>
      </c>
      <c r="M2697" s="43" t="s">
        <v>5378</v>
      </c>
      <c r="N2697" s="45">
        <v>-3412.1163999999999</v>
      </c>
      <c r="O2697" s="45">
        <v>0</v>
      </c>
    </row>
    <row r="2698" spans="1:15" x14ac:dyDescent="0.25">
      <c r="A2698" s="43" t="s">
        <v>10297</v>
      </c>
      <c r="B2698" s="43" t="s">
        <v>20512</v>
      </c>
      <c r="C2698" s="43" t="s">
        <v>18853</v>
      </c>
      <c r="D2698" s="43" t="s">
        <v>2338</v>
      </c>
      <c r="E2698" s="43" t="s">
        <v>2339</v>
      </c>
      <c r="F2698" s="43" t="s">
        <v>10514</v>
      </c>
      <c r="G2698" s="43" t="s">
        <v>10515</v>
      </c>
      <c r="H2698" s="44">
        <v>98</v>
      </c>
      <c r="I2698" s="44">
        <v>0</v>
      </c>
      <c r="J2698" s="45">
        <v>225404</v>
      </c>
      <c r="K2698" s="45">
        <v>0</v>
      </c>
      <c r="L2698" s="44">
        <v>2300.04</v>
      </c>
      <c r="M2698" s="43" t="s">
        <v>5378</v>
      </c>
      <c r="N2698" s="45">
        <v>-3048.5038</v>
      </c>
      <c r="O2698" s="45">
        <v>0</v>
      </c>
    </row>
    <row r="2699" spans="1:15" x14ac:dyDescent="0.25">
      <c r="A2699" s="43" t="s">
        <v>10297</v>
      </c>
      <c r="B2699" s="43" t="s">
        <v>20512</v>
      </c>
      <c r="C2699" s="43" t="s">
        <v>18853</v>
      </c>
      <c r="D2699" s="43" t="s">
        <v>2340</v>
      </c>
      <c r="E2699" s="43" t="s">
        <v>2341</v>
      </c>
      <c r="F2699" s="43" t="s">
        <v>10516</v>
      </c>
      <c r="G2699" s="43" t="s">
        <v>10517</v>
      </c>
      <c r="H2699" s="44">
        <v>3</v>
      </c>
      <c r="I2699" s="44">
        <v>94</v>
      </c>
      <c r="J2699" s="45">
        <v>388681</v>
      </c>
      <c r="K2699" s="45">
        <v>376660</v>
      </c>
      <c r="L2699" s="44">
        <v>4007.02</v>
      </c>
      <c r="M2699" s="43" t="s">
        <v>5378</v>
      </c>
      <c r="N2699" s="45">
        <v>-5256.7505000000001</v>
      </c>
      <c r="O2699" s="45">
        <v>0</v>
      </c>
    </row>
    <row r="2700" spans="1:15" x14ac:dyDescent="0.25">
      <c r="A2700" s="43" t="s">
        <v>10297</v>
      </c>
      <c r="B2700" s="43" t="s">
        <v>20512</v>
      </c>
      <c r="C2700" s="43" t="s">
        <v>18853</v>
      </c>
      <c r="D2700" s="43" t="s">
        <v>2340</v>
      </c>
      <c r="E2700" s="43" t="s">
        <v>2341</v>
      </c>
      <c r="F2700" s="43" t="s">
        <v>10518</v>
      </c>
      <c r="G2700" s="43" t="s">
        <v>10519</v>
      </c>
      <c r="H2700" s="44">
        <v>57</v>
      </c>
      <c r="I2700" s="44">
        <v>103</v>
      </c>
      <c r="J2700" s="45">
        <v>614320</v>
      </c>
      <c r="K2700" s="45">
        <v>395468</v>
      </c>
      <c r="L2700" s="44">
        <v>3839.5</v>
      </c>
      <c r="M2700" s="43" t="s">
        <v>5378</v>
      </c>
      <c r="N2700" s="45">
        <v>-8308.4261999999999</v>
      </c>
      <c r="O2700" s="45">
        <v>0</v>
      </c>
    </row>
    <row r="2701" spans="1:15" x14ac:dyDescent="0.25">
      <c r="A2701" s="43" t="s">
        <v>10297</v>
      </c>
      <c r="B2701" s="43" t="s">
        <v>20512</v>
      </c>
      <c r="C2701" s="43" t="s">
        <v>18853</v>
      </c>
      <c r="D2701" s="43" t="s">
        <v>2340</v>
      </c>
      <c r="E2701" s="43" t="s">
        <v>2341</v>
      </c>
      <c r="F2701" s="43" t="s">
        <v>10520</v>
      </c>
      <c r="G2701" s="43" t="s">
        <v>10521</v>
      </c>
      <c r="H2701" s="44">
        <v>6</v>
      </c>
      <c r="I2701" s="44">
        <v>132</v>
      </c>
      <c r="J2701" s="45">
        <v>551047</v>
      </c>
      <c r="K2701" s="45">
        <v>527088</v>
      </c>
      <c r="L2701" s="44">
        <v>3993.09</v>
      </c>
      <c r="M2701" s="43" t="s">
        <v>5378</v>
      </c>
      <c r="N2701" s="45">
        <v>-7452.6905999999999</v>
      </c>
      <c r="O2701" s="45">
        <v>0</v>
      </c>
    </row>
    <row r="2702" spans="1:15" x14ac:dyDescent="0.25">
      <c r="A2702" s="43" t="s">
        <v>10297</v>
      </c>
      <c r="B2702" s="43" t="s">
        <v>20512</v>
      </c>
      <c r="C2702" s="43" t="s">
        <v>18853</v>
      </c>
      <c r="D2702" s="43" t="s">
        <v>2340</v>
      </c>
      <c r="E2702" s="43" t="s">
        <v>2341</v>
      </c>
      <c r="F2702" s="43" t="s">
        <v>10522</v>
      </c>
      <c r="G2702" s="43" t="s">
        <v>10521</v>
      </c>
      <c r="H2702" s="44">
        <v>2</v>
      </c>
      <c r="I2702" s="44">
        <v>9</v>
      </c>
      <c r="J2702" s="45">
        <v>45059</v>
      </c>
      <c r="K2702" s="45">
        <v>36866</v>
      </c>
      <c r="L2702" s="44">
        <v>4096.2700000000004</v>
      </c>
      <c r="M2702" s="43" t="s">
        <v>5378</v>
      </c>
      <c r="N2702" s="45">
        <v>-609.41089999999997</v>
      </c>
      <c r="O2702" s="45">
        <v>0</v>
      </c>
    </row>
    <row r="2703" spans="1:15" x14ac:dyDescent="0.25">
      <c r="A2703" s="43" t="s">
        <v>10297</v>
      </c>
      <c r="B2703" s="43" t="s">
        <v>10298</v>
      </c>
      <c r="C2703" s="43" t="s">
        <v>2252</v>
      </c>
      <c r="D2703" s="43" t="s">
        <v>2342</v>
      </c>
      <c r="E2703" s="43" t="s">
        <v>2343</v>
      </c>
      <c r="F2703" s="43" t="s">
        <v>10523</v>
      </c>
      <c r="G2703" s="43" t="s">
        <v>10524</v>
      </c>
      <c r="H2703" s="44">
        <v>250</v>
      </c>
      <c r="I2703" s="44">
        <v>0</v>
      </c>
      <c r="J2703" s="45">
        <v>756295</v>
      </c>
      <c r="K2703" s="45">
        <v>0</v>
      </c>
      <c r="L2703" s="44">
        <v>3025.18</v>
      </c>
      <c r="M2703" s="43" t="s">
        <v>5347</v>
      </c>
      <c r="N2703" s="45">
        <v>35866.877200000003</v>
      </c>
      <c r="O2703" s="45">
        <v>3090.7085999999999</v>
      </c>
    </row>
    <row r="2704" spans="1:15" x14ac:dyDescent="0.25">
      <c r="A2704" s="43" t="s">
        <v>10297</v>
      </c>
      <c r="B2704" s="43" t="s">
        <v>20512</v>
      </c>
      <c r="C2704" s="43" t="s">
        <v>18853</v>
      </c>
      <c r="D2704" s="43" t="s">
        <v>2344</v>
      </c>
      <c r="E2704" s="43" t="s">
        <v>2345</v>
      </c>
      <c r="F2704" s="43" t="s">
        <v>10525</v>
      </c>
      <c r="G2704" s="43" t="s">
        <v>10526</v>
      </c>
      <c r="H2704" s="44">
        <v>125</v>
      </c>
      <c r="I2704" s="44">
        <v>0</v>
      </c>
      <c r="J2704" s="45">
        <v>309120</v>
      </c>
      <c r="K2704" s="45">
        <v>0</v>
      </c>
      <c r="L2704" s="44">
        <v>2472.96</v>
      </c>
      <c r="M2704" s="43" t="s">
        <v>5347</v>
      </c>
      <c r="N2704" s="45">
        <v>14659.8616</v>
      </c>
      <c r="O2704" s="45">
        <v>1263.2646999999999</v>
      </c>
    </row>
    <row r="2705" spans="1:15" x14ac:dyDescent="0.25">
      <c r="A2705" s="43" t="s">
        <v>10297</v>
      </c>
      <c r="B2705" s="43" t="s">
        <v>20512</v>
      </c>
      <c r="C2705" s="43" t="s">
        <v>18853</v>
      </c>
      <c r="D2705" s="43" t="s">
        <v>2346</v>
      </c>
      <c r="E2705" s="43" t="s">
        <v>2347</v>
      </c>
      <c r="F2705" s="43" t="s">
        <v>10527</v>
      </c>
      <c r="G2705" s="43" t="s">
        <v>10528</v>
      </c>
      <c r="H2705" s="44">
        <v>80</v>
      </c>
      <c r="I2705" s="44">
        <v>0</v>
      </c>
      <c r="J2705" s="45">
        <v>219363</v>
      </c>
      <c r="K2705" s="45">
        <v>0</v>
      </c>
      <c r="L2705" s="44">
        <v>2742.04</v>
      </c>
      <c r="M2705" s="43" t="s">
        <v>5378</v>
      </c>
      <c r="N2705" s="45">
        <v>-2966.8009000000002</v>
      </c>
      <c r="O2705" s="45">
        <v>0</v>
      </c>
    </row>
    <row r="2706" spans="1:15" x14ac:dyDescent="0.25">
      <c r="A2706" s="43" t="s">
        <v>10297</v>
      </c>
      <c r="B2706" s="43" t="s">
        <v>20512</v>
      </c>
      <c r="C2706" s="43" t="s">
        <v>18853</v>
      </c>
      <c r="D2706" s="43" t="s">
        <v>2348</v>
      </c>
      <c r="E2706" s="43" t="s">
        <v>2349</v>
      </c>
      <c r="F2706" s="43" t="s">
        <v>10529</v>
      </c>
      <c r="G2706" s="43" t="s">
        <v>10530</v>
      </c>
      <c r="H2706" s="44">
        <v>94</v>
      </c>
      <c r="I2706" s="44">
        <v>0</v>
      </c>
      <c r="J2706" s="45">
        <v>210825</v>
      </c>
      <c r="K2706" s="45">
        <v>0</v>
      </c>
      <c r="L2706" s="44">
        <v>2242.8200000000002</v>
      </c>
      <c r="M2706" s="43" t="s">
        <v>5347</v>
      </c>
      <c r="N2706" s="45">
        <v>9998.2615999999998</v>
      </c>
      <c r="O2706" s="45">
        <v>861.56690000000003</v>
      </c>
    </row>
    <row r="2707" spans="1:15" x14ac:dyDescent="0.25">
      <c r="A2707" s="43" t="s">
        <v>10297</v>
      </c>
      <c r="B2707" s="43" t="s">
        <v>10298</v>
      </c>
      <c r="C2707" s="43" t="s">
        <v>2252</v>
      </c>
      <c r="D2707" s="43" t="s">
        <v>2350</v>
      </c>
      <c r="E2707" s="43" t="s">
        <v>2351</v>
      </c>
      <c r="F2707" s="43" t="s">
        <v>10531</v>
      </c>
      <c r="G2707" s="43" t="s">
        <v>5535</v>
      </c>
      <c r="H2707" s="44">
        <v>1</v>
      </c>
      <c r="I2707" s="44">
        <v>0</v>
      </c>
      <c r="J2707" s="45">
        <v>3713</v>
      </c>
      <c r="K2707" s="45">
        <v>0</v>
      </c>
      <c r="L2707" s="44">
        <v>3713</v>
      </c>
      <c r="M2707" s="43" t="s">
        <v>5378</v>
      </c>
      <c r="N2707" s="45">
        <v>-50.213799999999999</v>
      </c>
      <c r="O2707" s="45">
        <v>0</v>
      </c>
    </row>
    <row r="2708" spans="1:15" x14ac:dyDescent="0.25">
      <c r="A2708" s="43" t="s">
        <v>10297</v>
      </c>
      <c r="B2708" s="43" t="s">
        <v>20512</v>
      </c>
      <c r="C2708" s="43" t="s">
        <v>18853</v>
      </c>
      <c r="D2708" s="43" t="s">
        <v>2352</v>
      </c>
      <c r="E2708" s="43" t="s">
        <v>2353</v>
      </c>
      <c r="F2708" s="43" t="s">
        <v>10532</v>
      </c>
      <c r="G2708" s="43" t="s">
        <v>10533</v>
      </c>
      <c r="H2708" s="44">
        <v>6</v>
      </c>
      <c r="I2708" s="44">
        <v>0</v>
      </c>
      <c r="J2708" s="45">
        <v>14085</v>
      </c>
      <c r="K2708" s="45">
        <v>0</v>
      </c>
      <c r="L2708" s="44">
        <v>2347.5</v>
      </c>
      <c r="M2708" s="43" t="s">
        <v>5378</v>
      </c>
      <c r="N2708" s="45">
        <v>-190.49539999999999</v>
      </c>
      <c r="O2708" s="45">
        <v>0</v>
      </c>
    </row>
    <row r="2709" spans="1:15" x14ac:dyDescent="0.25">
      <c r="A2709" s="43" t="s">
        <v>10297</v>
      </c>
      <c r="B2709" s="43" t="s">
        <v>20512</v>
      </c>
      <c r="C2709" s="43" t="s">
        <v>18853</v>
      </c>
      <c r="D2709" s="43" t="s">
        <v>2354</v>
      </c>
      <c r="E2709" s="43" t="s">
        <v>2355</v>
      </c>
      <c r="F2709" s="43" t="s">
        <v>10534</v>
      </c>
      <c r="G2709" s="43" t="s">
        <v>10535</v>
      </c>
      <c r="H2709" s="44">
        <v>80</v>
      </c>
      <c r="I2709" s="44">
        <v>0</v>
      </c>
      <c r="J2709" s="45">
        <v>175154</v>
      </c>
      <c r="K2709" s="45">
        <v>0</v>
      </c>
      <c r="L2709" s="44">
        <v>2189.4299999999998</v>
      </c>
      <c r="M2709" s="43" t="s">
        <v>5347</v>
      </c>
      <c r="N2709" s="45">
        <v>8306.5668000000005</v>
      </c>
      <c r="O2709" s="45">
        <v>715.79070000000002</v>
      </c>
    </row>
    <row r="2710" spans="1:15" x14ac:dyDescent="0.25">
      <c r="A2710" s="43" t="s">
        <v>10297</v>
      </c>
      <c r="B2710" s="43" t="s">
        <v>20512</v>
      </c>
      <c r="C2710" s="43" t="s">
        <v>18853</v>
      </c>
      <c r="D2710" s="43" t="s">
        <v>2356</v>
      </c>
      <c r="E2710" s="43" t="s">
        <v>2357</v>
      </c>
      <c r="F2710" s="43" t="s">
        <v>10536</v>
      </c>
      <c r="G2710" s="43" t="s">
        <v>10537</v>
      </c>
      <c r="H2710" s="44">
        <v>71</v>
      </c>
      <c r="I2710" s="44">
        <v>0</v>
      </c>
      <c r="J2710" s="45">
        <v>142141</v>
      </c>
      <c r="K2710" s="45">
        <v>0</v>
      </c>
      <c r="L2710" s="44">
        <v>2001.99</v>
      </c>
      <c r="M2710" s="43" t="s">
        <v>5378</v>
      </c>
      <c r="N2710" s="45">
        <v>-1922.4019000000001</v>
      </c>
      <c r="O2710" s="45">
        <v>0</v>
      </c>
    </row>
    <row r="2711" spans="1:15" x14ac:dyDescent="0.25">
      <c r="A2711" s="43" t="s">
        <v>10297</v>
      </c>
      <c r="B2711" s="43" t="s">
        <v>10298</v>
      </c>
      <c r="C2711" s="43" t="s">
        <v>2252</v>
      </c>
      <c r="D2711" s="43" t="s">
        <v>2358</v>
      </c>
      <c r="E2711" s="43" t="s">
        <v>2359</v>
      </c>
      <c r="F2711" s="43" t="s">
        <v>10538</v>
      </c>
      <c r="G2711" s="43" t="s">
        <v>10539</v>
      </c>
      <c r="H2711" s="44">
        <v>101</v>
      </c>
      <c r="I2711" s="44">
        <v>0</v>
      </c>
      <c r="J2711" s="45">
        <v>264129</v>
      </c>
      <c r="K2711" s="45">
        <v>0</v>
      </c>
      <c r="L2711" s="44">
        <v>2615.14</v>
      </c>
      <c r="M2711" s="43" t="s">
        <v>5378</v>
      </c>
      <c r="N2711" s="45">
        <v>-3572.2381999999998</v>
      </c>
      <c r="O2711" s="45">
        <v>0</v>
      </c>
    </row>
    <row r="2712" spans="1:15" x14ac:dyDescent="0.25">
      <c r="A2712" s="43" t="s">
        <v>10297</v>
      </c>
      <c r="B2712" s="43" t="s">
        <v>20512</v>
      </c>
      <c r="C2712" s="43" t="s">
        <v>18853</v>
      </c>
      <c r="D2712" s="43" t="s">
        <v>2360</v>
      </c>
      <c r="E2712" s="43" t="s">
        <v>2361</v>
      </c>
      <c r="F2712" s="43" t="s">
        <v>10540</v>
      </c>
      <c r="G2712" s="43" t="s">
        <v>10541</v>
      </c>
      <c r="H2712" s="44">
        <v>188</v>
      </c>
      <c r="I2712" s="44">
        <v>0</v>
      </c>
      <c r="J2712" s="45">
        <v>501272</v>
      </c>
      <c r="K2712" s="45">
        <v>0</v>
      </c>
      <c r="L2712" s="44">
        <v>2666.34</v>
      </c>
      <c r="M2712" s="43" t="s">
        <v>5378</v>
      </c>
      <c r="N2712" s="45">
        <v>-6779.4992000000002</v>
      </c>
      <c r="O2712" s="45">
        <v>0</v>
      </c>
    </row>
    <row r="2713" spans="1:15" x14ac:dyDescent="0.25">
      <c r="A2713" s="43" t="s">
        <v>10297</v>
      </c>
      <c r="B2713" s="43" t="s">
        <v>20512</v>
      </c>
      <c r="C2713" s="43" t="s">
        <v>18853</v>
      </c>
      <c r="D2713" s="43" t="s">
        <v>2360</v>
      </c>
      <c r="E2713" s="43" t="s">
        <v>2361</v>
      </c>
      <c r="F2713" s="43" t="s">
        <v>10542</v>
      </c>
      <c r="G2713" s="43" t="s">
        <v>10543</v>
      </c>
      <c r="H2713" s="44">
        <v>15</v>
      </c>
      <c r="I2713" s="44">
        <v>0</v>
      </c>
      <c r="J2713" s="45">
        <v>39294</v>
      </c>
      <c r="K2713" s="45">
        <v>0</v>
      </c>
      <c r="L2713" s="44">
        <v>2619.6</v>
      </c>
      <c r="M2713" s="43" t="s">
        <v>5378</v>
      </c>
      <c r="N2713" s="45">
        <v>-531.43910000000005</v>
      </c>
      <c r="O2713" s="45">
        <v>0</v>
      </c>
    </row>
    <row r="2714" spans="1:15" x14ac:dyDescent="0.25">
      <c r="A2714" s="43" t="s">
        <v>10297</v>
      </c>
      <c r="B2714" s="43" t="s">
        <v>20512</v>
      </c>
      <c r="C2714" s="43" t="s">
        <v>18853</v>
      </c>
      <c r="D2714" s="43" t="s">
        <v>2362</v>
      </c>
      <c r="E2714" s="43" t="s">
        <v>2363</v>
      </c>
      <c r="F2714" s="43" t="s">
        <v>10544</v>
      </c>
      <c r="G2714" s="43" t="s">
        <v>10545</v>
      </c>
      <c r="H2714" s="44">
        <v>123</v>
      </c>
      <c r="I2714" s="44">
        <v>0</v>
      </c>
      <c r="J2714" s="45">
        <v>311464</v>
      </c>
      <c r="K2714" s="45">
        <v>0</v>
      </c>
      <c r="L2714" s="44">
        <v>2532.23</v>
      </c>
      <c r="M2714" s="43" t="s">
        <v>5347</v>
      </c>
      <c r="N2714" s="45">
        <v>14771.0139</v>
      </c>
      <c r="O2714" s="45">
        <v>1272.8429000000001</v>
      </c>
    </row>
    <row r="2715" spans="1:15" x14ac:dyDescent="0.25">
      <c r="A2715" s="43" t="s">
        <v>10297</v>
      </c>
      <c r="B2715" s="43" t="s">
        <v>20512</v>
      </c>
      <c r="C2715" s="43" t="s">
        <v>18853</v>
      </c>
      <c r="D2715" s="43" t="s">
        <v>2364</v>
      </c>
      <c r="E2715" s="43" t="s">
        <v>2365</v>
      </c>
      <c r="F2715" s="43" t="s">
        <v>10546</v>
      </c>
      <c r="G2715" s="43" t="s">
        <v>10547</v>
      </c>
      <c r="H2715" s="44">
        <v>180</v>
      </c>
      <c r="I2715" s="44">
        <v>0</v>
      </c>
      <c r="J2715" s="45">
        <v>384548</v>
      </c>
      <c r="K2715" s="45">
        <v>0</v>
      </c>
      <c r="L2715" s="44">
        <v>2136.38</v>
      </c>
      <c r="M2715" s="43" t="s">
        <v>5378</v>
      </c>
      <c r="N2715" s="45">
        <v>-5200.8602000000001</v>
      </c>
      <c r="O2715" s="45">
        <v>0</v>
      </c>
    </row>
    <row r="2716" spans="1:15" x14ac:dyDescent="0.25">
      <c r="A2716" s="43" t="s">
        <v>10297</v>
      </c>
      <c r="B2716" s="43" t="s">
        <v>20512</v>
      </c>
      <c r="C2716" s="43" t="s">
        <v>18853</v>
      </c>
      <c r="D2716" s="43" t="s">
        <v>2366</v>
      </c>
      <c r="E2716" s="43" t="s">
        <v>2367</v>
      </c>
      <c r="F2716" s="43" t="s">
        <v>10548</v>
      </c>
      <c r="G2716" s="43" t="s">
        <v>10549</v>
      </c>
      <c r="H2716" s="44">
        <v>50</v>
      </c>
      <c r="I2716" s="44">
        <v>0</v>
      </c>
      <c r="J2716" s="45">
        <v>105715</v>
      </c>
      <c r="K2716" s="45">
        <v>0</v>
      </c>
      <c r="L2716" s="44">
        <v>2114.3000000000002</v>
      </c>
      <c r="M2716" s="43" t="s">
        <v>5378</v>
      </c>
      <c r="N2716" s="45">
        <v>-1429.7465</v>
      </c>
      <c r="O2716" s="45">
        <v>0</v>
      </c>
    </row>
    <row r="2717" spans="1:15" x14ac:dyDescent="0.25">
      <c r="A2717" s="43" t="s">
        <v>10297</v>
      </c>
      <c r="B2717" s="43" t="s">
        <v>20512</v>
      </c>
      <c r="C2717" s="43" t="s">
        <v>18853</v>
      </c>
      <c r="D2717" s="43" t="s">
        <v>2368</v>
      </c>
      <c r="E2717" s="43" t="s">
        <v>2369</v>
      </c>
      <c r="F2717" s="43" t="s">
        <v>10550</v>
      </c>
      <c r="G2717" s="43" t="s">
        <v>10551</v>
      </c>
      <c r="H2717" s="44">
        <v>47</v>
      </c>
      <c r="I2717" s="44">
        <v>0</v>
      </c>
      <c r="J2717" s="45">
        <v>124247</v>
      </c>
      <c r="K2717" s="45">
        <v>0</v>
      </c>
      <c r="L2717" s="44">
        <v>2643.55</v>
      </c>
      <c r="M2717" s="43" t="s">
        <v>5378</v>
      </c>
      <c r="N2717" s="45">
        <v>-1680.3851</v>
      </c>
      <c r="O2717" s="45">
        <v>0</v>
      </c>
    </row>
    <row r="2718" spans="1:15" x14ac:dyDescent="0.25">
      <c r="A2718" s="43" t="s">
        <v>10297</v>
      </c>
      <c r="B2718" s="43" t="s">
        <v>10298</v>
      </c>
      <c r="C2718" s="43" t="s">
        <v>2252</v>
      </c>
      <c r="D2718" s="43" t="s">
        <v>2370</v>
      </c>
      <c r="E2718" s="43" t="s">
        <v>2371</v>
      </c>
      <c r="F2718" s="43" t="s">
        <v>10552</v>
      </c>
      <c r="G2718" s="43" t="s">
        <v>10553</v>
      </c>
      <c r="H2718" s="44">
        <v>39</v>
      </c>
      <c r="I2718" s="44">
        <v>0</v>
      </c>
      <c r="J2718" s="45">
        <v>82279</v>
      </c>
      <c r="K2718" s="45">
        <v>0</v>
      </c>
      <c r="L2718" s="44">
        <v>2109.7199999999998</v>
      </c>
      <c r="M2718" s="43" t="s">
        <v>5347</v>
      </c>
      <c r="N2718" s="45">
        <v>3902.0610999999999</v>
      </c>
      <c r="O2718" s="45">
        <v>336.24709999999999</v>
      </c>
    </row>
    <row r="2719" spans="1:15" x14ac:dyDescent="0.25">
      <c r="A2719" s="43" t="s">
        <v>10297</v>
      </c>
      <c r="B2719" s="43" t="s">
        <v>20512</v>
      </c>
      <c r="C2719" s="43" t="s">
        <v>18853</v>
      </c>
      <c r="D2719" s="43" t="s">
        <v>2372</v>
      </c>
      <c r="E2719" s="43" t="s">
        <v>2373</v>
      </c>
      <c r="F2719" s="43" t="s">
        <v>10554</v>
      </c>
      <c r="G2719" s="43" t="s">
        <v>10555</v>
      </c>
      <c r="H2719" s="44">
        <v>21</v>
      </c>
      <c r="I2719" s="44">
        <v>92</v>
      </c>
      <c r="J2719" s="45">
        <v>254210</v>
      </c>
      <c r="K2719" s="45">
        <v>206967</v>
      </c>
      <c r="L2719" s="44">
        <v>2249.65</v>
      </c>
      <c r="M2719" s="43" t="s">
        <v>5378</v>
      </c>
      <c r="N2719" s="45">
        <v>-3438.0886</v>
      </c>
      <c r="O2719" s="45">
        <v>0</v>
      </c>
    </row>
    <row r="2720" spans="1:15" x14ac:dyDescent="0.25">
      <c r="A2720" s="43" t="s">
        <v>10297</v>
      </c>
      <c r="B2720" s="43" t="s">
        <v>10298</v>
      </c>
      <c r="C2720" s="43" t="s">
        <v>2252</v>
      </c>
      <c r="D2720" s="43" t="s">
        <v>2374</v>
      </c>
      <c r="E2720" s="43" t="s">
        <v>2375</v>
      </c>
      <c r="F2720" s="43" t="s">
        <v>10556</v>
      </c>
      <c r="G2720" s="43" t="s">
        <v>10557</v>
      </c>
      <c r="H2720" s="44">
        <v>51</v>
      </c>
      <c r="I2720" s="44">
        <v>0</v>
      </c>
      <c r="J2720" s="45">
        <v>97121</v>
      </c>
      <c r="K2720" s="45">
        <v>0</v>
      </c>
      <c r="L2720" s="44">
        <v>1904.33</v>
      </c>
      <c r="M2720" s="43" t="s">
        <v>5378</v>
      </c>
      <c r="N2720" s="45">
        <v>-1313.5255</v>
      </c>
      <c r="O2720" s="45">
        <v>0</v>
      </c>
    </row>
    <row r="2721" spans="1:15" x14ac:dyDescent="0.25">
      <c r="A2721" s="43" t="s">
        <v>10297</v>
      </c>
      <c r="B2721" s="43" t="s">
        <v>20512</v>
      </c>
      <c r="C2721" s="43" t="s">
        <v>18853</v>
      </c>
      <c r="D2721" s="43" t="s">
        <v>2376</v>
      </c>
      <c r="E2721" s="43" t="s">
        <v>2377</v>
      </c>
      <c r="F2721" s="43" t="s">
        <v>10558</v>
      </c>
      <c r="G2721" s="43" t="s">
        <v>10559</v>
      </c>
      <c r="H2721" s="44">
        <v>122</v>
      </c>
      <c r="I2721" s="44">
        <v>0</v>
      </c>
      <c r="J2721" s="45">
        <v>249083</v>
      </c>
      <c r="K2721" s="45">
        <v>0</v>
      </c>
      <c r="L2721" s="44">
        <v>2041.66</v>
      </c>
      <c r="M2721" s="43" t="s">
        <v>5378</v>
      </c>
      <c r="N2721" s="45">
        <v>-3368.7503000000002</v>
      </c>
      <c r="O2721" s="45">
        <v>0</v>
      </c>
    </row>
    <row r="2722" spans="1:15" x14ac:dyDescent="0.25">
      <c r="A2722" s="43" t="s">
        <v>10297</v>
      </c>
      <c r="B2722" s="43" t="s">
        <v>20512</v>
      </c>
      <c r="C2722" s="43" t="s">
        <v>18853</v>
      </c>
      <c r="D2722" s="43" t="s">
        <v>2378</v>
      </c>
      <c r="E2722" s="43" t="s">
        <v>2379</v>
      </c>
      <c r="F2722" s="43" t="s">
        <v>10560</v>
      </c>
      <c r="G2722" s="43" t="s">
        <v>10561</v>
      </c>
      <c r="H2722" s="44">
        <v>175</v>
      </c>
      <c r="I2722" s="44">
        <v>0</v>
      </c>
      <c r="J2722" s="45">
        <v>391015</v>
      </c>
      <c r="K2722" s="45">
        <v>0</v>
      </c>
      <c r="L2722" s="44">
        <v>2234.37</v>
      </c>
      <c r="M2722" s="43" t="s">
        <v>5378</v>
      </c>
      <c r="N2722" s="45">
        <v>-5288.3180000000002</v>
      </c>
      <c r="O2722" s="45">
        <v>0</v>
      </c>
    </row>
    <row r="2723" spans="1:15" ht="30" x14ac:dyDescent="0.25">
      <c r="A2723" s="43" t="s">
        <v>10297</v>
      </c>
      <c r="B2723" s="43" t="s">
        <v>20512</v>
      </c>
      <c r="C2723" s="43" t="s">
        <v>18853</v>
      </c>
      <c r="D2723" s="43" t="s">
        <v>2380</v>
      </c>
      <c r="E2723" s="43" t="s">
        <v>2381</v>
      </c>
      <c r="F2723" s="43" t="s">
        <v>10562</v>
      </c>
      <c r="G2723" s="43" t="s">
        <v>10563</v>
      </c>
      <c r="H2723" s="44">
        <v>80</v>
      </c>
      <c r="I2723" s="44">
        <v>0</v>
      </c>
      <c r="J2723" s="45">
        <v>210499</v>
      </c>
      <c r="K2723" s="45">
        <v>0</v>
      </c>
      <c r="L2723" s="44">
        <v>2631.24</v>
      </c>
      <c r="M2723" s="43" t="s">
        <v>5347</v>
      </c>
      <c r="N2723" s="45">
        <v>9982.8114999999998</v>
      </c>
      <c r="O2723" s="45">
        <v>860.2355</v>
      </c>
    </row>
    <row r="2724" spans="1:15" x14ac:dyDescent="0.25">
      <c r="A2724" s="43" t="s">
        <v>10297</v>
      </c>
      <c r="B2724" s="43" t="s">
        <v>20512</v>
      </c>
      <c r="C2724" s="43" t="s">
        <v>18853</v>
      </c>
      <c r="D2724" s="43" t="s">
        <v>2382</v>
      </c>
      <c r="E2724" s="43" t="s">
        <v>2383</v>
      </c>
      <c r="F2724" s="43" t="s">
        <v>10564</v>
      </c>
      <c r="G2724" s="43" t="s">
        <v>10565</v>
      </c>
      <c r="H2724" s="44">
        <v>129</v>
      </c>
      <c r="I2724" s="44">
        <v>0</v>
      </c>
      <c r="J2724" s="45">
        <v>346093</v>
      </c>
      <c r="K2724" s="45">
        <v>0</v>
      </c>
      <c r="L2724" s="44">
        <v>2682.89</v>
      </c>
      <c r="M2724" s="43" t="s">
        <v>5347</v>
      </c>
      <c r="N2724" s="45">
        <v>16413.2716</v>
      </c>
      <c r="O2724" s="45">
        <v>1414.3589999999999</v>
      </c>
    </row>
    <row r="2725" spans="1:15" ht="30" x14ac:dyDescent="0.25">
      <c r="A2725" s="43" t="s">
        <v>10297</v>
      </c>
      <c r="B2725" s="43" t="s">
        <v>20512</v>
      </c>
      <c r="C2725" s="43" t="s">
        <v>18853</v>
      </c>
      <c r="D2725" s="43" t="s">
        <v>2384</v>
      </c>
      <c r="E2725" s="43" t="s">
        <v>2385</v>
      </c>
      <c r="F2725" s="43" t="s">
        <v>10566</v>
      </c>
      <c r="G2725" s="43" t="s">
        <v>2385</v>
      </c>
      <c r="H2725" s="44">
        <v>69</v>
      </c>
      <c r="I2725" s="44">
        <v>0</v>
      </c>
      <c r="J2725" s="45">
        <v>186973</v>
      </c>
      <c r="K2725" s="45">
        <v>0</v>
      </c>
      <c r="L2725" s="44">
        <v>2709.75</v>
      </c>
      <c r="M2725" s="43" t="s">
        <v>5347</v>
      </c>
      <c r="N2725" s="45">
        <v>8867.0771000000004</v>
      </c>
      <c r="O2725" s="45">
        <v>764.09079999999994</v>
      </c>
    </row>
    <row r="2726" spans="1:15" x14ac:dyDescent="0.25">
      <c r="A2726" s="43" t="s">
        <v>10297</v>
      </c>
      <c r="B2726" s="43" t="s">
        <v>20512</v>
      </c>
      <c r="C2726" s="43" t="s">
        <v>18853</v>
      </c>
      <c r="D2726" s="43" t="s">
        <v>2386</v>
      </c>
      <c r="E2726" s="43" t="s">
        <v>2387</v>
      </c>
      <c r="F2726" s="43" t="s">
        <v>10567</v>
      </c>
      <c r="G2726" s="43" t="s">
        <v>10568</v>
      </c>
      <c r="H2726" s="44">
        <v>52</v>
      </c>
      <c r="I2726" s="44">
        <v>0</v>
      </c>
      <c r="J2726" s="45">
        <v>92946</v>
      </c>
      <c r="K2726" s="45">
        <v>0</v>
      </c>
      <c r="L2726" s="44">
        <v>1787.42</v>
      </c>
      <c r="M2726" s="43" t="s">
        <v>5347</v>
      </c>
      <c r="N2726" s="45">
        <v>4407.9047</v>
      </c>
      <c r="O2726" s="45">
        <v>379.8365</v>
      </c>
    </row>
    <row r="2727" spans="1:15" ht="30" x14ac:dyDescent="0.25">
      <c r="A2727" s="43" t="s">
        <v>10297</v>
      </c>
      <c r="B2727" s="43" t="s">
        <v>20512</v>
      </c>
      <c r="C2727" s="43" t="s">
        <v>18853</v>
      </c>
      <c r="D2727" s="43" t="s">
        <v>2388</v>
      </c>
      <c r="E2727" s="43" t="s">
        <v>2389</v>
      </c>
      <c r="F2727" s="43" t="s">
        <v>10569</v>
      </c>
      <c r="G2727" s="43" t="s">
        <v>10570</v>
      </c>
      <c r="H2727" s="44">
        <v>74</v>
      </c>
      <c r="I2727" s="44">
        <v>0</v>
      </c>
      <c r="J2727" s="45">
        <v>180702</v>
      </c>
      <c r="K2727" s="45">
        <v>0</v>
      </c>
      <c r="L2727" s="44">
        <v>2441.92</v>
      </c>
      <c r="M2727" s="43" t="s">
        <v>5347</v>
      </c>
      <c r="N2727" s="45">
        <v>8569.7070000000003</v>
      </c>
      <c r="O2727" s="45">
        <v>738.46590000000003</v>
      </c>
    </row>
    <row r="2728" spans="1:15" x14ac:dyDescent="0.25">
      <c r="A2728" s="43" t="s">
        <v>10297</v>
      </c>
      <c r="B2728" s="43" t="s">
        <v>10298</v>
      </c>
      <c r="C2728" s="43" t="s">
        <v>2252</v>
      </c>
      <c r="D2728" s="43" t="s">
        <v>2390</v>
      </c>
      <c r="E2728" s="43" t="s">
        <v>2391</v>
      </c>
      <c r="F2728" s="43" t="s">
        <v>10571</v>
      </c>
      <c r="G2728" s="43" t="s">
        <v>10572</v>
      </c>
      <c r="H2728" s="44">
        <v>70</v>
      </c>
      <c r="I2728" s="44">
        <v>0</v>
      </c>
      <c r="J2728" s="45">
        <v>170070</v>
      </c>
      <c r="K2728" s="45">
        <v>0</v>
      </c>
      <c r="L2728" s="44">
        <v>2429.5700000000002</v>
      </c>
      <c r="M2728" s="43" t="s">
        <v>5378</v>
      </c>
      <c r="N2728" s="45">
        <v>-2300.1320999999998</v>
      </c>
      <c r="O2728" s="45">
        <v>0</v>
      </c>
    </row>
    <row r="2729" spans="1:15" x14ac:dyDescent="0.25">
      <c r="A2729" s="43" t="s">
        <v>10297</v>
      </c>
      <c r="B2729" s="43" t="s">
        <v>10298</v>
      </c>
      <c r="C2729" s="43" t="s">
        <v>2252</v>
      </c>
      <c r="D2729" s="43" t="s">
        <v>2392</v>
      </c>
      <c r="E2729" s="43" t="s">
        <v>2393</v>
      </c>
      <c r="F2729" s="43" t="s">
        <v>10573</v>
      </c>
      <c r="G2729" s="43" t="s">
        <v>10574</v>
      </c>
      <c r="H2729" s="44">
        <v>168</v>
      </c>
      <c r="I2729" s="44">
        <v>0</v>
      </c>
      <c r="J2729" s="45">
        <v>350550</v>
      </c>
      <c r="K2729" s="45">
        <v>0</v>
      </c>
      <c r="L2729" s="44">
        <v>2086.61</v>
      </c>
      <c r="M2729" s="43" t="s">
        <v>5378</v>
      </c>
      <c r="N2729" s="45">
        <v>-4741.0488999999998</v>
      </c>
      <c r="O2729" s="45">
        <v>0</v>
      </c>
    </row>
    <row r="2730" spans="1:15" x14ac:dyDescent="0.25">
      <c r="A2730" s="43" t="s">
        <v>10297</v>
      </c>
      <c r="B2730" s="43" t="s">
        <v>10298</v>
      </c>
      <c r="C2730" s="43" t="s">
        <v>2252</v>
      </c>
      <c r="D2730" s="43" t="s">
        <v>2394</v>
      </c>
      <c r="E2730" s="43" t="s">
        <v>2395</v>
      </c>
      <c r="F2730" s="43" t="s">
        <v>10575</v>
      </c>
      <c r="G2730" s="43" t="s">
        <v>10576</v>
      </c>
      <c r="H2730" s="44">
        <v>103</v>
      </c>
      <c r="I2730" s="44">
        <v>0</v>
      </c>
      <c r="J2730" s="45">
        <v>215910</v>
      </c>
      <c r="K2730" s="45">
        <v>0</v>
      </c>
      <c r="L2730" s="44">
        <v>2096.21</v>
      </c>
      <c r="M2730" s="43" t="s">
        <v>5378</v>
      </c>
      <c r="N2730" s="45">
        <v>-2920.0994999999998</v>
      </c>
      <c r="O2730" s="45">
        <v>0</v>
      </c>
    </row>
    <row r="2731" spans="1:15" x14ac:dyDescent="0.25">
      <c r="A2731" s="43" t="s">
        <v>10297</v>
      </c>
      <c r="B2731" s="43" t="s">
        <v>20512</v>
      </c>
      <c r="C2731" s="43" t="s">
        <v>18853</v>
      </c>
      <c r="D2731" s="43" t="s">
        <v>2396</v>
      </c>
      <c r="E2731" s="43" t="s">
        <v>2397</v>
      </c>
      <c r="F2731" s="43" t="s">
        <v>10577</v>
      </c>
      <c r="G2731" s="43" t="s">
        <v>10578</v>
      </c>
      <c r="H2731" s="44">
        <v>127</v>
      </c>
      <c r="I2731" s="44">
        <v>0</v>
      </c>
      <c r="J2731" s="45">
        <v>319668</v>
      </c>
      <c r="K2731" s="45">
        <v>0</v>
      </c>
      <c r="L2731" s="44">
        <v>2517.0700000000002</v>
      </c>
      <c r="M2731" s="43" t="s">
        <v>5347</v>
      </c>
      <c r="N2731" s="45">
        <v>15160.0947</v>
      </c>
      <c r="O2731" s="45">
        <v>1306.3706</v>
      </c>
    </row>
    <row r="2732" spans="1:15" x14ac:dyDescent="0.25">
      <c r="A2732" s="43" t="s">
        <v>10297</v>
      </c>
      <c r="B2732" s="43" t="s">
        <v>10298</v>
      </c>
      <c r="C2732" s="43" t="s">
        <v>2252</v>
      </c>
      <c r="D2732" s="43" t="s">
        <v>2398</v>
      </c>
      <c r="E2732" s="43" t="s">
        <v>2399</v>
      </c>
      <c r="F2732" s="43" t="s">
        <v>10579</v>
      </c>
      <c r="G2732" s="43" t="s">
        <v>10580</v>
      </c>
      <c r="H2732" s="44">
        <v>41</v>
      </c>
      <c r="I2732" s="44">
        <v>0</v>
      </c>
      <c r="J2732" s="45">
        <v>85616</v>
      </c>
      <c r="K2732" s="45">
        <v>0</v>
      </c>
      <c r="L2732" s="44">
        <v>2088.1999999999998</v>
      </c>
      <c r="M2732" s="43" t="s">
        <v>5378</v>
      </c>
      <c r="N2732" s="45">
        <v>-1157.9159999999999</v>
      </c>
      <c r="O2732" s="45">
        <v>0</v>
      </c>
    </row>
    <row r="2733" spans="1:15" x14ac:dyDescent="0.25">
      <c r="A2733" s="43" t="s">
        <v>10297</v>
      </c>
      <c r="B2733" s="43" t="s">
        <v>20512</v>
      </c>
      <c r="C2733" s="43" t="s">
        <v>18853</v>
      </c>
      <c r="D2733" s="43" t="s">
        <v>2400</v>
      </c>
      <c r="E2733" s="43" t="s">
        <v>2401</v>
      </c>
      <c r="F2733" s="43" t="s">
        <v>10581</v>
      </c>
      <c r="G2733" s="43" t="s">
        <v>10582</v>
      </c>
      <c r="H2733" s="44">
        <v>60</v>
      </c>
      <c r="I2733" s="44">
        <v>0</v>
      </c>
      <c r="J2733" s="45">
        <v>131228</v>
      </c>
      <c r="K2733" s="45">
        <v>0</v>
      </c>
      <c r="L2733" s="44">
        <v>2187.13</v>
      </c>
      <c r="M2733" s="43" t="s">
        <v>5347</v>
      </c>
      <c r="N2733" s="45">
        <v>6223.4094999999998</v>
      </c>
      <c r="O2733" s="45">
        <v>536.28160000000003</v>
      </c>
    </row>
    <row r="2734" spans="1:15" x14ac:dyDescent="0.25">
      <c r="A2734" s="43" t="s">
        <v>10297</v>
      </c>
      <c r="B2734" s="43" t="s">
        <v>20512</v>
      </c>
      <c r="C2734" s="43" t="s">
        <v>18853</v>
      </c>
      <c r="D2734" s="43" t="s">
        <v>2402</v>
      </c>
      <c r="E2734" s="43" t="s">
        <v>2403</v>
      </c>
      <c r="F2734" s="43" t="s">
        <v>10583</v>
      </c>
      <c r="G2734" s="43" t="s">
        <v>10584</v>
      </c>
      <c r="H2734" s="44">
        <v>65</v>
      </c>
      <c r="I2734" s="44">
        <v>0</v>
      </c>
      <c r="J2734" s="45">
        <v>159941</v>
      </c>
      <c r="K2734" s="45">
        <v>0</v>
      </c>
      <c r="L2734" s="44">
        <v>2460.63</v>
      </c>
      <c r="M2734" s="43" t="s">
        <v>5378</v>
      </c>
      <c r="N2734" s="45">
        <v>-2163.1386000000002</v>
      </c>
      <c r="O2734" s="45">
        <v>0</v>
      </c>
    </row>
    <row r="2735" spans="1:15" x14ac:dyDescent="0.25">
      <c r="A2735" s="43" t="s">
        <v>10297</v>
      </c>
      <c r="B2735" s="43" t="s">
        <v>10298</v>
      </c>
      <c r="C2735" s="43" t="s">
        <v>2252</v>
      </c>
      <c r="D2735" s="43" t="s">
        <v>2404</v>
      </c>
      <c r="E2735" s="43" t="s">
        <v>2405</v>
      </c>
      <c r="F2735" s="43" t="s">
        <v>10585</v>
      </c>
      <c r="G2735" s="43" t="s">
        <v>10586</v>
      </c>
      <c r="H2735" s="44">
        <v>198</v>
      </c>
      <c r="I2735" s="44">
        <v>0</v>
      </c>
      <c r="J2735" s="45">
        <v>418993</v>
      </c>
      <c r="K2735" s="45">
        <v>0</v>
      </c>
      <c r="L2735" s="44">
        <v>2116.13</v>
      </c>
      <c r="M2735" s="43" t="s">
        <v>5378</v>
      </c>
      <c r="N2735" s="45">
        <v>-5666.7038000000002</v>
      </c>
      <c r="O2735" s="45">
        <v>0</v>
      </c>
    </row>
    <row r="2736" spans="1:15" x14ac:dyDescent="0.25">
      <c r="A2736" s="43" t="s">
        <v>10297</v>
      </c>
      <c r="B2736" s="43" t="s">
        <v>20512</v>
      </c>
      <c r="C2736" s="43" t="s">
        <v>18853</v>
      </c>
      <c r="D2736" s="43" t="s">
        <v>2406</v>
      </c>
      <c r="E2736" s="43" t="s">
        <v>2407</v>
      </c>
      <c r="F2736" s="43" t="s">
        <v>10587</v>
      </c>
      <c r="G2736" s="43" t="s">
        <v>10588</v>
      </c>
      <c r="H2736" s="44">
        <v>70</v>
      </c>
      <c r="I2736" s="44">
        <v>0</v>
      </c>
      <c r="J2736" s="45">
        <v>194846</v>
      </c>
      <c r="K2736" s="45">
        <v>0</v>
      </c>
      <c r="L2736" s="44">
        <v>2783.51</v>
      </c>
      <c r="M2736" s="43" t="s">
        <v>5347</v>
      </c>
      <c r="N2736" s="45">
        <v>9240.4830000000002</v>
      </c>
      <c r="O2736" s="45">
        <v>796.26779999999997</v>
      </c>
    </row>
    <row r="2737" spans="1:15" x14ac:dyDescent="0.25">
      <c r="A2737" s="43" t="s">
        <v>10297</v>
      </c>
      <c r="B2737" s="43" t="s">
        <v>20512</v>
      </c>
      <c r="C2737" s="43" t="s">
        <v>18853</v>
      </c>
      <c r="D2737" s="43" t="s">
        <v>2408</v>
      </c>
      <c r="E2737" s="43" t="s">
        <v>2409</v>
      </c>
      <c r="F2737" s="43" t="s">
        <v>10589</v>
      </c>
      <c r="G2737" s="43" t="s">
        <v>10590</v>
      </c>
      <c r="H2737" s="44">
        <v>34</v>
      </c>
      <c r="I2737" s="44">
        <v>0</v>
      </c>
      <c r="J2737" s="45">
        <v>79266</v>
      </c>
      <c r="K2737" s="45">
        <v>0</v>
      </c>
      <c r="L2737" s="44">
        <v>2331.35</v>
      </c>
      <c r="M2737" s="43" t="s">
        <v>5378</v>
      </c>
      <c r="N2737" s="45">
        <v>-1072.0449000000001</v>
      </c>
      <c r="O2737" s="45">
        <v>0</v>
      </c>
    </row>
    <row r="2738" spans="1:15" x14ac:dyDescent="0.25">
      <c r="A2738" s="43" t="s">
        <v>10297</v>
      </c>
      <c r="B2738" s="43" t="s">
        <v>20512</v>
      </c>
      <c r="C2738" s="43" t="s">
        <v>18853</v>
      </c>
      <c r="D2738" s="43" t="s">
        <v>2410</v>
      </c>
      <c r="E2738" s="43" t="s">
        <v>2411</v>
      </c>
      <c r="F2738" s="43" t="s">
        <v>10591</v>
      </c>
      <c r="G2738" s="43" t="s">
        <v>10592</v>
      </c>
      <c r="H2738" s="44">
        <v>109</v>
      </c>
      <c r="I2738" s="44">
        <v>0</v>
      </c>
      <c r="J2738" s="45">
        <v>284739</v>
      </c>
      <c r="K2738" s="45">
        <v>0</v>
      </c>
      <c r="L2738" s="44">
        <v>2612.2800000000002</v>
      </c>
      <c r="M2738" s="43" t="s">
        <v>5347</v>
      </c>
      <c r="N2738" s="45">
        <v>13503.5646</v>
      </c>
      <c r="O2738" s="45">
        <v>1163.6247000000001</v>
      </c>
    </row>
    <row r="2739" spans="1:15" x14ac:dyDescent="0.25">
      <c r="A2739" s="43" t="s">
        <v>10297</v>
      </c>
      <c r="B2739" s="43" t="s">
        <v>10298</v>
      </c>
      <c r="C2739" s="43" t="s">
        <v>2252</v>
      </c>
      <c r="D2739" s="43" t="s">
        <v>2412</v>
      </c>
      <c r="E2739" s="43" t="s">
        <v>2413</v>
      </c>
      <c r="F2739" s="43" t="s">
        <v>10593</v>
      </c>
      <c r="G2739" s="43" t="s">
        <v>10594</v>
      </c>
      <c r="H2739" s="44">
        <v>70</v>
      </c>
      <c r="I2739" s="44">
        <v>0</v>
      </c>
      <c r="J2739" s="45">
        <v>143593</v>
      </c>
      <c r="K2739" s="45">
        <v>0</v>
      </c>
      <c r="L2739" s="44">
        <v>2051.33</v>
      </c>
      <c r="M2739" s="43" t="s">
        <v>5347</v>
      </c>
      <c r="N2739" s="45">
        <v>6809.7911999999997</v>
      </c>
      <c r="O2739" s="45">
        <v>586.81110000000001</v>
      </c>
    </row>
    <row r="2740" spans="1:15" x14ac:dyDescent="0.25">
      <c r="A2740" s="43" t="s">
        <v>10297</v>
      </c>
      <c r="B2740" s="43" t="s">
        <v>20512</v>
      </c>
      <c r="C2740" s="43" t="s">
        <v>18853</v>
      </c>
      <c r="D2740" s="43" t="s">
        <v>2414</v>
      </c>
      <c r="E2740" s="43" t="s">
        <v>2415</v>
      </c>
      <c r="F2740" s="43" t="s">
        <v>10595</v>
      </c>
      <c r="G2740" s="43" t="s">
        <v>10596</v>
      </c>
      <c r="H2740" s="44">
        <v>196</v>
      </c>
      <c r="I2740" s="44">
        <v>0</v>
      </c>
      <c r="J2740" s="45">
        <v>501865</v>
      </c>
      <c r="K2740" s="45">
        <v>0</v>
      </c>
      <c r="L2740" s="44">
        <v>2560.54</v>
      </c>
      <c r="M2740" s="43" t="s">
        <v>5347</v>
      </c>
      <c r="N2740" s="45">
        <v>23800.6505</v>
      </c>
      <c r="O2740" s="45">
        <v>2050.9416999999999</v>
      </c>
    </row>
    <row r="2741" spans="1:15" x14ac:dyDescent="0.25">
      <c r="A2741" s="43" t="s">
        <v>10297</v>
      </c>
      <c r="B2741" s="43" t="s">
        <v>20512</v>
      </c>
      <c r="C2741" s="43" t="s">
        <v>18853</v>
      </c>
      <c r="D2741" s="43" t="s">
        <v>2416</v>
      </c>
      <c r="E2741" s="43" t="s">
        <v>2417</v>
      </c>
      <c r="F2741" s="43" t="s">
        <v>10597</v>
      </c>
      <c r="G2741" s="43" t="s">
        <v>10598</v>
      </c>
      <c r="H2741" s="44">
        <v>20</v>
      </c>
      <c r="I2741" s="44">
        <v>0</v>
      </c>
      <c r="J2741" s="45">
        <v>40211</v>
      </c>
      <c r="K2741" s="45">
        <v>0</v>
      </c>
      <c r="L2741" s="44">
        <v>2010.55</v>
      </c>
      <c r="M2741" s="43" t="s">
        <v>5347</v>
      </c>
      <c r="N2741" s="45">
        <v>1907.0161000000001</v>
      </c>
      <c r="O2741" s="45">
        <v>164.33080000000001</v>
      </c>
    </row>
    <row r="2742" spans="1:15" ht="30" x14ac:dyDescent="0.25">
      <c r="A2742" s="43" t="s">
        <v>10297</v>
      </c>
      <c r="B2742" s="43" t="s">
        <v>20512</v>
      </c>
      <c r="C2742" s="43" t="s">
        <v>18853</v>
      </c>
      <c r="D2742" s="43" t="s">
        <v>2418</v>
      </c>
      <c r="E2742" s="43" t="s">
        <v>2419</v>
      </c>
      <c r="F2742" s="43" t="s">
        <v>10599</v>
      </c>
      <c r="G2742" s="43" t="s">
        <v>10600</v>
      </c>
      <c r="H2742" s="44">
        <v>110</v>
      </c>
      <c r="I2742" s="44">
        <v>0</v>
      </c>
      <c r="J2742" s="45">
        <v>306747</v>
      </c>
      <c r="K2742" s="45">
        <v>0</v>
      </c>
      <c r="L2742" s="44">
        <v>2788.61</v>
      </c>
      <c r="M2742" s="43" t="s">
        <v>5347</v>
      </c>
      <c r="N2742" s="45">
        <v>14547.3091</v>
      </c>
      <c r="O2742" s="45">
        <v>1253.5659000000001</v>
      </c>
    </row>
    <row r="2743" spans="1:15" x14ac:dyDescent="0.25">
      <c r="A2743" s="43" t="s">
        <v>10297</v>
      </c>
      <c r="B2743" s="43" t="s">
        <v>20512</v>
      </c>
      <c r="C2743" s="43" t="s">
        <v>18853</v>
      </c>
      <c r="D2743" s="43" t="s">
        <v>2420</v>
      </c>
      <c r="E2743" s="43" t="s">
        <v>2421</v>
      </c>
      <c r="F2743" s="43" t="s">
        <v>10601</v>
      </c>
      <c r="G2743" s="43" t="s">
        <v>10530</v>
      </c>
      <c r="H2743" s="44">
        <v>28</v>
      </c>
      <c r="I2743" s="44">
        <v>0</v>
      </c>
      <c r="J2743" s="45">
        <v>70470</v>
      </c>
      <c r="K2743" s="45">
        <v>0</v>
      </c>
      <c r="L2743" s="44">
        <v>2516.79</v>
      </c>
      <c r="M2743" s="43" t="s">
        <v>5347</v>
      </c>
      <c r="N2743" s="45">
        <v>3342.0185999999999</v>
      </c>
      <c r="O2743" s="45">
        <v>287.9873</v>
      </c>
    </row>
    <row r="2744" spans="1:15" x14ac:dyDescent="0.25">
      <c r="A2744" s="43" t="s">
        <v>10297</v>
      </c>
      <c r="B2744" s="43" t="s">
        <v>20512</v>
      </c>
      <c r="C2744" s="43" t="s">
        <v>18853</v>
      </c>
      <c r="D2744" s="43" t="s">
        <v>2422</v>
      </c>
      <c r="E2744" s="43" t="s">
        <v>2423</v>
      </c>
      <c r="F2744" s="43" t="s">
        <v>10602</v>
      </c>
      <c r="G2744" s="43" t="s">
        <v>10603</v>
      </c>
      <c r="H2744" s="44">
        <v>67</v>
      </c>
      <c r="I2744" s="44">
        <v>56</v>
      </c>
      <c r="J2744" s="45">
        <v>325350</v>
      </c>
      <c r="K2744" s="45">
        <v>148127</v>
      </c>
      <c r="L2744" s="44">
        <v>2645.12</v>
      </c>
      <c r="M2744" s="43" t="s">
        <v>5378</v>
      </c>
      <c r="N2744" s="45">
        <v>-4400.2253000000001</v>
      </c>
      <c r="O2744" s="45">
        <v>0</v>
      </c>
    </row>
    <row r="2745" spans="1:15" x14ac:dyDescent="0.25">
      <c r="A2745" s="43" t="s">
        <v>10297</v>
      </c>
      <c r="B2745" s="43" t="s">
        <v>20512</v>
      </c>
      <c r="C2745" s="43" t="s">
        <v>18853</v>
      </c>
      <c r="D2745" s="43" t="s">
        <v>2424</v>
      </c>
      <c r="E2745" s="43" t="s">
        <v>2425</v>
      </c>
      <c r="F2745" s="43" t="s">
        <v>10604</v>
      </c>
      <c r="G2745" s="43" t="s">
        <v>10605</v>
      </c>
      <c r="H2745" s="44">
        <v>86</v>
      </c>
      <c r="I2745" s="44">
        <v>0</v>
      </c>
      <c r="J2745" s="45">
        <v>220890</v>
      </c>
      <c r="K2745" s="45">
        <v>0</v>
      </c>
      <c r="L2745" s="44">
        <v>2568.4899999999998</v>
      </c>
      <c r="M2745" s="43" t="s">
        <v>5378</v>
      </c>
      <c r="N2745" s="45">
        <v>-2987.4452999999999</v>
      </c>
      <c r="O2745" s="45">
        <v>0</v>
      </c>
    </row>
    <row r="2746" spans="1:15" x14ac:dyDescent="0.25">
      <c r="A2746" s="43" t="s">
        <v>10297</v>
      </c>
      <c r="B2746" s="43" t="s">
        <v>20512</v>
      </c>
      <c r="C2746" s="43" t="s">
        <v>18853</v>
      </c>
      <c r="D2746" s="43" t="s">
        <v>2426</v>
      </c>
      <c r="E2746" s="43" t="s">
        <v>2427</v>
      </c>
      <c r="F2746" s="43" t="s">
        <v>10606</v>
      </c>
      <c r="G2746" s="43" t="s">
        <v>10607</v>
      </c>
      <c r="H2746" s="44">
        <v>94</v>
      </c>
      <c r="I2746" s="44">
        <v>0</v>
      </c>
      <c r="J2746" s="45">
        <v>263612</v>
      </c>
      <c r="K2746" s="45">
        <v>0</v>
      </c>
      <c r="L2746" s="44">
        <v>2804.38</v>
      </c>
      <c r="M2746" s="43" t="s">
        <v>5347</v>
      </c>
      <c r="N2746" s="45">
        <v>12501.653399999999</v>
      </c>
      <c r="O2746" s="45">
        <v>1077.2882999999999</v>
      </c>
    </row>
    <row r="2747" spans="1:15" x14ac:dyDescent="0.25">
      <c r="A2747" s="43" t="s">
        <v>10297</v>
      </c>
      <c r="B2747" s="43" t="s">
        <v>20512</v>
      </c>
      <c r="C2747" s="43" t="s">
        <v>18853</v>
      </c>
      <c r="D2747" s="43" t="s">
        <v>2428</v>
      </c>
      <c r="E2747" s="43" t="s">
        <v>2429</v>
      </c>
      <c r="F2747" s="43" t="s">
        <v>10608</v>
      </c>
      <c r="G2747" s="43" t="s">
        <v>10609</v>
      </c>
      <c r="H2747" s="44">
        <v>89</v>
      </c>
      <c r="I2747" s="44">
        <v>0</v>
      </c>
      <c r="J2747" s="45">
        <v>204802</v>
      </c>
      <c r="K2747" s="45">
        <v>0</v>
      </c>
      <c r="L2747" s="44">
        <v>2301.15</v>
      </c>
      <c r="M2747" s="43" t="s">
        <v>5378</v>
      </c>
      <c r="N2747" s="45">
        <v>-2769.8598000000002</v>
      </c>
      <c r="O2747" s="45">
        <v>0</v>
      </c>
    </row>
    <row r="2748" spans="1:15" x14ac:dyDescent="0.25">
      <c r="A2748" s="43" t="s">
        <v>10297</v>
      </c>
      <c r="B2748" s="43" t="s">
        <v>10298</v>
      </c>
      <c r="C2748" s="43" t="s">
        <v>2252</v>
      </c>
      <c r="D2748" s="43" t="s">
        <v>2430</v>
      </c>
      <c r="E2748" s="43" t="s">
        <v>2431</v>
      </c>
      <c r="F2748" s="43" t="s">
        <v>10610</v>
      </c>
      <c r="G2748" s="43" t="s">
        <v>10611</v>
      </c>
      <c r="H2748" s="44">
        <v>75</v>
      </c>
      <c r="I2748" s="44">
        <v>0</v>
      </c>
      <c r="J2748" s="45">
        <v>154483</v>
      </c>
      <c r="K2748" s="45">
        <v>0</v>
      </c>
      <c r="L2748" s="44">
        <v>2059.77</v>
      </c>
      <c r="M2748" s="43" t="s">
        <v>5347</v>
      </c>
      <c r="N2748" s="45">
        <v>7326.2696999999998</v>
      </c>
      <c r="O2748" s="45">
        <v>631.31690000000003</v>
      </c>
    </row>
    <row r="2749" spans="1:15" ht="30" x14ac:dyDescent="0.25">
      <c r="A2749" s="43" t="s">
        <v>10297</v>
      </c>
      <c r="B2749" s="43" t="s">
        <v>10298</v>
      </c>
      <c r="C2749" s="43" t="s">
        <v>2252</v>
      </c>
      <c r="D2749" s="43" t="s">
        <v>2432</v>
      </c>
      <c r="E2749" s="43" t="s">
        <v>2433</v>
      </c>
      <c r="F2749" s="43" t="s">
        <v>10612</v>
      </c>
      <c r="G2749" s="43" t="s">
        <v>10613</v>
      </c>
      <c r="H2749" s="44">
        <v>97</v>
      </c>
      <c r="I2749" s="44">
        <v>0</v>
      </c>
      <c r="J2749" s="45">
        <v>198323</v>
      </c>
      <c r="K2749" s="45">
        <v>0</v>
      </c>
      <c r="L2749" s="44">
        <v>2044.57</v>
      </c>
      <c r="M2749" s="43" t="s">
        <v>5347</v>
      </c>
      <c r="N2749" s="45">
        <v>9405.3996999999999</v>
      </c>
      <c r="O2749" s="45">
        <v>810.47900000000004</v>
      </c>
    </row>
    <row r="2750" spans="1:15" x14ac:dyDescent="0.25">
      <c r="A2750" s="43" t="s">
        <v>10297</v>
      </c>
      <c r="B2750" s="43" t="s">
        <v>10298</v>
      </c>
      <c r="C2750" s="43" t="s">
        <v>2252</v>
      </c>
      <c r="D2750" s="43" t="s">
        <v>2434</v>
      </c>
      <c r="E2750" s="43" t="s">
        <v>2435</v>
      </c>
      <c r="F2750" s="43" t="s">
        <v>10614</v>
      </c>
      <c r="G2750" s="43" t="s">
        <v>10615</v>
      </c>
      <c r="H2750" s="44">
        <v>153</v>
      </c>
      <c r="I2750" s="44">
        <v>0</v>
      </c>
      <c r="J2750" s="45">
        <v>325089</v>
      </c>
      <c r="K2750" s="45">
        <v>0</v>
      </c>
      <c r="L2750" s="44">
        <v>2124.7600000000002</v>
      </c>
      <c r="M2750" s="43" t="s">
        <v>5347</v>
      </c>
      <c r="N2750" s="45">
        <v>15417.1327</v>
      </c>
      <c r="O2750" s="45">
        <v>1328.52</v>
      </c>
    </row>
    <row r="2751" spans="1:15" ht="30" x14ac:dyDescent="0.25">
      <c r="A2751" s="43" t="s">
        <v>10297</v>
      </c>
      <c r="B2751" s="43" t="s">
        <v>20512</v>
      </c>
      <c r="C2751" s="43" t="s">
        <v>18853</v>
      </c>
      <c r="D2751" s="43" t="s">
        <v>2436</v>
      </c>
      <c r="E2751" s="43" t="s">
        <v>2437</v>
      </c>
      <c r="F2751" s="43" t="s">
        <v>10616</v>
      </c>
      <c r="G2751" s="43" t="s">
        <v>10617</v>
      </c>
      <c r="H2751" s="44">
        <v>48</v>
      </c>
      <c r="I2751" s="44">
        <v>0</v>
      </c>
      <c r="J2751" s="45">
        <v>134616</v>
      </c>
      <c r="K2751" s="45">
        <v>0</v>
      </c>
      <c r="L2751" s="44">
        <v>2804.5</v>
      </c>
      <c r="M2751" s="43" t="s">
        <v>5347</v>
      </c>
      <c r="N2751" s="45">
        <v>6384.0839999999998</v>
      </c>
      <c r="O2751" s="45">
        <v>550.12720000000002</v>
      </c>
    </row>
    <row r="2752" spans="1:15" x14ac:dyDescent="0.25">
      <c r="A2752" s="43" t="s">
        <v>10297</v>
      </c>
      <c r="B2752" s="43" t="s">
        <v>10298</v>
      </c>
      <c r="C2752" s="43" t="s">
        <v>2252</v>
      </c>
      <c r="D2752" s="43" t="s">
        <v>2438</v>
      </c>
      <c r="E2752" s="43" t="s">
        <v>2439</v>
      </c>
      <c r="F2752" s="43" t="s">
        <v>10618</v>
      </c>
      <c r="G2752" s="43" t="s">
        <v>10619</v>
      </c>
      <c r="H2752" s="44">
        <v>132</v>
      </c>
      <c r="I2752" s="44">
        <v>0</v>
      </c>
      <c r="J2752" s="45">
        <v>286343</v>
      </c>
      <c r="K2752" s="45">
        <v>0</v>
      </c>
      <c r="L2752" s="44">
        <v>2169.27</v>
      </c>
      <c r="M2752" s="43" t="s">
        <v>5347</v>
      </c>
      <c r="N2752" s="45">
        <v>13579.67</v>
      </c>
      <c r="O2752" s="45">
        <v>1170.1828</v>
      </c>
    </row>
    <row r="2753" spans="1:15" x14ac:dyDescent="0.25">
      <c r="A2753" s="43" t="s">
        <v>10297</v>
      </c>
      <c r="B2753" s="43" t="s">
        <v>20512</v>
      </c>
      <c r="C2753" s="43" t="s">
        <v>18853</v>
      </c>
      <c r="D2753" s="43" t="s">
        <v>2440</v>
      </c>
      <c r="E2753" s="43" t="s">
        <v>2441</v>
      </c>
      <c r="F2753" s="43" t="s">
        <v>10620</v>
      </c>
      <c r="G2753" s="43" t="s">
        <v>10621</v>
      </c>
      <c r="H2753" s="44">
        <v>24</v>
      </c>
      <c r="I2753" s="44">
        <v>0</v>
      </c>
      <c r="J2753" s="45">
        <v>46051</v>
      </c>
      <c r="K2753" s="45">
        <v>0</v>
      </c>
      <c r="L2753" s="44">
        <v>1918.79</v>
      </c>
      <c r="M2753" s="43" t="s">
        <v>5378</v>
      </c>
      <c r="N2753" s="45">
        <v>-622.81970000000001</v>
      </c>
      <c r="O2753" s="45">
        <v>0</v>
      </c>
    </row>
    <row r="2754" spans="1:15" x14ac:dyDescent="0.25">
      <c r="A2754" s="43" t="s">
        <v>10297</v>
      </c>
      <c r="B2754" s="43" t="s">
        <v>20512</v>
      </c>
      <c r="C2754" s="43" t="s">
        <v>18853</v>
      </c>
      <c r="D2754" s="43" t="s">
        <v>2442</v>
      </c>
      <c r="E2754" s="43" t="s">
        <v>2443</v>
      </c>
      <c r="F2754" s="43" t="s">
        <v>10622</v>
      </c>
      <c r="G2754" s="43" t="s">
        <v>10623</v>
      </c>
      <c r="H2754" s="44">
        <v>89</v>
      </c>
      <c r="I2754" s="44">
        <v>0</v>
      </c>
      <c r="J2754" s="45">
        <v>177805</v>
      </c>
      <c r="K2754" s="45">
        <v>0</v>
      </c>
      <c r="L2754" s="44">
        <v>1997.81</v>
      </c>
      <c r="M2754" s="43" t="s">
        <v>5347</v>
      </c>
      <c r="N2754" s="45">
        <v>8432.2643000000007</v>
      </c>
      <c r="O2754" s="45">
        <v>726.6223</v>
      </c>
    </row>
    <row r="2755" spans="1:15" x14ac:dyDescent="0.25">
      <c r="A2755" s="43" t="s">
        <v>10297</v>
      </c>
      <c r="B2755" s="43" t="s">
        <v>10298</v>
      </c>
      <c r="C2755" s="43" t="s">
        <v>2252</v>
      </c>
      <c r="D2755" s="43" t="s">
        <v>2444</v>
      </c>
      <c r="E2755" s="43" t="s">
        <v>2445</v>
      </c>
      <c r="F2755" s="43" t="s">
        <v>10624</v>
      </c>
      <c r="G2755" s="43" t="s">
        <v>10625</v>
      </c>
      <c r="H2755" s="44">
        <v>88</v>
      </c>
      <c r="I2755" s="44">
        <v>0</v>
      </c>
      <c r="J2755" s="45">
        <v>206477</v>
      </c>
      <c r="K2755" s="45">
        <v>0</v>
      </c>
      <c r="L2755" s="44">
        <v>2346.33</v>
      </c>
      <c r="M2755" s="43" t="s">
        <v>5378</v>
      </c>
      <c r="N2755" s="45">
        <v>-2792.5171999999998</v>
      </c>
      <c r="O2755" s="45">
        <v>0</v>
      </c>
    </row>
    <row r="2756" spans="1:15" x14ac:dyDescent="0.25">
      <c r="A2756" s="43" t="s">
        <v>10297</v>
      </c>
      <c r="B2756" s="43" t="s">
        <v>20512</v>
      </c>
      <c r="C2756" s="43" t="s">
        <v>18853</v>
      </c>
      <c r="D2756" s="43" t="s">
        <v>2446</v>
      </c>
      <c r="E2756" s="43" t="s">
        <v>2447</v>
      </c>
      <c r="F2756" s="43" t="s">
        <v>10626</v>
      </c>
      <c r="G2756" s="43" t="s">
        <v>10627</v>
      </c>
      <c r="H2756" s="44">
        <v>44</v>
      </c>
      <c r="I2756" s="44">
        <v>0</v>
      </c>
      <c r="J2756" s="45">
        <v>100772</v>
      </c>
      <c r="K2756" s="45">
        <v>0</v>
      </c>
      <c r="L2756" s="44">
        <v>2290.27</v>
      </c>
      <c r="M2756" s="43" t="s">
        <v>5378</v>
      </c>
      <c r="N2756" s="45">
        <v>-1362.9034999999999</v>
      </c>
      <c r="O2756" s="45">
        <v>0</v>
      </c>
    </row>
    <row r="2757" spans="1:15" x14ac:dyDescent="0.25">
      <c r="A2757" s="43" t="s">
        <v>10297</v>
      </c>
      <c r="B2757" s="43" t="s">
        <v>20512</v>
      </c>
      <c r="C2757" s="43" t="s">
        <v>18853</v>
      </c>
      <c r="D2757" s="43" t="s">
        <v>2448</v>
      </c>
      <c r="E2757" s="43" t="s">
        <v>2449</v>
      </c>
      <c r="F2757" s="43" t="s">
        <v>10628</v>
      </c>
      <c r="G2757" s="43" t="s">
        <v>10629</v>
      </c>
      <c r="H2757" s="44">
        <v>62</v>
      </c>
      <c r="I2757" s="44">
        <v>0</v>
      </c>
      <c r="J2757" s="45">
        <v>146300</v>
      </c>
      <c r="K2757" s="45">
        <v>0</v>
      </c>
      <c r="L2757" s="44">
        <v>2359.6799999999998</v>
      </c>
      <c r="M2757" s="43" t="s">
        <v>5347</v>
      </c>
      <c r="N2757" s="45">
        <v>6938.1891999999998</v>
      </c>
      <c r="O2757" s="45">
        <v>597.87530000000004</v>
      </c>
    </row>
    <row r="2758" spans="1:15" ht="30" x14ac:dyDescent="0.25">
      <c r="A2758" s="43" t="s">
        <v>10297</v>
      </c>
      <c r="B2758" s="43" t="s">
        <v>20512</v>
      </c>
      <c r="C2758" s="43" t="s">
        <v>18853</v>
      </c>
      <c r="D2758" s="43" t="s">
        <v>2450</v>
      </c>
      <c r="E2758" s="43" t="s">
        <v>2451</v>
      </c>
      <c r="F2758" s="43" t="s">
        <v>10630</v>
      </c>
      <c r="G2758" s="43" t="s">
        <v>10631</v>
      </c>
      <c r="H2758" s="44">
        <v>50</v>
      </c>
      <c r="I2758" s="44">
        <v>0</v>
      </c>
      <c r="J2758" s="45">
        <v>124101</v>
      </c>
      <c r="K2758" s="45">
        <v>0</v>
      </c>
      <c r="L2758" s="44">
        <v>2482.02</v>
      </c>
      <c r="M2758" s="43" t="s">
        <v>5347</v>
      </c>
      <c r="N2758" s="45">
        <v>5885.4080000000004</v>
      </c>
      <c r="O2758" s="45">
        <v>507.15539999999999</v>
      </c>
    </row>
    <row r="2759" spans="1:15" x14ac:dyDescent="0.25">
      <c r="A2759" s="43" t="s">
        <v>10297</v>
      </c>
      <c r="B2759" s="43" t="s">
        <v>20512</v>
      </c>
      <c r="C2759" s="43" t="s">
        <v>18853</v>
      </c>
      <c r="D2759" s="43" t="s">
        <v>2452</v>
      </c>
      <c r="E2759" s="43" t="s">
        <v>2453</v>
      </c>
      <c r="F2759" s="43" t="s">
        <v>10632</v>
      </c>
      <c r="G2759" s="43" t="s">
        <v>10633</v>
      </c>
      <c r="H2759" s="44">
        <v>24</v>
      </c>
      <c r="I2759" s="44">
        <v>0</v>
      </c>
      <c r="J2759" s="45">
        <v>53992</v>
      </c>
      <c r="K2759" s="45">
        <v>0</v>
      </c>
      <c r="L2759" s="44">
        <v>2249.67</v>
      </c>
      <c r="M2759" s="43" t="s">
        <v>5347</v>
      </c>
      <c r="N2759" s="45">
        <v>2560.5466000000001</v>
      </c>
      <c r="O2759" s="45">
        <v>220.64660000000001</v>
      </c>
    </row>
    <row r="2760" spans="1:15" x14ac:dyDescent="0.25">
      <c r="A2760" s="43" t="s">
        <v>10297</v>
      </c>
      <c r="B2760" s="43" t="s">
        <v>20512</v>
      </c>
      <c r="C2760" s="43" t="s">
        <v>18853</v>
      </c>
      <c r="D2760" s="43" t="s">
        <v>2454</v>
      </c>
      <c r="E2760" s="43" t="s">
        <v>2455</v>
      </c>
      <c r="F2760" s="43" t="s">
        <v>10634</v>
      </c>
      <c r="G2760" s="43" t="s">
        <v>10635</v>
      </c>
      <c r="H2760" s="44">
        <v>40</v>
      </c>
      <c r="I2760" s="44">
        <v>0</v>
      </c>
      <c r="J2760" s="45">
        <v>87825</v>
      </c>
      <c r="K2760" s="45">
        <v>0</v>
      </c>
      <c r="L2760" s="44">
        <v>2195.62</v>
      </c>
      <c r="M2760" s="43" t="s">
        <v>5378</v>
      </c>
      <c r="N2760" s="45">
        <v>-1187.7983999999999</v>
      </c>
      <c r="O2760" s="45">
        <v>0</v>
      </c>
    </row>
    <row r="2761" spans="1:15" ht="30" x14ac:dyDescent="0.25">
      <c r="A2761" s="43" t="s">
        <v>10297</v>
      </c>
      <c r="B2761" s="43" t="s">
        <v>10298</v>
      </c>
      <c r="C2761" s="43" t="s">
        <v>2252</v>
      </c>
      <c r="D2761" s="43" t="s">
        <v>2456</v>
      </c>
      <c r="E2761" s="43" t="s">
        <v>2457</v>
      </c>
      <c r="F2761" s="43" t="s">
        <v>10636</v>
      </c>
      <c r="G2761" s="43" t="s">
        <v>10637</v>
      </c>
      <c r="H2761" s="44">
        <v>47</v>
      </c>
      <c r="I2761" s="44">
        <v>0</v>
      </c>
      <c r="J2761" s="45">
        <v>122972</v>
      </c>
      <c r="K2761" s="45">
        <v>0</v>
      </c>
      <c r="L2761" s="44">
        <v>2616.4299999999998</v>
      </c>
      <c r="M2761" s="43" t="s">
        <v>5347</v>
      </c>
      <c r="N2761" s="45">
        <v>5831.8723</v>
      </c>
      <c r="O2761" s="45">
        <v>502.54219999999998</v>
      </c>
    </row>
    <row r="2762" spans="1:15" x14ac:dyDescent="0.25">
      <c r="A2762" s="43" t="s">
        <v>10297</v>
      </c>
      <c r="B2762" s="43" t="s">
        <v>20512</v>
      </c>
      <c r="C2762" s="43" t="s">
        <v>18853</v>
      </c>
      <c r="D2762" s="43" t="s">
        <v>2458</v>
      </c>
      <c r="E2762" s="43" t="s">
        <v>2459</v>
      </c>
      <c r="F2762" s="43" t="s">
        <v>10638</v>
      </c>
      <c r="G2762" s="43" t="s">
        <v>10639</v>
      </c>
      <c r="H2762" s="44">
        <v>24</v>
      </c>
      <c r="I2762" s="44">
        <v>0</v>
      </c>
      <c r="J2762" s="45">
        <v>52350</v>
      </c>
      <c r="K2762" s="45">
        <v>0</v>
      </c>
      <c r="L2762" s="44">
        <v>2181.25</v>
      </c>
      <c r="M2762" s="43" t="s">
        <v>5378</v>
      </c>
      <c r="N2762" s="45">
        <v>-708.00940000000003</v>
      </c>
      <c r="O2762" s="45">
        <v>0</v>
      </c>
    </row>
    <row r="2763" spans="1:15" x14ac:dyDescent="0.25">
      <c r="A2763" s="43" t="s">
        <v>10297</v>
      </c>
      <c r="B2763" s="43" t="s">
        <v>20512</v>
      </c>
      <c r="C2763" s="43" t="s">
        <v>18853</v>
      </c>
      <c r="D2763" s="43" t="s">
        <v>2460</v>
      </c>
      <c r="E2763" s="43" t="s">
        <v>2461</v>
      </c>
      <c r="F2763" s="43" t="s">
        <v>10640</v>
      </c>
      <c r="G2763" s="43" t="s">
        <v>10641</v>
      </c>
      <c r="H2763" s="44">
        <v>30</v>
      </c>
      <c r="I2763" s="44">
        <v>0</v>
      </c>
      <c r="J2763" s="45">
        <v>83943</v>
      </c>
      <c r="K2763" s="45">
        <v>0</v>
      </c>
      <c r="L2763" s="44">
        <v>2798.1</v>
      </c>
      <c r="M2763" s="43" t="s">
        <v>5378</v>
      </c>
      <c r="N2763" s="45">
        <v>-1135.2911999999999</v>
      </c>
      <c r="O2763" s="45">
        <v>0</v>
      </c>
    </row>
    <row r="2764" spans="1:15" x14ac:dyDescent="0.25">
      <c r="A2764" s="43" t="s">
        <v>10642</v>
      </c>
      <c r="B2764" s="43" t="s">
        <v>10643</v>
      </c>
      <c r="C2764" s="43" t="s">
        <v>2463</v>
      </c>
      <c r="D2764" s="43" t="s">
        <v>2462</v>
      </c>
      <c r="E2764" s="43" t="s">
        <v>2464</v>
      </c>
      <c r="F2764" s="43" t="s">
        <v>10644</v>
      </c>
      <c r="G2764" s="43" t="s">
        <v>10645</v>
      </c>
      <c r="H2764" s="44">
        <v>418</v>
      </c>
      <c r="I2764" s="44">
        <v>0</v>
      </c>
      <c r="J2764" s="45">
        <v>1917585</v>
      </c>
      <c r="K2764" s="45">
        <v>0</v>
      </c>
      <c r="L2764" s="44">
        <v>4587.5200000000004</v>
      </c>
      <c r="M2764" s="43" t="s">
        <v>5347</v>
      </c>
      <c r="N2764" s="45">
        <v>90940.410300000003</v>
      </c>
      <c r="O2764" s="45">
        <v>7836.4867000000004</v>
      </c>
    </row>
    <row r="2765" spans="1:15" x14ac:dyDescent="0.25">
      <c r="A2765" s="43" t="s">
        <v>10642</v>
      </c>
      <c r="B2765" s="43" t="s">
        <v>10643</v>
      </c>
      <c r="C2765" s="43" t="s">
        <v>2463</v>
      </c>
      <c r="D2765" s="43" t="s">
        <v>2465</v>
      </c>
      <c r="E2765" s="43" t="s">
        <v>2466</v>
      </c>
      <c r="F2765" s="43" t="s">
        <v>10646</v>
      </c>
      <c r="G2765" s="43" t="s">
        <v>20515</v>
      </c>
      <c r="H2765" s="44">
        <v>184</v>
      </c>
      <c r="I2765" s="44">
        <v>0</v>
      </c>
      <c r="J2765" s="45">
        <v>719250</v>
      </c>
      <c r="K2765" s="45">
        <v>0</v>
      </c>
      <c r="L2765" s="44">
        <v>3908.97</v>
      </c>
      <c r="M2765" s="43" t="s">
        <v>5347</v>
      </c>
      <c r="N2765" s="45">
        <v>34110.031999999999</v>
      </c>
      <c r="O2765" s="45">
        <v>2939.3182999999999</v>
      </c>
    </row>
    <row r="2766" spans="1:15" x14ac:dyDescent="0.25">
      <c r="A2766" s="43" t="s">
        <v>10642</v>
      </c>
      <c r="B2766" s="43" t="s">
        <v>10643</v>
      </c>
      <c r="C2766" s="43" t="s">
        <v>2463</v>
      </c>
      <c r="D2766" s="43" t="s">
        <v>2465</v>
      </c>
      <c r="E2766" s="43" t="s">
        <v>2466</v>
      </c>
      <c r="F2766" s="43" t="s">
        <v>10647</v>
      </c>
      <c r="G2766" s="43" t="s">
        <v>5535</v>
      </c>
      <c r="H2766" s="44">
        <v>39</v>
      </c>
      <c r="I2766" s="44">
        <v>715</v>
      </c>
      <c r="J2766" s="45">
        <v>3075334</v>
      </c>
      <c r="K2766" s="45">
        <v>2916265</v>
      </c>
      <c r="L2766" s="44">
        <v>4078.69</v>
      </c>
      <c r="M2766" s="43" t="s">
        <v>5347</v>
      </c>
      <c r="N2766" s="45">
        <v>145845.98130000001</v>
      </c>
      <c r="O2766" s="45">
        <v>12567.7912</v>
      </c>
    </row>
    <row r="2767" spans="1:15" x14ac:dyDescent="0.25">
      <c r="A2767" s="43" t="s">
        <v>10642</v>
      </c>
      <c r="B2767" s="43" t="s">
        <v>10643</v>
      </c>
      <c r="C2767" s="43" t="s">
        <v>2463</v>
      </c>
      <c r="D2767" s="43" t="s">
        <v>2465</v>
      </c>
      <c r="E2767" s="43" t="s">
        <v>2466</v>
      </c>
      <c r="F2767" s="43" t="s">
        <v>10648</v>
      </c>
      <c r="G2767" s="43" t="s">
        <v>10649</v>
      </c>
      <c r="H2767" s="44">
        <v>1344</v>
      </c>
      <c r="I2767" s="44">
        <v>0</v>
      </c>
      <c r="J2767" s="45">
        <v>4211800</v>
      </c>
      <c r="K2767" s="45">
        <v>0</v>
      </c>
      <c r="L2767" s="44">
        <v>3133.78</v>
      </c>
      <c r="M2767" s="43" t="s">
        <v>5347</v>
      </c>
      <c r="N2767" s="45">
        <v>199742.2647</v>
      </c>
      <c r="O2767" s="45">
        <v>17212.123800000001</v>
      </c>
    </row>
    <row r="2768" spans="1:15" x14ac:dyDescent="0.25">
      <c r="A2768" s="43" t="s">
        <v>10642</v>
      </c>
      <c r="B2768" s="43" t="s">
        <v>10643</v>
      </c>
      <c r="C2768" s="43" t="s">
        <v>2463</v>
      </c>
      <c r="D2768" s="43" t="s">
        <v>2465</v>
      </c>
      <c r="E2768" s="43" t="s">
        <v>2466</v>
      </c>
      <c r="F2768" s="43" t="s">
        <v>10650</v>
      </c>
      <c r="G2768" s="43" t="s">
        <v>10651</v>
      </c>
      <c r="H2768" s="44">
        <v>944</v>
      </c>
      <c r="I2768" s="44">
        <v>0</v>
      </c>
      <c r="J2768" s="45">
        <v>3089932</v>
      </c>
      <c r="K2768" s="45">
        <v>0</v>
      </c>
      <c r="L2768" s="44">
        <v>3273.23</v>
      </c>
      <c r="M2768" s="43" t="s">
        <v>5347</v>
      </c>
      <c r="N2768" s="45">
        <v>146538.34520000001</v>
      </c>
      <c r="O2768" s="45">
        <v>12627.4534</v>
      </c>
    </row>
    <row r="2769" spans="1:15" x14ac:dyDescent="0.25">
      <c r="A2769" s="43" t="s">
        <v>10642</v>
      </c>
      <c r="B2769" s="43" t="s">
        <v>10643</v>
      </c>
      <c r="C2769" s="43" t="s">
        <v>2463</v>
      </c>
      <c r="D2769" s="43" t="s">
        <v>2465</v>
      </c>
      <c r="E2769" s="43" t="s">
        <v>2466</v>
      </c>
      <c r="F2769" s="43" t="s">
        <v>10652</v>
      </c>
      <c r="G2769" s="43" t="s">
        <v>20516</v>
      </c>
      <c r="H2769" s="44">
        <v>886</v>
      </c>
      <c r="I2769" s="44">
        <v>0</v>
      </c>
      <c r="J2769" s="45">
        <v>3049138</v>
      </c>
      <c r="K2769" s="45">
        <v>0</v>
      </c>
      <c r="L2769" s="44">
        <v>3441.47</v>
      </c>
      <c r="M2769" s="43" t="s">
        <v>5347</v>
      </c>
      <c r="N2769" s="45">
        <v>144603.68969999999</v>
      </c>
      <c r="O2769" s="45">
        <v>12460.740900000001</v>
      </c>
    </row>
    <row r="2770" spans="1:15" x14ac:dyDescent="0.25">
      <c r="A2770" s="43" t="s">
        <v>10642</v>
      </c>
      <c r="B2770" s="43" t="s">
        <v>10643</v>
      </c>
      <c r="C2770" s="43" t="s">
        <v>2463</v>
      </c>
      <c r="D2770" s="43" t="s">
        <v>2465</v>
      </c>
      <c r="E2770" s="43" t="s">
        <v>2466</v>
      </c>
      <c r="F2770" s="43" t="s">
        <v>10653</v>
      </c>
      <c r="G2770" s="43" t="s">
        <v>20514</v>
      </c>
      <c r="H2770" s="44">
        <v>721</v>
      </c>
      <c r="I2770" s="44">
        <v>43</v>
      </c>
      <c r="J2770" s="45">
        <v>2566168</v>
      </c>
      <c r="K2770" s="45">
        <v>144431</v>
      </c>
      <c r="L2770" s="44">
        <v>3358.86</v>
      </c>
      <c r="M2770" s="43" t="s">
        <v>5347</v>
      </c>
      <c r="N2770" s="45">
        <v>121699.1005</v>
      </c>
      <c r="O2770" s="45">
        <v>10487.014300000001</v>
      </c>
    </row>
    <row r="2771" spans="1:15" x14ac:dyDescent="0.25">
      <c r="A2771" s="43" t="s">
        <v>10642</v>
      </c>
      <c r="B2771" s="43" t="s">
        <v>10643</v>
      </c>
      <c r="C2771" s="43" t="s">
        <v>2463</v>
      </c>
      <c r="D2771" s="43" t="s">
        <v>2465</v>
      </c>
      <c r="E2771" s="43" t="s">
        <v>2466</v>
      </c>
      <c r="F2771" s="43" t="s">
        <v>10654</v>
      </c>
      <c r="G2771" s="43" t="s">
        <v>20513</v>
      </c>
      <c r="H2771" s="44">
        <v>937</v>
      </c>
      <c r="I2771" s="44">
        <v>0</v>
      </c>
      <c r="J2771" s="45">
        <v>3179278</v>
      </c>
      <c r="K2771" s="45">
        <v>0</v>
      </c>
      <c r="L2771" s="44">
        <v>3393.04</v>
      </c>
      <c r="M2771" s="43" t="s">
        <v>5347</v>
      </c>
      <c r="N2771" s="45">
        <v>150775.48319999999</v>
      </c>
      <c r="O2771" s="45">
        <v>12992.5746</v>
      </c>
    </row>
    <row r="2772" spans="1:15" x14ac:dyDescent="0.25">
      <c r="A2772" s="43" t="s">
        <v>10642</v>
      </c>
      <c r="B2772" s="43" t="s">
        <v>10643</v>
      </c>
      <c r="C2772" s="43" t="s">
        <v>2463</v>
      </c>
      <c r="D2772" s="43" t="s">
        <v>2465</v>
      </c>
      <c r="E2772" s="43" t="s">
        <v>2466</v>
      </c>
      <c r="F2772" s="43" t="s">
        <v>10655</v>
      </c>
      <c r="G2772" s="43" t="s">
        <v>10656</v>
      </c>
      <c r="H2772" s="44">
        <v>200</v>
      </c>
      <c r="I2772" s="44">
        <v>0</v>
      </c>
      <c r="J2772" s="45">
        <v>502892</v>
      </c>
      <c r="K2772" s="45">
        <v>0</v>
      </c>
      <c r="L2772" s="44">
        <v>2514.46</v>
      </c>
      <c r="M2772" s="43" t="s">
        <v>5347</v>
      </c>
      <c r="N2772" s="45">
        <v>23849.402300000002</v>
      </c>
      <c r="O2772" s="45">
        <v>2055.1426999999999</v>
      </c>
    </row>
    <row r="2773" spans="1:15" x14ac:dyDescent="0.25">
      <c r="A2773" s="43" t="s">
        <v>10642</v>
      </c>
      <c r="B2773" s="43" t="s">
        <v>10643</v>
      </c>
      <c r="C2773" s="43" t="s">
        <v>2463</v>
      </c>
      <c r="D2773" s="43" t="s">
        <v>2465</v>
      </c>
      <c r="E2773" s="43" t="s">
        <v>2466</v>
      </c>
      <c r="F2773" s="43" t="s">
        <v>10657</v>
      </c>
      <c r="G2773" s="43" t="s">
        <v>10658</v>
      </c>
      <c r="H2773" s="44">
        <v>106</v>
      </c>
      <c r="I2773" s="44">
        <v>0</v>
      </c>
      <c r="J2773" s="45">
        <v>262678</v>
      </c>
      <c r="K2773" s="45">
        <v>0</v>
      </c>
      <c r="L2773" s="44">
        <v>2478.09</v>
      </c>
      <c r="M2773" s="43" t="s">
        <v>5347</v>
      </c>
      <c r="N2773" s="45">
        <v>12457.380300000001</v>
      </c>
      <c r="O2773" s="45">
        <v>1073.4731999999999</v>
      </c>
    </row>
    <row r="2774" spans="1:15" x14ac:dyDescent="0.25">
      <c r="A2774" s="43" t="s">
        <v>10642</v>
      </c>
      <c r="B2774" s="43" t="s">
        <v>10643</v>
      </c>
      <c r="C2774" s="43" t="s">
        <v>2463</v>
      </c>
      <c r="D2774" s="43" t="s">
        <v>2467</v>
      </c>
      <c r="E2774" s="43" t="s">
        <v>2468</v>
      </c>
      <c r="F2774" s="43" t="s">
        <v>10659</v>
      </c>
      <c r="G2774" s="43" t="s">
        <v>10660</v>
      </c>
      <c r="H2774" s="44">
        <v>46</v>
      </c>
      <c r="I2774" s="44">
        <v>0</v>
      </c>
      <c r="J2774" s="45">
        <v>178462</v>
      </c>
      <c r="K2774" s="45">
        <v>0</v>
      </c>
      <c r="L2774" s="44">
        <v>3879.61</v>
      </c>
      <c r="M2774" s="43" t="s">
        <v>5347</v>
      </c>
      <c r="N2774" s="45">
        <v>8463.4915000000001</v>
      </c>
      <c r="O2774" s="45">
        <v>729.31320000000005</v>
      </c>
    </row>
    <row r="2775" spans="1:15" x14ac:dyDescent="0.25">
      <c r="A2775" s="43" t="s">
        <v>10642</v>
      </c>
      <c r="B2775" s="43" t="s">
        <v>10643</v>
      </c>
      <c r="C2775" s="43" t="s">
        <v>2463</v>
      </c>
      <c r="D2775" s="43" t="s">
        <v>2467</v>
      </c>
      <c r="E2775" s="43" t="s">
        <v>2468</v>
      </c>
      <c r="F2775" s="43" t="s">
        <v>10661</v>
      </c>
      <c r="G2775" s="43" t="s">
        <v>10662</v>
      </c>
      <c r="H2775" s="44">
        <v>16</v>
      </c>
      <c r="I2775" s="44">
        <v>0</v>
      </c>
      <c r="J2775" s="45">
        <v>32481</v>
      </c>
      <c r="K2775" s="45">
        <v>0</v>
      </c>
      <c r="L2775" s="44">
        <v>2030.06</v>
      </c>
      <c r="M2775" s="43" t="s">
        <v>5347</v>
      </c>
      <c r="N2775" s="45">
        <v>1540.3773000000001</v>
      </c>
      <c r="O2775" s="45">
        <v>132.73689999999999</v>
      </c>
    </row>
    <row r="2776" spans="1:15" x14ac:dyDescent="0.25">
      <c r="A2776" s="43" t="s">
        <v>10642</v>
      </c>
      <c r="B2776" s="43" t="s">
        <v>10643</v>
      </c>
      <c r="C2776" s="43" t="s">
        <v>2463</v>
      </c>
      <c r="D2776" s="43" t="s">
        <v>2467</v>
      </c>
      <c r="E2776" s="43" t="s">
        <v>2468</v>
      </c>
      <c r="F2776" s="43" t="s">
        <v>10663</v>
      </c>
      <c r="G2776" s="43" t="s">
        <v>10664</v>
      </c>
      <c r="H2776" s="44">
        <v>30</v>
      </c>
      <c r="I2776" s="44">
        <v>0</v>
      </c>
      <c r="J2776" s="45">
        <v>64241</v>
      </c>
      <c r="K2776" s="45">
        <v>0</v>
      </c>
      <c r="L2776" s="44">
        <v>2141.37</v>
      </c>
      <c r="M2776" s="43" t="s">
        <v>5347</v>
      </c>
      <c r="N2776" s="45">
        <v>3046.5801999999999</v>
      </c>
      <c r="O2776" s="45">
        <v>262.52890000000002</v>
      </c>
    </row>
    <row r="2777" spans="1:15" x14ac:dyDescent="0.25">
      <c r="A2777" s="43" t="s">
        <v>10642</v>
      </c>
      <c r="B2777" s="43" t="s">
        <v>10643</v>
      </c>
      <c r="C2777" s="43" t="s">
        <v>2463</v>
      </c>
      <c r="D2777" s="43" t="s">
        <v>2467</v>
      </c>
      <c r="E2777" s="43" t="s">
        <v>2468</v>
      </c>
      <c r="F2777" s="43" t="s">
        <v>10665</v>
      </c>
      <c r="G2777" s="43" t="s">
        <v>10666</v>
      </c>
      <c r="H2777" s="44">
        <v>17</v>
      </c>
      <c r="I2777" s="44">
        <v>0</v>
      </c>
      <c r="J2777" s="45">
        <v>39721</v>
      </c>
      <c r="K2777" s="45">
        <v>0</v>
      </c>
      <c r="L2777" s="44">
        <v>2336.5300000000002</v>
      </c>
      <c r="M2777" s="43" t="s">
        <v>5347</v>
      </c>
      <c r="N2777" s="45">
        <v>1883.7655</v>
      </c>
      <c r="O2777" s="45">
        <v>162.3272</v>
      </c>
    </row>
    <row r="2778" spans="1:15" x14ac:dyDescent="0.25">
      <c r="A2778" s="43" t="s">
        <v>10642</v>
      </c>
      <c r="B2778" s="43" t="s">
        <v>10643</v>
      </c>
      <c r="C2778" s="43" t="s">
        <v>2463</v>
      </c>
      <c r="D2778" s="43" t="s">
        <v>2467</v>
      </c>
      <c r="E2778" s="43" t="s">
        <v>2468</v>
      </c>
      <c r="F2778" s="43" t="s">
        <v>10667</v>
      </c>
      <c r="G2778" s="43" t="s">
        <v>10668</v>
      </c>
      <c r="H2778" s="44">
        <v>15</v>
      </c>
      <c r="I2778" s="44">
        <v>0</v>
      </c>
      <c r="J2778" s="45">
        <v>33737</v>
      </c>
      <c r="K2778" s="45">
        <v>0</v>
      </c>
      <c r="L2778" s="44">
        <v>2249.13</v>
      </c>
      <c r="M2778" s="43" t="s">
        <v>5347</v>
      </c>
      <c r="N2778" s="45">
        <v>1599.9722999999999</v>
      </c>
      <c r="O2778" s="45">
        <v>137.8723</v>
      </c>
    </row>
    <row r="2779" spans="1:15" x14ac:dyDescent="0.25">
      <c r="A2779" s="43" t="s">
        <v>10642</v>
      </c>
      <c r="B2779" s="43" t="s">
        <v>10643</v>
      </c>
      <c r="C2779" s="43" t="s">
        <v>2463</v>
      </c>
      <c r="D2779" s="43" t="s">
        <v>2467</v>
      </c>
      <c r="E2779" s="43" t="s">
        <v>2468</v>
      </c>
      <c r="F2779" s="43" t="s">
        <v>10669</v>
      </c>
      <c r="G2779" s="43" t="s">
        <v>10670</v>
      </c>
      <c r="H2779" s="44">
        <v>15</v>
      </c>
      <c r="I2779" s="44">
        <v>0</v>
      </c>
      <c r="J2779" s="45">
        <v>37138</v>
      </c>
      <c r="K2779" s="45">
        <v>0</v>
      </c>
      <c r="L2779" s="44">
        <v>2475.87</v>
      </c>
      <c r="M2779" s="43" t="s">
        <v>5347</v>
      </c>
      <c r="N2779" s="45">
        <v>1761.2487000000001</v>
      </c>
      <c r="O2779" s="45">
        <v>151.7697</v>
      </c>
    </row>
    <row r="2780" spans="1:15" x14ac:dyDescent="0.25">
      <c r="A2780" s="43" t="s">
        <v>10642</v>
      </c>
      <c r="B2780" s="43" t="s">
        <v>10643</v>
      </c>
      <c r="C2780" s="43" t="s">
        <v>2463</v>
      </c>
      <c r="D2780" s="43" t="s">
        <v>2467</v>
      </c>
      <c r="E2780" s="43" t="s">
        <v>2468</v>
      </c>
      <c r="F2780" s="43" t="s">
        <v>10671</v>
      </c>
      <c r="G2780" s="43" t="s">
        <v>10672</v>
      </c>
      <c r="H2780" s="44">
        <v>11</v>
      </c>
      <c r="I2780" s="44">
        <v>0</v>
      </c>
      <c r="J2780" s="45">
        <v>26537</v>
      </c>
      <c r="K2780" s="45">
        <v>0</v>
      </c>
      <c r="L2780" s="44">
        <v>2412.4499999999998</v>
      </c>
      <c r="M2780" s="43" t="s">
        <v>5347</v>
      </c>
      <c r="N2780" s="45">
        <v>1258.5355999999999</v>
      </c>
      <c r="O2780" s="45">
        <v>108.45010000000001</v>
      </c>
    </row>
    <row r="2781" spans="1:15" x14ac:dyDescent="0.25">
      <c r="A2781" s="43" t="s">
        <v>10642</v>
      </c>
      <c r="B2781" s="43" t="s">
        <v>10643</v>
      </c>
      <c r="C2781" s="43" t="s">
        <v>2463</v>
      </c>
      <c r="D2781" s="43" t="s">
        <v>2469</v>
      </c>
      <c r="E2781" s="43" t="s">
        <v>2470</v>
      </c>
      <c r="F2781" s="43" t="s">
        <v>10673</v>
      </c>
      <c r="G2781" s="43" t="s">
        <v>10674</v>
      </c>
      <c r="H2781" s="44">
        <v>102</v>
      </c>
      <c r="I2781" s="44">
        <v>0</v>
      </c>
      <c r="J2781" s="45">
        <v>351498</v>
      </c>
      <c r="K2781" s="45">
        <v>0</v>
      </c>
      <c r="L2781" s="44">
        <v>3446.06</v>
      </c>
      <c r="M2781" s="43" t="s">
        <v>5347</v>
      </c>
      <c r="N2781" s="45">
        <v>16669.627499999999</v>
      </c>
      <c r="O2781" s="45">
        <v>1436.4495999999999</v>
      </c>
    </row>
    <row r="2782" spans="1:15" ht="30" x14ac:dyDescent="0.25">
      <c r="A2782" s="43" t="s">
        <v>10642</v>
      </c>
      <c r="B2782" s="43" t="s">
        <v>10643</v>
      </c>
      <c r="C2782" s="43" t="s">
        <v>2463</v>
      </c>
      <c r="D2782" s="43" t="s">
        <v>2469</v>
      </c>
      <c r="E2782" s="43" t="s">
        <v>2470</v>
      </c>
      <c r="F2782" s="43" t="s">
        <v>10675</v>
      </c>
      <c r="G2782" s="43" t="s">
        <v>10676</v>
      </c>
      <c r="H2782" s="44">
        <v>90</v>
      </c>
      <c r="I2782" s="44">
        <v>0</v>
      </c>
      <c r="J2782" s="45">
        <v>290510</v>
      </c>
      <c r="K2782" s="45">
        <v>0</v>
      </c>
      <c r="L2782" s="44">
        <v>3227.89</v>
      </c>
      <c r="M2782" s="43" t="s">
        <v>5347</v>
      </c>
      <c r="N2782" s="45">
        <v>13777.2988</v>
      </c>
      <c r="O2782" s="45">
        <v>1187.2128</v>
      </c>
    </row>
    <row r="2783" spans="1:15" x14ac:dyDescent="0.25">
      <c r="A2783" s="43" t="s">
        <v>10642</v>
      </c>
      <c r="B2783" s="43" t="s">
        <v>10643</v>
      </c>
      <c r="C2783" s="43" t="s">
        <v>2463</v>
      </c>
      <c r="D2783" s="43" t="s">
        <v>2469</v>
      </c>
      <c r="E2783" s="43" t="s">
        <v>2470</v>
      </c>
      <c r="F2783" s="43" t="s">
        <v>10677</v>
      </c>
      <c r="G2783" s="43" t="s">
        <v>10678</v>
      </c>
      <c r="H2783" s="44">
        <v>60</v>
      </c>
      <c r="I2783" s="44">
        <v>0</v>
      </c>
      <c r="J2783" s="45">
        <v>174791</v>
      </c>
      <c r="K2783" s="45">
        <v>0</v>
      </c>
      <c r="L2783" s="44">
        <v>2913.18</v>
      </c>
      <c r="M2783" s="43" t="s">
        <v>5347</v>
      </c>
      <c r="N2783" s="45">
        <v>8289.3685999999998</v>
      </c>
      <c r="O2783" s="45">
        <v>714.30870000000004</v>
      </c>
    </row>
    <row r="2784" spans="1:15" x14ac:dyDescent="0.25">
      <c r="A2784" s="43" t="s">
        <v>10642</v>
      </c>
      <c r="B2784" s="43" t="s">
        <v>10643</v>
      </c>
      <c r="C2784" s="43" t="s">
        <v>2463</v>
      </c>
      <c r="D2784" s="43" t="s">
        <v>2471</v>
      </c>
      <c r="E2784" s="43" t="s">
        <v>2472</v>
      </c>
      <c r="F2784" s="43" t="s">
        <v>10679</v>
      </c>
      <c r="G2784" s="43" t="s">
        <v>10680</v>
      </c>
      <c r="H2784" s="44">
        <v>109</v>
      </c>
      <c r="I2784" s="44">
        <v>0</v>
      </c>
      <c r="J2784" s="45">
        <v>203830</v>
      </c>
      <c r="K2784" s="45">
        <v>0</v>
      </c>
      <c r="L2784" s="44">
        <v>1870</v>
      </c>
      <c r="M2784" s="43" t="s">
        <v>5378</v>
      </c>
      <c r="N2784" s="45">
        <v>-2756.7134000000001</v>
      </c>
      <c r="O2784" s="45">
        <v>0</v>
      </c>
    </row>
    <row r="2785" spans="1:15" x14ac:dyDescent="0.25">
      <c r="A2785" s="43" t="s">
        <v>10642</v>
      </c>
      <c r="B2785" s="43" t="s">
        <v>10643</v>
      </c>
      <c r="C2785" s="43" t="s">
        <v>2463</v>
      </c>
      <c r="D2785" s="43" t="s">
        <v>2473</v>
      </c>
      <c r="E2785" s="43" t="s">
        <v>2474</v>
      </c>
      <c r="F2785" s="43" t="s">
        <v>10681</v>
      </c>
      <c r="G2785" s="43" t="s">
        <v>10682</v>
      </c>
      <c r="H2785" s="44">
        <v>221</v>
      </c>
      <c r="I2785" s="44">
        <v>0</v>
      </c>
      <c r="J2785" s="45">
        <v>756282</v>
      </c>
      <c r="K2785" s="45">
        <v>0</v>
      </c>
      <c r="L2785" s="44">
        <v>3422.09</v>
      </c>
      <c r="M2785" s="43" t="s">
        <v>5378</v>
      </c>
      <c r="N2785" s="45">
        <v>-10228.401099999999</v>
      </c>
      <c r="O2785" s="45">
        <v>0</v>
      </c>
    </row>
    <row r="2786" spans="1:15" x14ac:dyDescent="0.25">
      <c r="A2786" s="43" t="s">
        <v>10642</v>
      </c>
      <c r="B2786" s="43" t="s">
        <v>10643</v>
      </c>
      <c r="C2786" s="43" t="s">
        <v>2463</v>
      </c>
      <c r="D2786" s="43" t="s">
        <v>2473</v>
      </c>
      <c r="E2786" s="43" t="s">
        <v>2474</v>
      </c>
      <c r="F2786" s="43" t="s">
        <v>10683</v>
      </c>
      <c r="G2786" s="43" t="s">
        <v>10684</v>
      </c>
      <c r="H2786" s="44">
        <v>39</v>
      </c>
      <c r="I2786" s="44">
        <v>0</v>
      </c>
      <c r="J2786" s="45">
        <v>122560</v>
      </c>
      <c r="K2786" s="45">
        <v>0</v>
      </c>
      <c r="L2786" s="44">
        <v>3142.56</v>
      </c>
      <c r="M2786" s="43" t="s">
        <v>5378</v>
      </c>
      <c r="N2786" s="45">
        <v>-1657.5753999999999</v>
      </c>
      <c r="O2786" s="45">
        <v>0</v>
      </c>
    </row>
    <row r="2787" spans="1:15" x14ac:dyDescent="0.25">
      <c r="A2787" s="43" t="s">
        <v>10642</v>
      </c>
      <c r="B2787" s="43" t="s">
        <v>10643</v>
      </c>
      <c r="C2787" s="43" t="s">
        <v>2463</v>
      </c>
      <c r="D2787" s="43" t="s">
        <v>2473</v>
      </c>
      <c r="E2787" s="43" t="s">
        <v>2474</v>
      </c>
      <c r="F2787" s="43" t="s">
        <v>10685</v>
      </c>
      <c r="G2787" s="43" t="s">
        <v>10686</v>
      </c>
      <c r="H2787" s="44">
        <v>40</v>
      </c>
      <c r="I2787" s="44">
        <v>0</v>
      </c>
      <c r="J2787" s="45">
        <v>153154</v>
      </c>
      <c r="K2787" s="45">
        <v>0</v>
      </c>
      <c r="L2787" s="44">
        <v>3828.85</v>
      </c>
      <c r="M2787" s="43" t="s">
        <v>5378</v>
      </c>
      <c r="N2787" s="45">
        <v>-2071.3397</v>
      </c>
      <c r="O2787" s="45">
        <v>0</v>
      </c>
    </row>
    <row r="2788" spans="1:15" ht="30" x14ac:dyDescent="0.25">
      <c r="A2788" s="43" t="s">
        <v>10642</v>
      </c>
      <c r="B2788" s="43" t="s">
        <v>10643</v>
      </c>
      <c r="C2788" s="43" t="s">
        <v>2463</v>
      </c>
      <c r="D2788" s="43" t="s">
        <v>2475</v>
      </c>
      <c r="E2788" s="43" t="s">
        <v>2476</v>
      </c>
      <c r="F2788" s="43" t="s">
        <v>10687</v>
      </c>
      <c r="G2788" s="43" t="s">
        <v>10688</v>
      </c>
      <c r="H2788" s="44">
        <v>128</v>
      </c>
      <c r="I2788" s="44">
        <v>0</v>
      </c>
      <c r="J2788" s="45">
        <v>422659</v>
      </c>
      <c r="K2788" s="45">
        <v>0</v>
      </c>
      <c r="L2788" s="44">
        <v>3302.02</v>
      </c>
      <c r="M2788" s="43" t="s">
        <v>5378</v>
      </c>
      <c r="N2788" s="45">
        <v>-5716.2966999999999</v>
      </c>
      <c r="O2788" s="45">
        <v>0</v>
      </c>
    </row>
    <row r="2789" spans="1:15" ht="30" x14ac:dyDescent="0.25">
      <c r="A2789" s="43" t="s">
        <v>10642</v>
      </c>
      <c r="B2789" s="43" t="s">
        <v>10643</v>
      </c>
      <c r="C2789" s="43" t="s">
        <v>2463</v>
      </c>
      <c r="D2789" s="43" t="s">
        <v>2475</v>
      </c>
      <c r="E2789" s="43" t="s">
        <v>2476</v>
      </c>
      <c r="F2789" s="43" t="s">
        <v>10689</v>
      </c>
      <c r="G2789" s="43" t="s">
        <v>10690</v>
      </c>
      <c r="H2789" s="44">
        <v>147</v>
      </c>
      <c r="I2789" s="44">
        <v>0</v>
      </c>
      <c r="J2789" s="45">
        <v>442783</v>
      </c>
      <c r="K2789" s="45">
        <v>0</v>
      </c>
      <c r="L2789" s="44">
        <v>3012.13</v>
      </c>
      <c r="M2789" s="43" t="s">
        <v>5378</v>
      </c>
      <c r="N2789" s="45">
        <v>-5988.4598999999998</v>
      </c>
      <c r="O2789" s="45">
        <v>0</v>
      </c>
    </row>
    <row r="2790" spans="1:15" ht="30" x14ac:dyDescent="0.25">
      <c r="A2790" s="43" t="s">
        <v>10642</v>
      </c>
      <c r="B2790" s="43" t="s">
        <v>10643</v>
      </c>
      <c r="C2790" s="43" t="s">
        <v>2463</v>
      </c>
      <c r="D2790" s="43" t="s">
        <v>2477</v>
      </c>
      <c r="E2790" s="43" t="s">
        <v>2478</v>
      </c>
      <c r="F2790" s="43" t="s">
        <v>10691</v>
      </c>
      <c r="G2790" s="43" t="s">
        <v>10692</v>
      </c>
      <c r="H2790" s="44">
        <v>68</v>
      </c>
      <c r="I2790" s="44">
        <v>0</v>
      </c>
      <c r="J2790" s="45">
        <v>169911</v>
      </c>
      <c r="K2790" s="45">
        <v>0</v>
      </c>
      <c r="L2790" s="44">
        <v>2498.69</v>
      </c>
      <c r="M2790" s="43" t="s">
        <v>5378</v>
      </c>
      <c r="N2790" s="45">
        <v>-2297.9819000000002</v>
      </c>
      <c r="O2790" s="45">
        <v>0</v>
      </c>
    </row>
    <row r="2791" spans="1:15" x14ac:dyDescent="0.25">
      <c r="A2791" s="43" t="s">
        <v>10642</v>
      </c>
      <c r="B2791" s="43" t="s">
        <v>10643</v>
      </c>
      <c r="C2791" s="43" t="s">
        <v>2463</v>
      </c>
      <c r="D2791" s="43" t="s">
        <v>2479</v>
      </c>
      <c r="E2791" s="43" t="s">
        <v>2480</v>
      </c>
      <c r="F2791" s="43" t="s">
        <v>10693</v>
      </c>
      <c r="G2791" s="43" t="s">
        <v>10694</v>
      </c>
      <c r="H2791" s="44">
        <v>120</v>
      </c>
      <c r="I2791" s="44">
        <v>0</v>
      </c>
      <c r="J2791" s="45">
        <v>289918</v>
      </c>
      <c r="K2791" s="45">
        <v>0</v>
      </c>
      <c r="L2791" s="44">
        <v>2415.98</v>
      </c>
      <c r="M2791" s="43" t="s">
        <v>5378</v>
      </c>
      <c r="N2791" s="45">
        <v>-3921.0291000000002</v>
      </c>
      <c r="O2791" s="45">
        <v>0</v>
      </c>
    </row>
    <row r="2792" spans="1:15" ht="30" x14ac:dyDescent="0.25">
      <c r="A2792" s="43" t="s">
        <v>10642</v>
      </c>
      <c r="B2792" s="43" t="s">
        <v>10643</v>
      </c>
      <c r="C2792" s="43" t="s">
        <v>2463</v>
      </c>
      <c r="D2792" s="43" t="s">
        <v>2481</v>
      </c>
      <c r="E2792" s="43" t="s">
        <v>2482</v>
      </c>
      <c r="F2792" s="43" t="s">
        <v>10695</v>
      </c>
      <c r="G2792" s="43" t="s">
        <v>10696</v>
      </c>
      <c r="H2792" s="44">
        <v>132</v>
      </c>
      <c r="I2792" s="44">
        <v>0</v>
      </c>
      <c r="J2792" s="45">
        <v>424064</v>
      </c>
      <c r="K2792" s="45">
        <v>0</v>
      </c>
      <c r="L2792" s="44">
        <v>3212.61</v>
      </c>
      <c r="M2792" s="43" t="s">
        <v>5347</v>
      </c>
      <c r="N2792" s="45">
        <v>20110.990399999999</v>
      </c>
      <c r="O2792" s="45">
        <v>1732.9975999999999</v>
      </c>
    </row>
    <row r="2793" spans="1:15" ht="30" x14ac:dyDescent="0.25">
      <c r="A2793" s="43" t="s">
        <v>10642</v>
      </c>
      <c r="B2793" s="43" t="s">
        <v>10643</v>
      </c>
      <c r="C2793" s="43" t="s">
        <v>2463</v>
      </c>
      <c r="D2793" s="43" t="s">
        <v>2481</v>
      </c>
      <c r="E2793" s="43" t="s">
        <v>2482</v>
      </c>
      <c r="F2793" s="43" t="s">
        <v>10697</v>
      </c>
      <c r="G2793" s="43" t="s">
        <v>10698</v>
      </c>
      <c r="H2793" s="44">
        <v>166</v>
      </c>
      <c r="I2793" s="44">
        <v>0</v>
      </c>
      <c r="J2793" s="45">
        <v>540572</v>
      </c>
      <c r="K2793" s="45">
        <v>0</v>
      </c>
      <c r="L2793" s="44">
        <v>3256.46</v>
      </c>
      <c r="M2793" s="43" t="s">
        <v>5347</v>
      </c>
      <c r="N2793" s="45">
        <v>25636.3439</v>
      </c>
      <c r="O2793" s="45">
        <v>2209.1264999999999</v>
      </c>
    </row>
    <row r="2794" spans="1:15" x14ac:dyDescent="0.25">
      <c r="A2794" s="43" t="s">
        <v>10642</v>
      </c>
      <c r="B2794" s="43" t="s">
        <v>10643</v>
      </c>
      <c r="C2794" s="43" t="s">
        <v>2463</v>
      </c>
      <c r="D2794" s="43" t="s">
        <v>2483</v>
      </c>
      <c r="E2794" s="43" t="s">
        <v>2484</v>
      </c>
      <c r="F2794" s="43" t="s">
        <v>10699</v>
      </c>
      <c r="G2794" s="43" t="s">
        <v>10700</v>
      </c>
      <c r="H2794" s="44">
        <v>34</v>
      </c>
      <c r="I2794" s="44">
        <v>0</v>
      </c>
      <c r="J2794" s="45">
        <v>79447</v>
      </c>
      <c r="K2794" s="45">
        <v>0</v>
      </c>
      <c r="L2794" s="44">
        <v>2336.6799999999998</v>
      </c>
      <c r="M2794" s="43" t="s">
        <v>5347</v>
      </c>
      <c r="N2794" s="45">
        <v>3767.6913</v>
      </c>
      <c r="O2794" s="45">
        <v>324.66820000000001</v>
      </c>
    </row>
    <row r="2795" spans="1:15" x14ac:dyDescent="0.25">
      <c r="A2795" s="43" t="s">
        <v>10642</v>
      </c>
      <c r="B2795" s="43" t="s">
        <v>10643</v>
      </c>
      <c r="C2795" s="43" t="s">
        <v>2463</v>
      </c>
      <c r="D2795" s="43" t="s">
        <v>2485</v>
      </c>
      <c r="E2795" s="43" t="s">
        <v>2486</v>
      </c>
      <c r="F2795" s="43" t="s">
        <v>10701</v>
      </c>
      <c r="G2795" s="43" t="s">
        <v>8942</v>
      </c>
      <c r="H2795" s="44">
        <v>95</v>
      </c>
      <c r="I2795" s="44">
        <v>0</v>
      </c>
      <c r="J2795" s="45">
        <v>225822</v>
      </c>
      <c r="K2795" s="45">
        <v>0</v>
      </c>
      <c r="L2795" s="44">
        <v>2377.0700000000002</v>
      </c>
      <c r="M2795" s="43" t="s">
        <v>5347</v>
      </c>
      <c r="N2795" s="45">
        <v>10709.469499999999</v>
      </c>
      <c r="O2795" s="45">
        <v>922.8528</v>
      </c>
    </row>
    <row r="2796" spans="1:15" x14ac:dyDescent="0.25">
      <c r="A2796" s="43" t="s">
        <v>10642</v>
      </c>
      <c r="B2796" s="43" t="s">
        <v>10643</v>
      </c>
      <c r="C2796" s="43" t="s">
        <v>2463</v>
      </c>
      <c r="D2796" s="43" t="s">
        <v>2487</v>
      </c>
      <c r="E2796" s="43" t="s">
        <v>2488</v>
      </c>
      <c r="F2796" s="43" t="s">
        <v>10702</v>
      </c>
      <c r="G2796" s="43" t="s">
        <v>10703</v>
      </c>
      <c r="H2796" s="44">
        <v>151</v>
      </c>
      <c r="I2796" s="44">
        <v>27</v>
      </c>
      <c r="J2796" s="45">
        <v>403560</v>
      </c>
      <c r="K2796" s="45">
        <v>61214</v>
      </c>
      <c r="L2796" s="44">
        <v>2267.19</v>
      </c>
      <c r="M2796" s="43" t="s">
        <v>5378</v>
      </c>
      <c r="N2796" s="45">
        <v>-5457.9817999999996</v>
      </c>
      <c r="O2796" s="45">
        <v>0</v>
      </c>
    </row>
    <row r="2797" spans="1:15" x14ac:dyDescent="0.25">
      <c r="A2797" s="43" t="s">
        <v>10642</v>
      </c>
      <c r="B2797" s="43" t="s">
        <v>10643</v>
      </c>
      <c r="C2797" s="43" t="s">
        <v>2463</v>
      </c>
      <c r="D2797" s="43" t="s">
        <v>2487</v>
      </c>
      <c r="E2797" s="43" t="s">
        <v>2488</v>
      </c>
      <c r="F2797" s="43" t="s">
        <v>10704</v>
      </c>
      <c r="G2797" s="43" t="s">
        <v>10705</v>
      </c>
      <c r="H2797" s="44">
        <v>0</v>
      </c>
      <c r="I2797" s="44">
        <v>3</v>
      </c>
      <c r="J2797" s="45">
        <v>6483</v>
      </c>
      <c r="K2797" s="45">
        <v>6483</v>
      </c>
      <c r="L2797" s="44">
        <v>2161</v>
      </c>
      <c r="M2797" s="43" t="s">
        <v>5378</v>
      </c>
      <c r="N2797" s="45">
        <v>-87.680999999999997</v>
      </c>
      <c r="O2797" s="45">
        <v>0</v>
      </c>
    </row>
    <row r="2798" spans="1:15" x14ac:dyDescent="0.25">
      <c r="A2798" s="43" t="s">
        <v>10642</v>
      </c>
      <c r="B2798" s="43" t="s">
        <v>10643</v>
      </c>
      <c r="C2798" s="43" t="s">
        <v>2463</v>
      </c>
      <c r="D2798" s="43" t="s">
        <v>2489</v>
      </c>
      <c r="E2798" s="43" t="s">
        <v>2490</v>
      </c>
      <c r="F2798" s="43" t="s">
        <v>10706</v>
      </c>
      <c r="G2798" s="43" t="s">
        <v>10707</v>
      </c>
      <c r="H2798" s="44">
        <v>61</v>
      </c>
      <c r="I2798" s="44">
        <v>0</v>
      </c>
      <c r="J2798" s="45">
        <v>128306</v>
      </c>
      <c r="K2798" s="45">
        <v>0</v>
      </c>
      <c r="L2798" s="44">
        <v>2103.38</v>
      </c>
      <c r="M2798" s="43" t="s">
        <v>5347</v>
      </c>
      <c r="N2798" s="45">
        <v>6084.8663999999999</v>
      </c>
      <c r="O2798" s="45">
        <v>524.34310000000005</v>
      </c>
    </row>
    <row r="2799" spans="1:15" ht="30" x14ac:dyDescent="0.25">
      <c r="A2799" s="43" t="s">
        <v>10642</v>
      </c>
      <c r="B2799" s="43" t="s">
        <v>10643</v>
      </c>
      <c r="C2799" s="43" t="s">
        <v>2463</v>
      </c>
      <c r="D2799" s="43" t="s">
        <v>2491</v>
      </c>
      <c r="E2799" s="43" t="s">
        <v>2492</v>
      </c>
      <c r="F2799" s="43" t="s">
        <v>10708</v>
      </c>
      <c r="G2799" s="43" t="s">
        <v>10709</v>
      </c>
      <c r="H2799" s="44">
        <v>73</v>
      </c>
      <c r="I2799" s="44">
        <v>0</v>
      </c>
      <c r="J2799" s="45">
        <v>168408</v>
      </c>
      <c r="K2799" s="45">
        <v>0</v>
      </c>
      <c r="L2799" s="44">
        <v>2306.96</v>
      </c>
      <c r="M2799" s="43" t="s">
        <v>5347</v>
      </c>
      <c r="N2799" s="45">
        <v>7986.6662999999999</v>
      </c>
      <c r="O2799" s="45">
        <v>688.22429999999997</v>
      </c>
    </row>
    <row r="2800" spans="1:15" x14ac:dyDescent="0.25">
      <c r="A2800" s="43" t="s">
        <v>10642</v>
      </c>
      <c r="B2800" s="43" t="s">
        <v>10643</v>
      </c>
      <c r="C2800" s="43" t="s">
        <v>2463</v>
      </c>
      <c r="D2800" s="43" t="s">
        <v>2493</v>
      </c>
      <c r="E2800" s="43" t="s">
        <v>2494</v>
      </c>
      <c r="F2800" s="43" t="s">
        <v>10710</v>
      </c>
      <c r="G2800" s="43" t="s">
        <v>10711</v>
      </c>
      <c r="H2800" s="44">
        <v>35</v>
      </c>
      <c r="I2800" s="44">
        <v>0</v>
      </c>
      <c r="J2800" s="45">
        <v>76464</v>
      </c>
      <c r="K2800" s="45">
        <v>0</v>
      </c>
      <c r="L2800" s="44">
        <v>2184.69</v>
      </c>
      <c r="M2800" s="43" t="s">
        <v>5378</v>
      </c>
      <c r="N2800" s="45">
        <v>-1034.1418000000001</v>
      </c>
      <c r="O2800" s="45">
        <v>0</v>
      </c>
    </row>
    <row r="2801" spans="1:15" x14ac:dyDescent="0.25">
      <c r="A2801" s="43" t="s">
        <v>10642</v>
      </c>
      <c r="B2801" s="43" t="s">
        <v>10643</v>
      </c>
      <c r="C2801" s="43" t="s">
        <v>2463</v>
      </c>
      <c r="D2801" s="43" t="s">
        <v>2495</v>
      </c>
      <c r="E2801" s="43" t="s">
        <v>2496</v>
      </c>
      <c r="F2801" s="43" t="s">
        <v>10712</v>
      </c>
      <c r="G2801" s="43" t="s">
        <v>10713</v>
      </c>
      <c r="H2801" s="44">
        <v>66</v>
      </c>
      <c r="I2801" s="44">
        <v>0</v>
      </c>
      <c r="J2801" s="45">
        <v>106973</v>
      </c>
      <c r="K2801" s="45">
        <v>0</v>
      </c>
      <c r="L2801" s="44">
        <v>1620.8</v>
      </c>
      <c r="M2801" s="43" t="s">
        <v>5378</v>
      </c>
      <c r="N2801" s="45">
        <v>-1446.7693999999999</v>
      </c>
      <c r="O2801" s="45">
        <v>0</v>
      </c>
    </row>
    <row r="2802" spans="1:15" x14ac:dyDescent="0.25">
      <c r="A2802" s="43" t="s">
        <v>10642</v>
      </c>
      <c r="B2802" s="43" t="s">
        <v>10643</v>
      </c>
      <c r="C2802" s="43" t="s">
        <v>2463</v>
      </c>
      <c r="D2802" s="43" t="s">
        <v>2497</v>
      </c>
      <c r="E2802" s="43" t="s">
        <v>2498</v>
      </c>
      <c r="F2802" s="43" t="s">
        <v>10714</v>
      </c>
      <c r="G2802" s="43" t="s">
        <v>10715</v>
      </c>
      <c r="H2802" s="44">
        <v>54</v>
      </c>
      <c r="I2802" s="44">
        <v>0</v>
      </c>
      <c r="J2802" s="45">
        <v>113035</v>
      </c>
      <c r="K2802" s="45">
        <v>0</v>
      </c>
      <c r="L2802" s="44">
        <v>2093.2399999999998</v>
      </c>
      <c r="M2802" s="43" t="s">
        <v>5378</v>
      </c>
      <c r="N2802" s="45">
        <v>-1528.7585999999999</v>
      </c>
      <c r="O2802" s="45">
        <v>0</v>
      </c>
    </row>
    <row r="2803" spans="1:15" x14ac:dyDescent="0.25">
      <c r="A2803" s="43" t="s">
        <v>10642</v>
      </c>
      <c r="B2803" s="43" t="s">
        <v>10643</v>
      </c>
      <c r="C2803" s="43" t="s">
        <v>2463</v>
      </c>
      <c r="D2803" s="43" t="s">
        <v>2499</v>
      </c>
      <c r="E2803" s="43" t="s">
        <v>2500</v>
      </c>
      <c r="F2803" s="43" t="s">
        <v>10716</v>
      </c>
      <c r="G2803" s="43" t="s">
        <v>10717</v>
      </c>
      <c r="H2803" s="44">
        <v>80</v>
      </c>
      <c r="I2803" s="44">
        <v>0</v>
      </c>
      <c r="J2803" s="45">
        <v>191565</v>
      </c>
      <c r="K2803" s="45">
        <v>0</v>
      </c>
      <c r="L2803" s="44">
        <v>2394.56</v>
      </c>
      <c r="M2803" s="43" t="s">
        <v>5347</v>
      </c>
      <c r="N2803" s="45">
        <v>9084.8433999999997</v>
      </c>
      <c r="O2803" s="45">
        <v>782.85609999999997</v>
      </c>
    </row>
    <row r="2804" spans="1:15" x14ac:dyDescent="0.25">
      <c r="A2804" s="43" t="s">
        <v>10642</v>
      </c>
      <c r="B2804" s="43" t="s">
        <v>10643</v>
      </c>
      <c r="C2804" s="43" t="s">
        <v>2463</v>
      </c>
      <c r="D2804" s="43" t="s">
        <v>2501</v>
      </c>
      <c r="E2804" s="43" t="s">
        <v>18972</v>
      </c>
      <c r="F2804" s="43" t="s">
        <v>10718</v>
      </c>
      <c r="G2804" s="43" t="s">
        <v>10719</v>
      </c>
      <c r="H2804" s="44">
        <v>58</v>
      </c>
      <c r="I2804" s="44">
        <v>0</v>
      </c>
      <c r="J2804" s="45">
        <v>131491</v>
      </c>
      <c r="K2804" s="45">
        <v>0</v>
      </c>
      <c r="L2804" s="44">
        <v>2267.09</v>
      </c>
      <c r="M2804" s="43" t="s">
        <v>5378</v>
      </c>
      <c r="N2804" s="45">
        <v>-1778.3670999999999</v>
      </c>
      <c r="O2804" s="45">
        <v>0</v>
      </c>
    </row>
    <row r="2805" spans="1:15" x14ac:dyDescent="0.25">
      <c r="A2805" s="43" t="s">
        <v>10642</v>
      </c>
      <c r="B2805" s="43" t="s">
        <v>10643</v>
      </c>
      <c r="C2805" s="43" t="s">
        <v>2463</v>
      </c>
      <c r="D2805" s="43" t="s">
        <v>2502</v>
      </c>
      <c r="E2805" s="43" t="s">
        <v>17596</v>
      </c>
      <c r="F2805" s="43" t="s">
        <v>10720</v>
      </c>
      <c r="G2805" s="43" t="s">
        <v>10721</v>
      </c>
      <c r="H2805" s="44">
        <v>32</v>
      </c>
      <c r="I2805" s="44">
        <v>0</v>
      </c>
      <c r="J2805" s="45">
        <v>60292</v>
      </c>
      <c r="K2805" s="45">
        <v>0</v>
      </c>
      <c r="L2805" s="44">
        <v>1884.12</v>
      </c>
      <c r="M2805" s="43" t="s">
        <v>5378</v>
      </c>
      <c r="N2805" s="45">
        <v>-815.42079999999999</v>
      </c>
      <c r="O2805" s="45">
        <v>0</v>
      </c>
    </row>
    <row r="2806" spans="1:15" x14ac:dyDescent="0.25">
      <c r="A2806" s="43" t="s">
        <v>10642</v>
      </c>
      <c r="B2806" s="43" t="s">
        <v>10643</v>
      </c>
      <c r="C2806" s="43" t="s">
        <v>2463</v>
      </c>
      <c r="D2806" s="43" t="s">
        <v>2503</v>
      </c>
      <c r="E2806" s="43" t="s">
        <v>2504</v>
      </c>
      <c r="F2806" s="43" t="s">
        <v>10722</v>
      </c>
      <c r="G2806" s="43" t="s">
        <v>10723</v>
      </c>
      <c r="H2806" s="44">
        <v>58</v>
      </c>
      <c r="I2806" s="44">
        <v>0</v>
      </c>
      <c r="J2806" s="45">
        <v>145016</v>
      </c>
      <c r="K2806" s="45">
        <v>0</v>
      </c>
      <c r="L2806" s="44">
        <v>2500.2800000000002</v>
      </c>
      <c r="M2806" s="43" t="s">
        <v>5347</v>
      </c>
      <c r="N2806" s="45">
        <v>6877.2846</v>
      </c>
      <c r="O2806" s="45">
        <v>592.62710000000004</v>
      </c>
    </row>
    <row r="2807" spans="1:15" ht="30" x14ac:dyDescent="0.25">
      <c r="A2807" s="43" t="s">
        <v>10642</v>
      </c>
      <c r="B2807" s="43" t="s">
        <v>10643</v>
      </c>
      <c r="C2807" s="43" t="s">
        <v>2463</v>
      </c>
      <c r="D2807" s="43" t="s">
        <v>2505</v>
      </c>
      <c r="E2807" s="43" t="s">
        <v>2506</v>
      </c>
      <c r="F2807" s="43" t="s">
        <v>10724</v>
      </c>
      <c r="G2807" s="43" t="s">
        <v>10725</v>
      </c>
      <c r="H2807" s="44">
        <v>76</v>
      </c>
      <c r="I2807" s="44">
        <v>0</v>
      </c>
      <c r="J2807" s="45">
        <v>186842</v>
      </c>
      <c r="K2807" s="45">
        <v>0</v>
      </c>
      <c r="L2807" s="44">
        <v>2458.4499999999998</v>
      </c>
      <c r="M2807" s="43" t="s">
        <v>5347</v>
      </c>
      <c r="N2807" s="45">
        <v>8860.8480999999992</v>
      </c>
      <c r="O2807" s="45">
        <v>763.55399999999997</v>
      </c>
    </row>
    <row r="2808" spans="1:15" x14ac:dyDescent="0.25">
      <c r="A2808" s="43" t="s">
        <v>10642</v>
      </c>
      <c r="B2808" s="43" t="s">
        <v>10643</v>
      </c>
      <c r="C2808" s="43" t="s">
        <v>2463</v>
      </c>
      <c r="D2808" s="43" t="s">
        <v>2507</v>
      </c>
      <c r="E2808" s="43" t="s">
        <v>2508</v>
      </c>
      <c r="F2808" s="43" t="s">
        <v>10726</v>
      </c>
      <c r="G2808" s="43" t="s">
        <v>10727</v>
      </c>
      <c r="H2808" s="44">
        <v>40</v>
      </c>
      <c r="I2808" s="44">
        <v>0</v>
      </c>
      <c r="J2808" s="45">
        <v>57319</v>
      </c>
      <c r="K2808" s="45">
        <v>0</v>
      </c>
      <c r="L2808" s="44">
        <v>1432.98</v>
      </c>
      <c r="M2808" s="43" t="s">
        <v>5378</v>
      </c>
      <c r="N2808" s="45">
        <v>-775.22239999999999</v>
      </c>
      <c r="O2808" s="45">
        <v>0</v>
      </c>
    </row>
    <row r="2809" spans="1:15" x14ac:dyDescent="0.25">
      <c r="A2809" s="43" t="s">
        <v>10642</v>
      </c>
      <c r="B2809" s="43" t="s">
        <v>10643</v>
      </c>
      <c r="C2809" s="43" t="s">
        <v>2463</v>
      </c>
      <c r="D2809" s="43" t="s">
        <v>2509</v>
      </c>
      <c r="E2809" s="43" t="s">
        <v>2510</v>
      </c>
      <c r="F2809" s="43" t="s">
        <v>10728</v>
      </c>
      <c r="G2809" s="43" t="s">
        <v>10729</v>
      </c>
      <c r="H2809" s="44">
        <v>36</v>
      </c>
      <c r="I2809" s="44">
        <v>0</v>
      </c>
      <c r="J2809" s="45">
        <v>77647</v>
      </c>
      <c r="K2809" s="45">
        <v>0</v>
      </c>
      <c r="L2809" s="44">
        <v>2156.86</v>
      </c>
      <c r="M2809" s="43" t="s">
        <v>5378</v>
      </c>
      <c r="N2809" s="45">
        <v>-1050.1441</v>
      </c>
      <c r="O2809" s="45">
        <v>0</v>
      </c>
    </row>
    <row r="2810" spans="1:15" x14ac:dyDescent="0.25">
      <c r="A2810" s="43" t="s">
        <v>10642</v>
      </c>
      <c r="B2810" s="43" t="s">
        <v>10643</v>
      </c>
      <c r="C2810" s="43" t="s">
        <v>2463</v>
      </c>
      <c r="D2810" s="43" t="s">
        <v>2511</v>
      </c>
      <c r="E2810" s="43" t="s">
        <v>2512</v>
      </c>
      <c r="F2810" s="43" t="s">
        <v>10730</v>
      </c>
      <c r="G2810" s="43" t="s">
        <v>10731</v>
      </c>
      <c r="H2810" s="44">
        <v>77</v>
      </c>
      <c r="I2810" s="44">
        <v>0</v>
      </c>
      <c r="J2810" s="45">
        <v>191185</v>
      </c>
      <c r="K2810" s="45">
        <v>0</v>
      </c>
      <c r="L2810" s="44">
        <v>2482.92</v>
      </c>
      <c r="M2810" s="43" t="s">
        <v>5378</v>
      </c>
      <c r="N2810" s="45">
        <v>-2585.7008999999998</v>
      </c>
      <c r="O2810" s="45">
        <v>0</v>
      </c>
    </row>
    <row r="2811" spans="1:15" ht="30" x14ac:dyDescent="0.25">
      <c r="A2811" s="43" t="s">
        <v>10642</v>
      </c>
      <c r="B2811" s="43" t="s">
        <v>10643</v>
      </c>
      <c r="C2811" s="43" t="s">
        <v>2463</v>
      </c>
      <c r="D2811" s="43" t="s">
        <v>2513</v>
      </c>
      <c r="E2811" s="43" t="s">
        <v>2514</v>
      </c>
      <c r="F2811" s="43" t="s">
        <v>10732</v>
      </c>
      <c r="G2811" s="43" t="s">
        <v>10733</v>
      </c>
      <c r="H2811" s="44">
        <v>203</v>
      </c>
      <c r="I2811" s="44">
        <v>0</v>
      </c>
      <c r="J2811" s="45">
        <v>526514</v>
      </c>
      <c r="K2811" s="45">
        <v>0</v>
      </c>
      <c r="L2811" s="44">
        <v>2593.67</v>
      </c>
      <c r="M2811" s="43" t="s">
        <v>5347</v>
      </c>
      <c r="N2811" s="45">
        <v>24969.614799999999</v>
      </c>
      <c r="O2811" s="45">
        <v>2151.6732999999999</v>
      </c>
    </row>
    <row r="2812" spans="1:15" x14ac:dyDescent="0.25">
      <c r="A2812" s="43" t="s">
        <v>10642</v>
      </c>
      <c r="B2812" s="43" t="s">
        <v>10643</v>
      </c>
      <c r="C2812" s="43" t="s">
        <v>2463</v>
      </c>
      <c r="D2812" s="43" t="s">
        <v>2515</v>
      </c>
      <c r="E2812" s="43" t="s">
        <v>2516</v>
      </c>
      <c r="F2812" s="43" t="s">
        <v>10734</v>
      </c>
      <c r="G2812" s="43" t="s">
        <v>10735</v>
      </c>
      <c r="H2812" s="44">
        <v>30</v>
      </c>
      <c r="I2812" s="44">
        <v>0</v>
      </c>
      <c r="J2812" s="45">
        <v>51108</v>
      </c>
      <c r="K2812" s="45">
        <v>0</v>
      </c>
      <c r="L2812" s="44">
        <v>1703.6</v>
      </c>
      <c r="M2812" s="43" t="s">
        <v>5347</v>
      </c>
      <c r="N2812" s="45">
        <v>2423.7622000000001</v>
      </c>
      <c r="O2812" s="45">
        <v>208.8596</v>
      </c>
    </row>
    <row r="2813" spans="1:15" x14ac:dyDescent="0.25">
      <c r="A2813" s="43" t="s">
        <v>10642</v>
      </c>
      <c r="B2813" s="43" t="s">
        <v>10643</v>
      </c>
      <c r="C2813" s="43" t="s">
        <v>2463</v>
      </c>
      <c r="D2813" s="43" t="s">
        <v>2515</v>
      </c>
      <c r="E2813" s="43" t="s">
        <v>2516</v>
      </c>
      <c r="F2813" s="43" t="s">
        <v>10736</v>
      </c>
      <c r="G2813" s="43" t="s">
        <v>10737</v>
      </c>
      <c r="H2813" s="44">
        <v>1</v>
      </c>
      <c r="I2813" s="44">
        <v>0</v>
      </c>
      <c r="J2813" s="45">
        <v>2783</v>
      </c>
      <c r="K2813" s="45">
        <v>0</v>
      </c>
      <c r="L2813" s="44">
        <v>2783</v>
      </c>
      <c r="M2813" s="43" t="s">
        <v>5347</v>
      </c>
      <c r="N2813" s="45">
        <v>131.98920000000001</v>
      </c>
      <c r="O2813" s="45">
        <v>11.373699999999999</v>
      </c>
    </row>
    <row r="2814" spans="1:15" x14ac:dyDescent="0.25">
      <c r="A2814" s="43" t="s">
        <v>10642</v>
      </c>
      <c r="B2814" s="43" t="s">
        <v>10643</v>
      </c>
      <c r="C2814" s="43" t="s">
        <v>2463</v>
      </c>
      <c r="D2814" s="43" t="s">
        <v>2517</v>
      </c>
      <c r="E2814" s="43" t="s">
        <v>2518</v>
      </c>
      <c r="F2814" s="43" t="s">
        <v>10738</v>
      </c>
      <c r="G2814" s="43" t="s">
        <v>10739</v>
      </c>
      <c r="H2814" s="44">
        <v>136</v>
      </c>
      <c r="I2814" s="44">
        <v>0</v>
      </c>
      <c r="J2814" s="45">
        <v>354387</v>
      </c>
      <c r="K2814" s="45">
        <v>0</v>
      </c>
      <c r="L2814" s="44">
        <v>2605.79</v>
      </c>
      <c r="M2814" s="43" t="s">
        <v>5347</v>
      </c>
      <c r="N2814" s="45">
        <v>16806.620900000002</v>
      </c>
      <c r="O2814" s="45">
        <v>1448.2545</v>
      </c>
    </row>
    <row r="2815" spans="1:15" x14ac:dyDescent="0.25">
      <c r="A2815" s="43" t="s">
        <v>10642</v>
      </c>
      <c r="B2815" s="43" t="s">
        <v>10643</v>
      </c>
      <c r="C2815" s="43" t="s">
        <v>2463</v>
      </c>
      <c r="D2815" s="43" t="s">
        <v>2519</v>
      </c>
      <c r="E2815" s="43" t="s">
        <v>2520</v>
      </c>
      <c r="F2815" s="43" t="s">
        <v>10740</v>
      </c>
      <c r="G2815" s="43" t="s">
        <v>10741</v>
      </c>
      <c r="H2815" s="44">
        <v>130</v>
      </c>
      <c r="I2815" s="44">
        <v>0</v>
      </c>
      <c r="J2815" s="45">
        <v>297092</v>
      </c>
      <c r="K2815" s="45">
        <v>0</v>
      </c>
      <c r="L2815" s="44">
        <v>2285.3200000000002</v>
      </c>
      <c r="M2815" s="43" t="s">
        <v>5378</v>
      </c>
      <c r="N2815" s="45">
        <v>-4018.0477999999998</v>
      </c>
      <c r="O2815" s="45">
        <v>0</v>
      </c>
    </row>
    <row r="2816" spans="1:15" x14ac:dyDescent="0.25">
      <c r="A2816" s="43" t="s">
        <v>10642</v>
      </c>
      <c r="B2816" s="43" t="s">
        <v>10643</v>
      </c>
      <c r="C2816" s="43" t="s">
        <v>2463</v>
      </c>
      <c r="D2816" s="43" t="s">
        <v>2521</v>
      </c>
      <c r="E2816" s="43" t="s">
        <v>2522</v>
      </c>
      <c r="F2816" s="43" t="s">
        <v>10742</v>
      </c>
      <c r="G2816" s="43" t="s">
        <v>10743</v>
      </c>
      <c r="H2816" s="44">
        <v>51</v>
      </c>
      <c r="I2816" s="44">
        <v>0</v>
      </c>
      <c r="J2816" s="45">
        <v>108996</v>
      </c>
      <c r="K2816" s="45">
        <v>0</v>
      </c>
      <c r="L2816" s="44">
        <v>2137.1799999999998</v>
      </c>
      <c r="M2816" s="43" t="s">
        <v>5378</v>
      </c>
      <c r="N2816" s="45">
        <v>-1474.1243999999999</v>
      </c>
      <c r="O2816" s="45">
        <v>0</v>
      </c>
    </row>
    <row r="2817" spans="1:15" x14ac:dyDescent="0.25">
      <c r="A2817" s="43" t="s">
        <v>10642</v>
      </c>
      <c r="B2817" s="43" t="s">
        <v>10643</v>
      </c>
      <c r="C2817" s="43" t="s">
        <v>2463</v>
      </c>
      <c r="D2817" s="43" t="s">
        <v>2523</v>
      </c>
      <c r="E2817" s="43" t="s">
        <v>2524</v>
      </c>
      <c r="F2817" s="43" t="s">
        <v>10744</v>
      </c>
      <c r="G2817" s="43" t="s">
        <v>10745</v>
      </c>
      <c r="H2817" s="44">
        <v>145</v>
      </c>
      <c r="I2817" s="44">
        <v>0</v>
      </c>
      <c r="J2817" s="45">
        <v>367017</v>
      </c>
      <c r="K2817" s="45">
        <v>0</v>
      </c>
      <c r="L2817" s="44">
        <v>2531.15</v>
      </c>
      <c r="M2817" s="43" t="s">
        <v>5347</v>
      </c>
      <c r="N2817" s="45">
        <v>17405.567299999999</v>
      </c>
      <c r="O2817" s="45">
        <v>1499.8667</v>
      </c>
    </row>
    <row r="2818" spans="1:15" x14ac:dyDescent="0.25">
      <c r="A2818" s="43" t="s">
        <v>10642</v>
      </c>
      <c r="B2818" s="43" t="s">
        <v>10643</v>
      </c>
      <c r="C2818" s="43" t="s">
        <v>2463</v>
      </c>
      <c r="D2818" s="43" t="s">
        <v>2525</v>
      </c>
      <c r="E2818" s="43" t="s">
        <v>2526</v>
      </c>
      <c r="F2818" s="43" t="s">
        <v>10746</v>
      </c>
      <c r="G2818" s="43" t="s">
        <v>10747</v>
      </c>
      <c r="H2818" s="44">
        <v>89</v>
      </c>
      <c r="I2818" s="44">
        <v>0</v>
      </c>
      <c r="J2818" s="45">
        <v>268366</v>
      </c>
      <c r="K2818" s="45">
        <v>0</v>
      </c>
      <c r="L2818" s="44">
        <v>3015.35</v>
      </c>
      <c r="M2818" s="43" t="s">
        <v>5378</v>
      </c>
      <c r="N2818" s="45">
        <v>-3629.5437000000002</v>
      </c>
      <c r="O2818" s="45">
        <v>0</v>
      </c>
    </row>
    <row r="2819" spans="1:15" x14ac:dyDescent="0.25">
      <c r="A2819" s="43" t="s">
        <v>10642</v>
      </c>
      <c r="B2819" s="43" t="s">
        <v>10643</v>
      </c>
      <c r="C2819" s="43" t="s">
        <v>2463</v>
      </c>
      <c r="D2819" s="43" t="s">
        <v>2525</v>
      </c>
      <c r="E2819" s="43" t="s">
        <v>2526</v>
      </c>
      <c r="F2819" s="43" t="s">
        <v>10748</v>
      </c>
      <c r="G2819" s="43" t="s">
        <v>10749</v>
      </c>
      <c r="H2819" s="44">
        <v>76</v>
      </c>
      <c r="I2819" s="44">
        <v>0</v>
      </c>
      <c r="J2819" s="45">
        <v>266925</v>
      </c>
      <c r="K2819" s="45">
        <v>0</v>
      </c>
      <c r="L2819" s="44">
        <v>3512.17</v>
      </c>
      <c r="M2819" s="43" t="s">
        <v>5378</v>
      </c>
      <c r="N2819" s="45">
        <v>-3610.0491999999999</v>
      </c>
      <c r="O2819" s="45">
        <v>0</v>
      </c>
    </row>
    <row r="2820" spans="1:15" x14ac:dyDescent="0.25">
      <c r="A2820" s="43" t="s">
        <v>10642</v>
      </c>
      <c r="B2820" s="43" t="s">
        <v>10643</v>
      </c>
      <c r="C2820" s="43" t="s">
        <v>2463</v>
      </c>
      <c r="D2820" s="43" t="s">
        <v>2525</v>
      </c>
      <c r="E2820" s="43" t="s">
        <v>2526</v>
      </c>
      <c r="F2820" s="43" t="s">
        <v>10750</v>
      </c>
      <c r="G2820" s="43" t="s">
        <v>10751</v>
      </c>
      <c r="H2820" s="44">
        <v>126</v>
      </c>
      <c r="I2820" s="44">
        <v>0</v>
      </c>
      <c r="J2820" s="45">
        <v>379256</v>
      </c>
      <c r="K2820" s="45">
        <v>0</v>
      </c>
      <c r="L2820" s="44">
        <v>3009.97</v>
      </c>
      <c r="M2820" s="43" t="s">
        <v>5378</v>
      </c>
      <c r="N2820" s="45">
        <v>-5129.2790999999997</v>
      </c>
      <c r="O2820" s="45">
        <v>0</v>
      </c>
    </row>
    <row r="2821" spans="1:15" x14ac:dyDescent="0.25">
      <c r="A2821" s="43" t="s">
        <v>10642</v>
      </c>
      <c r="B2821" s="43" t="s">
        <v>10643</v>
      </c>
      <c r="C2821" s="43" t="s">
        <v>2463</v>
      </c>
      <c r="D2821" s="43" t="s">
        <v>2527</v>
      </c>
      <c r="E2821" s="43" t="s">
        <v>2528</v>
      </c>
      <c r="F2821" s="43" t="s">
        <v>10752</v>
      </c>
      <c r="G2821" s="43" t="s">
        <v>10753</v>
      </c>
      <c r="H2821" s="44">
        <v>48</v>
      </c>
      <c r="I2821" s="44">
        <v>0</v>
      </c>
      <c r="J2821" s="45">
        <v>108176</v>
      </c>
      <c r="K2821" s="45">
        <v>0</v>
      </c>
      <c r="L2821" s="44">
        <v>2253.67</v>
      </c>
      <c r="M2821" s="43" t="s">
        <v>5378</v>
      </c>
      <c r="N2821" s="45">
        <v>-1463.038</v>
      </c>
      <c r="O2821" s="45">
        <v>0</v>
      </c>
    </row>
    <row r="2822" spans="1:15" x14ac:dyDescent="0.25">
      <c r="A2822" s="43" t="s">
        <v>10642</v>
      </c>
      <c r="B2822" s="43" t="s">
        <v>10643</v>
      </c>
      <c r="C2822" s="43" t="s">
        <v>2463</v>
      </c>
      <c r="D2822" s="43" t="s">
        <v>2529</v>
      </c>
      <c r="E2822" s="43" t="s">
        <v>2530</v>
      </c>
      <c r="F2822" s="43" t="s">
        <v>10754</v>
      </c>
      <c r="G2822" s="43" t="s">
        <v>10755</v>
      </c>
      <c r="H2822" s="44">
        <v>60</v>
      </c>
      <c r="I2822" s="44">
        <v>0</v>
      </c>
      <c r="J2822" s="45">
        <v>137099</v>
      </c>
      <c r="K2822" s="45">
        <v>0</v>
      </c>
      <c r="L2822" s="44">
        <v>2284.98</v>
      </c>
      <c r="M2822" s="43" t="s">
        <v>5347</v>
      </c>
      <c r="N2822" s="45">
        <v>6501.8594000000003</v>
      </c>
      <c r="O2822" s="45">
        <v>560.27610000000004</v>
      </c>
    </row>
    <row r="2823" spans="1:15" ht="30" x14ac:dyDescent="0.25">
      <c r="A2823" s="43" t="s">
        <v>10642</v>
      </c>
      <c r="B2823" s="43" t="s">
        <v>10643</v>
      </c>
      <c r="C2823" s="43" t="s">
        <v>2463</v>
      </c>
      <c r="D2823" s="43" t="s">
        <v>2531</v>
      </c>
      <c r="E2823" s="43" t="s">
        <v>18989</v>
      </c>
      <c r="F2823" s="43" t="s">
        <v>10756</v>
      </c>
      <c r="G2823" s="43" t="s">
        <v>10757</v>
      </c>
      <c r="H2823" s="44">
        <v>145</v>
      </c>
      <c r="I2823" s="44">
        <v>0</v>
      </c>
      <c r="J2823" s="45">
        <v>380270</v>
      </c>
      <c r="K2823" s="45">
        <v>0</v>
      </c>
      <c r="L2823" s="44">
        <v>2622.55</v>
      </c>
      <c r="M2823" s="43" t="s">
        <v>5378</v>
      </c>
      <c r="N2823" s="45">
        <v>-5143.0014000000001</v>
      </c>
      <c r="O2823" s="45">
        <v>0</v>
      </c>
    </row>
    <row r="2824" spans="1:15" ht="30" x14ac:dyDescent="0.25">
      <c r="A2824" s="43" t="s">
        <v>10642</v>
      </c>
      <c r="B2824" s="43" t="s">
        <v>10643</v>
      </c>
      <c r="C2824" s="43" t="s">
        <v>2463</v>
      </c>
      <c r="D2824" s="43" t="s">
        <v>2532</v>
      </c>
      <c r="E2824" s="43" t="s">
        <v>2533</v>
      </c>
      <c r="F2824" s="43" t="s">
        <v>10758</v>
      </c>
      <c r="G2824" s="43" t="s">
        <v>10759</v>
      </c>
      <c r="H2824" s="44">
        <v>98</v>
      </c>
      <c r="I2824" s="44">
        <v>0</v>
      </c>
      <c r="J2824" s="45">
        <v>224708</v>
      </c>
      <c r="K2824" s="45">
        <v>0</v>
      </c>
      <c r="L2824" s="44">
        <v>2292.94</v>
      </c>
      <c r="M2824" s="43" t="s">
        <v>5347</v>
      </c>
      <c r="N2824" s="45">
        <v>10656.6579</v>
      </c>
      <c r="O2824" s="45">
        <v>918.30200000000002</v>
      </c>
    </row>
    <row r="2825" spans="1:15" x14ac:dyDescent="0.25">
      <c r="A2825" s="43" t="s">
        <v>10642</v>
      </c>
      <c r="B2825" s="43" t="s">
        <v>10643</v>
      </c>
      <c r="C2825" s="43" t="s">
        <v>2463</v>
      </c>
      <c r="D2825" s="43" t="s">
        <v>2534</v>
      </c>
      <c r="E2825" s="43" t="s">
        <v>2535</v>
      </c>
      <c r="F2825" s="43" t="s">
        <v>10760</v>
      </c>
      <c r="G2825" s="43" t="s">
        <v>10761</v>
      </c>
      <c r="H2825" s="44">
        <v>68</v>
      </c>
      <c r="I2825" s="44">
        <v>0</v>
      </c>
      <c r="J2825" s="45">
        <v>135844</v>
      </c>
      <c r="K2825" s="45">
        <v>0</v>
      </c>
      <c r="L2825" s="44">
        <v>1997.71</v>
      </c>
      <c r="M2825" s="43" t="s">
        <v>5378</v>
      </c>
      <c r="N2825" s="45">
        <v>-1837.2311</v>
      </c>
      <c r="O2825" s="45">
        <v>0</v>
      </c>
    </row>
    <row r="2826" spans="1:15" x14ac:dyDescent="0.25">
      <c r="A2826" s="43" t="s">
        <v>10642</v>
      </c>
      <c r="B2826" s="43" t="s">
        <v>10643</v>
      </c>
      <c r="C2826" s="43" t="s">
        <v>2463</v>
      </c>
      <c r="D2826" s="43" t="s">
        <v>2536</v>
      </c>
      <c r="E2826" s="43" t="s">
        <v>2537</v>
      </c>
      <c r="F2826" s="43" t="s">
        <v>10762</v>
      </c>
      <c r="G2826" s="43" t="s">
        <v>10763</v>
      </c>
      <c r="H2826" s="44">
        <v>63</v>
      </c>
      <c r="I2826" s="44">
        <v>0</v>
      </c>
      <c r="J2826" s="45">
        <v>154338</v>
      </c>
      <c r="K2826" s="45">
        <v>0</v>
      </c>
      <c r="L2826" s="44">
        <v>2449.81</v>
      </c>
      <c r="M2826" s="43" t="s">
        <v>5347</v>
      </c>
      <c r="N2826" s="45">
        <v>7319.3635999999997</v>
      </c>
      <c r="O2826" s="45">
        <v>630.72180000000003</v>
      </c>
    </row>
    <row r="2827" spans="1:15" x14ac:dyDescent="0.25">
      <c r="A2827" s="43" t="s">
        <v>10642</v>
      </c>
      <c r="B2827" s="43" t="s">
        <v>10643</v>
      </c>
      <c r="C2827" s="43" t="s">
        <v>2463</v>
      </c>
      <c r="D2827" s="43" t="s">
        <v>2538</v>
      </c>
      <c r="E2827" s="43" t="s">
        <v>2539</v>
      </c>
      <c r="F2827" s="43" t="s">
        <v>10764</v>
      </c>
      <c r="G2827" s="43" t="s">
        <v>10757</v>
      </c>
      <c r="H2827" s="44">
        <v>35</v>
      </c>
      <c r="I2827" s="44">
        <v>0</v>
      </c>
      <c r="J2827" s="45">
        <v>79896</v>
      </c>
      <c r="K2827" s="45">
        <v>0</v>
      </c>
      <c r="L2827" s="44">
        <v>2282.7399999999998</v>
      </c>
      <c r="M2827" s="43" t="s">
        <v>5378</v>
      </c>
      <c r="N2827" s="45">
        <v>-1080.5579</v>
      </c>
      <c r="O2827" s="45">
        <v>0</v>
      </c>
    </row>
    <row r="2828" spans="1:15" x14ac:dyDescent="0.25">
      <c r="A2828" s="43" t="s">
        <v>10642</v>
      </c>
      <c r="B2828" s="43" t="s">
        <v>10643</v>
      </c>
      <c r="C2828" s="43" t="s">
        <v>2463</v>
      </c>
      <c r="D2828" s="43" t="s">
        <v>2540</v>
      </c>
      <c r="E2828" s="43" t="s">
        <v>2541</v>
      </c>
      <c r="F2828" s="43" t="s">
        <v>10765</v>
      </c>
      <c r="G2828" s="43" t="s">
        <v>10766</v>
      </c>
      <c r="H2828" s="44">
        <v>70</v>
      </c>
      <c r="I2828" s="44">
        <v>0</v>
      </c>
      <c r="J2828" s="45">
        <v>152607</v>
      </c>
      <c r="K2828" s="45">
        <v>0</v>
      </c>
      <c r="L2828" s="44">
        <v>2180.1</v>
      </c>
      <c r="M2828" s="43" t="s">
        <v>5378</v>
      </c>
      <c r="N2828" s="45">
        <v>-2063.9476</v>
      </c>
      <c r="O2828" s="45">
        <v>0</v>
      </c>
    </row>
    <row r="2829" spans="1:15" x14ac:dyDescent="0.25">
      <c r="A2829" s="43" t="s">
        <v>10642</v>
      </c>
      <c r="B2829" s="43" t="s">
        <v>10643</v>
      </c>
      <c r="C2829" s="43" t="s">
        <v>2463</v>
      </c>
      <c r="D2829" s="43" t="s">
        <v>2542</v>
      </c>
      <c r="E2829" s="43" t="s">
        <v>2543</v>
      </c>
      <c r="F2829" s="43" t="s">
        <v>10767</v>
      </c>
      <c r="G2829" s="43" t="s">
        <v>10768</v>
      </c>
      <c r="H2829" s="44">
        <v>102</v>
      </c>
      <c r="I2829" s="44">
        <v>0</v>
      </c>
      <c r="J2829" s="45">
        <v>260184</v>
      </c>
      <c r="K2829" s="45">
        <v>0</v>
      </c>
      <c r="L2829" s="44">
        <v>2550.8200000000002</v>
      </c>
      <c r="M2829" s="43" t="s">
        <v>5378</v>
      </c>
      <c r="N2829" s="45">
        <v>-3518.8759</v>
      </c>
      <c r="O2829" s="45">
        <v>0</v>
      </c>
    </row>
    <row r="2830" spans="1:15" x14ac:dyDescent="0.25">
      <c r="A2830" s="43" t="s">
        <v>10642</v>
      </c>
      <c r="B2830" s="43" t="s">
        <v>10643</v>
      </c>
      <c r="C2830" s="43" t="s">
        <v>2463</v>
      </c>
      <c r="D2830" s="43" t="s">
        <v>2544</v>
      </c>
      <c r="E2830" s="43" t="s">
        <v>2545</v>
      </c>
      <c r="F2830" s="43" t="s">
        <v>10769</v>
      </c>
      <c r="G2830" s="43" t="s">
        <v>10735</v>
      </c>
      <c r="H2830" s="44">
        <v>32</v>
      </c>
      <c r="I2830" s="44">
        <v>0</v>
      </c>
      <c r="J2830" s="45">
        <v>44362</v>
      </c>
      <c r="K2830" s="45">
        <v>0</v>
      </c>
      <c r="L2830" s="44">
        <v>1386.31</v>
      </c>
      <c r="M2830" s="43" t="s">
        <v>5378</v>
      </c>
      <c r="N2830" s="45">
        <v>-599.98260000000005</v>
      </c>
      <c r="O2830" s="45">
        <v>0</v>
      </c>
    </row>
    <row r="2831" spans="1:15" ht="30" x14ac:dyDescent="0.25">
      <c r="A2831" s="43" t="s">
        <v>10642</v>
      </c>
      <c r="B2831" s="43" t="s">
        <v>10643</v>
      </c>
      <c r="C2831" s="43" t="s">
        <v>2463</v>
      </c>
      <c r="D2831" s="43" t="s">
        <v>2546</v>
      </c>
      <c r="E2831" s="43" t="s">
        <v>2547</v>
      </c>
      <c r="F2831" s="43" t="s">
        <v>10770</v>
      </c>
      <c r="G2831" s="43" t="s">
        <v>10771</v>
      </c>
      <c r="H2831" s="44">
        <v>120</v>
      </c>
      <c r="I2831" s="44">
        <v>0</v>
      </c>
      <c r="J2831" s="45">
        <v>229573</v>
      </c>
      <c r="K2831" s="45">
        <v>0</v>
      </c>
      <c r="L2831" s="44">
        <v>1913.11</v>
      </c>
      <c r="M2831" s="43" t="s">
        <v>5347</v>
      </c>
      <c r="N2831" s="45">
        <v>10887.387699999999</v>
      </c>
      <c r="O2831" s="45">
        <v>938.18430000000001</v>
      </c>
    </row>
    <row r="2832" spans="1:15" x14ac:dyDescent="0.25">
      <c r="A2832" s="43" t="s">
        <v>10642</v>
      </c>
      <c r="B2832" s="43" t="s">
        <v>10643</v>
      </c>
      <c r="C2832" s="43" t="s">
        <v>2463</v>
      </c>
      <c r="D2832" s="43" t="s">
        <v>2548</v>
      </c>
      <c r="E2832" s="43" t="s">
        <v>2549</v>
      </c>
      <c r="F2832" s="43" t="s">
        <v>10772</v>
      </c>
      <c r="G2832" s="43" t="s">
        <v>10773</v>
      </c>
      <c r="H2832" s="44">
        <v>123</v>
      </c>
      <c r="I2832" s="44">
        <v>0</v>
      </c>
      <c r="J2832" s="45">
        <v>268458</v>
      </c>
      <c r="K2832" s="45">
        <v>0</v>
      </c>
      <c r="L2832" s="44">
        <v>2182.59</v>
      </c>
      <c r="M2832" s="43" t="s">
        <v>5347</v>
      </c>
      <c r="N2832" s="45">
        <v>12731.469800000001</v>
      </c>
      <c r="O2832" s="45">
        <v>1097.0920000000001</v>
      </c>
    </row>
    <row r="2833" spans="1:15" x14ac:dyDescent="0.25">
      <c r="A2833" s="43" t="s">
        <v>10642</v>
      </c>
      <c r="B2833" s="43" t="s">
        <v>10643</v>
      </c>
      <c r="C2833" s="43" t="s">
        <v>2463</v>
      </c>
      <c r="D2833" s="43" t="s">
        <v>2548</v>
      </c>
      <c r="E2833" s="43" t="s">
        <v>2549</v>
      </c>
      <c r="F2833" s="43" t="s">
        <v>10774</v>
      </c>
      <c r="G2833" s="43" t="s">
        <v>10775</v>
      </c>
      <c r="H2833" s="44">
        <v>2</v>
      </c>
      <c r="I2833" s="44">
        <v>0</v>
      </c>
      <c r="J2833" s="45">
        <v>4457</v>
      </c>
      <c r="K2833" s="45">
        <v>0</v>
      </c>
      <c r="L2833" s="44">
        <v>2228.5</v>
      </c>
      <c r="M2833" s="43" t="s">
        <v>5347</v>
      </c>
      <c r="N2833" s="45">
        <v>211.38980000000001</v>
      </c>
      <c r="O2833" s="45">
        <v>18.215800000000002</v>
      </c>
    </row>
    <row r="2834" spans="1:15" x14ac:dyDescent="0.25">
      <c r="A2834" s="43" t="s">
        <v>10642</v>
      </c>
      <c r="B2834" s="43" t="s">
        <v>10643</v>
      </c>
      <c r="C2834" s="43" t="s">
        <v>2463</v>
      </c>
      <c r="D2834" s="43" t="s">
        <v>2550</v>
      </c>
      <c r="E2834" s="43" t="s">
        <v>2551</v>
      </c>
      <c r="F2834" s="43" t="s">
        <v>10776</v>
      </c>
      <c r="G2834" s="43" t="s">
        <v>10777</v>
      </c>
      <c r="H2834" s="44">
        <v>19</v>
      </c>
      <c r="I2834" s="44">
        <v>0</v>
      </c>
      <c r="J2834" s="45">
        <v>40862</v>
      </c>
      <c r="K2834" s="45">
        <v>0</v>
      </c>
      <c r="L2834" s="44">
        <v>2150.63</v>
      </c>
      <c r="M2834" s="43" t="s">
        <v>5378</v>
      </c>
      <c r="N2834" s="45">
        <v>-552.64829999999995</v>
      </c>
      <c r="O2834" s="45">
        <v>0</v>
      </c>
    </row>
    <row r="2835" spans="1:15" x14ac:dyDescent="0.25">
      <c r="A2835" s="43" t="s">
        <v>10642</v>
      </c>
      <c r="B2835" s="43" t="s">
        <v>10643</v>
      </c>
      <c r="C2835" s="43" t="s">
        <v>2463</v>
      </c>
      <c r="D2835" s="43" t="s">
        <v>2552</v>
      </c>
      <c r="E2835" s="43" t="s">
        <v>2553</v>
      </c>
      <c r="F2835" s="43" t="s">
        <v>10778</v>
      </c>
      <c r="G2835" s="43" t="s">
        <v>10779</v>
      </c>
      <c r="H2835" s="44">
        <v>30</v>
      </c>
      <c r="I2835" s="44">
        <v>0</v>
      </c>
      <c r="J2835" s="45">
        <v>64497</v>
      </c>
      <c r="K2835" s="45">
        <v>0</v>
      </c>
      <c r="L2835" s="44">
        <v>2149.9</v>
      </c>
      <c r="M2835" s="43" t="s">
        <v>5347</v>
      </c>
      <c r="N2835" s="45">
        <v>3058.7186999999999</v>
      </c>
      <c r="O2835" s="45">
        <v>263.57490000000001</v>
      </c>
    </row>
    <row r="2836" spans="1:15" x14ac:dyDescent="0.25">
      <c r="A2836" s="43" t="s">
        <v>10642</v>
      </c>
      <c r="B2836" s="43" t="s">
        <v>10643</v>
      </c>
      <c r="C2836" s="43" t="s">
        <v>2463</v>
      </c>
      <c r="D2836" s="43" t="s">
        <v>2554</v>
      </c>
      <c r="E2836" s="43" t="s">
        <v>2555</v>
      </c>
      <c r="F2836" s="43" t="s">
        <v>10780</v>
      </c>
      <c r="G2836" s="43" t="s">
        <v>10781</v>
      </c>
      <c r="H2836" s="44">
        <v>42</v>
      </c>
      <c r="I2836" s="44">
        <v>0</v>
      </c>
      <c r="J2836" s="45">
        <v>94201</v>
      </c>
      <c r="K2836" s="45">
        <v>0</v>
      </c>
      <c r="L2836" s="44">
        <v>2242.88</v>
      </c>
      <c r="M2836" s="43" t="s">
        <v>5347</v>
      </c>
      <c r="N2836" s="45">
        <v>4467.4265999999998</v>
      </c>
      <c r="O2836" s="45">
        <v>384.96559999999999</v>
      </c>
    </row>
    <row r="2837" spans="1:15" x14ac:dyDescent="0.25">
      <c r="A2837" s="43" t="s">
        <v>10642</v>
      </c>
      <c r="B2837" s="43" t="s">
        <v>10643</v>
      </c>
      <c r="C2837" s="43" t="s">
        <v>2463</v>
      </c>
      <c r="D2837" s="43" t="s">
        <v>2556</v>
      </c>
      <c r="E2837" s="43" t="s">
        <v>2557</v>
      </c>
      <c r="F2837" s="43" t="s">
        <v>10782</v>
      </c>
      <c r="G2837" s="43" t="s">
        <v>10753</v>
      </c>
      <c r="H2837" s="44">
        <v>34</v>
      </c>
      <c r="I2837" s="44">
        <v>0</v>
      </c>
      <c r="J2837" s="45">
        <v>56556</v>
      </c>
      <c r="K2837" s="45">
        <v>0</v>
      </c>
      <c r="L2837" s="44">
        <v>1663.41</v>
      </c>
      <c r="M2837" s="43" t="s">
        <v>5378</v>
      </c>
      <c r="N2837" s="45">
        <v>-764.89790000000005</v>
      </c>
      <c r="O2837" s="45">
        <v>0</v>
      </c>
    </row>
    <row r="2838" spans="1:15" x14ac:dyDescent="0.25">
      <c r="A2838" s="43" t="s">
        <v>10642</v>
      </c>
      <c r="B2838" s="43" t="s">
        <v>10643</v>
      </c>
      <c r="C2838" s="43" t="s">
        <v>2463</v>
      </c>
      <c r="D2838" s="43" t="s">
        <v>2558</v>
      </c>
      <c r="E2838" s="43" t="s">
        <v>2559</v>
      </c>
      <c r="F2838" s="43" t="s">
        <v>10783</v>
      </c>
      <c r="G2838" s="43" t="s">
        <v>10784</v>
      </c>
      <c r="H2838" s="44">
        <v>45</v>
      </c>
      <c r="I2838" s="44">
        <v>0</v>
      </c>
      <c r="J2838" s="45">
        <v>96024</v>
      </c>
      <c r="K2838" s="45">
        <v>0</v>
      </c>
      <c r="L2838" s="44">
        <v>2133.87</v>
      </c>
      <c r="M2838" s="43" t="s">
        <v>5378</v>
      </c>
      <c r="N2838" s="45">
        <v>-1298.69</v>
      </c>
      <c r="O2838" s="45">
        <v>0</v>
      </c>
    </row>
    <row r="2839" spans="1:15" x14ac:dyDescent="0.25">
      <c r="A2839" s="43" t="s">
        <v>10642</v>
      </c>
      <c r="B2839" s="43" t="s">
        <v>10643</v>
      </c>
      <c r="C2839" s="43" t="s">
        <v>2463</v>
      </c>
      <c r="D2839" s="43" t="s">
        <v>2560</v>
      </c>
      <c r="E2839" s="43" t="s">
        <v>2561</v>
      </c>
      <c r="F2839" s="43" t="s">
        <v>10785</v>
      </c>
      <c r="G2839" s="43" t="s">
        <v>10786</v>
      </c>
      <c r="H2839" s="44">
        <v>20</v>
      </c>
      <c r="I2839" s="44">
        <v>0</v>
      </c>
      <c r="J2839" s="45">
        <v>43655</v>
      </c>
      <c r="K2839" s="45">
        <v>0</v>
      </c>
      <c r="L2839" s="44">
        <v>2182.75</v>
      </c>
      <c r="M2839" s="43" t="s">
        <v>5378</v>
      </c>
      <c r="N2839" s="45">
        <v>-590.41800000000001</v>
      </c>
      <c r="O2839" s="45">
        <v>0</v>
      </c>
    </row>
    <row r="2840" spans="1:15" x14ac:dyDescent="0.25">
      <c r="A2840" s="43" t="s">
        <v>10642</v>
      </c>
      <c r="B2840" s="43" t="s">
        <v>10643</v>
      </c>
      <c r="C2840" s="43" t="s">
        <v>2463</v>
      </c>
      <c r="D2840" s="43" t="s">
        <v>2562</v>
      </c>
      <c r="E2840" s="43" t="s">
        <v>2563</v>
      </c>
      <c r="F2840" s="43" t="s">
        <v>10787</v>
      </c>
      <c r="G2840" s="43" t="s">
        <v>10788</v>
      </c>
      <c r="H2840" s="44">
        <v>30</v>
      </c>
      <c r="I2840" s="44">
        <v>0</v>
      </c>
      <c r="J2840" s="45">
        <v>41589</v>
      </c>
      <c r="K2840" s="45">
        <v>0</v>
      </c>
      <c r="L2840" s="44">
        <v>1386.3</v>
      </c>
      <c r="M2840" s="43" t="s">
        <v>5378</v>
      </c>
      <c r="N2840" s="45">
        <v>-562.47400000000005</v>
      </c>
      <c r="O2840" s="45">
        <v>0</v>
      </c>
    </row>
    <row r="2841" spans="1:15" ht="30" x14ac:dyDescent="0.25">
      <c r="A2841" s="43" t="s">
        <v>10642</v>
      </c>
      <c r="B2841" s="43" t="s">
        <v>10643</v>
      </c>
      <c r="C2841" s="43" t="s">
        <v>2463</v>
      </c>
      <c r="D2841" s="43" t="s">
        <v>2564</v>
      </c>
      <c r="E2841" s="43" t="s">
        <v>2565</v>
      </c>
      <c r="F2841" s="43" t="s">
        <v>10789</v>
      </c>
      <c r="G2841" s="43" t="s">
        <v>10790</v>
      </c>
      <c r="H2841" s="44">
        <v>179</v>
      </c>
      <c r="I2841" s="44">
        <v>0</v>
      </c>
      <c r="J2841" s="45">
        <v>600002</v>
      </c>
      <c r="K2841" s="45">
        <v>0</v>
      </c>
      <c r="L2841" s="44">
        <v>3351.97</v>
      </c>
      <c r="M2841" s="43" t="s">
        <v>5378</v>
      </c>
      <c r="N2841" s="45">
        <v>-8114.7857999999997</v>
      </c>
      <c r="O2841" s="45">
        <v>0</v>
      </c>
    </row>
    <row r="2842" spans="1:15" x14ac:dyDescent="0.25">
      <c r="A2842" s="43" t="s">
        <v>10642</v>
      </c>
      <c r="B2842" s="43" t="s">
        <v>10643</v>
      </c>
      <c r="C2842" s="43" t="s">
        <v>2463</v>
      </c>
      <c r="D2842" s="43" t="s">
        <v>2566</v>
      </c>
      <c r="E2842" s="43" t="s">
        <v>2567</v>
      </c>
      <c r="F2842" s="43" t="s">
        <v>10791</v>
      </c>
      <c r="G2842" s="43" t="s">
        <v>10792</v>
      </c>
      <c r="H2842" s="44">
        <v>40</v>
      </c>
      <c r="I2842" s="44">
        <v>0</v>
      </c>
      <c r="J2842" s="45">
        <v>92076</v>
      </c>
      <c r="K2842" s="45">
        <v>0</v>
      </c>
      <c r="L2842" s="44">
        <v>2301.9</v>
      </c>
      <c r="M2842" s="43" t="s">
        <v>5347</v>
      </c>
      <c r="N2842" s="45">
        <v>4366.6544999999996</v>
      </c>
      <c r="O2842" s="45">
        <v>376.28190000000001</v>
      </c>
    </row>
    <row r="2843" spans="1:15" x14ac:dyDescent="0.25">
      <c r="A2843" s="43" t="s">
        <v>10642</v>
      </c>
      <c r="B2843" s="43" t="s">
        <v>10643</v>
      </c>
      <c r="C2843" s="43" t="s">
        <v>2463</v>
      </c>
      <c r="D2843" s="43" t="s">
        <v>2568</v>
      </c>
      <c r="E2843" s="43" t="s">
        <v>2569</v>
      </c>
      <c r="F2843" s="43" t="s">
        <v>10793</v>
      </c>
      <c r="G2843" s="43" t="s">
        <v>10794</v>
      </c>
      <c r="H2843" s="44">
        <v>30</v>
      </c>
      <c r="I2843" s="44">
        <v>0</v>
      </c>
      <c r="J2843" s="45">
        <v>44441</v>
      </c>
      <c r="K2843" s="45">
        <v>0</v>
      </c>
      <c r="L2843" s="44">
        <v>1481.37</v>
      </c>
      <c r="M2843" s="43" t="s">
        <v>5347</v>
      </c>
      <c r="N2843" s="45">
        <v>2107.5727000000002</v>
      </c>
      <c r="O2843" s="45">
        <v>181.6131</v>
      </c>
    </row>
    <row r="2844" spans="1:15" x14ac:dyDescent="0.25">
      <c r="A2844" s="43" t="s">
        <v>10642</v>
      </c>
      <c r="B2844" s="43" t="s">
        <v>10643</v>
      </c>
      <c r="C2844" s="43" t="s">
        <v>2463</v>
      </c>
      <c r="D2844" s="43" t="s">
        <v>2570</v>
      </c>
      <c r="E2844" s="43" t="s">
        <v>2571</v>
      </c>
      <c r="F2844" s="43" t="s">
        <v>10795</v>
      </c>
      <c r="G2844" s="43" t="s">
        <v>10796</v>
      </c>
      <c r="H2844" s="44">
        <v>45</v>
      </c>
      <c r="I2844" s="44">
        <v>0</v>
      </c>
      <c r="J2844" s="45">
        <v>63565</v>
      </c>
      <c r="K2844" s="45">
        <v>0</v>
      </c>
      <c r="L2844" s="44">
        <v>1412.56</v>
      </c>
      <c r="M2844" s="43" t="s">
        <v>5378</v>
      </c>
      <c r="N2844" s="45">
        <v>-859.69410000000005</v>
      </c>
      <c r="O2844" s="45">
        <v>0</v>
      </c>
    </row>
    <row r="2845" spans="1:15" x14ac:dyDescent="0.25">
      <c r="A2845" s="43" t="s">
        <v>10642</v>
      </c>
      <c r="B2845" s="43" t="s">
        <v>10643</v>
      </c>
      <c r="C2845" s="43" t="s">
        <v>2463</v>
      </c>
      <c r="D2845" s="43" t="s">
        <v>2572</v>
      </c>
      <c r="E2845" s="43" t="s">
        <v>2573</v>
      </c>
      <c r="F2845" s="43" t="s">
        <v>10797</v>
      </c>
      <c r="G2845" s="43" t="s">
        <v>10798</v>
      </c>
      <c r="H2845" s="44">
        <v>30</v>
      </c>
      <c r="I2845" s="44">
        <v>0</v>
      </c>
      <c r="J2845" s="45">
        <v>61918</v>
      </c>
      <c r="K2845" s="45">
        <v>0</v>
      </c>
      <c r="L2845" s="44">
        <v>2063.9299999999998</v>
      </c>
      <c r="M2845" s="43" t="s">
        <v>5347</v>
      </c>
      <c r="N2845" s="45">
        <v>2936.4202</v>
      </c>
      <c r="O2845" s="45">
        <v>253.03620000000001</v>
      </c>
    </row>
    <row r="2846" spans="1:15" x14ac:dyDescent="0.25">
      <c r="A2846" s="43" t="s">
        <v>10642</v>
      </c>
      <c r="B2846" s="43" t="s">
        <v>10643</v>
      </c>
      <c r="C2846" s="43" t="s">
        <v>2463</v>
      </c>
      <c r="D2846" s="43" t="s">
        <v>2574</v>
      </c>
      <c r="E2846" s="43" t="s">
        <v>2575</v>
      </c>
      <c r="F2846" s="43" t="s">
        <v>10799</v>
      </c>
      <c r="G2846" s="43" t="s">
        <v>10800</v>
      </c>
      <c r="H2846" s="44">
        <v>33</v>
      </c>
      <c r="I2846" s="44">
        <v>0</v>
      </c>
      <c r="J2846" s="45">
        <v>69369</v>
      </c>
      <c r="K2846" s="45">
        <v>0</v>
      </c>
      <c r="L2846" s="44">
        <v>2102.09</v>
      </c>
      <c r="M2846" s="43" t="s">
        <v>5378</v>
      </c>
      <c r="N2846" s="45">
        <v>-938.19079999999997</v>
      </c>
      <c r="O2846" s="45">
        <v>0</v>
      </c>
    </row>
    <row r="2847" spans="1:15" x14ac:dyDescent="0.25">
      <c r="A2847" s="43" t="s">
        <v>10642</v>
      </c>
      <c r="B2847" s="43" t="s">
        <v>10643</v>
      </c>
      <c r="C2847" s="43" t="s">
        <v>2463</v>
      </c>
      <c r="D2847" s="43" t="s">
        <v>2576</v>
      </c>
      <c r="E2847" s="43" t="s">
        <v>2577</v>
      </c>
      <c r="F2847" s="43" t="s">
        <v>10801</v>
      </c>
      <c r="G2847" s="43" t="s">
        <v>10802</v>
      </c>
      <c r="H2847" s="44">
        <v>61</v>
      </c>
      <c r="I2847" s="44">
        <v>0</v>
      </c>
      <c r="J2847" s="45">
        <v>126591</v>
      </c>
      <c r="K2847" s="45">
        <v>0</v>
      </c>
      <c r="L2847" s="44">
        <v>2075.2600000000002</v>
      </c>
      <c r="M2847" s="43" t="s">
        <v>5378</v>
      </c>
      <c r="N2847" s="45">
        <v>-1712.0916</v>
      </c>
      <c r="O2847" s="45">
        <v>0</v>
      </c>
    </row>
    <row r="2848" spans="1:15" ht="30" x14ac:dyDescent="0.25">
      <c r="A2848" s="43" t="s">
        <v>10642</v>
      </c>
      <c r="B2848" s="43" t="s">
        <v>10643</v>
      </c>
      <c r="C2848" s="43" t="s">
        <v>2463</v>
      </c>
      <c r="D2848" s="43" t="s">
        <v>2578</v>
      </c>
      <c r="E2848" s="43" t="s">
        <v>2579</v>
      </c>
      <c r="F2848" s="43" t="s">
        <v>10803</v>
      </c>
      <c r="G2848" s="43" t="s">
        <v>10804</v>
      </c>
      <c r="H2848" s="44">
        <v>23</v>
      </c>
      <c r="I2848" s="44">
        <v>0</v>
      </c>
      <c r="J2848" s="45">
        <v>46910</v>
      </c>
      <c r="K2848" s="45">
        <v>0</v>
      </c>
      <c r="L2848" s="44">
        <v>2039.57</v>
      </c>
      <c r="M2848" s="43" t="s">
        <v>5378</v>
      </c>
      <c r="N2848" s="45">
        <v>-634.44380000000001</v>
      </c>
      <c r="O2848" s="45">
        <v>0</v>
      </c>
    </row>
    <row r="2849" spans="1:15" ht="30" x14ac:dyDescent="0.25">
      <c r="A2849" s="43" t="s">
        <v>10642</v>
      </c>
      <c r="B2849" s="43" t="s">
        <v>10643</v>
      </c>
      <c r="C2849" s="43" t="s">
        <v>2463</v>
      </c>
      <c r="D2849" s="43" t="s">
        <v>2580</v>
      </c>
      <c r="E2849" s="43" t="s">
        <v>2581</v>
      </c>
      <c r="F2849" s="43" t="s">
        <v>10805</v>
      </c>
      <c r="G2849" s="43" t="s">
        <v>10806</v>
      </c>
      <c r="H2849" s="44">
        <v>79</v>
      </c>
      <c r="I2849" s="44">
        <v>0</v>
      </c>
      <c r="J2849" s="45">
        <v>204087</v>
      </c>
      <c r="K2849" s="45">
        <v>0</v>
      </c>
      <c r="L2849" s="44">
        <v>2583.38</v>
      </c>
      <c r="M2849" s="43" t="s">
        <v>5378</v>
      </c>
      <c r="N2849" s="45">
        <v>-2760.1914000000002</v>
      </c>
      <c r="O2849" s="45">
        <v>0</v>
      </c>
    </row>
    <row r="2850" spans="1:15" x14ac:dyDescent="0.25">
      <c r="A2850" s="43" t="s">
        <v>10642</v>
      </c>
      <c r="B2850" s="43" t="s">
        <v>10643</v>
      </c>
      <c r="C2850" s="43" t="s">
        <v>2463</v>
      </c>
      <c r="D2850" s="43" t="s">
        <v>2582</v>
      </c>
      <c r="E2850" s="43" t="s">
        <v>2583</v>
      </c>
      <c r="F2850" s="43" t="s">
        <v>10807</v>
      </c>
      <c r="G2850" s="43" t="s">
        <v>10808</v>
      </c>
      <c r="H2850" s="44">
        <v>76</v>
      </c>
      <c r="I2850" s="44">
        <v>0</v>
      </c>
      <c r="J2850" s="45">
        <v>176544</v>
      </c>
      <c r="K2850" s="45">
        <v>0</v>
      </c>
      <c r="L2850" s="44">
        <v>2322.9499999999998</v>
      </c>
      <c r="M2850" s="43" t="s">
        <v>5378</v>
      </c>
      <c r="N2850" s="45">
        <v>-2387.6857</v>
      </c>
      <c r="O2850" s="45">
        <v>0</v>
      </c>
    </row>
    <row r="2851" spans="1:15" x14ac:dyDescent="0.25">
      <c r="A2851" s="43" t="s">
        <v>10642</v>
      </c>
      <c r="B2851" s="43" t="s">
        <v>10643</v>
      </c>
      <c r="C2851" s="43" t="s">
        <v>2463</v>
      </c>
      <c r="D2851" s="43" t="s">
        <v>2584</v>
      </c>
      <c r="E2851" s="43" t="s">
        <v>2585</v>
      </c>
      <c r="F2851" s="43" t="s">
        <v>10809</v>
      </c>
      <c r="G2851" s="43" t="s">
        <v>10810</v>
      </c>
      <c r="H2851" s="44">
        <v>61</v>
      </c>
      <c r="I2851" s="44">
        <v>0</v>
      </c>
      <c r="J2851" s="45">
        <v>122871</v>
      </c>
      <c r="K2851" s="45">
        <v>0</v>
      </c>
      <c r="L2851" s="44">
        <v>2014.28</v>
      </c>
      <c r="M2851" s="43" t="s">
        <v>5378</v>
      </c>
      <c r="N2851" s="45">
        <v>-1661.7754</v>
      </c>
      <c r="O2851" s="45">
        <v>0</v>
      </c>
    </row>
    <row r="2852" spans="1:15" ht="30" x14ac:dyDescent="0.25">
      <c r="A2852" s="43" t="s">
        <v>10642</v>
      </c>
      <c r="B2852" s="43" t="s">
        <v>10643</v>
      </c>
      <c r="C2852" s="43" t="s">
        <v>2463</v>
      </c>
      <c r="D2852" s="43" t="s">
        <v>2586</v>
      </c>
      <c r="E2852" s="43" t="s">
        <v>2587</v>
      </c>
      <c r="F2852" s="43" t="s">
        <v>10811</v>
      </c>
      <c r="G2852" s="43" t="s">
        <v>10812</v>
      </c>
      <c r="H2852" s="44">
        <v>74</v>
      </c>
      <c r="I2852" s="44">
        <v>0</v>
      </c>
      <c r="J2852" s="45">
        <v>182102</v>
      </c>
      <c r="K2852" s="45">
        <v>0</v>
      </c>
      <c r="L2852" s="44">
        <v>2460.84</v>
      </c>
      <c r="M2852" s="43" t="s">
        <v>5378</v>
      </c>
      <c r="N2852" s="45">
        <v>-2462.8593000000001</v>
      </c>
      <c r="O2852" s="45">
        <v>0</v>
      </c>
    </row>
    <row r="2853" spans="1:15" ht="30" x14ac:dyDescent="0.25">
      <c r="A2853" s="43" t="s">
        <v>10642</v>
      </c>
      <c r="B2853" s="43" t="s">
        <v>10643</v>
      </c>
      <c r="C2853" s="43" t="s">
        <v>2463</v>
      </c>
      <c r="D2853" s="43" t="s">
        <v>2588</v>
      </c>
      <c r="E2853" s="43" t="s">
        <v>2589</v>
      </c>
      <c r="F2853" s="43" t="s">
        <v>10813</v>
      </c>
      <c r="G2853" s="43" t="s">
        <v>10814</v>
      </c>
      <c r="H2853" s="44">
        <v>176</v>
      </c>
      <c r="I2853" s="44">
        <v>0</v>
      </c>
      <c r="J2853" s="45">
        <v>507206</v>
      </c>
      <c r="K2853" s="45">
        <v>0</v>
      </c>
      <c r="L2853" s="44">
        <v>2881.85</v>
      </c>
      <c r="M2853" s="43" t="s">
        <v>5378</v>
      </c>
      <c r="N2853" s="45">
        <v>-6859.7484000000004</v>
      </c>
      <c r="O2853" s="45">
        <v>0</v>
      </c>
    </row>
    <row r="2854" spans="1:15" x14ac:dyDescent="0.25">
      <c r="A2854" s="43" t="s">
        <v>10642</v>
      </c>
      <c r="B2854" s="43" t="s">
        <v>10643</v>
      </c>
      <c r="C2854" s="43" t="s">
        <v>2463</v>
      </c>
      <c r="D2854" s="43" t="s">
        <v>2590</v>
      </c>
      <c r="E2854" s="43" t="s">
        <v>2591</v>
      </c>
      <c r="F2854" s="43" t="s">
        <v>10815</v>
      </c>
      <c r="G2854" s="43" t="s">
        <v>10816</v>
      </c>
      <c r="H2854" s="44">
        <v>76</v>
      </c>
      <c r="I2854" s="44">
        <v>0</v>
      </c>
      <c r="J2854" s="45">
        <v>118177</v>
      </c>
      <c r="K2854" s="45">
        <v>0</v>
      </c>
      <c r="L2854" s="44">
        <v>1554.96</v>
      </c>
      <c r="M2854" s="43" t="s">
        <v>5378</v>
      </c>
      <c r="N2854" s="45">
        <v>-1598.2911999999999</v>
      </c>
      <c r="O2854" s="45">
        <v>0</v>
      </c>
    </row>
    <row r="2855" spans="1:15" x14ac:dyDescent="0.25">
      <c r="A2855" s="43" t="s">
        <v>10642</v>
      </c>
      <c r="B2855" s="43" t="s">
        <v>10643</v>
      </c>
      <c r="C2855" s="43" t="s">
        <v>2463</v>
      </c>
      <c r="D2855" s="43" t="s">
        <v>2592</v>
      </c>
      <c r="E2855" s="43" t="s">
        <v>2593</v>
      </c>
      <c r="F2855" s="43" t="s">
        <v>10817</v>
      </c>
      <c r="G2855" s="43" t="s">
        <v>10818</v>
      </c>
      <c r="H2855" s="44">
        <v>88</v>
      </c>
      <c r="I2855" s="44">
        <v>0</v>
      </c>
      <c r="J2855" s="45">
        <v>207857</v>
      </c>
      <c r="K2855" s="45">
        <v>0</v>
      </c>
      <c r="L2855" s="44">
        <v>2362.0100000000002</v>
      </c>
      <c r="M2855" s="43" t="s">
        <v>5347</v>
      </c>
      <c r="N2855" s="45">
        <v>9857.5460999999996</v>
      </c>
      <c r="O2855" s="45">
        <v>849.44119999999998</v>
      </c>
    </row>
    <row r="2856" spans="1:15" ht="30" x14ac:dyDescent="0.25">
      <c r="A2856" s="43" t="s">
        <v>10642</v>
      </c>
      <c r="B2856" s="43" t="s">
        <v>10643</v>
      </c>
      <c r="C2856" s="43" t="s">
        <v>2463</v>
      </c>
      <c r="D2856" s="43" t="s">
        <v>2594</v>
      </c>
      <c r="E2856" s="43" t="s">
        <v>2595</v>
      </c>
      <c r="F2856" s="43" t="s">
        <v>10819</v>
      </c>
      <c r="G2856" s="43" t="s">
        <v>10820</v>
      </c>
      <c r="H2856" s="44">
        <v>59</v>
      </c>
      <c r="I2856" s="44">
        <v>0</v>
      </c>
      <c r="J2856" s="45">
        <v>151565</v>
      </c>
      <c r="K2856" s="45">
        <v>0</v>
      </c>
      <c r="L2856" s="44">
        <v>2568.9</v>
      </c>
      <c r="M2856" s="43" t="s">
        <v>5347</v>
      </c>
      <c r="N2856" s="45">
        <v>7187.8928999999998</v>
      </c>
      <c r="O2856" s="45">
        <v>619.39269999999999</v>
      </c>
    </row>
    <row r="2857" spans="1:15" x14ac:dyDescent="0.25">
      <c r="A2857" s="43" t="s">
        <v>10642</v>
      </c>
      <c r="B2857" s="43" t="s">
        <v>10643</v>
      </c>
      <c r="C2857" s="43" t="s">
        <v>2463</v>
      </c>
      <c r="D2857" s="43" t="s">
        <v>2596</v>
      </c>
      <c r="E2857" s="43" t="s">
        <v>2597</v>
      </c>
      <c r="F2857" s="43" t="s">
        <v>10821</v>
      </c>
      <c r="G2857" s="43" t="s">
        <v>10822</v>
      </c>
      <c r="H2857" s="44">
        <v>20</v>
      </c>
      <c r="I2857" s="44">
        <v>0</v>
      </c>
      <c r="J2857" s="45">
        <v>44656</v>
      </c>
      <c r="K2857" s="45">
        <v>0</v>
      </c>
      <c r="L2857" s="44">
        <v>2232.8000000000002</v>
      </c>
      <c r="M2857" s="43" t="s">
        <v>5378</v>
      </c>
      <c r="N2857" s="45">
        <v>-603.95090000000005</v>
      </c>
      <c r="O2857" s="45">
        <v>0</v>
      </c>
    </row>
    <row r="2858" spans="1:15" x14ac:dyDescent="0.25">
      <c r="A2858" s="43" t="s">
        <v>10642</v>
      </c>
      <c r="B2858" s="43" t="s">
        <v>10643</v>
      </c>
      <c r="C2858" s="43" t="s">
        <v>2463</v>
      </c>
      <c r="D2858" s="43" t="s">
        <v>2598</v>
      </c>
      <c r="E2858" s="43" t="s">
        <v>2599</v>
      </c>
      <c r="F2858" s="43" t="s">
        <v>10823</v>
      </c>
      <c r="G2858" s="43" t="s">
        <v>7264</v>
      </c>
      <c r="H2858" s="44">
        <v>205</v>
      </c>
      <c r="I2858" s="44">
        <v>0</v>
      </c>
      <c r="J2858" s="45">
        <v>673206</v>
      </c>
      <c r="K2858" s="45">
        <v>0</v>
      </c>
      <c r="L2858" s="44">
        <v>3283.93</v>
      </c>
      <c r="M2858" s="43" t="s">
        <v>5347</v>
      </c>
      <c r="N2858" s="45">
        <v>31926.407800000001</v>
      </c>
      <c r="O2858" s="45">
        <v>2751.1518000000001</v>
      </c>
    </row>
    <row r="2859" spans="1:15" x14ac:dyDescent="0.25">
      <c r="A2859" s="43" t="s">
        <v>10642</v>
      </c>
      <c r="B2859" s="43" t="s">
        <v>10643</v>
      </c>
      <c r="C2859" s="43" t="s">
        <v>2463</v>
      </c>
      <c r="D2859" s="43" t="s">
        <v>2598</v>
      </c>
      <c r="E2859" s="43" t="s">
        <v>2599</v>
      </c>
      <c r="F2859" s="43" t="s">
        <v>10824</v>
      </c>
      <c r="G2859" s="43" t="s">
        <v>5535</v>
      </c>
      <c r="H2859" s="44">
        <v>56</v>
      </c>
      <c r="I2859" s="44">
        <v>0</v>
      </c>
      <c r="J2859" s="45">
        <v>227418</v>
      </c>
      <c r="K2859" s="45">
        <v>0</v>
      </c>
      <c r="L2859" s="44">
        <v>4061.04</v>
      </c>
      <c r="M2859" s="43" t="s">
        <v>5347</v>
      </c>
      <c r="N2859" s="45">
        <v>10785.183999999999</v>
      </c>
      <c r="O2859" s="45">
        <v>929.37729999999999</v>
      </c>
    </row>
    <row r="2860" spans="1:15" x14ac:dyDescent="0.25">
      <c r="A2860" s="43" t="s">
        <v>10642</v>
      </c>
      <c r="B2860" s="43" t="s">
        <v>10643</v>
      </c>
      <c r="C2860" s="43" t="s">
        <v>2463</v>
      </c>
      <c r="D2860" s="43" t="s">
        <v>2598</v>
      </c>
      <c r="E2860" s="43" t="s">
        <v>2599</v>
      </c>
      <c r="F2860" s="43" t="s">
        <v>10825</v>
      </c>
      <c r="G2860" s="43" t="s">
        <v>10826</v>
      </c>
      <c r="H2860" s="44">
        <v>100</v>
      </c>
      <c r="I2860" s="44">
        <v>0</v>
      </c>
      <c r="J2860" s="45">
        <v>337921</v>
      </c>
      <c r="K2860" s="45">
        <v>0</v>
      </c>
      <c r="L2860" s="44">
        <v>3379.21</v>
      </c>
      <c r="M2860" s="43" t="s">
        <v>5347</v>
      </c>
      <c r="N2860" s="45">
        <v>16025.707700000001</v>
      </c>
      <c r="O2860" s="45">
        <v>1380.9619</v>
      </c>
    </row>
    <row r="2861" spans="1:15" x14ac:dyDescent="0.25">
      <c r="A2861" s="43" t="s">
        <v>10642</v>
      </c>
      <c r="B2861" s="43" t="s">
        <v>10643</v>
      </c>
      <c r="C2861" s="43" t="s">
        <v>2463</v>
      </c>
      <c r="D2861" s="43" t="s">
        <v>2600</v>
      </c>
      <c r="E2861" s="43" t="s">
        <v>2601</v>
      </c>
      <c r="F2861" s="43" t="s">
        <v>10827</v>
      </c>
      <c r="G2861" s="43" t="s">
        <v>10828</v>
      </c>
      <c r="H2861" s="44">
        <v>20</v>
      </c>
      <c r="I2861" s="44">
        <v>0</v>
      </c>
      <c r="J2861" s="45">
        <v>44645</v>
      </c>
      <c r="K2861" s="45">
        <v>0</v>
      </c>
      <c r="L2861" s="44">
        <v>2232.25</v>
      </c>
      <c r="M2861" s="43" t="s">
        <v>5378</v>
      </c>
      <c r="N2861" s="45">
        <v>-603.8107</v>
      </c>
      <c r="O2861" s="45">
        <v>0</v>
      </c>
    </row>
    <row r="2862" spans="1:15" x14ac:dyDescent="0.25">
      <c r="A2862" s="43" t="s">
        <v>10642</v>
      </c>
      <c r="B2862" s="43" t="s">
        <v>10643</v>
      </c>
      <c r="C2862" s="43" t="s">
        <v>2463</v>
      </c>
      <c r="D2862" s="43" t="s">
        <v>2602</v>
      </c>
      <c r="E2862" s="43" t="s">
        <v>2603</v>
      </c>
      <c r="F2862" s="43" t="s">
        <v>10829</v>
      </c>
      <c r="G2862" s="43" t="s">
        <v>8618</v>
      </c>
      <c r="H2862" s="44">
        <v>60</v>
      </c>
      <c r="I2862" s="44">
        <v>0</v>
      </c>
      <c r="J2862" s="45">
        <v>138315</v>
      </c>
      <c r="K2862" s="45">
        <v>0</v>
      </c>
      <c r="L2862" s="44">
        <v>2305.25</v>
      </c>
      <c r="M2862" s="43" t="s">
        <v>5347</v>
      </c>
      <c r="N2862" s="45">
        <v>6559.5199000000002</v>
      </c>
      <c r="O2862" s="45">
        <v>565.24480000000005</v>
      </c>
    </row>
    <row r="2863" spans="1:15" x14ac:dyDescent="0.25">
      <c r="A2863" s="43" t="s">
        <v>10642</v>
      </c>
      <c r="B2863" s="43" t="s">
        <v>10643</v>
      </c>
      <c r="C2863" s="43" t="s">
        <v>2463</v>
      </c>
      <c r="D2863" s="43" t="s">
        <v>2604</v>
      </c>
      <c r="E2863" s="43" t="s">
        <v>2605</v>
      </c>
      <c r="F2863" s="43" t="s">
        <v>10830</v>
      </c>
      <c r="G2863" s="43" t="s">
        <v>10831</v>
      </c>
      <c r="H2863" s="44">
        <v>40</v>
      </c>
      <c r="I2863" s="44">
        <v>0</v>
      </c>
      <c r="J2863" s="45">
        <v>86060</v>
      </c>
      <c r="K2863" s="45">
        <v>0</v>
      </c>
      <c r="L2863" s="44">
        <v>2151.5</v>
      </c>
      <c r="M2863" s="43" t="s">
        <v>5347</v>
      </c>
      <c r="N2863" s="45">
        <v>4081.3519000000001</v>
      </c>
      <c r="O2863" s="45">
        <v>351.69690000000003</v>
      </c>
    </row>
    <row r="2864" spans="1:15" x14ac:dyDescent="0.25">
      <c r="A2864" s="43" t="s">
        <v>10642</v>
      </c>
      <c r="B2864" s="43" t="s">
        <v>10643</v>
      </c>
      <c r="C2864" s="43" t="s">
        <v>2463</v>
      </c>
      <c r="D2864" s="43" t="s">
        <v>2606</v>
      </c>
      <c r="E2864" s="43" t="s">
        <v>2607</v>
      </c>
      <c r="F2864" s="43" t="s">
        <v>10832</v>
      </c>
      <c r="G2864" s="43" t="s">
        <v>10833</v>
      </c>
      <c r="H2864" s="44">
        <v>74</v>
      </c>
      <c r="I2864" s="44">
        <v>0</v>
      </c>
      <c r="J2864" s="45">
        <v>194501</v>
      </c>
      <c r="K2864" s="45">
        <v>0</v>
      </c>
      <c r="L2864" s="44">
        <v>2628.39</v>
      </c>
      <c r="M2864" s="43" t="s">
        <v>5378</v>
      </c>
      <c r="N2864" s="45">
        <v>-2630.5518000000002</v>
      </c>
      <c r="O2864" s="45">
        <v>0</v>
      </c>
    </row>
    <row r="2865" spans="1:15" ht="30" x14ac:dyDescent="0.25">
      <c r="A2865" s="43" t="s">
        <v>10642</v>
      </c>
      <c r="B2865" s="43" t="s">
        <v>10643</v>
      </c>
      <c r="C2865" s="43" t="s">
        <v>2463</v>
      </c>
      <c r="D2865" s="43" t="s">
        <v>2608</v>
      </c>
      <c r="E2865" s="43" t="s">
        <v>2609</v>
      </c>
      <c r="F2865" s="43" t="s">
        <v>10834</v>
      </c>
      <c r="G2865" s="43" t="s">
        <v>10835</v>
      </c>
      <c r="H2865" s="44">
        <v>119</v>
      </c>
      <c r="I2865" s="44">
        <v>0</v>
      </c>
      <c r="J2865" s="45">
        <v>326715</v>
      </c>
      <c r="K2865" s="45">
        <v>0</v>
      </c>
      <c r="L2865" s="44">
        <v>2745.5</v>
      </c>
      <c r="M2865" s="43" t="s">
        <v>5347</v>
      </c>
      <c r="N2865" s="45">
        <v>15494.2994</v>
      </c>
      <c r="O2865" s="45">
        <v>1335.1695999999999</v>
      </c>
    </row>
    <row r="2866" spans="1:15" x14ac:dyDescent="0.25">
      <c r="A2866" s="43" t="s">
        <v>10642</v>
      </c>
      <c r="B2866" s="43" t="s">
        <v>10643</v>
      </c>
      <c r="C2866" s="43" t="s">
        <v>2463</v>
      </c>
      <c r="D2866" s="43" t="s">
        <v>2610</v>
      </c>
      <c r="E2866" s="43" t="s">
        <v>2611</v>
      </c>
      <c r="F2866" s="43" t="s">
        <v>10836</v>
      </c>
      <c r="G2866" s="43" t="s">
        <v>10837</v>
      </c>
      <c r="H2866" s="44">
        <v>40</v>
      </c>
      <c r="I2866" s="44">
        <v>0</v>
      </c>
      <c r="J2866" s="45">
        <v>89255</v>
      </c>
      <c r="K2866" s="45">
        <v>0</v>
      </c>
      <c r="L2866" s="44">
        <v>2231.38</v>
      </c>
      <c r="M2866" s="43" t="s">
        <v>5378</v>
      </c>
      <c r="N2866" s="45">
        <v>-1207.1429000000001</v>
      </c>
      <c r="O2866" s="45">
        <v>0</v>
      </c>
    </row>
    <row r="2867" spans="1:15" ht="30" x14ac:dyDescent="0.25">
      <c r="A2867" s="43" t="s">
        <v>10642</v>
      </c>
      <c r="B2867" s="43" t="s">
        <v>10643</v>
      </c>
      <c r="C2867" s="43" t="s">
        <v>2463</v>
      </c>
      <c r="D2867" s="43" t="s">
        <v>2612</v>
      </c>
      <c r="E2867" s="43" t="s">
        <v>2613</v>
      </c>
      <c r="F2867" s="43" t="s">
        <v>10838</v>
      </c>
      <c r="G2867" s="43" t="s">
        <v>10839</v>
      </c>
      <c r="H2867" s="44">
        <v>40</v>
      </c>
      <c r="I2867" s="44">
        <v>0</v>
      </c>
      <c r="J2867" s="45">
        <v>104313</v>
      </c>
      <c r="K2867" s="45">
        <v>0</v>
      </c>
      <c r="L2867" s="44">
        <v>2607.8200000000002</v>
      </c>
      <c r="M2867" s="43" t="s">
        <v>5347</v>
      </c>
      <c r="N2867" s="45">
        <v>4946.9793</v>
      </c>
      <c r="O2867" s="45">
        <v>426.2894</v>
      </c>
    </row>
    <row r="2868" spans="1:15" x14ac:dyDescent="0.25">
      <c r="A2868" s="43" t="s">
        <v>10642</v>
      </c>
      <c r="B2868" s="43" t="s">
        <v>10643</v>
      </c>
      <c r="C2868" s="43" t="s">
        <v>2463</v>
      </c>
      <c r="D2868" s="43" t="s">
        <v>2614</v>
      </c>
      <c r="E2868" s="43" t="s">
        <v>2615</v>
      </c>
      <c r="F2868" s="43" t="s">
        <v>10840</v>
      </c>
      <c r="G2868" s="43" t="s">
        <v>10841</v>
      </c>
      <c r="H2868" s="44">
        <v>24</v>
      </c>
      <c r="I2868" s="44">
        <v>0</v>
      </c>
      <c r="J2868" s="45">
        <v>46375</v>
      </c>
      <c r="K2868" s="45">
        <v>0</v>
      </c>
      <c r="L2868" s="44">
        <v>1932.29</v>
      </c>
      <c r="M2868" s="43" t="s">
        <v>5378</v>
      </c>
      <c r="N2868" s="45">
        <v>-627.20429999999999</v>
      </c>
      <c r="O2868" s="45">
        <v>0</v>
      </c>
    </row>
    <row r="2869" spans="1:15" ht="30" x14ac:dyDescent="0.25">
      <c r="A2869" s="43" t="s">
        <v>10642</v>
      </c>
      <c r="B2869" s="43" t="s">
        <v>10643</v>
      </c>
      <c r="C2869" s="43" t="s">
        <v>2463</v>
      </c>
      <c r="D2869" s="43" t="s">
        <v>2616</v>
      </c>
      <c r="E2869" s="43" t="s">
        <v>2617</v>
      </c>
      <c r="F2869" s="43" t="s">
        <v>10842</v>
      </c>
      <c r="G2869" s="43" t="s">
        <v>10843</v>
      </c>
      <c r="H2869" s="44">
        <v>60</v>
      </c>
      <c r="I2869" s="44">
        <v>0</v>
      </c>
      <c r="J2869" s="45">
        <v>118222</v>
      </c>
      <c r="K2869" s="45">
        <v>0</v>
      </c>
      <c r="L2869" s="44">
        <v>1970.37</v>
      </c>
      <c r="M2869" s="43" t="s">
        <v>5378</v>
      </c>
      <c r="N2869" s="45">
        <v>-1598.9076</v>
      </c>
      <c r="O2869" s="45">
        <v>0</v>
      </c>
    </row>
    <row r="2870" spans="1:15" x14ac:dyDescent="0.25">
      <c r="A2870" s="43" t="s">
        <v>10642</v>
      </c>
      <c r="B2870" s="43" t="s">
        <v>10643</v>
      </c>
      <c r="C2870" s="43" t="s">
        <v>2463</v>
      </c>
      <c r="D2870" s="43" t="s">
        <v>2618</v>
      </c>
      <c r="E2870" s="43" t="s">
        <v>2619</v>
      </c>
      <c r="F2870" s="43" t="s">
        <v>10844</v>
      </c>
      <c r="G2870" s="43" t="s">
        <v>10845</v>
      </c>
      <c r="H2870" s="44">
        <v>30</v>
      </c>
      <c r="I2870" s="44">
        <v>0</v>
      </c>
      <c r="J2870" s="45">
        <v>62677</v>
      </c>
      <c r="K2870" s="45">
        <v>0</v>
      </c>
      <c r="L2870" s="44">
        <v>2089.23</v>
      </c>
      <c r="M2870" s="43" t="s">
        <v>5378</v>
      </c>
      <c r="N2870" s="45">
        <v>-847.68290000000002</v>
      </c>
      <c r="O2870" s="45">
        <v>0</v>
      </c>
    </row>
    <row r="2871" spans="1:15" x14ac:dyDescent="0.25">
      <c r="A2871" s="43" t="s">
        <v>10642</v>
      </c>
      <c r="B2871" s="43" t="s">
        <v>10643</v>
      </c>
      <c r="C2871" s="43" t="s">
        <v>2463</v>
      </c>
      <c r="D2871" s="43" t="s">
        <v>2620</v>
      </c>
      <c r="E2871" s="43" t="s">
        <v>2621</v>
      </c>
      <c r="F2871" s="43" t="s">
        <v>10846</v>
      </c>
      <c r="G2871" s="43" t="s">
        <v>10847</v>
      </c>
      <c r="H2871" s="44">
        <v>39</v>
      </c>
      <c r="I2871" s="44">
        <v>0</v>
      </c>
      <c r="J2871" s="45">
        <v>99947</v>
      </c>
      <c r="K2871" s="45">
        <v>0</v>
      </c>
      <c r="L2871" s="44">
        <v>2562.7399999999998</v>
      </c>
      <c r="M2871" s="43" t="s">
        <v>5378</v>
      </c>
      <c r="N2871" s="45">
        <v>-1351.7415000000001</v>
      </c>
      <c r="O2871" s="45">
        <v>0</v>
      </c>
    </row>
    <row r="2872" spans="1:15" x14ac:dyDescent="0.25">
      <c r="A2872" s="43" t="s">
        <v>10642</v>
      </c>
      <c r="B2872" s="43" t="s">
        <v>10643</v>
      </c>
      <c r="C2872" s="43" t="s">
        <v>2463</v>
      </c>
      <c r="D2872" s="43" t="s">
        <v>2622</v>
      </c>
      <c r="E2872" s="43" t="s">
        <v>2623</v>
      </c>
      <c r="F2872" s="43" t="s">
        <v>10848</v>
      </c>
      <c r="G2872" s="43" t="s">
        <v>10849</v>
      </c>
      <c r="H2872" s="44">
        <v>50</v>
      </c>
      <c r="I2872" s="44">
        <v>0</v>
      </c>
      <c r="J2872" s="45">
        <v>144422</v>
      </c>
      <c r="K2872" s="45">
        <v>0</v>
      </c>
      <c r="L2872" s="44">
        <v>2888.44</v>
      </c>
      <c r="M2872" s="43" t="s">
        <v>5347</v>
      </c>
      <c r="N2872" s="45">
        <v>6849.1337999999996</v>
      </c>
      <c r="O2872" s="45">
        <v>590.20129999999995</v>
      </c>
    </row>
    <row r="2873" spans="1:15" x14ac:dyDescent="0.25">
      <c r="A2873" s="43" t="s">
        <v>10642</v>
      </c>
      <c r="B2873" s="43" t="s">
        <v>10643</v>
      </c>
      <c r="C2873" s="43" t="s">
        <v>2463</v>
      </c>
      <c r="D2873" s="43" t="s">
        <v>2624</v>
      </c>
      <c r="E2873" s="43" t="s">
        <v>2625</v>
      </c>
      <c r="F2873" s="43" t="s">
        <v>10850</v>
      </c>
      <c r="G2873" s="43" t="s">
        <v>10851</v>
      </c>
      <c r="H2873" s="44">
        <v>43</v>
      </c>
      <c r="I2873" s="44">
        <v>0</v>
      </c>
      <c r="J2873" s="45">
        <v>87900</v>
      </c>
      <c r="K2873" s="45">
        <v>0</v>
      </c>
      <c r="L2873" s="44">
        <v>2044.19</v>
      </c>
      <c r="M2873" s="43" t="s">
        <v>5378</v>
      </c>
      <c r="N2873" s="45">
        <v>-1188.8125</v>
      </c>
      <c r="O2873" s="45">
        <v>0</v>
      </c>
    </row>
    <row r="2874" spans="1:15" x14ac:dyDescent="0.25">
      <c r="A2874" s="43" t="s">
        <v>10642</v>
      </c>
      <c r="B2874" s="43" t="s">
        <v>10643</v>
      </c>
      <c r="C2874" s="43" t="s">
        <v>2463</v>
      </c>
      <c r="D2874" s="43" t="s">
        <v>2626</v>
      </c>
      <c r="E2874" s="43" t="s">
        <v>2627</v>
      </c>
      <c r="F2874" s="43" t="s">
        <v>10852</v>
      </c>
      <c r="G2874" s="43" t="s">
        <v>10853</v>
      </c>
      <c r="H2874" s="44">
        <v>30</v>
      </c>
      <c r="I2874" s="44">
        <v>0</v>
      </c>
      <c r="J2874" s="45">
        <v>45300</v>
      </c>
      <c r="K2874" s="45">
        <v>0</v>
      </c>
      <c r="L2874" s="44">
        <v>1510</v>
      </c>
      <c r="M2874" s="43" t="s">
        <v>5347</v>
      </c>
      <c r="N2874" s="45">
        <v>2148.3420000000001</v>
      </c>
      <c r="O2874" s="45">
        <v>185.12620000000001</v>
      </c>
    </row>
    <row r="2875" spans="1:15" x14ac:dyDescent="0.25">
      <c r="A2875" s="43" t="s">
        <v>10642</v>
      </c>
      <c r="B2875" s="43" t="s">
        <v>10643</v>
      </c>
      <c r="C2875" s="43" t="s">
        <v>2463</v>
      </c>
      <c r="D2875" s="43" t="s">
        <v>2628</v>
      </c>
      <c r="E2875" s="43" t="s">
        <v>2629</v>
      </c>
      <c r="F2875" s="43" t="s">
        <v>10854</v>
      </c>
      <c r="G2875" s="43" t="s">
        <v>10855</v>
      </c>
      <c r="H2875" s="44">
        <v>91</v>
      </c>
      <c r="I2875" s="44">
        <v>0</v>
      </c>
      <c r="J2875" s="45">
        <v>282948</v>
      </c>
      <c r="K2875" s="45">
        <v>0</v>
      </c>
      <c r="L2875" s="44">
        <v>3109.32</v>
      </c>
      <c r="M2875" s="43" t="s">
        <v>5347</v>
      </c>
      <c r="N2875" s="45">
        <v>13418.688399999999</v>
      </c>
      <c r="O2875" s="45">
        <v>1156.3107</v>
      </c>
    </row>
    <row r="2876" spans="1:15" x14ac:dyDescent="0.25">
      <c r="A2876" s="43" t="s">
        <v>10642</v>
      </c>
      <c r="B2876" s="43" t="s">
        <v>10643</v>
      </c>
      <c r="C2876" s="43" t="s">
        <v>2463</v>
      </c>
      <c r="D2876" s="43" t="s">
        <v>2630</v>
      </c>
      <c r="E2876" s="43" t="s">
        <v>2631</v>
      </c>
      <c r="F2876" s="43" t="s">
        <v>10856</v>
      </c>
      <c r="G2876" s="43" t="s">
        <v>10857</v>
      </c>
      <c r="H2876" s="44">
        <v>20</v>
      </c>
      <c r="I2876" s="44">
        <v>0</v>
      </c>
      <c r="J2876" s="45">
        <v>67721</v>
      </c>
      <c r="K2876" s="45">
        <v>0</v>
      </c>
      <c r="L2876" s="44">
        <v>3386.05</v>
      </c>
      <c r="M2876" s="43" t="s">
        <v>5378</v>
      </c>
      <c r="N2876" s="45">
        <v>-915.90470000000005</v>
      </c>
      <c r="O2876" s="45">
        <v>0</v>
      </c>
    </row>
    <row r="2877" spans="1:15" x14ac:dyDescent="0.25">
      <c r="A2877" s="43" t="s">
        <v>10642</v>
      </c>
      <c r="B2877" s="43" t="s">
        <v>10643</v>
      </c>
      <c r="C2877" s="43" t="s">
        <v>2463</v>
      </c>
      <c r="D2877" s="43" t="s">
        <v>2632</v>
      </c>
      <c r="E2877" s="43" t="s">
        <v>2633</v>
      </c>
      <c r="F2877" s="43" t="s">
        <v>10858</v>
      </c>
      <c r="G2877" s="43" t="s">
        <v>10859</v>
      </c>
      <c r="H2877" s="44">
        <v>49</v>
      </c>
      <c r="I2877" s="44">
        <v>0</v>
      </c>
      <c r="J2877" s="45">
        <v>77812</v>
      </c>
      <c r="K2877" s="45">
        <v>0</v>
      </c>
      <c r="L2877" s="44">
        <v>1588</v>
      </c>
      <c r="M2877" s="43" t="s">
        <v>5378</v>
      </c>
      <c r="N2877" s="45">
        <v>-1052.3768</v>
      </c>
      <c r="O2877" s="45">
        <v>0</v>
      </c>
    </row>
    <row r="2878" spans="1:15" ht="30" x14ac:dyDescent="0.25">
      <c r="A2878" s="43" t="s">
        <v>10642</v>
      </c>
      <c r="B2878" s="43" t="s">
        <v>10643</v>
      </c>
      <c r="C2878" s="43" t="s">
        <v>2463</v>
      </c>
      <c r="D2878" s="43" t="s">
        <v>2634</v>
      </c>
      <c r="E2878" s="43" t="s">
        <v>2635</v>
      </c>
      <c r="F2878" s="43" t="s">
        <v>10860</v>
      </c>
      <c r="G2878" s="43" t="s">
        <v>10861</v>
      </c>
      <c r="H2878" s="44">
        <v>50</v>
      </c>
      <c r="I2878" s="44">
        <v>0</v>
      </c>
      <c r="J2878" s="45">
        <v>138088</v>
      </c>
      <c r="K2878" s="45">
        <v>0</v>
      </c>
      <c r="L2878" s="44">
        <v>2761.76</v>
      </c>
      <c r="M2878" s="43" t="s">
        <v>5378</v>
      </c>
      <c r="N2878" s="45">
        <v>-1867.5821000000001</v>
      </c>
      <c r="O2878" s="45">
        <v>0</v>
      </c>
    </row>
    <row r="2879" spans="1:15" ht="30" x14ac:dyDescent="0.25">
      <c r="A2879" s="43" t="s">
        <v>10642</v>
      </c>
      <c r="B2879" s="43" t="s">
        <v>10643</v>
      </c>
      <c r="C2879" s="43" t="s">
        <v>2463</v>
      </c>
      <c r="D2879" s="43" t="s">
        <v>2636</v>
      </c>
      <c r="E2879" s="43" t="s">
        <v>2637</v>
      </c>
      <c r="F2879" s="43" t="s">
        <v>10862</v>
      </c>
      <c r="G2879" s="43" t="s">
        <v>10863</v>
      </c>
      <c r="H2879" s="44">
        <v>159</v>
      </c>
      <c r="I2879" s="44">
        <v>0</v>
      </c>
      <c r="J2879" s="45">
        <v>365215</v>
      </c>
      <c r="K2879" s="45">
        <v>0</v>
      </c>
      <c r="L2879" s="44">
        <v>2296.9499999999998</v>
      </c>
      <c r="M2879" s="43" t="s">
        <v>5347</v>
      </c>
      <c r="N2879" s="45">
        <v>17320.095399999998</v>
      </c>
      <c r="O2879" s="45">
        <v>1492.5015000000001</v>
      </c>
    </row>
    <row r="2880" spans="1:15" ht="30" x14ac:dyDescent="0.25">
      <c r="A2880" s="43" t="s">
        <v>10642</v>
      </c>
      <c r="B2880" s="43" t="s">
        <v>10643</v>
      </c>
      <c r="C2880" s="43" t="s">
        <v>2463</v>
      </c>
      <c r="D2880" s="43" t="s">
        <v>2638</v>
      </c>
      <c r="E2880" s="43" t="s">
        <v>2639</v>
      </c>
      <c r="F2880" s="43" t="s">
        <v>10864</v>
      </c>
      <c r="G2880" s="43" t="s">
        <v>10865</v>
      </c>
      <c r="H2880" s="44">
        <v>123</v>
      </c>
      <c r="I2880" s="44">
        <v>120</v>
      </c>
      <c r="J2880" s="45">
        <v>914889</v>
      </c>
      <c r="K2880" s="45">
        <v>451797</v>
      </c>
      <c r="L2880" s="44">
        <v>3764.98</v>
      </c>
      <c r="M2880" s="43" t="s">
        <v>5378</v>
      </c>
      <c r="N2880" s="45">
        <v>-12373.5064</v>
      </c>
      <c r="O2880" s="45">
        <v>0</v>
      </c>
    </row>
    <row r="2881" spans="1:15" x14ac:dyDescent="0.25">
      <c r="A2881" s="43" t="s">
        <v>10642</v>
      </c>
      <c r="B2881" s="43" t="s">
        <v>10643</v>
      </c>
      <c r="C2881" s="43" t="s">
        <v>2463</v>
      </c>
      <c r="D2881" s="43" t="s">
        <v>2638</v>
      </c>
      <c r="E2881" s="43" t="s">
        <v>2639</v>
      </c>
      <c r="F2881" s="43" t="s">
        <v>10866</v>
      </c>
      <c r="G2881" s="43" t="s">
        <v>10867</v>
      </c>
      <c r="H2881" s="44">
        <v>80</v>
      </c>
      <c r="I2881" s="44">
        <v>0</v>
      </c>
      <c r="J2881" s="45">
        <v>252833</v>
      </c>
      <c r="K2881" s="45">
        <v>0</v>
      </c>
      <c r="L2881" s="44">
        <v>3160.41</v>
      </c>
      <c r="M2881" s="43" t="s">
        <v>5378</v>
      </c>
      <c r="N2881" s="45">
        <v>-3419.4665</v>
      </c>
      <c r="O2881" s="45">
        <v>0</v>
      </c>
    </row>
    <row r="2882" spans="1:15" x14ac:dyDescent="0.25">
      <c r="A2882" s="43" t="s">
        <v>10642</v>
      </c>
      <c r="B2882" s="43" t="s">
        <v>10643</v>
      </c>
      <c r="C2882" s="43" t="s">
        <v>2463</v>
      </c>
      <c r="D2882" s="43" t="s">
        <v>2640</v>
      </c>
      <c r="E2882" s="43" t="s">
        <v>2641</v>
      </c>
      <c r="F2882" s="43" t="s">
        <v>10868</v>
      </c>
      <c r="G2882" s="43" t="s">
        <v>10869</v>
      </c>
      <c r="H2882" s="44">
        <v>109</v>
      </c>
      <c r="I2882" s="44">
        <v>1</v>
      </c>
      <c r="J2882" s="45">
        <v>297270</v>
      </c>
      <c r="K2882" s="45">
        <v>2702</v>
      </c>
      <c r="L2882" s="44">
        <v>2702.45</v>
      </c>
      <c r="M2882" s="43" t="s">
        <v>5347</v>
      </c>
      <c r="N2882" s="45">
        <v>14097.8586</v>
      </c>
      <c r="O2882" s="45">
        <v>1214.836</v>
      </c>
    </row>
    <row r="2883" spans="1:15" x14ac:dyDescent="0.25">
      <c r="A2883" s="43" t="s">
        <v>10642</v>
      </c>
      <c r="B2883" s="43" t="s">
        <v>10643</v>
      </c>
      <c r="C2883" s="43" t="s">
        <v>2463</v>
      </c>
      <c r="D2883" s="43" t="s">
        <v>2642</v>
      </c>
      <c r="E2883" s="43" t="s">
        <v>2643</v>
      </c>
      <c r="F2883" s="43" t="s">
        <v>10870</v>
      </c>
      <c r="G2883" s="43" t="s">
        <v>10871</v>
      </c>
      <c r="H2883" s="44">
        <v>40</v>
      </c>
      <c r="I2883" s="44">
        <v>0</v>
      </c>
      <c r="J2883" s="45">
        <v>101049</v>
      </c>
      <c r="K2883" s="45">
        <v>0</v>
      </c>
      <c r="L2883" s="44">
        <v>2526.2199999999998</v>
      </c>
      <c r="M2883" s="43" t="s">
        <v>5378</v>
      </c>
      <c r="N2883" s="45">
        <v>-1366.6443999999999</v>
      </c>
      <c r="O2883" s="45">
        <v>0</v>
      </c>
    </row>
    <row r="2884" spans="1:15" x14ac:dyDescent="0.25">
      <c r="A2884" s="43" t="s">
        <v>10642</v>
      </c>
      <c r="B2884" s="43" t="s">
        <v>10643</v>
      </c>
      <c r="C2884" s="43" t="s">
        <v>2463</v>
      </c>
      <c r="D2884" s="43" t="s">
        <v>2642</v>
      </c>
      <c r="E2884" s="43" t="s">
        <v>2643</v>
      </c>
      <c r="F2884" s="43" t="s">
        <v>10872</v>
      </c>
      <c r="G2884" s="43" t="s">
        <v>10873</v>
      </c>
      <c r="H2884" s="44">
        <v>92</v>
      </c>
      <c r="I2884" s="44">
        <v>0</v>
      </c>
      <c r="J2884" s="45">
        <v>205865</v>
      </c>
      <c r="K2884" s="45">
        <v>0</v>
      </c>
      <c r="L2884" s="44">
        <v>2237.66</v>
      </c>
      <c r="M2884" s="43" t="s">
        <v>5378</v>
      </c>
      <c r="N2884" s="45">
        <v>-2784.2428</v>
      </c>
      <c r="O2884" s="45">
        <v>0</v>
      </c>
    </row>
    <row r="2885" spans="1:15" ht="30" x14ac:dyDescent="0.25">
      <c r="A2885" s="43" t="s">
        <v>10642</v>
      </c>
      <c r="B2885" s="43" t="s">
        <v>10643</v>
      </c>
      <c r="C2885" s="43" t="s">
        <v>2463</v>
      </c>
      <c r="D2885" s="43" t="s">
        <v>2644</v>
      </c>
      <c r="E2885" s="43" t="s">
        <v>2645</v>
      </c>
      <c r="F2885" s="43" t="s">
        <v>10874</v>
      </c>
      <c r="G2885" s="43" t="s">
        <v>10875</v>
      </c>
      <c r="H2885" s="44">
        <v>0</v>
      </c>
      <c r="I2885" s="44">
        <v>39</v>
      </c>
      <c r="J2885" s="45">
        <v>109144</v>
      </c>
      <c r="K2885" s="45">
        <v>109144</v>
      </c>
      <c r="L2885" s="44">
        <v>2798.56</v>
      </c>
      <c r="M2885" s="43" t="s">
        <v>5378</v>
      </c>
      <c r="N2885" s="45">
        <v>-1476.1216999999999</v>
      </c>
      <c r="O2885" s="45">
        <v>0</v>
      </c>
    </row>
    <row r="2886" spans="1:15" x14ac:dyDescent="0.25">
      <c r="A2886" s="43" t="s">
        <v>10642</v>
      </c>
      <c r="B2886" s="43" t="s">
        <v>10643</v>
      </c>
      <c r="C2886" s="43" t="s">
        <v>2463</v>
      </c>
      <c r="D2886" s="43" t="s">
        <v>2646</v>
      </c>
      <c r="E2886" s="43" t="s">
        <v>2647</v>
      </c>
      <c r="F2886" s="43" t="s">
        <v>10876</v>
      </c>
      <c r="G2886" s="43" t="s">
        <v>10877</v>
      </c>
      <c r="H2886" s="44">
        <v>103</v>
      </c>
      <c r="I2886" s="44">
        <v>0</v>
      </c>
      <c r="J2886" s="45">
        <v>271684</v>
      </c>
      <c r="K2886" s="45">
        <v>0</v>
      </c>
      <c r="L2886" s="44">
        <v>2637.71</v>
      </c>
      <c r="M2886" s="43" t="s">
        <v>5378</v>
      </c>
      <c r="N2886" s="45">
        <v>-3674.4113000000002</v>
      </c>
      <c r="O2886" s="45">
        <v>0</v>
      </c>
    </row>
    <row r="2887" spans="1:15" x14ac:dyDescent="0.25">
      <c r="A2887" s="43" t="s">
        <v>10642</v>
      </c>
      <c r="B2887" s="43" t="s">
        <v>10643</v>
      </c>
      <c r="C2887" s="43" t="s">
        <v>2463</v>
      </c>
      <c r="D2887" s="43" t="s">
        <v>2648</v>
      </c>
      <c r="E2887" s="43" t="s">
        <v>2649</v>
      </c>
      <c r="F2887" s="43" t="s">
        <v>10878</v>
      </c>
      <c r="G2887" s="43" t="s">
        <v>2649</v>
      </c>
      <c r="H2887" s="44">
        <v>23</v>
      </c>
      <c r="I2887" s="44">
        <v>2</v>
      </c>
      <c r="J2887" s="45">
        <v>69371</v>
      </c>
      <c r="K2887" s="45">
        <v>5550</v>
      </c>
      <c r="L2887" s="44">
        <v>2774.84</v>
      </c>
      <c r="M2887" s="43" t="s">
        <v>5378</v>
      </c>
      <c r="N2887" s="45">
        <v>-938.21550000000002</v>
      </c>
      <c r="O2887" s="45">
        <v>0</v>
      </c>
    </row>
    <row r="2888" spans="1:15" x14ac:dyDescent="0.25">
      <c r="A2888" s="43" t="s">
        <v>10642</v>
      </c>
      <c r="B2888" s="43" t="s">
        <v>10643</v>
      </c>
      <c r="C2888" s="43" t="s">
        <v>2463</v>
      </c>
      <c r="D2888" s="43" t="s">
        <v>2650</v>
      </c>
      <c r="E2888" s="43" t="s">
        <v>2651</v>
      </c>
      <c r="F2888" s="43" t="s">
        <v>10879</v>
      </c>
      <c r="G2888" s="43" t="s">
        <v>10880</v>
      </c>
      <c r="H2888" s="44">
        <v>66</v>
      </c>
      <c r="I2888" s="44">
        <v>0</v>
      </c>
      <c r="J2888" s="45">
        <v>254054</v>
      </c>
      <c r="K2888" s="45">
        <v>0</v>
      </c>
      <c r="L2888" s="44">
        <v>3849.3</v>
      </c>
      <c r="M2888" s="43" t="s">
        <v>5378</v>
      </c>
      <c r="N2888" s="45">
        <v>-3435.982</v>
      </c>
      <c r="O2888" s="45">
        <v>0</v>
      </c>
    </row>
    <row r="2889" spans="1:15" ht="30" x14ac:dyDescent="0.25">
      <c r="A2889" s="43" t="s">
        <v>10642</v>
      </c>
      <c r="B2889" s="43" t="s">
        <v>10643</v>
      </c>
      <c r="C2889" s="43" t="s">
        <v>2463</v>
      </c>
      <c r="D2889" s="43" t="s">
        <v>2650</v>
      </c>
      <c r="E2889" s="43" t="s">
        <v>2651</v>
      </c>
      <c r="F2889" s="43" t="s">
        <v>10881</v>
      </c>
      <c r="G2889" s="43" t="s">
        <v>10882</v>
      </c>
      <c r="H2889" s="44">
        <v>9</v>
      </c>
      <c r="I2889" s="44">
        <v>0</v>
      </c>
      <c r="J2889" s="45">
        <v>19303</v>
      </c>
      <c r="K2889" s="45">
        <v>0</v>
      </c>
      <c r="L2889" s="44">
        <v>2144.7800000000002</v>
      </c>
      <c r="M2889" s="43" t="s">
        <v>5378</v>
      </c>
      <c r="N2889" s="45">
        <v>-261.06950000000001</v>
      </c>
      <c r="O2889" s="45">
        <v>0</v>
      </c>
    </row>
    <row r="2890" spans="1:15" x14ac:dyDescent="0.25">
      <c r="A2890" s="43" t="s">
        <v>10642</v>
      </c>
      <c r="B2890" s="43" t="s">
        <v>10643</v>
      </c>
      <c r="C2890" s="43" t="s">
        <v>2463</v>
      </c>
      <c r="D2890" s="43" t="s">
        <v>2652</v>
      </c>
      <c r="E2890" s="43" t="s">
        <v>2653</v>
      </c>
      <c r="F2890" s="43" t="s">
        <v>10883</v>
      </c>
      <c r="G2890" s="43" t="s">
        <v>10884</v>
      </c>
      <c r="H2890" s="44">
        <v>174</v>
      </c>
      <c r="I2890" s="44">
        <v>0</v>
      </c>
      <c r="J2890" s="45">
        <v>506975</v>
      </c>
      <c r="K2890" s="45">
        <v>0</v>
      </c>
      <c r="L2890" s="44">
        <v>2913.65</v>
      </c>
      <c r="M2890" s="43" t="s">
        <v>5347</v>
      </c>
      <c r="N2890" s="45">
        <v>24043</v>
      </c>
      <c r="O2890" s="45">
        <v>2071.8254000000002</v>
      </c>
    </row>
    <row r="2891" spans="1:15" x14ac:dyDescent="0.25">
      <c r="A2891" s="43" t="s">
        <v>10642</v>
      </c>
      <c r="B2891" s="43" t="s">
        <v>10643</v>
      </c>
      <c r="C2891" s="43" t="s">
        <v>2463</v>
      </c>
      <c r="D2891" s="43" t="s">
        <v>2654</v>
      </c>
      <c r="E2891" s="43" t="s">
        <v>2655</v>
      </c>
      <c r="F2891" s="43" t="s">
        <v>10885</v>
      </c>
      <c r="G2891" s="43" t="s">
        <v>10886</v>
      </c>
      <c r="H2891" s="44">
        <v>80</v>
      </c>
      <c r="I2891" s="44">
        <v>0</v>
      </c>
      <c r="J2891" s="45">
        <v>236069</v>
      </c>
      <c r="K2891" s="45">
        <v>0</v>
      </c>
      <c r="L2891" s="44">
        <v>2950.86</v>
      </c>
      <c r="M2891" s="43" t="s">
        <v>5378</v>
      </c>
      <c r="N2891" s="45">
        <v>-3192.7419</v>
      </c>
      <c r="O2891" s="45">
        <v>0</v>
      </c>
    </row>
    <row r="2892" spans="1:15" x14ac:dyDescent="0.25">
      <c r="A2892" s="43" t="s">
        <v>10642</v>
      </c>
      <c r="B2892" s="43" t="s">
        <v>10643</v>
      </c>
      <c r="C2892" s="43" t="s">
        <v>2463</v>
      </c>
      <c r="D2892" s="43" t="s">
        <v>2656</v>
      </c>
      <c r="E2892" s="43" t="s">
        <v>2657</v>
      </c>
      <c r="F2892" s="43" t="s">
        <v>10887</v>
      </c>
      <c r="G2892" s="43" t="s">
        <v>10888</v>
      </c>
      <c r="H2892" s="44">
        <v>58</v>
      </c>
      <c r="I2892" s="44">
        <v>0</v>
      </c>
      <c r="J2892" s="45">
        <v>129248</v>
      </c>
      <c r="K2892" s="45">
        <v>0</v>
      </c>
      <c r="L2892" s="44">
        <v>2228.41</v>
      </c>
      <c r="M2892" s="43" t="s">
        <v>5378</v>
      </c>
      <c r="N2892" s="45">
        <v>-1748.0228</v>
      </c>
      <c r="O2892" s="45">
        <v>0</v>
      </c>
    </row>
    <row r="2893" spans="1:15" x14ac:dyDescent="0.25">
      <c r="A2893" s="43" t="s">
        <v>10642</v>
      </c>
      <c r="B2893" s="43" t="s">
        <v>10643</v>
      </c>
      <c r="C2893" s="43" t="s">
        <v>2463</v>
      </c>
      <c r="D2893" s="43" t="s">
        <v>2658</v>
      </c>
      <c r="E2893" s="43" t="s">
        <v>2659</v>
      </c>
      <c r="F2893" s="43" t="s">
        <v>10889</v>
      </c>
      <c r="G2893" s="43" t="s">
        <v>10890</v>
      </c>
      <c r="H2893" s="44">
        <v>13</v>
      </c>
      <c r="I2893" s="44">
        <v>0</v>
      </c>
      <c r="J2893" s="45">
        <v>49784</v>
      </c>
      <c r="K2893" s="45">
        <v>0</v>
      </c>
      <c r="L2893" s="44">
        <v>3829.54</v>
      </c>
      <c r="M2893" s="43" t="s">
        <v>5347</v>
      </c>
      <c r="N2893" s="45">
        <v>2361.0228999999999</v>
      </c>
      <c r="O2893" s="45">
        <v>203.45330000000001</v>
      </c>
    </row>
    <row r="2894" spans="1:15" x14ac:dyDescent="0.25">
      <c r="A2894" s="43" t="s">
        <v>10642</v>
      </c>
      <c r="B2894" s="43" t="s">
        <v>10643</v>
      </c>
      <c r="C2894" s="43" t="s">
        <v>2463</v>
      </c>
      <c r="D2894" s="43" t="s">
        <v>2660</v>
      </c>
      <c r="E2894" s="43" t="s">
        <v>2661</v>
      </c>
      <c r="F2894" s="43" t="s">
        <v>10891</v>
      </c>
      <c r="G2894" s="43" t="s">
        <v>10892</v>
      </c>
      <c r="H2894" s="44">
        <v>18</v>
      </c>
      <c r="I2894" s="44">
        <v>0</v>
      </c>
      <c r="J2894" s="45">
        <v>41306</v>
      </c>
      <c r="K2894" s="45">
        <v>0</v>
      </c>
      <c r="L2894" s="44">
        <v>2294.7800000000002</v>
      </c>
      <c r="M2894" s="43" t="s">
        <v>5347</v>
      </c>
      <c r="N2894" s="45">
        <v>1958.9041999999999</v>
      </c>
      <c r="O2894" s="45">
        <v>168.80199999999999</v>
      </c>
    </row>
    <row r="2895" spans="1:15" x14ac:dyDescent="0.25">
      <c r="A2895" s="43" t="s">
        <v>10642</v>
      </c>
      <c r="B2895" s="43" t="s">
        <v>10643</v>
      </c>
      <c r="C2895" s="43" t="s">
        <v>2463</v>
      </c>
      <c r="D2895" s="43" t="s">
        <v>2662</v>
      </c>
      <c r="E2895" s="43" t="s">
        <v>2663</v>
      </c>
      <c r="F2895" s="43" t="s">
        <v>10893</v>
      </c>
      <c r="G2895" s="43" t="s">
        <v>10894</v>
      </c>
      <c r="H2895" s="44">
        <v>60</v>
      </c>
      <c r="I2895" s="44">
        <v>0</v>
      </c>
      <c r="J2895" s="45">
        <v>120416</v>
      </c>
      <c r="K2895" s="45">
        <v>0</v>
      </c>
      <c r="L2895" s="44">
        <v>2006.93</v>
      </c>
      <c r="M2895" s="43" t="s">
        <v>5378</v>
      </c>
      <c r="N2895" s="45">
        <v>-1628.5726</v>
      </c>
      <c r="O2895" s="45">
        <v>0</v>
      </c>
    </row>
    <row r="2896" spans="1:15" ht="30" x14ac:dyDescent="0.25">
      <c r="A2896" s="43" t="s">
        <v>10642</v>
      </c>
      <c r="B2896" s="43" t="s">
        <v>10643</v>
      </c>
      <c r="C2896" s="43" t="s">
        <v>2463</v>
      </c>
      <c r="D2896" s="43" t="s">
        <v>2664</v>
      </c>
      <c r="E2896" s="43" t="s">
        <v>2665</v>
      </c>
      <c r="F2896" s="43" t="s">
        <v>10895</v>
      </c>
      <c r="G2896" s="43" t="s">
        <v>10896</v>
      </c>
      <c r="H2896" s="44">
        <v>45</v>
      </c>
      <c r="I2896" s="44">
        <v>0</v>
      </c>
      <c r="J2896" s="45">
        <v>123423</v>
      </c>
      <c r="K2896" s="45">
        <v>0</v>
      </c>
      <c r="L2896" s="44">
        <v>2742.73</v>
      </c>
      <c r="M2896" s="43" t="s">
        <v>5378</v>
      </c>
      <c r="N2896" s="45">
        <v>-1669.2406000000001</v>
      </c>
      <c r="O2896" s="45">
        <v>0</v>
      </c>
    </row>
    <row r="2897" spans="1:15" ht="30" x14ac:dyDescent="0.25">
      <c r="A2897" s="43" t="s">
        <v>10642</v>
      </c>
      <c r="B2897" s="43" t="s">
        <v>10643</v>
      </c>
      <c r="C2897" s="43" t="s">
        <v>2463</v>
      </c>
      <c r="D2897" s="43" t="s">
        <v>2666</v>
      </c>
      <c r="E2897" s="43" t="s">
        <v>2667</v>
      </c>
      <c r="F2897" s="43" t="s">
        <v>10897</v>
      </c>
      <c r="G2897" s="43" t="s">
        <v>10898</v>
      </c>
      <c r="H2897" s="44">
        <v>12</v>
      </c>
      <c r="I2897" s="44">
        <v>0</v>
      </c>
      <c r="J2897" s="45">
        <v>32435</v>
      </c>
      <c r="K2897" s="45">
        <v>0</v>
      </c>
      <c r="L2897" s="44">
        <v>2702.92</v>
      </c>
      <c r="M2897" s="43" t="s">
        <v>5378</v>
      </c>
      <c r="N2897" s="45">
        <v>-438.67140000000001</v>
      </c>
      <c r="O2897" s="45">
        <v>0</v>
      </c>
    </row>
    <row r="2898" spans="1:15" ht="30" x14ac:dyDescent="0.25">
      <c r="A2898" s="43" t="s">
        <v>10642</v>
      </c>
      <c r="B2898" s="43" t="s">
        <v>10643</v>
      </c>
      <c r="C2898" s="43" t="s">
        <v>2463</v>
      </c>
      <c r="D2898" s="43" t="s">
        <v>2668</v>
      </c>
      <c r="E2898" s="43" t="s">
        <v>2669</v>
      </c>
      <c r="F2898" s="43" t="s">
        <v>10899</v>
      </c>
      <c r="G2898" s="43" t="s">
        <v>10900</v>
      </c>
      <c r="H2898" s="44">
        <v>25</v>
      </c>
      <c r="I2898" s="44">
        <v>0</v>
      </c>
      <c r="J2898" s="45">
        <v>65188</v>
      </c>
      <c r="K2898" s="45">
        <v>0</v>
      </c>
      <c r="L2898" s="44">
        <v>2607.52</v>
      </c>
      <c r="M2898" s="43" t="s">
        <v>5347</v>
      </c>
      <c r="N2898" s="45">
        <v>3091.5347999999999</v>
      </c>
      <c r="O2898" s="45">
        <v>266.40269999999998</v>
      </c>
    </row>
    <row r="2899" spans="1:15" x14ac:dyDescent="0.25">
      <c r="A2899" s="43" t="s">
        <v>10642</v>
      </c>
      <c r="B2899" s="43" t="s">
        <v>10643</v>
      </c>
      <c r="C2899" s="43" t="s">
        <v>2463</v>
      </c>
      <c r="D2899" s="43" t="s">
        <v>2670</v>
      </c>
      <c r="E2899" s="43" t="s">
        <v>2671</v>
      </c>
      <c r="F2899" s="43" t="s">
        <v>10901</v>
      </c>
      <c r="G2899" s="43" t="s">
        <v>10902</v>
      </c>
      <c r="H2899" s="44">
        <v>28</v>
      </c>
      <c r="I2899" s="44">
        <v>0</v>
      </c>
      <c r="J2899" s="45">
        <v>69659</v>
      </c>
      <c r="K2899" s="45">
        <v>0</v>
      </c>
      <c r="L2899" s="44">
        <v>2487.8200000000002</v>
      </c>
      <c r="M2899" s="43" t="s">
        <v>5378</v>
      </c>
      <c r="N2899" s="45">
        <v>-942.10360000000003</v>
      </c>
      <c r="O2899" s="45">
        <v>0</v>
      </c>
    </row>
    <row r="2900" spans="1:15" x14ac:dyDescent="0.25">
      <c r="A2900" s="43" t="s">
        <v>10642</v>
      </c>
      <c r="B2900" s="43" t="s">
        <v>10643</v>
      </c>
      <c r="C2900" s="43" t="s">
        <v>2463</v>
      </c>
      <c r="D2900" s="43" t="s">
        <v>2672</v>
      </c>
      <c r="E2900" s="43" t="s">
        <v>2673</v>
      </c>
      <c r="F2900" s="43" t="s">
        <v>10903</v>
      </c>
      <c r="G2900" s="43" t="s">
        <v>10904</v>
      </c>
      <c r="H2900" s="44">
        <v>28</v>
      </c>
      <c r="I2900" s="44">
        <v>0</v>
      </c>
      <c r="J2900" s="45">
        <v>97079</v>
      </c>
      <c r="K2900" s="45">
        <v>0</v>
      </c>
      <c r="L2900" s="44">
        <v>3467.11</v>
      </c>
      <c r="M2900" s="43" t="s">
        <v>5347</v>
      </c>
      <c r="N2900" s="45">
        <v>4603.9246000000003</v>
      </c>
      <c r="O2900" s="45">
        <v>396.72789999999998</v>
      </c>
    </row>
    <row r="2901" spans="1:15" x14ac:dyDescent="0.25">
      <c r="A2901" s="43" t="s">
        <v>10642</v>
      </c>
      <c r="B2901" s="43" t="s">
        <v>10643</v>
      </c>
      <c r="C2901" s="43" t="s">
        <v>2463</v>
      </c>
      <c r="D2901" s="43" t="s">
        <v>2674</v>
      </c>
      <c r="E2901" s="43" t="s">
        <v>2675</v>
      </c>
      <c r="F2901" s="43" t="s">
        <v>10905</v>
      </c>
      <c r="G2901" s="43" t="s">
        <v>10906</v>
      </c>
      <c r="H2901" s="44">
        <v>110</v>
      </c>
      <c r="I2901" s="44">
        <v>0</v>
      </c>
      <c r="J2901" s="45">
        <v>278866</v>
      </c>
      <c r="K2901" s="45">
        <v>0</v>
      </c>
      <c r="L2901" s="44">
        <v>2535.15</v>
      </c>
      <c r="M2901" s="43" t="s">
        <v>5378</v>
      </c>
      <c r="N2901" s="45">
        <v>-3771.5484999999999</v>
      </c>
      <c r="O2901" s="45">
        <v>0</v>
      </c>
    </row>
    <row r="2902" spans="1:15" ht="30" x14ac:dyDescent="0.25">
      <c r="A2902" s="43" t="s">
        <v>10642</v>
      </c>
      <c r="B2902" s="43" t="s">
        <v>10643</v>
      </c>
      <c r="C2902" s="43" t="s">
        <v>2463</v>
      </c>
      <c r="D2902" s="43" t="s">
        <v>2676</v>
      </c>
      <c r="E2902" s="43" t="s">
        <v>2677</v>
      </c>
      <c r="F2902" s="43" t="s">
        <v>10907</v>
      </c>
      <c r="G2902" s="43" t="s">
        <v>10908</v>
      </c>
      <c r="H2902" s="44">
        <v>38</v>
      </c>
      <c r="I2902" s="44">
        <v>0</v>
      </c>
      <c r="J2902" s="45">
        <v>91604</v>
      </c>
      <c r="K2902" s="45">
        <v>0</v>
      </c>
      <c r="L2902" s="44">
        <v>2410.63</v>
      </c>
      <c r="M2902" s="43" t="s">
        <v>5378</v>
      </c>
      <c r="N2902" s="45">
        <v>-1238.9034999999999</v>
      </c>
      <c r="O2902" s="45">
        <v>0</v>
      </c>
    </row>
    <row r="2903" spans="1:15" ht="30" x14ac:dyDescent="0.25">
      <c r="A2903" s="43" t="s">
        <v>10642</v>
      </c>
      <c r="B2903" s="43" t="s">
        <v>10643</v>
      </c>
      <c r="C2903" s="43" t="s">
        <v>2463</v>
      </c>
      <c r="D2903" s="43" t="s">
        <v>2678</v>
      </c>
      <c r="E2903" s="43" t="s">
        <v>2679</v>
      </c>
      <c r="F2903" s="43" t="s">
        <v>10909</v>
      </c>
      <c r="G2903" s="43" t="s">
        <v>10910</v>
      </c>
      <c r="H2903" s="44">
        <v>38</v>
      </c>
      <c r="I2903" s="44">
        <v>0</v>
      </c>
      <c r="J2903" s="45">
        <v>89336</v>
      </c>
      <c r="K2903" s="45">
        <v>0</v>
      </c>
      <c r="L2903" s="44">
        <v>2350.9499999999998</v>
      </c>
      <c r="M2903" s="43" t="s">
        <v>5378</v>
      </c>
      <c r="N2903" s="45">
        <v>-1208.2266</v>
      </c>
      <c r="O2903" s="45">
        <v>0</v>
      </c>
    </row>
    <row r="2904" spans="1:15" x14ac:dyDescent="0.25">
      <c r="A2904" s="43" t="s">
        <v>10642</v>
      </c>
      <c r="B2904" s="43" t="s">
        <v>10643</v>
      </c>
      <c r="C2904" s="43" t="s">
        <v>2463</v>
      </c>
      <c r="D2904" s="43" t="s">
        <v>2680</v>
      </c>
      <c r="E2904" s="43" t="s">
        <v>2681</v>
      </c>
      <c r="F2904" s="43" t="s">
        <v>10911</v>
      </c>
      <c r="G2904" s="43" t="s">
        <v>6818</v>
      </c>
      <c r="H2904" s="44">
        <v>9</v>
      </c>
      <c r="I2904" s="44">
        <v>56</v>
      </c>
      <c r="J2904" s="45">
        <v>158640</v>
      </c>
      <c r="K2904" s="45">
        <v>136674</v>
      </c>
      <c r="L2904" s="44">
        <v>2440.62</v>
      </c>
      <c r="M2904" s="43" t="s">
        <v>5347</v>
      </c>
      <c r="N2904" s="45">
        <v>7523.4304000000002</v>
      </c>
      <c r="O2904" s="45">
        <v>648.30650000000003</v>
      </c>
    </row>
    <row r="2905" spans="1:15" x14ac:dyDescent="0.25">
      <c r="A2905" s="43" t="s">
        <v>10642</v>
      </c>
      <c r="B2905" s="43" t="s">
        <v>10643</v>
      </c>
      <c r="C2905" s="43" t="s">
        <v>2463</v>
      </c>
      <c r="D2905" s="43" t="s">
        <v>2680</v>
      </c>
      <c r="E2905" s="43" t="s">
        <v>2681</v>
      </c>
      <c r="F2905" s="43" t="s">
        <v>10912</v>
      </c>
      <c r="G2905" s="43" t="s">
        <v>6069</v>
      </c>
      <c r="H2905" s="44">
        <v>40</v>
      </c>
      <c r="I2905" s="44">
        <v>0</v>
      </c>
      <c r="J2905" s="45">
        <v>60003</v>
      </c>
      <c r="K2905" s="45">
        <v>0</v>
      </c>
      <c r="L2905" s="44">
        <v>1500.08</v>
      </c>
      <c r="M2905" s="43" t="s">
        <v>5347</v>
      </c>
      <c r="N2905" s="45">
        <v>2845.6082000000001</v>
      </c>
      <c r="O2905" s="45">
        <v>245.21080000000001</v>
      </c>
    </row>
    <row r="2906" spans="1:15" x14ac:dyDescent="0.25">
      <c r="A2906" s="43" t="s">
        <v>10913</v>
      </c>
      <c r="B2906" s="43" t="s">
        <v>11036</v>
      </c>
      <c r="C2906" s="43" t="s">
        <v>2683</v>
      </c>
      <c r="D2906" s="43" t="s">
        <v>2682</v>
      </c>
      <c r="E2906" s="43" t="s">
        <v>2684</v>
      </c>
      <c r="F2906" s="43" t="s">
        <v>11037</v>
      </c>
      <c r="G2906" s="43" t="s">
        <v>11038</v>
      </c>
      <c r="H2906" s="44">
        <v>354</v>
      </c>
      <c r="I2906" s="44">
        <v>0</v>
      </c>
      <c r="J2906" s="45">
        <v>1414958</v>
      </c>
      <c r="K2906" s="45">
        <v>0</v>
      </c>
      <c r="L2906" s="44">
        <v>3997.06</v>
      </c>
      <c r="M2906" s="43" t="s">
        <v>5378</v>
      </c>
      <c r="N2906" s="45">
        <v>-19136.724300000002</v>
      </c>
      <c r="O2906" s="45">
        <v>0</v>
      </c>
    </row>
    <row r="2907" spans="1:15" x14ac:dyDescent="0.25">
      <c r="A2907" s="43" t="s">
        <v>10913</v>
      </c>
      <c r="B2907" s="43" t="s">
        <v>11036</v>
      </c>
      <c r="C2907" s="43" t="s">
        <v>2683</v>
      </c>
      <c r="D2907" s="43" t="s">
        <v>2682</v>
      </c>
      <c r="E2907" s="43" t="s">
        <v>2684</v>
      </c>
      <c r="F2907" s="43" t="s">
        <v>11039</v>
      </c>
      <c r="G2907" s="43" t="s">
        <v>11040</v>
      </c>
      <c r="H2907" s="44">
        <v>126</v>
      </c>
      <c r="I2907" s="44">
        <v>0</v>
      </c>
      <c r="J2907" s="45">
        <v>467659</v>
      </c>
      <c r="K2907" s="45">
        <v>0</v>
      </c>
      <c r="L2907" s="44">
        <v>3711.58</v>
      </c>
      <c r="M2907" s="43" t="s">
        <v>5378</v>
      </c>
      <c r="N2907" s="45">
        <v>-6324.8971000000001</v>
      </c>
      <c r="O2907" s="45">
        <v>0</v>
      </c>
    </row>
    <row r="2908" spans="1:15" x14ac:dyDescent="0.25">
      <c r="A2908" s="43" t="s">
        <v>10913</v>
      </c>
      <c r="B2908" s="43" t="s">
        <v>11036</v>
      </c>
      <c r="C2908" s="43" t="s">
        <v>2683</v>
      </c>
      <c r="D2908" s="43" t="s">
        <v>2682</v>
      </c>
      <c r="E2908" s="43" t="s">
        <v>2684</v>
      </c>
      <c r="F2908" s="43" t="s">
        <v>11041</v>
      </c>
      <c r="G2908" s="43" t="s">
        <v>11042</v>
      </c>
      <c r="H2908" s="44">
        <v>108</v>
      </c>
      <c r="I2908" s="44">
        <v>0</v>
      </c>
      <c r="J2908" s="45">
        <v>401388</v>
      </c>
      <c r="K2908" s="45">
        <v>0</v>
      </c>
      <c r="L2908" s="44">
        <v>3716.56</v>
      </c>
      <c r="M2908" s="43" t="s">
        <v>5378</v>
      </c>
      <c r="N2908" s="45">
        <v>-5428.6059999999998</v>
      </c>
      <c r="O2908" s="45">
        <v>0</v>
      </c>
    </row>
    <row r="2909" spans="1:15" x14ac:dyDescent="0.25">
      <c r="A2909" s="43" t="s">
        <v>10913</v>
      </c>
      <c r="B2909" s="43" t="s">
        <v>11036</v>
      </c>
      <c r="C2909" s="43" t="s">
        <v>2683</v>
      </c>
      <c r="D2909" s="43" t="s">
        <v>2682</v>
      </c>
      <c r="E2909" s="43" t="s">
        <v>2684</v>
      </c>
      <c r="F2909" s="43" t="s">
        <v>11043</v>
      </c>
      <c r="G2909" s="43" t="s">
        <v>11044</v>
      </c>
      <c r="H2909" s="44">
        <v>99</v>
      </c>
      <c r="I2909" s="44">
        <v>0</v>
      </c>
      <c r="J2909" s="45">
        <v>372981</v>
      </c>
      <c r="K2909" s="45">
        <v>0</v>
      </c>
      <c r="L2909" s="44">
        <v>3767.48</v>
      </c>
      <c r="M2909" s="43" t="s">
        <v>5378</v>
      </c>
      <c r="N2909" s="45">
        <v>-5044.4097000000002</v>
      </c>
      <c r="O2909" s="45">
        <v>0</v>
      </c>
    </row>
    <row r="2910" spans="1:15" x14ac:dyDescent="0.25">
      <c r="A2910" s="43" t="s">
        <v>10913</v>
      </c>
      <c r="B2910" s="43" t="s">
        <v>11036</v>
      </c>
      <c r="C2910" s="43" t="s">
        <v>2683</v>
      </c>
      <c r="D2910" s="43" t="s">
        <v>2682</v>
      </c>
      <c r="E2910" s="43" t="s">
        <v>2684</v>
      </c>
      <c r="F2910" s="43" t="s">
        <v>11045</v>
      </c>
      <c r="G2910" s="43" t="s">
        <v>8681</v>
      </c>
      <c r="H2910" s="44">
        <v>295</v>
      </c>
      <c r="I2910" s="44">
        <v>0</v>
      </c>
      <c r="J2910" s="45">
        <v>1106033</v>
      </c>
      <c r="K2910" s="45">
        <v>0</v>
      </c>
      <c r="L2910" s="44">
        <v>3749.26</v>
      </c>
      <c r="M2910" s="43" t="s">
        <v>5378</v>
      </c>
      <c r="N2910" s="45">
        <v>-14958.6517</v>
      </c>
      <c r="O2910" s="45">
        <v>0</v>
      </c>
    </row>
    <row r="2911" spans="1:15" x14ac:dyDescent="0.25">
      <c r="A2911" s="43" t="s">
        <v>10913</v>
      </c>
      <c r="B2911" s="43" t="s">
        <v>11036</v>
      </c>
      <c r="C2911" s="43" t="s">
        <v>2683</v>
      </c>
      <c r="D2911" s="43" t="s">
        <v>2682</v>
      </c>
      <c r="E2911" s="43" t="s">
        <v>2684</v>
      </c>
      <c r="F2911" s="43" t="s">
        <v>11046</v>
      </c>
      <c r="G2911" s="43" t="s">
        <v>11047</v>
      </c>
      <c r="H2911" s="44">
        <v>121</v>
      </c>
      <c r="I2911" s="44">
        <v>0</v>
      </c>
      <c r="J2911" s="45">
        <v>441022</v>
      </c>
      <c r="K2911" s="45">
        <v>0</v>
      </c>
      <c r="L2911" s="44">
        <v>3644.81</v>
      </c>
      <c r="M2911" s="43" t="s">
        <v>5378</v>
      </c>
      <c r="N2911" s="45">
        <v>-5964.6414999999997</v>
      </c>
      <c r="O2911" s="45">
        <v>0</v>
      </c>
    </row>
    <row r="2912" spans="1:15" x14ac:dyDescent="0.25">
      <c r="A2912" s="43" t="s">
        <v>10913</v>
      </c>
      <c r="B2912" s="43" t="s">
        <v>11036</v>
      </c>
      <c r="C2912" s="43" t="s">
        <v>2683</v>
      </c>
      <c r="D2912" s="43" t="s">
        <v>2682</v>
      </c>
      <c r="E2912" s="43" t="s">
        <v>2684</v>
      </c>
      <c r="F2912" s="43" t="s">
        <v>11048</v>
      </c>
      <c r="G2912" s="43" t="s">
        <v>11049</v>
      </c>
      <c r="H2912" s="44">
        <v>148</v>
      </c>
      <c r="I2912" s="44">
        <v>0</v>
      </c>
      <c r="J2912" s="45">
        <v>672312</v>
      </c>
      <c r="K2912" s="45">
        <v>0</v>
      </c>
      <c r="L2912" s="44">
        <v>4542.6499999999996</v>
      </c>
      <c r="M2912" s="43" t="s">
        <v>5378</v>
      </c>
      <c r="N2912" s="45">
        <v>-9092.7412000000004</v>
      </c>
      <c r="O2912" s="45">
        <v>0</v>
      </c>
    </row>
    <row r="2913" spans="1:15" x14ac:dyDescent="0.25">
      <c r="A2913" s="43" t="s">
        <v>10913</v>
      </c>
      <c r="B2913" s="43" t="s">
        <v>11036</v>
      </c>
      <c r="C2913" s="43" t="s">
        <v>2683</v>
      </c>
      <c r="D2913" s="43" t="s">
        <v>2682</v>
      </c>
      <c r="E2913" s="43" t="s">
        <v>2684</v>
      </c>
      <c r="F2913" s="43" t="s">
        <v>11050</v>
      </c>
      <c r="G2913" s="43" t="s">
        <v>11051</v>
      </c>
      <c r="H2913" s="44">
        <v>78</v>
      </c>
      <c r="I2913" s="44">
        <v>0</v>
      </c>
      <c r="J2913" s="45">
        <v>367936</v>
      </c>
      <c r="K2913" s="45">
        <v>0</v>
      </c>
      <c r="L2913" s="44">
        <v>4717.13</v>
      </c>
      <c r="M2913" s="43" t="s">
        <v>5378</v>
      </c>
      <c r="N2913" s="45">
        <v>-4976.1887999999999</v>
      </c>
      <c r="O2913" s="45">
        <v>0</v>
      </c>
    </row>
    <row r="2914" spans="1:15" x14ac:dyDescent="0.25">
      <c r="A2914" s="43" t="s">
        <v>10913</v>
      </c>
      <c r="B2914" s="43" t="s">
        <v>11036</v>
      </c>
      <c r="C2914" s="43" t="s">
        <v>2683</v>
      </c>
      <c r="D2914" s="43" t="s">
        <v>2682</v>
      </c>
      <c r="E2914" s="43" t="s">
        <v>2684</v>
      </c>
      <c r="F2914" s="43" t="s">
        <v>11052</v>
      </c>
      <c r="G2914" s="43" t="s">
        <v>11053</v>
      </c>
      <c r="H2914" s="44">
        <v>143</v>
      </c>
      <c r="I2914" s="44">
        <v>0</v>
      </c>
      <c r="J2914" s="45">
        <v>574741</v>
      </c>
      <c r="K2914" s="45">
        <v>0</v>
      </c>
      <c r="L2914" s="44">
        <v>4019.17</v>
      </c>
      <c r="M2914" s="43" t="s">
        <v>5378</v>
      </c>
      <c r="N2914" s="45">
        <v>-7773.1350000000002</v>
      </c>
      <c r="O2914" s="45">
        <v>0</v>
      </c>
    </row>
    <row r="2915" spans="1:15" x14ac:dyDescent="0.25">
      <c r="A2915" s="43" t="s">
        <v>10913</v>
      </c>
      <c r="B2915" s="43" t="s">
        <v>11036</v>
      </c>
      <c r="C2915" s="43" t="s">
        <v>2683</v>
      </c>
      <c r="D2915" s="43" t="s">
        <v>2682</v>
      </c>
      <c r="E2915" s="43" t="s">
        <v>2684</v>
      </c>
      <c r="F2915" s="43" t="s">
        <v>11054</v>
      </c>
      <c r="G2915" s="43" t="s">
        <v>11055</v>
      </c>
      <c r="H2915" s="44">
        <v>128</v>
      </c>
      <c r="I2915" s="44">
        <v>0</v>
      </c>
      <c r="J2915" s="45">
        <v>578726</v>
      </c>
      <c r="K2915" s="45">
        <v>0</v>
      </c>
      <c r="L2915" s="44">
        <v>4521.3</v>
      </c>
      <c r="M2915" s="43" t="s">
        <v>5378</v>
      </c>
      <c r="N2915" s="45">
        <v>-7827.03</v>
      </c>
      <c r="O2915" s="45">
        <v>0</v>
      </c>
    </row>
    <row r="2916" spans="1:15" x14ac:dyDescent="0.25">
      <c r="A2916" s="43" t="s">
        <v>10913</v>
      </c>
      <c r="B2916" s="43" t="s">
        <v>11036</v>
      </c>
      <c r="C2916" s="43" t="s">
        <v>2683</v>
      </c>
      <c r="D2916" s="43" t="s">
        <v>2682</v>
      </c>
      <c r="E2916" s="43" t="s">
        <v>2684</v>
      </c>
      <c r="F2916" s="43" t="s">
        <v>11056</v>
      </c>
      <c r="G2916" s="43" t="s">
        <v>11057</v>
      </c>
      <c r="H2916" s="44">
        <v>93</v>
      </c>
      <c r="I2916" s="44">
        <v>0</v>
      </c>
      <c r="J2916" s="45">
        <v>224354</v>
      </c>
      <c r="K2916" s="45">
        <v>0</v>
      </c>
      <c r="L2916" s="44">
        <v>2412.41</v>
      </c>
      <c r="M2916" s="43" t="s">
        <v>5378</v>
      </c>
      <c r="N2916" s="45">
        <v>-3034.2903999999999</v>
      </c>
      <c r="O2916" s="45">
        <v>0</v>
      </c>
    </row>
    <row r="2917" spans="1:15" ht="30" x14ac:dyDescent="0.25">
      <c r="A2917" s="43" t="s">
        <v>10913</v>
      </c>
      <c r="B2917" s="43" t="s">
        <v>11036</v>
      </c>
      <c r="C2917" s="43" t="s">
        <v>2683</v>
      </c>
      <c r="D2917" s="43" t="s">
        <v>2682</v>
      </c>
      <c r="E2917" s="43" t="s">
        <v>2684</v>
      </c>
      <c r="F2917" s="43" t="s">
        <v>11058</v>
      </c>
      <c r="G2917" s="43" t="s">
        <v>11059</v>
      </c>
      <c r="H2917" s="44">
        <v>64</v>
      </c>
      <c r="I2917" s="44">
        <v>0</v>
      </c>
      <c r="J2917" s="45">
        <v>154168</v>
      </c>
      <c r="K2917" s="45">
        <v>0</v>
      </c>
      <c r="L2917" s="44">
        <v>2408.88</v>
      </c>
      <c r="M2917" s="43" t="s">
        <v>5378</v>
      </c>
      <c r="N2917" s="45">
        <v>-2085.0533999999998</v>
      </c>
      <c r="O2917" s="45">
        <v>0</v>
      </c>
    </row>
    <row r="2918" spans="1:15" ht="30" x14ac:dyDescent="0.25">
      <c r="A2918" s="43" t="s">
        <v>10913</v>
      </c>
      <c r="B2918" s="43" t="s">
        <v>11036</v>
      </c>
      <c r="C2918" s="43" t="s">
        <v>2683</v>
      </c>
      <c r="D2918" s="43" t="s">
        <v>2682</v>
      </c>
      <c r="E2918" s="43" t="s">
        <v>2684</v>
      </c>
      <c r="F2918" s="43" t="s">
        <v>11060</v>
      </c>
      <c r="G2918" s="43" t="s">
        <v>11061</v>
      </c>
      <c r="H2918" s="44">
        <v>65</v>
      </c>
      <c r="I2918" s="44">
        <v>0</v>
      </c>
      <c r="J2918" s="45">
        <v>162531</v>
      </c>
      <c r="K2918" s="45">
        <v>0</v>
      </c>
      <c r="L2918" s="44">
        <v>2500.48</v>
      </c>
      <c r="M2918" s="43" t="s">
        <v>5378</v>
      </c>
      <c r="N2918" s="45">
        <v>-2198.1655000000001</v>
      </c>
      <c r="O2918" s="45">
        <v>0</v>
      </c>
    </row>
    <row r="2919" spans="1:15" x14ac:dyDescent="0.25">
      <c r="A2919" s="43" t="s">
        <v>10913</v>
      </c>
      <c r="B2919" s="43" t="s">
        <v>11036</v>
      </c>
      <c r="C2919" s="43" t="s">
        <v>2683</v>
      </c>
      <c r="D2919" s="43" t="s">
        <v>2682</v>
      </c>
      <c r="E2919" s="43" t="s">
        <v>2684</v>
      </c>
      <c r="F2919" s="43" t="s">
        <v>11062</v>
      </c>
      <c r="G2919" s="43" t="s">
        <v>11063</v>
      </c>
      <c r="H2919" s="44">
        <v>36</v>
      </c>
      <c r="I2919" s="44">
        <v>0</v>
      </c>
      <c r="J2919" s="45">
        <v>78179</v>
      </c>
      <c r="K2919" s="45">
        <v>0</v>
      </c>
      <c r="L2919" s="44">
        <v>2171.64</v>
      </c>
      <c r="M2919" s="43" t="s">
        <v>5378</v>
      </c>
      <c r="N2919" s="45">
        <v>-1057.3363999999999</v>
      </c>
      <c r="O2919" s="45">
        <v>0</v>
      </c>
    </row>
    <row r="2920" spans="1:15" x14ac:dyDescent="0.25">
      <c r="A2920" s="43" t="s">
        <v>10913</v>
      </c>
      <c r="B2920" s="43" t="s">
        <v>11036</v>
      </c>
      <c r="C2920" s="43" t="s">
        <v>2683</v>
      </c>
      <c r="D2920" s="43" t="s">
        <v>2682</v>
      </c>
      <c r="E2920" s="43" t="s">
        <v>2684</v>
      </c>
      <c r="F2920" s="43" t="s">
        <v>11064</v>
      </c>
      <c r="G2920" s="43" t="s">
        <v>11065</v>
      </c>
      <c r="H2920" s="44">
        <v>40</v>
      </c>
      <c r="I2920" s="44">
        <v>0</v>
      </c>
      <c r="J2920" s="45">
        <v>63839</v>
      </c>
      <c r="K2920" s="45">
        <v>0</v>
      </c>
      <c r="L2920" s="44">
        <v>1595.98</v>
      </c>
      <c r="M2920" s="43" t="s">
        <v>5378</v>
      </c>
      <c r="N2920" s="45">
        <v>-863.40269999999998</v>
      </c>
      <c r="O2920" s="45">
        <v>0</v>
      </c>
    </row>
    <row r="2921" spans="1:15" x14ac:dyDescent="0.25">
      <c r="A2921" s="43" t="s">
        <v>10913</v>
      </c>
      <c r="B2921" s="43" t="s">
        <v>11036</v>
      </c>
      <c r="C2921" s="43" t="s">
        <v>2683</v>
      </c>
      <c r="D2921" s="43" t="s">
        <v>2682</v>
      </c>
      <c r="E2921" s="43" t="s">
        <v>2684</v>
      </c>
      <c r="F2921" s="43" t="s">
        <v>11066</v>
      </c>
      <c r="G2921" s="43" t="s">
        <v>11067</v>
      </c>
      <c r="H2921" s="44">
        <v>44</v>
      </c>
      <c r="I2921" s="44">
        <v>0</v>
      </c>
      <c r="J2921" s="45">
        <v>97371</v>
      </c>
      <c r="K2921" s="45">
        <v>0</v>
      </c>
      <c r="L2921" s="44">
        <v>2212.98</v>
      </c>
      <c r="M2921" s="43" t="s">
        <v>5378</v>
      </c>
      <c r="N2921" s="45">
        <v>-1316.8964000000001</v>
      </c>
      <c r="O2921" s="45">
        <v>0</v>
      </c>
    </row>
    <row r="2922" spans="1:15" x14ac:dyDescent="0.25">
      <c r="A2922" s="43" t="s">
        <v>10913</v>
      </c>
      <c r="B2922" s="43" t="s">
        <v>11036</v>
      </c>
      <c r="C2922" s="43" t="s">
        <v>2683</v>
      </c>
      <c r="D2922" s="43" t="s">
        <v>2682</v>
      </c>
      <c r="E2922" s="43" t="s">
        <v>2684</v>
      </c>
      <c r="F2922" s="43" t="s">
        <v>11068</v>
      </c>
      <c r="G2922" s="43" t="s">
        <v>11069</v>
      </c>
      <c r="H2922" s="44">
        <v>62</v>
      </c>
      <c r="I2922" s="44">
        <v>0</v>
      </c>
      <c r="J2922" s="45">
        <v>150201</v>
      </c>
      <c r="K2922" s="45">
        <v>0</v>
      </c>
      <c r="L2922" s="44">
        <v>2422.6</v>
      </c>
      <c r="M2922" s="43" t="s">
        <v>5378</v>
      </c>
      <c r="N2922" s="45">
        <v>-2031.414</v>
      </c>
      <c r="O2922" s="45">
        <v>0</v>
      </c>
    </row>
    <row r="2923" spans="1:15" x14ac:dyDescent="0.25">
      <c r="A2923" s="43" t="s">
        <v>10913</v>
      </c>
      <c r="B2923" s="43" t="s">
        <v>11036</v>
      </c>
      <c r="C2923" s="43" t="s">
        <v>2683</v>
      </c>
      <c r="D2923" s="43" t="s">
        <v>2682</v>
      </c>
      <c r="E2923" s="43" t="s">
        <v>2684</v>
      </c>
      <c r="F2923" s="43" t="s">
        <v>11070</v>
      </c>
      <c r="G2923" s="43" t="s">
        <v>11071</v>
      </c>
      <c r="H2923" s="44">
        <v>24</v>
      </c>
      <c r="I2923" s="44">
        <v>0</v>
      </c>
      <c r="J2923" s="45">
        <v>55476</v>
      </c>
      <c r="K2923" s="45">
        <v>0</v>
      </c>
      <c r="L2923" s="44">
        <v>2311.5</v>
      </c>
      <c r="M2923" s="43" t="s">
        <v>5378</v>
      </c>
      <c r="N2923" s="45">
        <v>-750.29520000000002</v>
      </c>
      <c r="O2923" s="45">
        <v>0</v>
      </c>
    </row>
    <row r="2924" spans="1:15" ht="30" x14ac:dyDescent="0.25">
      <c r="A2924" s="43" t="s">
        <v>10913</v>
      </c>
      <c r="B2924" s="43" t="s">
        <v>11036</v>
      </c>
      <c r="C2924" s="43" t="s">
        <v>2683</v>
      </c>
      <c r="D2924" s="43" t="s">
        <v>2682</v>
      </c>
      <c r="E2924" s="43" t="s">
        <v>2684</v>
      </c>
      <c r="F2924" s="43" t="s">
        <v>11072</v>
      </c>
      <c r="G2924" s="43" t="s">
        <v>11073</v>
      </c>
      <c r="H2924" s="44">
        <v>75</v>
      </c>
      <c r="I2924" s="44">
        <v>0</v>
      </c>
      <c r="J2924" s="45">
        <v>117364</v>
      </c>
      <c r="K2924" s="45">
        <v>0</v>
      </c>
      <c r="L2924" s="44">
        <v>1564.85</v>
      </c>
      <c r="M2924" s="43" t="s">
        <v>5378</v>
      </c>
      <c r="N2924" s="45">
        <v>-1587.299</v>
      </c>
      <c r="O2924" s="45">
        <v>0</v>
      </c>
    </row>
    <row r="2925" spans="1:15" ht="30" x14ac:dyDescent="0.25">
      <c r="A2925" s="43" t="s">
        <v>10913</v>
      </c>
      <c r="B2925" s="43" t="s">
        <v>11036</v>
      </c>
      <c r="C2925" s="43" t="s">
        <v>2683</v>
      </c>
      <c r="D2925" s="43" t="s">
        <v>2682</v>
      </c>
      <c r="E2925" s="43" t="s">
        <v>2684</v>
      </c>
      <c r="F2925" s="43" t="s">
        <v>11074</v>
      </c>
      <c r="G2925" s="43" t="s">
        <v>11075</v>
      </c>
      <c r="H2925" s="44">
        <v>22</v>
      </c>
      <c r="I2925" s="44">
        <v>0</v>
      </c>
      <c r="J2925" s="45">
        <v>39063</v>
      </c>
      <c r="K2925" s="45">
        <v>0</v>
      </c>
      <c r="L2925" s="44">
        <v>1775.59</v>
      </c>
      <c r="M2925" s="43" t="s">
        <v>5378</v>
      </c>
      <c r="N2925" s="45">
        <v>-528.31169999999997</v>
      </c>
      <c r="O2925" s="45">
        <v>0</v>
      </c>
    </row>
    <row r="2926" spans="1:15" x14ac:dyDescent="0.25">
      <c r="A2926" s="43" t="s">
        <v>10913</v>
      </c>
      <c r="B2926" s="43" t="s">
        <v>11036</v>
      </c>
      <c r="C2926" s="43" t="s">
        <v>2683</v>
      </c>
      <c r="D2926" s="43" t="s">
        <v>2682</v>
      </c>
      <c r="E2926" s="43" t="s">
        <v>2684</v>
      </c>
      <c r="F2926" s="43" t="s">
        <v>11076</v>
      </c>
      <c r="G2926" s="43" t="s">
        <v>11077</v>
      </c>
      <c r="H2926" s="44">
        <v>80</v>
      </c>
      <c r="I2926" s="44">
        <v>0</v>
      </c>
      <c r="J2926" s="45">
        <v>123891</v>
      </c>
      <c r="K2926" s="45">
        <v>0</v>
      </c>
      <c r="L2926" s="44">
        <v>1548.64</v>
      </c>
      <c r="M2926" s="43" t="s">
        <v>5378</v>
      </c>
      <c r="N2926" s="45">
        <v>-1675.5699</v>
      </c>
      <c r="O2926" s="45">
        <v>0</v>
      </c>
    </row>
    <row r="2927" spans="1:15" ht="30" x14ac:dyDescent="0.25">
      <c r="A2927" s="43" t="s">
        <v>10913</v>
      </c>
      <c r="B2927" s="43" t="s">
        <v>11036</v>
      </c>
      <c r="C2927" s="43" t="s">
        <v>2683</v>
      </c>
      <c r="D2927" s="43" t="s">
        <v>2682</v>
      </c>
      <c r="E2927" s="43" t="s">
        <v>2684</v>
      </c>
      <c r="F2927" s="43" t="s">
        <v>11078</v>
      </c>
      <c r="G2927" s="43" t="s">
        <v>11079</v>
      </c>
      <c r="H2927" s="44">
        <v>36</v>
      </c>
      <c r="I2927" s="44">
        <v>0</v>
      </c>
      <c r="J2927" s="45">
        <v>83668</v>
      </c>
      <c r="K2927" s="45">
        <v>0</v>
      </c>
      <c r="L2927" s="44">
        <v>2324.11</v>
      </c>
      <c r="M2927" s="43" t="s">
        <v>5378</v>
      </c>
      <c r="N2927" s="45">
        <v>-1131.5761</v>
      </c>
      <c r="O2927" s="45">
        <v>0</v>
      </c>
    </row>
    <row r="2928" spans="1:15" x14ac:dyDescent="0.25">
      <c r="A2928" s="43" t="s">
        <v>10913</v>
      </c>
      <c r="B2928" s="43" t="s">
        <v>11036</v>
      </c>
      <c r="C2928" s="43" t="s">
        <v>2683</v>
      </c>
      <c r="D2928" s="43" t="s">
        <v>2682</v>
      </c>
      <c r="E2928" s="43" t="s">
        <v>2684</v>
      </c>
      <c r="F2928" s="43" t="s">
        <v>11080</v>
      </c>
      <c r="G2928" s="43" t="s">
        <v>11081</v>
      </c>
      <c r="H2928" s="44">
        <v>46</v>
      </c>
      <c r="I2928" s="44">
        <v>0</v>
      </c>
      <c r="J2928" s="45">
        <v>107917</v>
      </c>
      <c r="K2928" s="45">
        <v>0</v>
      </c>
      <c r="L2928" s="44">
        <v>2346.02</v>
      </c>
      <c r="M2928" s="43" t="s">
        <v>5378</v>
      </c>
      <c r="N2928" s="45">
        <v>-1459.5310999999999</v>
      </c>
      <c r="O2928" s="45">
        <v>0</v>
      </c>
    </row>
    <row r="2929" spans="1:15" ht="30" x14ac:dyDescent="0.25">
      <c r="A2929" s="43" t="s">
        <v>10913</v>
      </c>
      <c r="B2929" s="43" t="s">
        <v>11036</v>
      </c>
      <c r="C2929" s="43" t="s">
        <v>2683</v>
      </c>
      <c r="D2929" s="43" t="s">
        <v>2682</v>
      </c>
      <c r="E2929" s="43" t="s">
        <v>2684</v>
      </c>
      <c r="F2929" s="43" t="s">
        <v>11082</v>
      </c>
      <c r="G2929" s="43" t="s">
        <v>11083</v>
      </c>
      <c r="H2929" s="44">
        <v>50</v>
      </c>
      <c r="I2929" s="44">
        <v>0</v>
      </c>
      <c r="J2929" s="45">
        <v>126425</v>
      </c>
      <c r="K2929" s="45">
        <v>0</v>
      </c>
      <c r="L2929" s="44">
        <v>2528.5</v>
      </c>
      <c r="M2929" s="43" t="s">
        <v>5378</v>
      </c>
      <c r="N2929" s="45">
        <v>-1709.8403000000001</v>
      </c>
      <c r="O2929" s="45">
        <v>0</v>
      </c>
    </row>
    <row r="2930" spans="1:15" x14ac:dyDescent="0.25">
      <c r="A2930" s="43" t="s">
        <v>10913</v>
      </c>
      <c r="B2930" s="43" t="s">
        <v>11036</v>
      </c>
      <c r="C2930" s="43" t="s">
        <v>2683</v>
      </c>
      <c r="D2930" s="43" t="s">
        <v>2682</v>
      </c>
      <c r="E2930" s="43" t="s">
        <v>2684</v>
      </c>
      <c r="F2930" s="43" t="s">
        <v>11084</v>
      </c>
      <c r="G2930" s="43" t="s">
        <v>11085</v>
      </c>
      <c r="H2930" s="44">
        <v>44</v>
      </c>
      <c r="I2930" s="44">
        <v>0</v>
      </c>
      <c r="J2930" s="45">
        <v>113062</v>
      </c>
      <c r="K2930" s="45">
        <v>0</v>
      </c>
      <c r="L2930" s="44">
        <v>2569.59</v>
      </c>
      <c r="M2930" s="43" t="s">
        <v>5378</v>
      </c>
      <c r="N2930" s="45">
        <v>-1529.1132</v>
      </c>
      <c r="O2930" s="45">
        <v>0</v>
      </c>
    </row>
    <row r="2931" spans="1:15" x14ac:dyDescent="0.25">
      <c r="A2931" s="43" t="s">
        <v>10913</v>
      </c>
      <c r="B2931" s="43" t="s">
        <v>11036</v>
      </c>
      <c r="C2931" s="43" t="s">
        <v>2683</v>
      </c>
      <c r="D2931" s="43" t="s">
        <v>2682</v>
      </c>
      <c r="E2931" s="43" t="s">
        <v>2684</v>
      </c>
      <c r="F2931" s="43" t="s">
        <v>11086</v>
      </c>
      <c r="G2931" s="43" t="s">
        <v>11087</v>
      </c>
      <c r="H2931" s="44">
        <v>120</v>
      </c>
      <c r="I2931" s="44">
        <v>0</v>
      </c>
      <c r="J2931" s="45">
        <v>453088</v>
      </c>
      <c r="K2931" s="45">
        <v>0</v>
      </c>
      <c r="L2931" s="44">
        <v>3775.73</v>
      </c>
      <c r="M2931" s="43" t="s">
        <v>5378</v>
      </c>
      <c r="N2931" s="45">
        <v>-6127.8239999999996</v>
      </c>
      <c r="O2931" s="45">
        <v>0</v>
      </c>
    </row>
    <row r="2932" spans="1:15" ht="30" x14ac:dyDescent="0.25">
      <c r="A2932" s="43" t="s">
        <v>10913</v>
      </c>
      <c r="B2932" s="43" t="s">
        <v>11036</v>
      </c>
      <c r="C2932" s="43" t="s">
        <v>2683</v>
      </c>
      <c r="D2932" s="43" t="s">
        <v>2682</v>
      </c>
      <c r="E2932" s="43" t="s">
        <v>2684</v>
      </c>
      <c r="F2932" s="43" t="s">
        <v>11088</v>
      </c>
      <c r="G2932" s="43" t="s">
        <v>11089</v>
      </c>
      <c r="H2932" s="44">
        <v>75</v>
      </c>
      <c r="I2932" s="44">
        <v>0</v>
      </c>
      <c r="J2932" s="45">
        <v>119336</v>
      </c>
      <c r="K2932" s="45">
        <v>0</v>
      </c>
      <c r="L2932" s="44">
        <v>1591.15</v>
      </c>
      <c r="M2932" s="43" t="s">
        <v>5378</v>
      </c>
      <c r="N2932" s="45">
        <v>-1613.9758999999999</v>
      </c>
      <c r="O2932" s="45">
        <v>0</v>
      </c>
    </row>
    <row r="2933" spans="1:15" x14ac:dyDescent="0.25">
      <c r="A2933" s="43" t="s">
        <v>10913</v>
      </c>
      <c r="B2933" s="43" t="s">
        <v>11036</v>
      </c>
      <c r="C2933" s="43" t="s">
        <v>2683</v>
      </c>
      <c r="D2933" s="43" t="s">
        <v>2682</v>
      </c>
      <c r="E2933" s="43" t="s">
        <v>2684</v>
      </c>
      <c r="F2933" s="43" t="s">
        <v>11090</v>
      </c>
      <c r="G2933" s="43" t="s">
        <v>11091</v>
      </c>
      <c r="H2933" s="44">
        <v>70</v>
      </c>
      <c r="I2933" s="44">
        <v>0</v>
      </c>
      <c r="J2933" s="45">
        <v>166508</v>
      </c>
      <c r="K2933" s="45">
        <v>0</v>
      </c>
      <c r="L2933" s="44">
        <v>2378.69</v>
      </c>
      <c r="M2933" s="43" t="s">
        <v>5378</v>
      </c>
      <c r="N2933" s="45">
        <v>-2251.9513000000002</v>
      </c>
      <c r="O2933" s="45">
        <v>0</v>
      </c>
    </row>
    <row r="2934" spans="1:15" x14ac:dyDescent="0.25">
      <c r="A2934" s="43" t="s">
        <v>10913</v>
      </c>
      <c r="B2934" s="43" t="s">
        <v>11036</v>
      </c>
      <c r="C2934" s="43" t="s">
        <v>2683</v>
      </c>
      <c r="D2934" s="43" t="s">
        <v>2682</v>
      </c>
      <c r="E2934" s="43" t="s">
        <v>2684</v>
      </c>
      <c r="F2934" s="43" t="s">
        <v>11092</v>
      </c>
      <c r="G2934" s="43" t="s">
        <v>11093</v>
      </c>
      <c r="H2934" s="44">
        <v>59</v>
      </c>
      <c r="I2934" s="44">
        <v>0</v>
      </c>
      <c r="J2934" s="45">
        <v>142842</v>
      </c>
      <c r="K2934" s="45">
        <v>0</v>
      </c>
      <c r="L2934" s="44">
        <v>2421.0500000000002</v>
      </c>
      <c r="M2934" s="43" t="s">
        <v>5378</v>
      </c>
      <c r="N2934" s="45">
        <v>-1931.8779999999999</v>
      </c>
      <c r="O2934" s="45">
        <v>0</v>
      </c>
    </row>
    <row r="2935" spans="1:15" x14ac:dyDescent="0.25">
      <c r="A2935" s="43" t="s">
        <v>10913</v>
      </c>
      <c r="B2935" s="43" t="s">
        <v>11036</v>
      </c>
      <c r="C2935" s="43" t="s">
        <v>2683</v>
      </c>
      <c r="D2935" s="43" t="s">
        <v>2682</v>
      </c>
      <c r="E2935" s="43" t="s">
        <v>2684</v>
      </c>
      <c r="F2935" s="43" t="s">
        <v>11094</v>
      </c>
      <c r="G2935" s="43" t="s">
        <v>11095</v>
      </c>
      <c r="H2935" s="44">
        <v>46</v>
      </c>
      <c r="I2935" s="44">
        <v>0</v>
      </c>
      <c r="J2935" s="45">
        <v>105176</v>
      </c>
      <c r="K2935" s="45">
        <v>0</v>
      </c>
      <c r="L2935" s="44">
        <v>2286.4299999999998</v>
      </c>
      <c r="M2935" s="43" t="s">
        <v>5378</v>
      </c>
      <c r="N2935" s="45">
        <v>-1422.4588000000001</v>
      </c>
      <c r="O2935" s="45">
        <v>0</v>
      </c>
    </row>
    <row r="2936" spans="1:15" x14ac:dyDescent="0.25">
      <c r="A2936" s="43" t="s">
        <v>10913</v>
      </c>
      <c r="B2936" s="43" t="s">
        <v>11036</v>
      </c>
      <c r="C2936" s="43" t="s">
        <v>2683</v>
      </c>
      <c r="D2936" s="43" t="s">
        <v>2682</v>
      </c>
      <c r="E2936" s="43" t="s">
        <v>2684</v>
      </c>
      <c r="F2936" s="43" t="s">
        <v>11096</v>
      </c>
      <c r="G2936" s="43" t="s">
        <v>11097</v>
      </c>
      <c r="H2936" s="44">
        <v>35</v>
      </c>
      <c r="I2936" s="44">
        <v>0</v>
      </c>
      <c r="J2936" s="45">
        <v>82086</v>
      </c>
      <c r="K2936" s="45">
        <v>0</v>
      </c>
      <c r="L2936" s="44">
        <v>2345.31</v>
      </c>
      <c r="M2936" s="43" t="s">
        <v>5378</v>
      </c>
      <c r="N2936" s="45">
        <v>-1110.1837</v>
      </c>
      <c r="O2936" s="45">
        <v>0</v>
      </c>
    </row>
    <row r="2937" spans="1:15" x14ac:dyDescent="0.25">
      <c r="A2937" s="43" t="s">
        <v>10913</v>
      </c>
      <c r="B2937" s="43" t="s">
        <v>11036</v>
      </c>
      <c r="C2937" s="43" t="s">
        <v>2683</v>
      </c>
      <c r="D2937" s="43" t="s">
        <v>2682</v>
      </c>
      <c r="E2937" s="43" t="s">
        <v>2684</v>
      </c>
      <c r="F2937" s="43" t="s">
        <v>17667</v>
      </c>
      <c r="G2937" s="43" t="s">
        <v>17668</v>
      </c>
      <c r="H2937" s="44">
        <v>19</v>
      </c>
      <c r="I2937" s="44">
        <v>0</v>
      </c>
      <c r="J2937" s="45">
        <v>45450</v>
      </c>
      <c r="K2937" s="45">
        <v>0</v>
      </c>
      <c r="L2937" s="44">
        <v>2392.11</v>
      </c>
      <c r="M2937" s="43" t="s">
        <v>5378</v>
      </c>
      <c r="N2937" s="45">
        <v>-614.6979</v>
      </c>
      <c r="O2937" s="45">
        <v>0</v>
      </c>
    </row>
    <row r="2938" spans="1:15" ht="30" x14ac:dyDescent="0.25">
      <c r="A2938" s="43" t="s">
        <v>10913</v>
      </c>
      <c r="B2938" s="43" t="s">
        <v>7945</v>
      </c>
      <c r="C2938" s="43" t="s">
        <v>1137</v>
      </c>
      <c r="D2938" s="43" t="s">
        <v>2685</v>
      </c>
      <c r="E2938" s="43" t="s">
        <v>2686</v>
      </c>
      <c r="F2938" s="43" t="s">
        <v>10914</v>
      </c>
      <c r="G2938" s="43" t="s">
        <v>10915</v>
      </c>
      <c r="H2938" s="44">
        <v>219</v>
      </c>
      <c r="I2938" s="44">
        <v>0</v>
      </c>
      <c r="J2938" s="45">
        <v>808136</v>
      </c>
      <c r="K2938" s="45">
        <v>0</v>
      </c>
      <c r="L2938" s="44">
        <v>3690.12</v>
      </c>
      <c r="M2938" s="43" t="s">
        <v>5378</v>
      </c>
      <c r="N2938" s="45">
        <v>-10929.7094</v>
      </c>
      <c r="O2938" s="45">
        <v>0</v>
      </c>
    </row>
    <row r="2939" spans="1:15" ht="30" x14ac:dyDescent="0.25">
      <c r="A2939" s="43" t="s">
        <v>10913</v>
      </c>
      <c r="B2939" s="43" t="s">
        <v>7945</v>
      </c>
      <c r="C2939" s="43" t="s">
        <v>1137</v>
      </c>
      <c r="D2939" s="43" t="s">
        <v>2685</v>
      </c>
      <c r="E2939" s="43" t="s">
        <v>2686</v>
      </c>
      <c r="F2939" s="43" t="s">
        <v>10916</v>
      </c>
      <c r="G2939" s="43" t="s">
        <v>10917</v>
      </c>
      <c r="H2939" s="44">
        <v>284</v>
      </c>
      <c r="I2939" s="44">
        <v>0</v>
      </c>
      <c r="J2939" s="45">
        <v>1076719</v>
      </c>
      <c r="K2939" s="45">
        <v>0</v>
      </c>
      <c r="L2939" s="44">
        <v>3791.26</v>
      </c>
      <c r="M2939" s="43" t="s">
        <v>5378</v>
      </c>
      <c r="N2939" s="45">
        <v>-14562.1857</v>
      </c>
      <c r="O2939" s="45">
        <v>0</v>
      </c>
    </row>
    <row r="2940" spans="1:15" ht="30" x14ac:dyDescent="0.25">
      <c r="A2940" s="43" t="s">
        <v>10913</v>
      </c>
      <c r="B2940" s="43" t="s">
        <v>7945</v>
      </c>
      <c r="C2940" s="43" t="s">
        <v>1137</v>
      </c>
      <c r="D2940" s="43" t="s">
        <v>2685</v>
      </c>
      <c r="E2940" s="43" t="s">
        <v>2686</v>
      </c>
      <c r="F2940" s="43" t="s">
        <v>10918</v>
      </c>
      <c r="G2940" s="43" t="s">
        <v>10919</v>
      </c>
      <c r="H2940" s="44">
        <v>100</v>
      </c>
      <c r="I2940" s="44">
        <v>0</v>
      </c>
      <c r="J2940" s="45">
        <v>376655</v>
      </c>
      <c r="K2940" s="45">
        <v>0</v>
      </c>
      <c r="L2940" s="44">
        <v>3766.55</v>
      </c>
      <c r="M2940" s="43" t="s">
        <v>5378</v>
      </c>
      <c r="N2940" s="45">
        <v>-5094.1040999999996</v>
      </c>
      <c r="O2940" s="45">
        <v>0</v>
      </c>
    </row>
    <row r="2941" spans="1:15" ht="30" x14ac:dyDescent="0.25">
      <c r="A2941" s="43" t="s">
        <v>10913</v>
      </c>
      <c r="B2941" s="43" t="s">
        <v>7945</v>
      </c>
      <c r="C2941" s="43" t="s">
        <v>1137</v>
      </c>
      <c r="D2941" s="43" t="s">
        <v>2685</v>
      </c>
      <c r="E2941" s="43" t="s">
        <v>2686</v>
      </c>
      <c r="F2941" s="43" t="s">
        <v>10920</v>
      </c>
      <c r="G2941" s="43" t="s">
        <v>10921</v>
      </c>
      <c r="H2941" s="44">
        <v>135</v>
      </c>
      <c r="I2941" s="44">
        <v>0</v>
      </c>
      <c r="J2941" s="45">
        <v>393888</v>
      </c>
      <c r="K2941" s="45">
        <v>0</v>
      </c>
      <c r="L2941" s="44">
        <v>2917.69</v>
      </c>
      <c r="M2941" s="43" t="s">
        <v>5378</v>
      </c>
      <c r="N2941" s="45">
        <v>-5327.1787999999997</v>
      </c>
      <c r="O2941" s="45">
        <v>0</v>
      </c>
    </row>
    <row r="2942" spans="1:15" ht="30" x14ac:dyDescent="0.25">
      <c r="A2942" s="43" t="s">
        <v>10913</v>
      </c>
      <c r="B2942" s="43" t="s">
        <v>7945</v>
      </c>
      <c r="C2942" s="43" t="s">
        <v>1137</v>
      </c>
      <c r="D2942" s="43" t="s">
        <v>2685</v>
      </c>
      <c r="E2942" s="43" t="s">
        <v>2686</v>
      </c>
      <c r="F2942" s="43" t="s">
        <v>10922</v>
      </c>
      <c r="G2942" s="43" t="s">
        <v>10923</v>
      </c>
      <c r="H2942" s="44">
        <v>65</v>
      </c>
      <c r="I2942" s="44">
        <v>0</v>
      </c>
      <c r="J2942" s="45">
        <v>187404</v>
      </c>
      <c r="K2942" s="45">
        <v>0</v>
      </c>
      <c r="L2942" s="44">
        <v>2883.14</v>
      </c>
      <c r="M2942" s="43" t="s">
        <v>5378</v>
      </c>
      <c r="N2942" s="45">
        <v>-2534.5576000000001</v>
      </c>
      <c r="O2942" s="45">
        <v>0</v>
      </c>
    </row>
    <row r="2943" spans="1:15" ht="30" x14ac:dyDescent="0.25">
      <c r="A2943" s="43" t="s">
        <v>10913</v>
      </c>
      <c r="B2943" s="43" t="s">
        <v>7945</v>
      </c>
      <c r="C2943" s="43" t="s">
        <v>1137</v>
      </c>
      <c r="D2943" s="43" t="s">
        <v>2685</v>
      </c>
      <c r="E2943" s="43" t="s">
        <v>2686</v>
      </c>
      <c r="F2943" s="43" t="s">
        <v>10924</v>
      </c>
      <c r="G2943" s="43" t="s">
        <v>10925</v>
      </c>
      <c r="H2943" s="44">
        <v>120</v>
      </c>
      <c r="I2943" s="44">
        <v>0</v>
      </c>
      <c r="J2943" s="45">
        <v>384229</v>
      </c>
      <c r="K2943" s="45">
        <v>0</v>
      </c>
      <c r="L2943" s="44">
        <v>3201.91</v>
      </c>
      <c r="M2943" s="43" t="s">
        <v>5378</v>
      </c>
      <c r="N2943" s="45">
        <v>-5196.5401000000002</v>
      </c>
      <c r="O2943" s="45">
        <v>0</v>
      </c>
    </row>
    <row r="2944" spans="1:15" ht="30" x14ac:dyDescent="0.25">
      <c r="A2944" s="43" t="s">
        <v>10913</v>
      </c>
      <c r="B2944" s="43" t="s">
        <v>7945</v>
      </c>
      <c r="C2944" s="43" t="s">
        <v>1137</v>
      </c>
      <c r="D2944" s="43" t="s">
        <v>2685</v>
      </c>
      <c r="E2944" s="43" t="s">
        <v>2686</v>
      </c>
      <c r="F2944" s="43" t="s">
        <v>10926</v>
      </c>
      <c r="G2944" s="43" t="s">
        <v>10927</v>
      </c>
      <c r="H2944" s="44">
        <v>232</v>
      </c>
      <c r="I2944" s="44">
        <v>0</v>
      </c>
      <c r="J2944" s="45">
        <v>459694</v>
      </c>
      <c r="K2944" s="45">
        <v>0</v>
      </c>
      <c r="L2944" s="44">
        <v>1981.44</v>
      </c>
      <c r="M2944" s="43" t="s">
        <v>5378</v>
      </c>
      <c r="N2944" s="45">
        <v>-6217.1688000000004</v>
      </c>
      <c r="O2944" s="45">
        <v>0</v>
      </c>
    </row>
    <row r="2945" spans="1:15" ht="30" x14ac:dyDescent="0.25">
      <c r="A2945" s="43" t="s">
        <v>10913</v>
      </c>
      <c r="B2945" s="43" t="s">
        <v>7945</v>
      </c>
      <c r="C2945" s="43" t="s">
        <v>1137</v>
      </c>
      <c r="D2945" s="43" t="s">
        <v>2685</v>
      </c>
      <c r="E2945" s="43" t="s">
        <v>2686</v>
      </c>
      <c r="F2945" s="43" t="s">
        <v>10928</v>
      </c>
      <c r="G2945" s="43" t="s">
        <v>10929</v>
      </c>
      <c r="H2945" s="44">
        <v>0</v>
      </c>
      <c r="I2945" s="44">
        <v>13</v>
      </c>
      <c r="J2945" s="45">
        <v>30793</v>
      </c>
      <c r="K2945" s="45">
        <v>30793</v>
      </c>
      <c r="L2945" s="44">
        <v>2368.69</v>
      </c>
      <c r="M2945" s="43" t="s">
        <v>5378</v>
      </c>
      <c r="N2945" s="45">
        <v>-416.46780000000001</v>
      </c>
      <c r="O2945" s="45">
        <v>0</v>
      </c>
    </row>
    <row r="2946" spans="1:15" ht="30" x14ac:dyDescent="0.25">
      <c r="A2946" s="43" t="s">
        <v>10913</v>
      </c>
      <c r="B2946" s="43" t="s">
        <v>7945</v>
      </c>
      <c r="C2946" s="43" t="s">
        <v>1137</v>
      </c>
      <c r="D2946" s="43" t="s">
        <v>2685</v>
      </c>
      <c r="E2946" s="43" t="s">
        <v>2686</v>
      </c>
      <c r="F2946" s="43" t="s">
        <v>10930</v>
      </c>
      <c r="G2946" s="43" t="s">
        <v>10931</v>
      </c>
      <c r="H2946" s="44">
        <v>69</v>
      </c>
      <c r="I2946" s="44">
        <v>0</v>
      </c>
      <c r="J2946" s="45">
        <v>117923</v>
      </c>
      <c r="K2946" s="45">
        <v>0</v>
      </c>
      <c r="L2946" s="44">
        <v>1709.03</v>
      </c>
      <c r="M2946" s="43" t="s">
        <v>5378</v>
      </c>
      <c r="N2946" s="45">
        <v>-1594.8552</v>
      </c>
      <c r="O2946" s="45">
        <v>0</v>
      </c>
    </row>
    <row r="2947" spans="1:15" ht="30" x14ac:dyDescent="0.25">
      <c r="A2947" s="43" t="s">
        <v>10913</v>
      </c>
      <c r="B2947" s="43" t="s">
        <v>7945</v>
      </c>
      <c r="C2947" s="43" t="s">
        <v>1137</v>
      </c>
      <c r="D2947" s="43" t="s">
        <v>2685</v>
      </c>
      <c r="E2947" s="43" t="s">
        <v>2686</v>
      </c>
      <c r="F2947" s="43" t="s">
        <v>10932</v>
      </c>
      <c r="G2947" s="43" t="s">
        <v>10933</v>
      </c>
      <c r="H2947" s="44">
        <v>16</v>
      </c>
      <c r="I2947" s="44">
        <v>0</v>
      </c>
      <c r="J2947" s="45">
        <v>34878</v>
      </c>
      <c r="K2947" s="45">
        <v>0</v>
      </c>
      <c r="L2947" s="44">
        <v>2179.88</v>
      </c>
      <c r="M2947" s="43" t="s">
        <v>5378</v>
      </c>
      <c r="N2947" s="45">
        <v>-471.71420000000001</v>
      </c>
      <c r="O2947" s="45">
        <v>0</v>
      </c>
    </row>
    <row r="2948" spans="1:15" ht="30" x14ac:dyDescent="0.25">
      <c r="A2948" s="43" t="s">
        <v>10913</v>
      </c>
      <c r="B2948" s="43" t="s">
        <v>7945</v>
      </c>
      <c r="C2948" s="43" t="s">
        <v>1137</v>
      </c>
      <c r="D2948" s="43" t="s">
        <v>2685</v>
      </c>
      <c r="E2948" s="43" t="s">
        <v>2686</v>
      </c>
      <c r="F2948" s="43" t="s">
        <v>10934</v>
      </c>
      <c r="G2948" s="43" t="s">
        <v>10935</v>
      </c>
      <c r="H2948" s="44">
        <v>15</v>
      </c>
      <c r="I2948" s="44">
        <v>0</v>
      </c>
      <c r="J2948" s="45">
        <v>34644</v>
      </c>
      <c r="K2948" s="45">
        <v>0</v>
      </c>
      <c r="L2948" s="44">
        <v>2309.6</v>
      </c>
      <c r="M2948" s="43" t="s">
        <v>5378</v>
      </c>
      <c r="N2948" s="45">
        <v>-468.54680000000002</v>
      </c>
      <c r="O2948" s="45">
        <v>0</v>
      </c>
    </row>
    <row r="2949" spans="1:15" ht="30" x14ac:dyDescent="0.25">
      <c r="A2949" s="43" t="s">
        <v>10913</v>
      </c>
      <c r="B2949" s="43" t="s">
        <v>7945</v>
      </c>
      <c r="C2949" s="43" t="s">
        <v>1137</v>
      </c>
      <c r="D2949" s="43" t="s">
        <v>2685</v>
      </c>
      <c r="E2949" s="43" t="s">
        <v>2686</v>
      </c>
      <c r="F2949" s="43" t="s">
        <v>10936</v>
      </c>
      <c r="G2949" s="43" t="s">
        <v>17597</v>
      </c>
      <c r="H2949" s="44">
        <v>18</v>
      </c>
      <c r="I2949" s="44">
        <v>0</v>
      </c>
      <c r="J2949" s="45">
        <v>44510</v>
      </c>
      <c r="K2949" s="45">
        <v>0</v>
      </c>
      <c r="L2949" s="44">
        <v>2472.7800000000002</v>
      </c>
      <c r="M2949" s="43" t="s">
        <v>5378</v>
      </c>
      <c r="N2949" s="45">
        <v>-601.97900000000004</v>
      </c>
      <c r="O2949" s="45">
        <v>0</v>
      </c>
    </row>
    <row r="2950" spans="1:15" ht="30" x14ac:dyDescent="0.25">
      <c r="A2950" s="43" t="s">
        <v>10913</v>
      </c>
      <c r="B2950" s="43" t="s">
        <v>7945</v>
      </c>
      <c r="C2950" s="43" t="s">
        <v>1137</v>
      </c>
      <c r="D2950" s="43" t="s">
        <v>2685</v>
      </c>
      <c r="E2950" s="43" t="s">
        <v>2686</v>
      </c>
      <c r="F2950" s="43" t="s">
        <v>10937</v>
      </c>
      <c r="G2950" s="43" t="s">
        <v>8281</v>
      </c>
      <c r="H2950" s="44">
        <v>21</v>
      </c>
      <c r="I2950" s="44">
        <v>0</v>
      </c>
      <c r="J2950" s="45">
        <v>40393</v>
      </c>
      <c r="K2950" s="45">
        <v>0</v>
      </c>
      <c r="L2950" s="44">
        <v>1923.48</v>
      </c>
      <c r="M2950" s="43" t="s">
        <v>5378</v>
      </c>
      <c r="N2950" s="45">
        <v>-546.30349999999999</v>
      </c>
      <c r="O2950" s="45">
        <v>0</v>
      </c>
    </row>
    <row r="2951" spans="1:15" ht="30" x14ac:dyDescent="0.25">
      <c r="A2951" s="43" t="s">
        <v>10913</v>
      </c>
      <c r="B2951" s="43" t="s">
        <v>7945</v>
      </c>
      <c r="C2951" s="43" t="s">
        <v>1137</v>
      </c>
      <c r="D2951" s="43" t="s">
        <v>2685</v>
      </c>
      <c r="E2951" s="43" t="s">
        <v>2686</v>
      </c>
      <c r="F2951" s="43" t="s">
        <v>10938</v>
      </c>
      <c r="G2951" s="43" t="s">
        <v>10939</v>
      </c>
      <c r="H2951" s="44">
        <v>5</v>
      </c>
      <c r="I2951" s="44">
        <v>0</v>
      </c>
      <c r="J2951" s="45">
        <v>11933</v>
      </c>
      <c r="K2951" s="45">
        <v>0</v>
      </c>
      <c r="L2951" s="44">
        <v>2386.6</v>
      </c>
      <c r="M2951" s="43" t="s">
        <v>5378</v>
      </c>
      <c r="N2951" s="45">
        <v>-161.38890000000001</v>
      </c>
      <c r="O2951" s="45">
        <v>0</v>
      </c>
    </row>
    <row r="2952" spans="1:15" ht="30" x14ac:dyDescent="0.25">
      <c r="A2952" s="43" t="s">
        <v>10913</v>
      </c>
      <c r="B2952" s="43" t="s">
        <v>7945</v>
      </c>
      <c r="C2952" s="43" t="s">
        <v>1137</v>
      </c>
      <c r="D2952" s="43" t="s">
        <v>2685</v>
      </c>
      <c r="E2952" s="43" t="s">
        <v>2686</v>
      </c>
      <c r="F2952" s="43" t="s">
        <v>10940</v>
      </c>
      <c r="G2952" s="43" t="s">
        <v>5535</v>
      </c>
      <c r="H2952" s="44">
        <v>142</v>
      </c>
      <c r="I2952" s="44">
        <v>0</v>
      </c>
      <c r="J2952" s="45">
        <v>331822</v>
      </c>
      <c r="K2952" s="45">
        <v>0</v>
      </c>
      <c r="L2952" s="44">
        <v>2336.77</v>
      </c>
      <c r="M2952" s="43" t="s">
        <v>5378</v>
      </c>
      <c r="N2952" s="45">
        <v>-4487.7596000000003</v>
      </c>
      <c r="O2952" s="45">
        <v>0</v>
      </c>
    </row>
    <row r="2953" spans="1:15" ht="30" x14ac:dyDescent="0.25">
      <c r="A2953" s="43" t="s">
        <v>10913</v>
      </c>
      <c r="B2953" s="43" t="s">
        <v>7945</v>
      </c>
      <c r="C2953" s="43" t="s">
        <v>1137</v>
      </c>
      <c r="D2953" s="43" t="s">
        <v>2685</v>
      </c>
      <c r="E2953" s="43" t="s">
        <v>2686</v>
      </c>
      <c r="F2953" s="43" t="s">
        <v>10941</v>
      </c>
      <c r="G2953" s="43" t="s">
        <v>5535</v>
      </c>
      <c r="H2953" s="44">
        <v>107</v>
      </c>
      <c r="I2953" s="44">
        <v>0</v>
      </c>
      <c r="J2953" s="45">
        <v>246691</v>
      </c>
      <c r="K2953" s="45">
        <v>0</v>
      </c>
      <c r="L2953" s="44">
        <v>2305.52</v>
      </c>
      <c r="M2953" s="43" t="s">
        <v>5378</v>
      </c>
      <c r="N2953" s="45">
        <v>-3336.3971000000001</v>
      </c>
      <c r="O2953" s="45">
        <v>0</v>
      </c>
    </row>
    <row r="2954" spans="1:15" ht="30" x14ac:dyDescent="0.25">
      <c r="A2954" s="43" t="s">
        <v>10913</v>
      </c>
      <c r="B2954" s="43" t="s">
        <v>7945</v>
      </c>
      <c r="C2954" s="43" t="s">
        <v>1137</v>
      </c>
      <c r="D2954" s="43" t="s">
        <v>2685</v>
      </c>
      <c r="E2954" s="43" t="s">
        <v>2686</v>
      </c>
      <c r="F2954" s="43" t="s">
        <v>10942</v>
      </c>
      <c r="G2954" s="43" t="s">
        <v>5535</v>
      </c>
      <c r="H2954" s="44">
        <v>175</v>
      </c>
      <c r="I2954" s="44">
        <v>0</v>
      </c>
      <c r="J2954" s="45">
        <v>412812</v>
      </c>
      <c r="K2954" s="45">
        <v>0</v>
      </c>
      <c r="L2954" s="44">
        <v>2358.9299999999998</v>
      </c>
      <c r="M2954" s="43" t="s">
        <v>5378</v>
      </c>
      <c r="N2954" s="45">
        <v>-5583.1174000000001</v>
      </c>
      <c r="O2954" s="45">
        <v>0</v>
      </c>
    </row>
    <row r="2955" spans="1:15" ht="30" x14ac:dyDescent="0.25">
      <c r="A2955" s="43" t="s">
        <v>10913</v>
      </c>
      <c r="B2955" s="43" t="s">
        <v>7945</v>
      </c>
      <c r="C2955" s="43" t="s">
        <v>1137</v>
      </c>
      <c r="D2955" s="43" t="s">
        <v>2687</v>
      </c>
      <c r="E2955" s="43" t="s">
        <v>2688</v>
      </c>
      <c r="F2955" s="43" t="s">
        <v>10943</v>
      </c>
      <c r="G2955" s="43" t="s">
        <v>10944</v>
      </c>
      <c r="H2955" s="44">
        <v>169</v>
      </c>
      <c r="I2955" s="44">
        <v>0</v>
      </c>
      <c r="J2955" s="45">
        <v>373548</v>
      </c>
      <c r="K2955" s="45">
        <v>0</v>
      </c>
      <c r="L2955" s="44">
        <v>2210.34</v>
      </c>
      <c r="M2955" s="43" t="s">
        <v>5378</v>
      </c>
      <c r="N2955" s="45">
        <v>-5052.0862999999999</v>
      </c>
      <c r="O2955" s="45">
        <v>0</v>
      </c>
    </row>
    <row r="2956" spans="1:15" x14ac:dyDescent="0.25">
      <c r="A2956" s="43" t="s">
        <v>10913</v>
      </c>
      <c r="B2956" s="43" t="s">
        <v>11036</v>
      </c>
      <c r="C2956" s="43" t="s">
        <v>2683</v>
      </c>
      <c r="D2956" s="43" t="s">
        <v>2689</v>
      </c>
      <c r="E2956" s="43" t="s">
        <v>2690</v>
      </c>
      <c r="F2956" s="43" t="s">
        <v>11098</v>
      </c>
      <c r="G2956" s="43" t="s">
        <v>11099</v>
      </c>
      <c r="H2956" s="44">
        <v>120</v>
      </c>
      <c r="I2956" s="44">
        <v>0</v>
      </c>
      <c r="J2956" s="45">
        <v>315946</v>
      </c>
      <c r="K2956" s="45">
        <v>0</v>
      </c>
      <c r="L2956" s="44">
        <v>2632.88</v>
      </c>
      <c r="M2956" s="43" t="s">
        <v>5378</v>
      </c>
      <c r="N2956" s="45">
        <v>-4273.0383000000002</v>
      </c>
      <c r="O2956" s="45">
        <v>0</v>
      </c>
    </row>
    <row r="2957" spans="1:15" x14ac:dyDescent="0.25">
      <c r="A2957" s="43" t="s">
        <v>10913</v>
      </c>
      <c r="B2957" s="43" t="s">
        <v>11036</v>
      </c>
      <c r="C2957" s="43" t="s">
        <v>2683</v>
      </c>
      <c r="D2957" s="43" t="s">
        <v>2689</v>
      </c>
      <c r="E2957" s="43" t="s">
        <v>2690</v>
      </c>
      <c r="F2957" s="43" t="s">
        <v>11100</v>
      </c>
      <c r="G2957" s="43" t="s">
        <v>11101</v>
      </c>
      <c r="H2957" s="44">
        <v>119</v>
      </c>
      <c r="I2957" s="44">
        <v>0</v>
      </c>
      <c r="J2957" s="45">
        <v>408051</v>
      </c>
      <c r="K2957" s="45">
        <v>0</v>
      </c>
      <c r="L2957" s="44">
        <v>3429</v>
      </c>
      <c r="M2957" s="43" t="s">
        <v>5378</v>
      </c>
      <c r="N2957" s="45">
        <v>-5518.7181</v>
      </c>
      <c r="O2957" s="45">
        <v>0</v>
      </c>
    </row>
    <row r="2958" spans="1:15" x14ac:dyDescent="0.25">
      <c r="A2958" s="43" t="s">
        <v>10913</v>
      </c>
      <c r="B2958" s="43" t="s">
        <v>11036</v>
      </c>
      <c r="C2958" s="43" t="s">
        <v>2683</v>
      </c>
      <c r="D2958" s="43" t="s">
        <v>2689</v>
      </c>
      <c r="E2958" s="43" t="s">
        <v>2690</v>
      </c>
      <c r="F2958" s="43" t="s">
        <v>11102</v>
      </c>
      <c r="G2958" s="43" t="s">
        <v>11103</v>
      </c>
      <c r="H2958" s="44">
        <v>70</v>
      </c>
      <c r="I2958" s="44">
        <v>0</v>
      </c>
      <c r="J2958" s="45">
        <v>216400</v>
      </c>
      <c r="K2958" s="45">
        <v>0</v>
      </c>
      <c r="L2958" s="44">
        <v>3091.43</v>
      </c>
      <c r="M2958" s="43" t="s">
        <v>5378</v>
      </c>
      <c r="N2958" s="45">
        <v>-2926.7278000000001</v>
      </c>
      <c r="O2958" s="45">
        <v>0</v>
      </c>
    </row>
    <row r="2959" spans="1:15" x14ac:dyDescent="0.25">
      <c r="A2959" s="43" t="s">
        <v>10913</v>
      </c>
      <c r="B2959" s="43" t="s">
        <v>11036</v>
      </c>
      <c r="C2959" s="43" t="s">
        <v>2683</v>
      </c>
      <c r="D2959" s="43" t="s">
        <v>2691</v>
      </c>
      <c r="E2959" s="43" t="s">
        <v>2692</v>
      </c>
      <c r="F2959" s="43" t="s">
        <v>11104</v>
      </c>
      <c r="G2959" s="43" t="s">
        <v>11105</v>
      </c>
      <c r="H2959" s="44">
        <v>70</v>
      </c>
      <c r="I2959" s="44">
        <v>0</v>
      </c>
      <c r="J2959" s="45">
        <v>164406</v>
      </c>
      <c r="K2959" s="45">
        <v>0</v>
      </c>
      <c r="L2959" s="44">
        <v>2348.66</v>
      </c>
      <c r="M2959" s="43" t="s">
        <v>5378</v>
      </c>
      <c r="N2959" s="45">
        <v>-2223.5241999999998</v>
      </c>
      <c r="O2959" s="45">
        <v>0</v>
      </c>
    </row>
    <row r="2960" spans="1:15" x14ac:dyDescent="0.25">
      <c r="A2960" s="43" t="s">
        <v>10913</v>
      </c>
      <c r="B2960" s="43" t="s">
        <v>11036</v>
      </c>
      <c r="C2960" s="43" t="s">
        <v>2683</v>
      </c>
      <c r="D2960" s="43" t="s">
        <v>2693</v>
      </c>
      <c r="E2960" s="43" t="s">
        <v>2694</v>
      </c>
      <c r="F2960" s="43" t="s">
        <v>11106</v>
      </c>
      <c r="G2960" s="43" t="s">
        <v>11107</v>
      </c>
      <c r="H2960" s="44">
        <v>120</v>
      </c>
      <c r="I2960" s="44">
        <v>0</v>
      </c>
      <c r="J2960" s="45">
        <v>361604</v>
      </c>
      <c r="K2960" s="45">
        <v>0</v>
      </c>
      <c r="L2960" s="44">
        <v>3013.37</v>
      </c>
      <c r="M2960" s="43" t="s">
        <v>5378</v>
      </c>
      <c r="N2960" s="45">
        <v>-4890.5483000000004</v>
      </c>
      <c r="O2960" s="45">
        <v>0</v>
      </c>
    </row>
    <row r="2961" spans="1:15" ht="30" x14ac:dyDescent="0.25">
      <c r="A2961" s="43" t="s">
        <v>10913</v>
      </c>
      <c r="B2961" s="43" t="s">
        <v>11036</v>
      </c>
      <c r="C2961" s="43" t="s">
        <v>2683</v>
      </c>
      <c r="D2961" s="43" t="s">
        <v>2695</v>
      </c>
      <c r="E2961" s="43" t="s">
        <v>2696</v>
      </c>
      <c r="F2961" s="43" t="s">
        <v>11108</v>
      </c>
      <c r="G2961" s="43" t="s">
        <v>11109</v>
      </c>
      <c r="H2961" s="44">
        <v>231</v>
      </c>
      <c r="I2961" s="44">
        <v>0</v>
      </c>
      <c r="J2961" s="45">
        <v>704002</v>
      </c>
      <c r="K2961" s="45">
        <v>0</v>
      </c>
      <c r="L2961" s="44">
        <v>3047.63</v>
      </c>
      <c r="M2961" s="43" t="s">
        <v>5378</v>
      </c>
      <c r="N2961" s="45">
        <v>-9521.3454000000002</v>
      </c>
      <c r="O2961" s="45">
        <v>0</v>
      </c>
    </row>
    <row r="2962" spans="1:15" ht="30" x14ac:dyDescent="0.25">
      <c r="A2962" s="43" t="s">
        <v>10913</v>
      </c>
      <c r="B2962" s="43" t="s">
        <v>11036</v>
      </c>
      <c r="C2962" s="43" t="s">
        <v>2683</v>
      </c>
      <c r="D2962" s="43" t="s">
        <v>2697</v>
      </c>
      <c r="E2962" s="43" t="s">
        <v>2698</v>
      </c>
      <c r="F2962" s="43" t="s">
        <v>11110</v>
      </c>
      <c r="G2962" s="43" t="s">
        <v>11111</v>
      </c>
      <c r="H2962" s="44">
        <v>199</v>
      </c>
      <c r="I2962" s="44">
        <v>0</v>
      </c>
      <c r="J2962" s="45">
        <v>665423</v>
      </c>
      <c r="K2962" s="45">
        <v>0</v>
      </c>
      <c r="L2962" s="44">
        <v>3343.83</v>
      </c>
      <c r="M2962" s="43" t="s">
        <v>5378</v>
      </c>
      <c r="N2962" s="45">
        <v>-8999.5681000000004</v>
      </c>
      <c r="O2962" s="45">
        <v>0</v>
      </c>
    </row>
    <row r="2963" spans="1:15" ht="30" x14ac:dyDescent="0.25">
      <c r="A2963" s="43" t="s">
        <v>10913</v>
      </c>
      <c r="B2963" s="43" t="s">
        <v>11036</v>
      </c>
      <c r="C2963" s="43" t="s">
        <v>2683</v>
      </c>
      <c r="D2963" s="43" t="s">
        <v>2697</v>
      </c>
      <c r="E2963" s="43" t="s">
        <v>2698</v>
      </c>
      <c r="F2963" s="43" t="s">
        <v>11112</v>
      </c>
      <c r="G2963" s="43" t="s">
        <v>11113</v>
      </c>
      <c r="H2963" s="44">
        <v>83</v>
      </c>
      <c r="I2963" s="44">
        <v>0</v>
      </c>
      <c r="J2963" s="45">
        <v>207616</v>
      </c>
      <c r="K2963" s="45">
        <v>0</v>
      </c>
      <c r="L2963" s="44">
        <v>2501.4</v>
      </c>
      <c r="M2963" s="43" t="s">
        <v>5378</v>
      </c>
      <c r="N2963" s="45">
        <v>-2807.9238</v>
      </c>
      <c r="O2963" s="45">
        <v>0</v>
      </c>
    </row>
    <row r="2964" spans="1:15" ht="30" x14ac:dyDescent="0.25">
      <c r="A2964" s="43" t="s">
        <v>10913</v>
      </c>
      <c r="B2964" s="43" t="s">
        <v>11036</v>
      </c>
      <c r="C2964" s="43" t="s">
        <v>2683</v>
      </c>
      <c r="D2964" s="43" t="s">
        <v>2697</v>
      </c>
      <c r="E2964" s="43" t="s">
        <v>2698</v>
      </c>
      <c r="F2964" s="43" t="s">
        <v>11114</v>
      </c>
      <c r="G2964" s="43" t="s">
        <v>11111</v>
      </c>
      <c r="H2964" s="44">
        <v>35</v>
      </c>
      <c r="I2964" s="44">
        <v>0</v>
      </c>
      <c r="J2964" s="45">
        <v>107830</v>
      </c>
      <c r="K2964" s="45">
        <v>0</v>
      </c>
      <c r="L2964" s="44">
        <v>3080.86</v>
      </c>
      <c r="M2964" s="43" t="s">
        <v>5378</v>
      </c>
      <c r="N2964" s="45">
        <v>-1458.3518999999999</v>
      </c>
      <c r="O2964" s="45">
        <v>0</v>
      </c>
    </row>
    <row r="2965" spans="1:15" x14ac:dyDescent="0.25">
      <c r="A2965" s="43" t="s">
        <v>10913</v>
      </c>
      <c r="B2965" s="43" t="s">
        <v>11036</v>
      </c>
      <c r="C2965" s="43" t="s">
        <v>2683</v>
      </c>
      <c r="D2965" s="43" t="s">
        <v>2699</v>
      </c>
      <c r="E2965" s="43" t="s">
        <v>2700</v>
      </c>
      <c r="F2965" s="43" t="s">
        <v>11115</v>
      </c>
      <c r="G2965" s="43" t="s">
        <v>11116</v>
      </c>
      <c r="H2965" s="44">
        <v>203</v>
      </c>
      <c r="I2965" s="44">
        <v>0</v>
      </c>
      <c r="J2965" s="45">
        <v>672239</v>
      </c>
      <c r="K2965" s="45">
        <v>0</v>
      </c>
      <c r="L2965" s="44">
        <v>3311.52</v>
      </c>
      <c r="M2965" s="43" t="s">
        <v>5347</v>
      </c>
      <c r="N2965" s="45">
        <v>31880.5602</v>
      </c>
      <c r="O2965" s="45">
        <v>2747.201</v>
      </c>
    </row>
    <row r="2966" spans="1:15" ht="30" x14ac:dyDescent="0.25">
      <c r="A2966" s="43" t="s">
        <v>10913</v>
      </c>
      <c r="B2966" s="43" t="s">
        <v>11036</v>
      </c>
      <c r="C2966" s="43" t="s">
        <v>2683</v>
      </c>
      <c r="D2966" s="43" t="s">
        <v>2701</v>
      </c>
      <c r="E2966" s="43" t="s">
        <v>2702</v>
      </c>
      <c r="F2966" s="43" t="s">
        <v>11117</v>
      </c>
      <c r="G2966" s="43" t="s">
        <v>11118</v>
      </c>
      <c r="H2966" s="44">
        <v>248</v>
      </c>
      <c r="I2966" s="44">
        <v>0</v>
      </c>
      <c r="J2966" s="45">
        <v>846753</v>
      </c>
      <c r="K2966" s="45">
        <v>0</v>
      </c>
      <c r="L2966" s="44">
        <v>3414.33</v>
      </c>
      <c r="M2966" s="43" t="s">
        <v>5347</v>
      </c>
      <c r="N2966" s="45">
        <v>40156.8148</v>
      </c>
      <c r="O2966" s="45">
        <v>3460.3797</v>
      </c>
    </row>
    <row r="2967" spans="1:15" x14ac:dyDescent="0.25">
      <c r="A2967" s="43" t="s">
        <v>10913</v>
      </c>
      <c r="B2967" s="43" t="s">
        <v>11036</v>
      </c>
      <c r="C2967" s="43" t="s">
        <v>2683</v>
      </c>
      <c r="D2967" s="43" t="s">
        <v>2703</v>
      </c>
      <c r="E2967" s="43" t="s">
        <v>2704</v>
      </c>
      <c r="F2967" s="43" t="s">
        <v>11119</v>
      </c>
      <c r="G2967" s="43" t="s">
        <v>11120</v>
      </c>
      <c r="H2967" s="44">
        <v>278</v>
      </c>
      <c r="I2967" s="44">
        <v>0</v>
      </c>
      <c r="J2967" s="45">
        <v>977269</v>
      </c>
      <c r="K2967" s="45">
        <v>0</v>
      </c>
      <c r="L2967" s="44">
        <v>3515.36</v>
      </c>
      <c r="M2967" s="43" t="s">
        <v>5378</v>
      </c>
      <c r="N2967" s="45">
        <v>-13217.165999999999</v>
      </c>
      <c r="O2967" s="45">
        <v>0</v>
      </c>
    </row>
    <row r="2968" spans="1:15" x14ac:dyDescent="0.25">
      <c r="A2968" s="43" t="s">
        <v>10913</v>
      </c>
      <c r="B2968" s="43" t="s">
        <v>11036</v>
      </c>
      <c r="C2968" s="43" t="s">
        <v>2683</v>
      </c>
      <c r="D2968" s="43" t="s">
        <v>2705</v>
      </c>
      <c r="E2968" s="43" t="s">
        <v>2706</v>
      </c>
      <c r="F2968" s="43" t="s">
        <v>11121</v>
      </c>
      <c r="G2968" s="43" t="s">
        <v>11122</v>
      </c>
      <c r="H2968" s="44">
        <v>286</v>
      </c>
      <c r="I2968" s="44">
        <v>0</v>
      </c>
      <c r="J2968" s="45">
        <v>1034076</v>
      </c>
      <c r="K2968" s="45">
        <v>0</v>
      </c>
      <c r="L2968" s="44">
        <v>3615.65</v>
      </c>
      <c r="M2968" s="43" t="s">
        <v>5347</v>
      </c>
      <c r="N2968" s="45">
        <v>49040.478600000002</v>
      </c>
      <c r="O2968" s="45">
        <v>4225.8998000000001</v>
      </c>
    </row>
    <row r="2969" spans="1:15" x14ac:dyDescent="0.25">
      <c r="A2969" s="43" t="s">
        <v>10913</v>
      </c>
      <c r="B2969" s="43" t="s">
        <v>11036</v>
      </c>
      <c r="C2969" s="43" t="s">
        <v>2683</v>
      </c>
      <c r="D2969" s="43" t="s">
        <v>2705</v>
      </c>
      <c r="E2969" s="43" t="s">
        <v>2706</v>
      </c>
      <c r="F2969" s="43" t="s">
        <v>11123</v>
      </c>
      <c r="G2969" s="43" t="s">
        <v>10983</v>
      </c>
      <c r="H2969" s="44">
        <v>289</v>
      </c>
      <c r="I2969" s="44">
        <v>0</v>
      </c>
      <c r="J2969" s="45">
        <v>860777</v>
      </c>
      <c r="K2969" s="45">
        <v>0</v>
      </c>
      <c r="L2969" s="44">
        <v>2978.47</v>
      </c>
      <c r="M2969" s="43" t="s">
        <v>5347</v>
      </c>
      <c r="N2969" s="45">
        <v>40821.862999999998</v>
      </c>
      <c r="O2969" s="45">
        <v>3517.6880000000001</v>
      </c>
    </row>
    <row r="2970" spans="1:15" x14ac:dyDescent="0.25">
      <c r="A2970" s="43" t="s">
        <v>10913</v>
      </c>
      <c r="B2970" s="43" t="s">
        <v>11036</v>
      </c>
      <c r="C2970" s="43" t="s">
        <v>2683</v>
      </c>
      <c r="D2970" s="43" t="s">
        <v>2707</v>
      </c>
      <c r="E2970" s="43" t="s">
        <v>2708</v>
      </c>
      <c r="F2970" s="43" t="s">
        <v>11124</v>
      </c>
      <c r="G2970" s="43" t="s">
        <v>11125</v>
      </c>
      <c r="H2970" s="44">
        <v>200</v>
      </c>
      <c r="I2970" s="44">
        <v>0</v>
      </c>
      <c r="J2970" s="45">
        <v>523176</v>
      </c>
      <c r="K2970" s="45">
        <v>0</v>
      </c>
      <c r="L2970" s="44">
        <v>2615.88</v>
      </c>
      <c r="M2970" s="43" t="s">
        <v>5378</v>
      </c>
      <c r="N2970" s="45">
        <v>-7075.7451000000001</v>
      </c>
      <c r="O2970" s="45">
        <v>0</v>
      </c>
    </row>
    <row r="2971" spans="1:15" ht="30" x14ac:dyDescent="0.25">
      <c r="A2971" s="43" t="s">
        <v>10913</v>
      </c>
      <c r="B2971" s="43" t="s">
        <v>7945</v>
      </c>
      <c r="C2971" s="43" t="s">
        <v>1137</v>
      </c>
      <c r="D2971" s="43" t="s">
        <v>2709</v>
      </c>
      <c r="E2971" s="43" t="s">
        <v>2710</v>
      </c>
      <c r="F2971" s="43" t="s">
        <v>10945</v>
      </c>
      <c r="G2971" s="43" t="s">
        <v>10946</v>
      </c>
      <c r="H2971" s="44">
        <v>224</v>
      </c>
      <c r="I2971" s="44">
        <v>0</v>
      </c>
      <c r="J2971" s="45">
        <v>567297</v>
      </c>
      <c r="K2971" s="45">
        <v>0</v>
      </c>
      <c r="L2971" s="44">
        <v>2532.58</v>
      </c>
      <c r="M2971" s="43" t="s">
        <v>5378</v>
      </c>
      <c r="N2971" s="45">
        <v>-7672.4620999999997</v>
      </c>
      <c r="O2971" s="45">
        <v>0</v>
      </c>
    </row>
    <row r="2972" spans="1:15" ht="30" x14ac:dyDescent="0.25">
      <c r="A2972" s="43" t="s">
        <v>10913</v>
      </c>
      <c r="B2972" s="43" t="s">
        <v>7945</v>
      </c>
      <c r="C2972" s="43" t="s">
        <v>1137</v>
      </c>
      <c r="D2972" s="43" t="s">
        <v>2711</v>
      </c>
      <c r="E2972" s="43" t="s">
        <v>2712</v>
      </c>
      <c r="F2972" s="43" t="s">
        <v>10947</v>
      </c>
      <c r="G2972" s="43" t="s">
        <v>10948</v>
      </c>
      <c r="H2972" s="44">
        <v>383</v>
      </c>
      <c r="I2972" s="44">
        <v>0</v>
      </c>
      <c r="J2972" s="45">
        <v>1046593</v>
      </c>
      <c r="K2972" s="45">
        <v>0</v>
      </c>
      <c r="L2972" s="44">
        <v>2732.62</v>
      </c>
      <c r="M2972" s="43" t="s">
        <v>5378</v>
      </c>
      <c r="N2972" s="45">
        <v>-14154.7484</v>
      </c>
      <c r="O2972" s="45">
        <v>0</v>
      </c>
    </row>
    <row r="2973" spans="1:15" ht="30" x14ac:dyDescent="0.25">
      <c r="A2973" s="43" t="s">
        <v>10913</v>
      </c>
      <c r="B2973" s="43" t="s">
        <v>7945</v>
      </c>
      <c r="C2973" s="43" t="s">
        <v>1137</v>
      </c>
      <c r="D2973" s="43" t="s">
        <v>2711</v>
      </c>
      <c r="E2973" s="43" t="s">
        <v>2712</v>
      </c>
      <c r="F2973" s="43" t="s">
        <v>10949</v>
      </c>
      <c r="G2973" s="43" t="s">
        <v>10950</v>
      </c>
      <c r="H2973" s="44">
        <v>145</v>
      </c>
      <c r="I2973" s="44">
        <v>0</v>
      </c>
      <c r="J2973" s="45">
        <v>405171</v>
      </c>
      <c r="K2973" s="45">
        <v>0</v>
      </c>
      <c r="L2973" s="44">
        <v>2794.28</v>
      </c>
      <c r="M2973" s="43" t="s">
        <v>5378</v>
      </c>
      <c r="N2973" s="45">
        <v>-5479.7685000000001</v>
      </c>
      <c r="O2973" s="45">
        <v>0</v>
      </c>
    </row>
    <row r="2974" spans="1:15" x14ac:dyDescent="0.25">
      <c r="A2974" s="43" t="s">
        <v>10913</v>
      </c>
      <c r="B2974" s="43" t="s">
        <v>11036</v>
      </c>
      <c r="C2974" s="43" t="s">
        <v>2683</v>
      </c>
      <c r="D2974" s="43" t="s">
        <v>2713</v>
      </c>
      <c r="E2974" s="43" t="s">
        <v>2714</v>
      </c>
      <c r="F2974" s="43" t="s">
        <v>11126</v>
      </c>
      <c r="G2974" s="43" t="s">
        <v>11127</v>
      </c>
      <c r="H2974" s="44">
        <v>98</v>
      </c>
      <c r="I2974" s="44">
        <v>0</v>
      </c>
      <c r="J2974" s="45">
        <v>327198</v>
      </c>
      <c r="K2974" s="45">
        <v>0</v>
      </c>
      <c r="L2974" s="44">
        <v>3338.76</v>
      </c>
      <c r="M2974" s="43" t="s">
        <v>5347</v>
      </c>
      <c r="N2974" s="45">
        <v>15517.1931</v>
      </c>
      <c r="O2974" s="45">
        <v>1337.1424</v>
      </c>
    </row>
    <row r="2975" spans="1:15" x14ac:dyDescent="0.25">
      <c r="A2975" s="43" t="s">
        <v>10913</v>
      </c>
      <c r="B2975" s="43" t="s">
        <v>11036</v>
      </c>
      <c r="C2975" s="43" t="s">
        <v>2683</v>
      </c>
      <c r="D2975" s="43" t="s">
        <v>2713</v>
      </c>
      <c r="E2975" s="43" t="s">
        <v>2714</v>
      </c>
      <c r="F2975" s="43" t="s">
        <v>11128</v>
      </c>
      <c r="G2975" s="43" t="s">
        <v>11127</v>
      </c>
      <c r="H2975" s="44">
        <v>110</v>
      </c>
      <c r="I2975" s="44">
        <v>0</v>
      </c>
      <c r="J2975" s="45">
        <v>328702</v>
      </c>
      <c r="K2975" s="45">
        <v>0</v>
      </c>
      <c r="L2975" s="44">
        <v>2988.2</v>
      </c>
      <c r="M2975" s="43" t="s">
        <v>5347</v>
      </c>
      <c r="N2975" s="45">
        <v>15588.546899999999</v>
      </c>
      <c r="O2975" s="45">
        <v>1343.2910999999999</v>
      </c>
    </row>
    <row r="2976" spans="1:15" x14ac:dyDescent="0.25">
      <c r="A2976" s="43" t="s">
        <v>10913</v>
      </c>
      <c r="B2976" s="43" t="s">
        <v>11036</v>
      </c>
      <c r="C2976" s="43" t="s">
        <v>2683</v>
      </c>
      <c r="D2976" s="43" t="s">
        <v>2713</v>
      </c>
      <c r="E2976" s="43" t="s">
        <v>2714</v>
      </c>
      <c r="F2976" s="43" t="s">
        <v>11129</v>
      </c>
      <c r="G2976" s="43" t="s">
        <v>11127</v>
      </c>
      <c r="H2976" s="44">
        <v>90</v>
      </c>
      <c r="I2976" s="44">
        <v>0</v>
      </c>
      <c r="J2976" s="45">
        <v>313386</v>
      </c>
      <c r="K2976" s="45">
        <v>0</v>
      </c>
      <c r="L2976" s="44">
        <v>3482.07</v>
      </c>
      <c r="M2976" s="43" t="s">
        <v>5347</v>
      </c>
      <c r="N2976" s="45">
        <v>14862.129300000001</v>
      </c>
      <c r="O2976" s="45">
        <v>1280.6944000000001</v>
      </c>
    </row>
    <row r="2977" spans="1:15" x14ac:dyDescent="0.25">
      <c r="A2977" s="43" t="s">
        <v>10913</v>
      </c>
      <c r="B2977" s="43" t="s">
        <v>11036</v>
      </c>
      <c r="C2977" s="43" t="s">
        <v>2683</v>
      </c>
      <c r="D2977" s="43" t="s">
        <v>2715</v>
      </c>
      <c r="E2977" s="43" t="s">
        <v>2716</v>
      </c>
      <c r="F2977" s="43" t="s">
        <v>11130</v>
      </c>
      <c r="G2977" s="43" t="s">
        <v>11131</v>
      </c>
      <c r="H2977" s="44">
        <v>46</v>
      </c>
      <c r="I2977" s="44">
        <v>0</v>
      </c>
      <c r="J2977" s="45">
        <v>109657</v>
      </c>
      <c r="K2977" s="45">
        <v>0</v>
      </c>
      <c r="L2977" s="44">
        <v>2383.85</v>
      </c>
      <c r="M2977" s="43" t="s">
        <v>5347</v>
      </c>
      <c r="N2977" s="45">
        <v>5200.4056</v>
      </c>
      <c r="O2977" s="45">
        <v>448.12759999999997</v>
      </c>
    </row>
    <row r="2978" spans="1:15" x14ac:dyDescent="0.25">
      <c r="A2978" s="43" t="s">
        <v>10913</v>
      </c>
      <c r="B2978" s="43" t="s">
        <v>11036</v>
      </c>
      <c r="C2978" s="43" t="s">
        <v>2683</v>
      </c>
      <c r="D2978" s="43" t="s">
        <v>2717</v>
      </c>
      <c r="E2978" s="43" t="s">
        <v>2718</v>
      </c>
      <c r="F2978" s="43" t="s">
        <v>11132</v>
      </c>
      <c r="G2978" s="43" t="s">
        <v>11133</v>
      </c>
      <c r="H2978" s="44">
        <v>158</v>
      </c>
      <c r="I2978" s="44">
        <v>0</v>
      </c>
      <c r="J2978" s="45">
        <v>385056</v>
      </c>
      <c r="K2978" s="45">
        <v>0</v>
      </c>
      <c r="L2978" s="44">
        <v>2437.06</v>
      </c>
      <c r="M2978" s="43" t="s">
        <v>5378</v>
      </c>
      <c r="N2978" s="45">
        <v>-5207.7302</v>
      </c>
      <c r="O2978" s="45">
        <v>0</v>
      </c>
    </row>
    <row r="2979" spans="1:15" x14ac:dyDescent="0.25">
      <c r="A2979" s="43" t="s">
        <v>10913</v>
      </c>
      <c r="B2979" s="43" t="s">
        <v>11036</v>
      </c>
      <c r="C2979" s="43" t="s">
        <v>2683</v>
      </c>
      <c r="D2979" s="43" t="s">
        <v>2719</v>
      </c>
      <c r="E2979" s="43" t="s">
        <v>2720</v>
      </c>
      <c r="F2979" s="43" t="s">
        <v>11134</v>
      </c>
      <c r="G2979" s="43" t="s">
        <v>11135</v>
      </c>
      <c r="H2979" s="44">
        <v>116</v>
      </c>
      <c r="I2979" s="44">
        <v>0</v>
      </c>
      <c r="J2979" s="45">
        <v>311949</v>
      </c>
      <c r="K2979" s="45">
        <v>0</v>
      </c>
      <c r="L2979" s="44">
        <v>2689.22</v>
      </c>
      <c r="M2979" s="43" t="s">
        <v>5347</v>
      </c>
      <c r="N2979" s="45">
        <v>14794.016</v>
      </c>
      <c r="O2979" s="45">
        <v>1274.825</v>
      </c>
    </row>
    <row r="2980" spans="1:15" x14ac:dyDescent="0.25">
      <c r="A2980" s="43" t="s">
        <v>10913</v>
      </c>
      <c r="B2980" s="43" t="s">
        <v>11036</v>
      </c>
      <c r="C2980" s="43" t="s">
        <v>2683</v>
      </c>
      <c r="D2980" s="43" t="s">
        <v>2721</v>
      </c>
      <c r="E2980" s="43" t="s">
        <v>2722</v>
      </c>
      <c r="F2980" s="43" t="s">
        <v>11136</v>
      </c>
      <c r="G2980" s="43" t="s">
        <v>11137</v>
      </c>
      <c r="H2980" s="44">
        <v>94</v>
      </c>
      <c r="I2980" s="44">
        <v>0</v>
      </c>
      <c r="J2980" s="45">
        <v>219680</v>
      </c>
      <c r="K2980" s="45">
        <v>0</v>
      </c>
      <c r="L2980" s="44">
        <v>2337.02</v>
      </c>
      <c r="M2980" s="43" t="s">
        <v>5378</v>
      </c>
      <c r="N2980" s="45">
        <v>-2971.0826000000002</v>
      </c>
      <c r="O2980" s="45">
        <v>0</v>
      </c>
    </row>
    <row r="2981" spans="1:15" x14ac:dyDescent="0.25">
      <c r="A2981" s="43" t="s">
        <v>10913</v>
      </c>
      <c r="B2981" s="43" t="s">
        <v>11036</v>
      </c>
      <c r="C2981" s="43" t="s">
        <v>2683</v>
      </c>
      <c r="D2981" s="43" t="s">
        <v>2723</v>
      </c>
      <c r="E2981" s="43" t="s">
        <v>2724</v>
      </c>
      <c r="F2981" s="43" t="s">
        <v>11138</v>
      </c>
      <c r="G2981" s="43" t="s">
        <v>11139</v>
      </c>
      <c r="H2981" s="44">
        <v>32</v>
      </c>
      <c r="I2981" s="44">
        <v>0</v>
      </c>
      <c r="J2981" s="45">
        <v>77779</v>
      </c>
      <c r="K2981" s="45">
        <v>0</v>
      </c>
      <c r="L2981" s="44">
        <v>2430.59</v>
      </c>
      <c r="M2981" s="43" t="s">
        <v>5347</v>
      </c>
      <c r="N2981" s="45">
        <v>3688.6387</v>
      </c>
      <c r="O2981" s="45">
        <v>317.85610000000003</v>
      </c>
    </row>
    <row r="2982" spans="1:15" x14ac:dyDescent="0.25">
      <c r="A2982" s="43" t="s">
        <v>10913</v>
      </c>
      <c r="B2982" s="43" t="s">
        <v>11036</v>
      </c>
      <c r="C2982" s="43" t="s">
        <v>2683</v>
      </c>
      <c r="D2982" s="43" t="s">
        <v>2725</v>
      </c>
      <c r="E2982" s="43" t="s">
        <v>2726</v>
      </c>
      <c r="F2982" s="43" t="s">
        <v>11140</v>
      </c>
      <c r="G2982" s="43" t="s">
        <v>11141</v>
      </c>
      <c r="H2982" s="44">
        <v>60</v>
      </c>
      <c r="I2982" s="44">
        <v>0</v>
      </c>
      <c r="J2982" s="45">
        <v>155328</v>
      </c>
      <c r="K2982" s="45">
        <v>0</v>
      </c>
      <c r="L2982" s="44">
        <v>2588.8000000000002</v>
      </c>
      <c r="M2982" s="43" t="s">
        <v>5347</v>
      </c>
      <c r="N2982" s="45">
        <v>7366.3215</v>
      </c>
      <c r="O2982" s="45">
        <v>634.76819999999998</v>
      </c>
    </row>
    <row r="2983" spans="1:15" x14ac:dyDescent="0.25">
      <c r="A2983" s="43" t="s">
        <v>10913</v>
      </c>
      <c r="B2983" s="43" t="s">
        <v>11036</v>
      </c>
      <c r="C2983" s="43" t="s">
        <v>2683</v>
      </c>
      <c r="D2983" s="43" t="s">
        <v>2727</v>
      </c>
      <c r="E2983" s="43" t="s">
        <v>2728</v>
      </c>
      <c r="F2983" s="43" t="s">
        <v>11142</v>
      </c>
      <c r="G2983" s="43" t="s">
        <v>11143</v>
      </c>
      <c r="H2983" s="44">
        <v>75</v>
      </c>
      <c r="I2983" s="44">
        <v>0</v>
      </c>
      <c r="J2983" s="45">
        <v>180157</v>
      </c>
      <c r="K2983" s="45">
        <v>0</v>
      </c>
      <c r="L2983" s="44">
        <v>2402.09</v>
      </c>
      <c r="M2983" s="43" t="s">
        <v>5347</v>
      </c>
      <c r="N2983" s="45">
        <v>8543.8793999999998</v>
      </c>
      <c r="O2983" s="45">
        <v>736.24030000000005</v>
      </c>
    </row>
    <row r="2984" spans="1:15" x14ac:dyDescent="0.25">
      <c r="A2984" s="43" t="s">
        <v>10913</v>
      </c>
      <c r="B2984" s="43" t="s">
        <v>11036</v>
      </c>
      <c r="C2984" s="43" t="s">
        <v>2683</v>
      </c>
      <c r="D2984" s="43" t="s">
        <v>2729</v>
      </c>
      <c r="E2984" s="43" t="s">
        <v>2730</v>
      </c>
      <c r="F2984" s="43" t="s">
        <v>11144</v>
      </c>
      <c r="G2984" s="43" t="s">
        <v>11145</v>
      </c>
      <c r="H2984" s="44">
        <v>56</v>
      </c>
      <c r="I2984" s="44">
        <v>0</v>
      </c>
      <c r="J2984" s="45">
        <v>135322</v>
      </c>
      <c r="K2984" s="45">
        <v>0</v>
      </c>
      <c r="L2984" s="44">
        <v>2416.46</v>
      </c>
      <c r="M2984" s="43" t="s">
        <v>5347</v>
      </c>
      <c r="N2984" s="45">
        <v>6417.5779000000002</v>
      </c>
      <c r="O2984" s="45">
        <v>553.01340000000005</v>
      </c>
    </row>
    <row r="2985" spans="1:15" x14ac:dyDescent="0.25">
      <c r="A2985" s="43" t="s">
        <v>10913</v>
      </c>
      <c r="B2985" s="43" t="s">
        <v>11036</v>
      </c>
      <c r="C2985" s="43" t="s">
        <v>2683</v>
      </c>
      <c r="D2985" s="43" t="s">
        <v>2731</v>
      </c>
      <c r="E2985" s="43" t="s">
        <v>2732</v>
      </c>
      <c r="F2985" s="43" t="s">
        <v>11146</v>
      </c>
      <c r="G2985" s="43" t="s">
        <v>11147</v>
      </c>
      <c r="H2985" s="44">
        <v>22</v>
      </c>
      <c r="I2985" s="44">
        <v>0</v>
      </c>
      <c r="J2985" s="45">
        <v>51140</v>
      </c>
      <c r="K2985" s="45">
        <v>0</v>
      </c>
      <c r="L2985" s="44">
        <v>2324.5500000000002</v>
      </c>
      <c r="M2985" s="43" t="s">
        <v>5347</v>
      </c>
      <c r="N2985" s="45">
        <v>2425.2865999999999</v>
      </c>
      <c r="O2985" s="45">
        <v>208.99100000000001</v>
      </c>
    </row>
    <row r="2986" spans="1:15" x14ac:dyDescent="0.25">
      <c r="A2986" s="43" t="s">
        <v>10913</v>
      </c>
      <c r="B2986" s="43" t="s">
        <v>11036</v>
      </c>
      <c r="C2986" s="43" t="s">
        <v>2683</v>
      </c>
      <c r="D2986" s="43" t="s">
        <v>2733</v>
      </c>
      <c r="E2986" s="43" t="s">
        <v>2734</v>
      </c>
      <c r="F2986" s="43" t="s">
        <v>11148</v>
      </c>
      <c r="G2986" s="43" t="s">
        <v>11149</v>
      </c>
      <c r="H2986" s="44">
        <v>98</v>
      </c>
      <c r="I2986" s="44">
        <v>0</v>
      </c>
      <c r="J2986" s="45">
        <v>240170</v>
      </c>
      <c r="K2986" s="45">
        <v>0</v>
      </c>
      <c r="L2986" s="44">
        <v>2450.71</v>
      </c>
      <c r="M2986" s="43" t="s">
        <v>5347</v>
      </c>
      <c r="N2986" s="45">
        <v>11389.961300000001</v>
      </c>
      <c r="O2986" s="45">
        <v>981.49189999999999</v>
      </c>
    </row>
    <row r="2987" spans="1:15" x14ac:dyDescent="0.25">
      <c r="A2987" s="43" t="s">
        <v>10913</v>
      </c>
      <c r="B2987" s="43" t="s">
        <v>11036</v>
      </c>
      <c r="C2987" s="43" t="s">
        <v>2683</v>
      </c>
      <c r="D2987" s="43" t="s">
        <v>2735</v>
      </c>
      <c r="E2987" s="43" t="s">
        <v>2736</v>
      </c>
      <c r="F2987" s="43" t="s">
        <v>11150</v>
      </c>
      <c r="G2987" s="43" t="s">
        <v>11151</v>
      </c>
      <c r="H2987" s="44">
        <v>30</v>
      </c>
      <c r="I2987" s="44">
        <v>0</v>
      </c>
      <c r="J2987" s="45">
        <v>62645</v>
      </c>
      <c r="K2987" s="45">
        <v>0</v>
      </c>
      <c r="L2987" s="44">
        <v>2088.17</v>
      </c>
      <c r="M2987" s="43" t="s">
        <v>5378</v>
      </c>
      <c r="N2987" s="45">
        <v>-847.24689999999998</v>
      </c>
      <c r="O2987" s="45">
        <v>0</v>
      </c>
    </row>
    <row r="2988" spans="1:15" ht="30" x14ac:dyDescent="0.25">
      <c r="A2988" s="43" t="s">
        <v>10913</v>
      </c>
      <c r="B2988" s="43" t="s">
        <v>7945</v>
      </c>
      <c r="C2988" s="43" t="s">
        <v>1137</v>
      </c>
      <c r="D2988" s="43" t="s">
        <v>2737</v>
      </c>
      <c r="E2988" s="43" t="s">
        <v>2738</v>
      </c>
      <c r="F2988" s="43" t="s">
        <v>10951</v>
      </c>
      <c r="G2988" s="43" t="s">
        <v>10952</v>
      </c>
      <c r="H2988" s="44">
        <v>116</v>
      </c>
      <c r="I2988" s="44">
        <v>0</v>
      </c>
      <c r="J2988" s="45">
        <v>203973</v>
      </c>
      <c r="K2988" s="45">
        <v>0</v>
      </c>
      <c r="L2988" s="44">
        <v>1758.39</v>
      </c>
      <c r="M2988" s="43" t="s">
        <v>5378</v>
      </c>
      <c r="N2988" s="45">
        <v>-2758.6509999999998</v>
      </c>
      <c r="O2988" s="45">
        <v>0</v>
      </c>
    </row>
    <row r="2989" spans="1:15" ht="30" x14ac:dyDescent="0.25">
      <c r="A2989" s="43" t="s">
        <v>10913</v>
      </c>
      <c r="B2989" s="43" t="s">
        <v>7945</v>
      </c>
      <c r="C2989" s="43" t="s">
        <v>1137</v>
      </c>
      <c r="D2989" s="43" t="s">
        <v>2739</v>
      </c>
      <c r="E2989" s="43" t="s">
        <v>2097</v>
      </c>
      <c r="F2989" s="43" t="s">
        <v>10953</v>
      </c>
      <c r="G2989" s="43" t="s">
        <v>10954</v>
      </c>
      <c r="H2989" s="44">
        <v>150</v>
      </c>
      <c r="I2989" s="44">
        <v>0</v>
      </c>
      <c r="J2989" s="45">
        <v>444278</v>
      </c>
      <c r="K2989" s="45">
        <v>0</v>
      </c>
      <c r="L2989" s="44">
        <v>2961.85</v>
      </c>
      <c r="M2989" s="43" t="s">
        <v>5347</v>
      </c>
      <c r="N2989" s="45">
        <v>21069.6289</v>
      </c>
      <c r="O2989" s="45">
        <v>1815.605</v>
      </c>
    </row>
    <row r="2990" spans="1:15" ht="30" x14ac:dyDescent="0.25">
      <c r="A2990" s="43" t="s">
        <v>10913</v>
      </c>
      <c r="B2990" s="43" t="s">
        <v>7945</v>
      </c>
      <c r="C2990" s="43" t="s">
        <v>1137</v>
      </c>
      <c r="D2990" s="43" t="s">
        <v>2740</v>
      </c>
      <c r="E2990" s="43" t="s">
        <v>2741</v>
      </c>
      <c r="F2990" s="43" t="s">
        <v>10955</v>
      </c>
      <c r="G2990" s="43" t="s">
        <v>10956</v>
      </c>
      <c r="H2990" s="44">
        <v>35</v>
      </c>
      <c r="I2990" s="44">
        <v>0</v>
      </c>
      <c r="J2990" s="45">
        <v>85561</v>
      </c>
      <c r="K2990" s="45">
        <v>0</v>
      </c>
      <c r="L2990" s="44">
        <v>2444.6</v>
      </c>
      <c r="M2990" s="43" t="s">
        <v>5378</v>
      </c>
      <c r="N2990" s="45">
        <v>-1157.1732</v>
      </c>
      <c r="O2990" s="45">
        <v>0</v>
      </c>
    </row>
    <row r="2991" spans="1:15" ht="30" x14ac:dyDescent="0.25">
      <c r="A2991" s="43" t="s">
        <v>10913</v>
      </c>
      <c r="B2991" s="43" t="s">
        <v>7945</v>
      </c>
      <c r="C2991" s="43" t="s">
        <v>1137</v>
      </c>
      <c r="D2991" s="43" t="s">
        <v>2742</v>
      </c>
      <c r="E2991" s="43" t="s">
        <v>2743</v>
      </c>
      <c r="F2991" s="43" t="s">
        <v>10957</v>
      </c>
      <c r="G2991" s="43" t="s">
        <v>10958</v>
      </c>
      <c r="H2991" s="44">
        <v>44</v>
      </c>
      <c r="I2991" s="44">
        <v>0</v>
      </c>
      <c r="J2991" s="45">
        <v>96261</v>
      </c>
      <c r="K2991" s="45">
        <v>0</v>
      </c>
      <c r="L2991" s="44">
        <v>2187.75</v>
      </c>
      <c r="M2991" s="43" t="s">
        <v>5378</v>
      </c>
      <c r="N2991" s="45">
        <v>-1301.8914</v>
      </c>
      <c r="O2991" s="45">
        <v>0</v>
      </c>
    </row>
    <row r="2992" spans="1:15" x14ac:dyDescent="0.25">
      <c r="A2992" s="43" t="s">
        <v>10913</v>
      </c>
      <c r="B2992" s="43" t="s">
        <v>11036</v>
      </c>
      <c r="C2992" s="43" t="s">
        <v>2683</v>
      </c>
      <c r="D2992" s="43" t="s">
        <v>2744</v>
      </c>
      <c r="E2992" s="43" t="s">
        <v>2745</v>
      </c>
      <c r="F2992" s="43" t="s">
        <v>11152</v>
      </c>
      <c r="G2992" s="43" t="s">
        <v>11153</v>
      </c>
      <c r="H2992" s="44">
        <v>136</v>
      </c>
      <c r="I2992" s="44">
        <v>0</v>
      </c>
      <c r="J2992" s="45">
        <v>361175</v>
      </c>
      <c r="K2992" s="45">
        <v>0</v>
      </c>
      <c r="L2992" s="44">
        <v>2655.7</v>
      </c>
      <c r="M2992" s="43" t="s">
        <v>5347</v>
      </c>
      <c r="N2992" s="45">
        <v>17128.542099999999</v>
      </c>
      <c r="O2992" s="45">
        <v>1475.9949999999999</v>
      </c>
    </row>
    <row r="2993" spans="1:15" x14ac:dyDescent="0.25">
      <c r="A2993" s="43" t="s">
        <v>10913</v>
      </c>
      <c r="B2993" s="43" t="s">
        <v>11036</v>
      </c>
      <c r="C2993" s="43" t="s">
        <v>2683</v>
      </c>
      <c r="D2993" s="43" t="s">
        <v>2746</v>
      </c>
      <c r="E2993" s="43" t="s">
        <v>2747</v>
      </c>
      <c r="F2993" s="43" t="s">
        <v>11154</v>
      </c>
      <c r="G2993" s="43" t="s">
        <v>11155</v>
      </c>
      <c r="H2993" s="44">
        <v>24</v>
      </c>
      <c r="I2993" s="44">
        <v>0</v>
      </c>
      <c r="J2993" s="45">
        <v>54972</v>
      </c>
      <c r="K2993" s="45">
        <v>0</v>
      </c>
      <c r="L2993" s="44">
        <v>2290.5</v>
      </c>
      <c r="M2993" s="43" t="s">
        <v>5347</v>
      </c>
      <c r="N2993" s="45">
        <v>2606.9776000000002</v>
      </c>
      <c r="O2993" s="45">
        <v>224.64760000000001</v>
      </c>
    </row>
    <row r="2994" spans="1:15" x14ac:dyDescent="0.25">
      <c r="A2994" s="43" t="s">
        <v>10913</v>
      </c>
      <c r="B2994" s="43" t="s">
        <v>11036</v>
      </c>
      <c r="C2994" s="43" t="s">
        <v>2683</v>
      </c>
      <c r="D2994" s="43" t="s">
        <v>2748</v>
      </c>
      <c r="E2994" s="43" t="s">
        <v>2749</v>
      </c>
      <c r="F2994" s="43" t="s">
        <v>11156</v>
      </c>
      <c r="G2994" s="43" t="s">
        <v>11157</v>
      </c>
      <c r="H2994" s="44">
        <v>184</v>
      </c>
      <c r="I2994" s="44">
        <v>0</v>
      </c>
      <c r="J2994" s="45">
        <v>611075</v>
      </c>
      <c r="K2994" s="45">
        <v>0</v>
      </c>
      <c r="L2994" s="44">
        <v>3321.06</v>
      </c>
      <c r="M2994" s="43" t="s">
        <v>5378</v>
      </c>
      <c r="N2994" s="45">
        <v>-8264.5346000000009</v>
      </c>
      <c r="O2994" s="45">
        <v>0</v>
      </c>
    </row>
    <row r="2995" spans="1:15" x14ac:dyDescent="0.25">
      <c r="A2995" s="43" t="s">
        <v>10913</v>
      </c>
      <c r="B2995" s="43" t="s">
        <v>11036</v>
      </c>
      <c r="C2995" s="43" t="s">
        <v>2683</v>
      </c>
      <c r="D2995" s="43" t="s">
        <v>2748</v>
      </c>
      <c r="E2995" s="43" t="s">
        <v>2749</v>
      </c>
      <c r="F2995" s="43" t="s">
        <v>11158</v>
      </c>
      <c r="G2995" s="43" t="s">
        <v>11157</v>
      </c>
      <c r="H2995" s="44">
        <v>120</v>
      </c>
      <c r="I2995" s="44">
        <v>0</v>
      </c>
      <c r="J2995" s="45">
        <v>419238</v>
      </c>
      <c r="K2995" s="45">
        <v>0</v>
      </c>
      <c r="L2995" s="44">
        <v>3493.65</v>
      </c>
      <c r="M2995" s="43" t="s">
        <v>5378</v>
      </c>
      <c r="N2995" s="45">
        <v>-5670.0279</v>
      </c>
      <c r="O2995" s="45">
        <v>0</v>
      </c>
    </row>
    <row r="2996" spans="1:15" ht="30" x14ac:dyDescent="0.25">
      <c r="A2996" s="43" t="s">
        <v>10913</v>
      </c>
      <c r="B2996" s="43" t="s">
        <v>11036</v>
      </c>
      <c r="C2996" s="43" t="s">
        <v>2683</v>
      </c>
      <c r="D2996" s="43" t="s">
        <v>2750</v>
      </c>
      <c r="E2996" s="43" t="s">
        <v>2751</v>
      </c>
      <c r="F2996" s="43" t="s">
        <v>11159</v>
      </c>
      <c r="G2996" s="43" t="s">
        <v>11160</v>
      </c>
      <c r="H2996" s="44">
        <v>172</v>
      </c>
      <c r="I2996" s="44">
        <v>0</v>
      </c>
      <c r="J2996" s="45">
        <v>518613</v>
      </c>
      <c r="K2996" s="45">
        <v>0</v>
      </c>
      <c r="L2996" s="44">
        <v>3015.19</v>
      </c>
      <c r="M2996" s="43" t="s">
        <v>5347</v>
      </c>
      <c r="N2996" s="45">
        <v>24594.956099999999</v>
      </c>
      <c r="O2996" s="45">
        <v>2119.3883000000001</v>
      </c>
    </row>
    <row r="2997" spans="1:15" ht="30" x14ac:dyDescent="0.25">
      <c r="A2997" s="43" t="s">
        <v>10913</v>
      </c>
      <c r="B2997" s="43" t="s">
        <v>11036</v>
      </c>
      <c r="C2997" s="43" t="s">
        <v>2683</v>
      </c>
      <c r="D2997" s="43" t="s">
        <v>2750</v>
      </c>
      <c r="E2997" s="43" t="s">
        <v>2751</v>
      </c>
      <c r="F2997" s="43" t="s">
        <v>11161</v>
      </c>
      <c r="G2997" s="43" t="s">
        <v>11160</v>
      </c>
      <c r="H2997" s="44">
        <v>101</v>
      </c>
      <c r="I2997" s="44">
        <v>0</v>
      </c>
      <c r="J2997" s="45">
        <v>340215</v>
      </c>
      <c r="K2997" s="45">
        <v>0</v>
      </c>
      <c r="L2997" s="44">
        <v>3368.47</v>
      </c>
      <c r="M2997" s="43" t="s">
        <v>5347</v>
      </c>
      <c r="N2997" s="45">
        <v>16134.531300000001</v>
      </c>
      <c r="O2997" s="45">
        <v>1390.3394000000001</v>
      </c>
    </row>
    <row r="2998" spans="1:15" ht="30" x14ac:dyDescent="0.25">
      <c r="A2998" s="43" t="s">
        <v>10913</v>
      </c>
      <c r="B2998" s="43" t="s">
        <v>7945</v>
      </c>
      <c r="C2998" s="43" t="s">
        <v>1137</v>
      </c>
      <c r="D2998" s="43" t="s">
        <v>2752</v>
      </c>
      <c r="E2998" s="43" t="s">
        <v>2753</v>
      </c>
      <c r="F2998" s="43" t="s">
        <v>10959</v>
      </c>
      <c r="G2998" s="43" t="s">
        <v>10884</v>
      </c>
      <c r="H2998" s="44">
        <v>76</v>
      </c>
      <c r="I2998" s="44">
        <v>0</v>
      </c>
      <c r="J2998" s="45">
        <v>206855</v>
      </c>
      <c r="K2998" s="45">
        <v>0</v>
      </c>
      <c r="L2998" s="44">
        <v>2721.78</v>
      </c>
      <c r="M2998" s="43" t="s">
        <v>5347</v>
      </c>
      <c r="N2998" s="45">
        <v>9810.0049999999992</v>
      </c>
      <c r="O2998" s="45">
        <v>845.34450000000004</v>
      </c>
    </row>
    <row r="2999" spans="1:15" ht="30" x14ac:dyDescent="0.25">
      <c r="A2999" s="43" t="s">
        <v>10913</v>
      </c>
      <c r="B2999" s="43" t="s">
        <v>11036</v>
      </c>
      <c r="C2999" s="43" t="s">
        <v>2683</v>
      </c>
      <c r="D2999" s="43" t="s">
        <v>2754</v>
      </c>
      <c r="E2999" s="43" t="s">
        <v>2755</v>
      </c>
      <c r="F2999" s="43" t="s">
        <v>11162</v>
      </c>
      <c r="G2999" s="43" t="s">
        <v>11163</v>
      </c>
      <c r="H2999" s="44">
        <v>30</v>
      </c>
      <c r="I2999" s="44">
        <v>0</v>
      </c>
      <c r="J2999" s="45">
        <v>76896</v>
      </c>
      <c r="K2999" s="45">
        <v>0</v>
      </c>
      <c r="L2999" s="44">
        <v>2563.1999999999998</v>
      </c>
      <c r="M2999" s="43" t="s">
        <v>5347</v>
      </c>
      <c r="N2999" s="45">
        <v>3646.7471</v>
      </c>
      <c r="O2999" s="45">
        <v>314.24630000000002</v>
      </c>
    </row>
    <row r="3000" spans="1:15" x14ac:dyDescent="0.25">
      <c r="A3000" s="43" t="s">
        <v>10913</v>
      </c>
      <c r="B3000" s="43" t="s">
        <v>11036</v>
      </c>
      <c r="C3000" s="43" t="s">
        <v>2683</v>
      </c>
      <c r="D3000" s="43" t="s">
        <v>2756</v>
      </c>
      <c r="E3000" s="43" t="s">
        <v>2757</v>
      </c>
      <c r="F3000" s="43" t="s">
        <v>11164</v>
      </c>
      <c r="G3000" s="43" t="s">
        <v>11165</v>
      </c>
      <c r="H3000" s="44">
        <v>64</v>
      </c>
      <c r="I3000" s="44">
        <v>0</v>
      </c>
      <c r="J3000" s="45">
        <v>150131</v>
      </c>
      <c r="K3000" s="45">
        <v>0</v>
      </c>
      <c r="L3000" s="44">
        <v>2345.8000000000002</v>
      </c>
      <c r="M3000" s="43" t="s">
        <v>5378</v>
      </c>
      <c r="N3000" s="45">
        <v>-2030.4647</v>
      </c>
      <c r="O3000" s="45">
        <v>0</v>
      </c>
    </row>
    <row r="3001" spans="1:15" ht="30" x14ac:dyDescent="0.25">
      <c r="A3001" s="43" t="s">
        <v>10913</v>
      </c>
      <c r="B3001" s="43" t="s">
        <v>7945</v>
      </c>
      <c r="C3001" s="43" t="s">
        <v>1137</v>
      </c>
      <c r="D3001" s="43" t="s">
        <v>2758</v>
      </c>
      <c r="E3001" s="43" t="s">
        <v>2759</v>
      </c>
      <c r="F3001" s="43" t="s">
        <v>10960</v>
      </c>
      <c r="G3001" s="43" t="s">
        <v>10961</v>
      </c>
      <c r="H3001" s="44">
        <v>106</v>
      </c>
      <c r="I3001" s="44">
        <v>0</v>
      </c>
      <c r="J3001" s="45">
        <v>200006</v>
      </c>
      <c r="K3001" s="45">
        <v>0</v>
      </c>
      <c r="L3001" s="44">
        <v>1886.85</v>
      </c>
      <c r="M3001" s="43" t="s">
        <v>5347</v>
      </c>
      <c r="N3001" s="45">
        <v>9485.1841000000004</v>
      </c>
      <c r="O3001" s="45">
        <v>817.35410000000002</v>
      </c>
    </row>
    <row r="3002" spans="1:15" x14ac:dyDescent="0.25">
      <c r="A3002" s="43" t="s">
        <v>10913</v>
      </c>
      <c r="B3002" s="43" t="s">
        <v>11036</v>
      </c>
      <c r="C3002" s="43" t="s">
        <v>2683</v>
      </c>
      <c r="D3002" s="43" t="s">
        <v>2760</v>
      </c>
      <c r="E3002" s="43" t="s">
        <v>2761</v>
      </c>
      <c r="F3002" s="43" t="s">
        <v>11166</v>
      </c>
      <c r="G3002" s="43" t="s">
        <v>11167</v>
      </c>
      <c r="H3002" s="44">
        <v>119</v>
      </c>
      <c r="I3002" s="44">
        <v>0</v>
      </c>
      <c r="J3002" s="45">
        <v>344934</v>
      </c>
      <c r="K3002" s="45">
        <v>0</v>
      </c>
      <c r="L3002" s="44">
        <v>2898.61</v>
      </c>
      <c r="M3002" s="43" t="s">
        <v>5347</v>
      </c>
      <c r="N3002" s="45">
        <v>16358.303900000001</v>
      </c>
      <c r="O3002" s="45">
        <v>1409.6223</v>
      </c>
    </row>
    <row r="3003" spans="1:15" ht="30" x14ac:dyDescent="0.25">
      <c r="A3003" s="43" t="s">
        <v>10913</v>
      </c>
      <c r="B3003" s="43" t="s">
        <v>7945</v>
      </c>
      <c r="C3003" s="43" t="s">
        <v>1137</v>
      </c>
      <c r="D3003" s="43" t="s">
        <v>2762</v>
      </c>
      <c r="E3003" s="43" t="s">
        <v>2763</v>
      </c>
      <c r="F3003" s="43" t="s">
        <v>10962</v>
      </c>
      <c r="G3003" s="43" t="s">
        <v>10963</v>
      </c>
      <c r="H3003" s="44">
        <v>30</v>
      </c>
      <c r="I3003" s="44">
        <v>0</v>
      </c>
      <c r="J3003" s="45">
        <v>68830</v>
      </c>
      <c r="K3003" s="45">
        <v>0</v>
      </c>
      <c r="L3003" s="44">
        <v>2294.33</v>
      </c>
      <c r="M3003" s="43" t="s">
        <v>5347</v>
      </c>
      <c r="N3003" s="45">
        <v>3264.2154</v>
      </c>
      <c r="O3003" s="45">
        <v>281.28289999999998</v>
      </c>
    </row>
    <row r="3004" spans="1:15" x14ac:dyDescent="0.25">
      <c r="A3004" s="43" t="s">
        <v>10913</v>
      </c>
      <c r="B3004" s="43" t="s">
        <v>11036</v>
      </c>
      <c r="C3004" s="43" t="s">
        <v>2683</v>
      </c>
      <c r="D3004" s="43" t="s">
        <v>2764</v>
      </c>
      <c r="E3004" s="43" t="s">
        <v>2765</v>
      </c>
      <c r="F3004" s="43" t="s">
        <v>11168</v>
      </c>
      <c r="G3004" s="43" t="s">
        <v>11169</v>
      </c>
      <c r="H3004" s="44">
        <v>34</v>
      </c>
      <c r="I3004" s="44">
        <v>0</v>
      </c>
      <c r="J3004" s="45">
        <v>86784</v>
      </c>
      <c r="K3004" s="45">
        <v>0</v>
      </c>
      <c r="L3004" s="44">
        <v>2552.4699999999998</v>
      </c>
      <c r="M3004" s="43" t="s">
        <v>5347</v>
      </c>
      <c r="N3004" s="45">
        <v>4115.6562000000004</v>
      </c>
      <c r="O3004" s="45">
        <v>354.65300000000002</v>
      </c>
    </row>
    <row r="3005" spans="1:15" ht="30" x14ac:dyDescent="0.25">
      <c r="A3005" s="43" t="s">
        <v>10913</v>
      </c>
      <c r="B3005" s="43" t="s">
        <v>7945</v>
      </c>
      <c r="C3005" s="43" t="s">
        <v>1137</v>
      </c>
      <c r="D3005" s="43" t="s">
        <v>2766</v>
      </c>
      <c r="E3005" s="43" t="s">
        <v>2767</v>
      </c>
      <c r="F3005" s="43" t="s">
        <v>10964</v>
      </c>
      <c r="G3005" s="43" t="s">
        <v>10965</v>
      </c>
      <c r="H3005" s="44">
        <v>40</v>
      </c>
      <c r="I3005" s="44">
        <v>0</v>
      </c>
      <c r="J3005" s="45">
        <v>77670</v>
      </c>
      <c r="K3005" s="45">
        <v>0</v>
      </c>
      <c r="L3005" s="44">
        <v>1941.75</v>
      </c>
      <c r="M3005" s="43" t="s">
        <v>5378</v>
      </c>
      <c r="N3005" s="45">
        <v>-1050.4589000000001</v>
      </c>
      <c r="O3005" s="45">
        <v>0</v>
      </c>
    </row>
    <row r="3006" spans="1:15" ht="30" x14ac:dyDescent="0.25">
      <c r="A3006" s="43" t="s">
        <v>10913</v>
      </c>
      <c r="B3006" s="43" t="s">
        <v>7945</v>
      </c>
      <c r="C3006" s="43" t="s">
        <v>1137</v>
      </c>
      <c r="D3006" s="43" t="s">
        <v>2768</v>
      </c>
      <c r="E3006" s="43" t="s">
        <v>2769</v>
      </c>
      <c r="F3006" s="43" t="s">
        <v>10966</v>
      </c>
      <c r="G3006" s="43" t="s">
        <v>10967</v>
      </c>
      <c r="H3006" s="44">
        <v>69</v>
      </c>
      <c r="I3006" s="44">
        <v>0</v>
      </c>
      <c r="J3006" s="45">
        <v>189379</v>
      </c>
      <c r="K3006" s="45">
        <v>0</v>
      </c>
      <c r="L3006" s="44">
        <v>2744.62</v>
      </c>
      <c r="M3006" s="43" t="s">
        <v>5347</v>
      </c>
      <c r="N3006" s="45">
        <v>8981.2049999999999</v>
      </c>
      <c r="O3006" s="45">
        <v>773.92539999999997</v>
      </c>
    </row>
    <row r="3007" spans="1:15" ht="30" x14ac:dyDescent="0.25">
      <c r="A3007" s="43" t="s">
        <v>10913</v>
      </c>
      <c r="B3007" s="43" t="s">
        <v>7945</v>
      </c>
      <c r="C3007" s="43" t="s">
        <v>1137</v>
      </c>
      <c r="D3007" s="43" t="s">
        <v>2770</v>
      </c>
      <c r="E3007" s="43" t="s">
        <v>2771</v>
      </c>
      <c r="F3007" s="43" t="s">
        <v>10968</v>
      </c>
      <c r="G3007" s="43" t="s">
        <v>10969</v>
      </c>
      <c r="H3007" s="44">
        <v>46</v>
      </c>
      <c r="I3007" s="44">
        <v>0</v>
      </c>
      <c r="J3007" s="45">
        <v>94571</v>
      </c>
      <c r="K3007" s="45">
        <v>0</v>
      </c>
      <c r="L3007" s="44">
        <v>2055.89</v>
      </c>
      <c r="M3007" s="43" t="s">
        <v>5378</v>
      </c>
      <c r="N3007" s="45">
        <v>-1279.039</v>
      </c>
      <c r="O3007" s="45">
        <v>0</v>
      </c>
    </row>
    <row r="3008" spans="1:15" ht="30" x14ac:dyDescent="0.25">
      <c r="A3008" s="43" t="s">
        <v>10913</v>
      </c>
      <c r="B3008" s="43" t="s">
        <v>7945</v>
      </c>
      <c r="C3008" s="43" t="s">
        <v>1137</v>
      </c>
      <c r="D3008" s="43" t="s">
        <v>2772</v>
      </c>
      <c r="E3008" s="43" t="s">
        <v>2773</v>
      </c>
      <c r="F3008" s="43" t="s">
        <v>10970</v>
      </c>
      <c r="G3008" s="43" t="s">
        <v>10971</v>
      </c>
      <c r="H3008" s="44">
        <v>24</v>
      </c>
      <c r="I3008" s="44">
        <v>0</v>
      </c>
      <c r="J3008" s="45">
        <v>60386</v>
      </c>
      <c r="K3008" s="45">
        <v>0</v>
      </c>
      <c r="L3008" s="44">
        <v>2516.08</v>
      </c>
      <c r="M3008" s="43" t="s">
        <v>5378</v>
      </c>
      <c r="N3008" s="45">
        <v>-816.69500000000005</v>
      </c>
      <c r="O3008" s="45">
        <v>0</v>
      </c>
    </row>
    <row r="3009" spans="1:15" ht="30" x14ac:dyDescent="0.25">
      <c r="A3009" s="43" t="s">
        <v>10913</v>
      </c>
      <c r="B3009" s="43" t="s">
        <v>7945</v>
      </c>
      <c r="C3009" s="43" t="s">
        <v>1137</v>
      </c>
      <c r="D3009" s="43" t="s">
        <v>2774</v>
      </c>
      <c r="E3009" s="43" t="s">
        <v>2775</v>
      </c>
      <c r="F3009" s="43" t="s">
        <v>10972</v>
      </c>
      <c r="G3009" s="43" t="s">
        <v>10973</v>
      </c>
      <c r="H3009" s="44">
        <v>100</v>
      </c>
      <c r="I3009" s="44">
        <v>0</v>
      </c>
      <c r="J3009" s="45">
        <v>271445</v>
      </c>
      <c r="K3009" s="45">
        <v>0</v>
      </c>
      <c r="L3009" s="44">
        <v>2714.45</v>
      </c>
      <c r="M3009" s="43" t="s">
        <v>5378</v>
      </c>
      <c r="N3009" s="45">
        <v>-3671.1819</v>
      </c>
      <c r="O3009" s="45">
        <v>0</v>
      </c>
    </row>
    <row r="3010" spans="1:15" ht="30" x14ac:dyDescent="0.25">
      <c r="A3010" s="43" t="s">
        <v>10913</v>
      </c>
      <c r="B3010" s="43" t="s">
        <v>7945</v>
      </c>
      <c r="C3010" s="43" t="s">
        <v>1137</v>
      </c>
      <c r="D3010" s="43" t="s">
        <v>2776</v>
      </c>
      <c r="E3010" s="43" t="s">
        <v>1950</v>
      </c>
      <c r="F3010" s="43" t="s">
        <v>10974</v>
      </c>
      <c r="G3010" s="43" t="s">
        <v>10975</v>
      </c>
      <c r="H3010" s="44">
        <v>30</v>
      </c>
      <c r="I3010" s="44">
        <v>0</v>
      </c>
      <c r="J3010" s="45">
        <v>77375</v>
      </c>
      <c r="K3010" s="45">
        <v>0</v>
      </c>
      <c r="L3010" s="44">
        <v>2579.17</v>
      </c>
      <c r="M3010" s="43" t="s">
        <v>5378</v>
      </c>
      <c r="N3010" s="45">
        <v>-1046.4676999999999</v>
      </c>
      <c r="O3010" s="45">
        <v>0</v>
      </c>
    </row>
    <row r="3011" spans="1:15" ht="30" x14ac:dyDescent="0.25">
      <c r="A3011" s="43" t="s">
        <v>10913</v>
      </c>
      <c r="B3011" s="43" t="s">
        <v>7945</v>
      </c>
      <c r="C3011" s="43" t="s">
        <v>1137</v>
      </c>
      <c r="D3011" s="43" t="s">
        <v>2777</v>
      </c>
      <c r="E3011" s="43" t="s">
        <v>2778</v>
      </c>
      <c r="F3011" s="43" t="s">
        <v>10976</v>
      </c>
      <c r="G3011" s="43" t="s">
        <v>10977</v>
      </c>
      <c r="H3011" s="44">
        <v>48</v>
      </c>
      <c r="I3011" s="44">
        <v>0</v>
      </c>
      <c r="J3011" s="45">
        <v>138821</v>
      </c>
      <c r="K3011" s="45">
        <v>0</v>
      </c>
      <c r="L3011" s="44">
        <v>2892.1</v>
      </c>
      <c r="M3011" s="43" t="s">
        <v>5347</v>
      </c>
      <c r="N3011" s="45">
        <v>6583.5380999999998</v>
      </c>
      <c r="O3011" s="45">
        <v>567.31439999999998</v>
      </c>
    </row>
    <row r="3012" spans="1:15" x14ac:dyDescent="0.25">
      <c r="A3012" s="43" t="s">
        <v>10913</v>
      </c>
      <c r="B3012" s="43" t="s">
        <v>11036</v>
      </c>
      <c r="C3012" s="43" t="s">
        <v>2683</v>
      </c>
      <c r="D3012" s="43" t="s">
        <v>2779</v>
      </c>
      <c r="E3012" s="43" t="s">
        <v>367</v>
      </c>
      <c r="F3012" s="43" t="s">
        <v>11170</v>
      </c>
      <c r="G3012" s="43" t="s">
        <v>5983</v>
      </c>
      <c r="H3012" s="44">
        <v>90</v>
      </c>
      <c r="I3012" s="44">
        <v>0</v>
      </c>
      <c r="J3012" s="45">
        <v>236374</v>
      </c>
      <c r="K3012" s="45">
        <v>0</v>
      </c>
      <c r="L3012" s="44">
        <v>2626.38</v>
      </c>
      <c r="M3012" s="43" t="s">
        <v>5347</v>
      </c>
      <c r="N3012" s="45">
        <v>11209.9059</v>
      </c>
      <c r="O3012" s="45">
        <v>965.97630000000004</v>
      </c>
    </row>
    <row r="3013" spans="1:15" ht="30" x14ac:dyDescent="0.25">
      <c r="A3013" s="43" t="s">
        <v>10913</v>
      </c>
      <c r="B3013" s="43" t="s">
        <v>7945</v>
      </c>
      <c r="C3013" s="43" t="s">
        <v>1137</v>
      </c>
      <c r="D3013" s="43" t="s">
        <v>2780</v>
      </c>
      <c r="E3013" s="43" t="s">
        <v>2781</v>
      </c>
      <c r="F3013" s="43" t="s">
        <v>10978</v>
      </c>
      <c r="G3013" s="43" t="s">
        <v>10979</v>
      </c>
      <c r="H3013" s="44">
        <v>166</v>
      </c>
      <c r="I3013" s="44">
        <v>0</v>
      </c>
      <c r="J3013" s="45">
        <v>329399</v>
      </c>
      <c r="K3013" s="45">
        <v>0</v>
      </c>
      <c r="L3013" s="44">
        <v>1984.33</v>
      </c>
      <c r="M3013" s="43" t="s">
        <v>5378</v>
      </c>
      <c r="N3013" s="45">
        <v>-4454.9848000000002</v>
      </c>
      <c r="O3013" s="45">
        <v>0</v>
      </c>
    </row>
    <row r="3014" spans="1:15" x14ac:dyDescent="0.25">
      <c r="A3014" s="43" t="s">
        <v>10913</v>
      </c>
      <c r="B3014" s="43" t="s">
        <v>11036</v>
      </c>
      <c r="C3014" s="43" t="s">
        <v>2683</v>
      </c>
      <c r="D3014" s="43" t="s">
        <v>2782</v>
      </c>
      <c r="E3014" s="43" t="s">
        <v>2783</v>
      </c>
      <c r="F3014" s="43" t="s">
        <v>11171</v>
      </c>
      <c r="G3014" s="43" t="s">
        <v>11172</v>
      </c>
      <c r="H3014" s="44">
        <v>50</v>
      </c>
      <c r="I3014" s="44">
        <v>0</v>
      </c>
      <c r="J3014" s="45">
        <v>133912</v>
      </c>
      <c r="K3014" s="45">
        <v>0</v>
      </c>
      <c r="L3014" s="44">
        <v>2678.24</v>
      </c>
      <c r="M3014" s="43" t="s">
        <v>5347</v>
      </c>
      <c r="N3014" s="45">
        <v>6350.7021000000004</v>
      </c>
      <c r="O3014" s="45">
        <v>547.25059999999996</v>
      </c>
    </row>
    <row r="3015" spans="1:15" x14ac:dyDescent="0.25">
      <c r="A3015" s="43" t="s">
        <v>10913</v>
      </c>
      <c r="B3015" s="43" t="s">
        <v>11036</v>
      </c>
      <c r="C3015" s="43" t="s">
        <v>2683</v>
      </c>
      <c r="D3015" s="43" t="s">
        <v>2784</v>
      </c>
      <c r="E3015" s="43" t="s">
        <v>193</v>
      </c>
      <c r="F3015" s="43" t="s">
        <v>11173</v>
      </c>
      <c r="G3015" s="43" t="s">
        <v>11174</v>
      </c>
      <c r="H3015" s="44">
        <v>50</v>
      </c>
      <c r="I3015" s="44">
        <v>0</v>
      </c>
      <c r="J3015" s="45">
        <v>120290</v>
      </c>
      <c r="K3015" s="45">
        <v>0</v>
      </c>
      <c r="L3015" s="44">
        <v>2405.8000000000002</v>
      </c>
      <c r="M3015" s="43" t="s">
        <v>5378</v>
      </c>
      <c r="N3015" s="45">
        <v>-1626.8765000000001</v>
      </c>
      <c r="O3015" s="45">
        <v>0</v>
      </c>
    </row>
    <row r="3016" spans="1:15" x14ac:dyDescent="0.25">
      <c r="A3016" s="43" t="s">
        <v>10913</v>
      </c>
      <c r="B3016" s="43" t="s">
        <v>11036</v>
      </c>
      <c r="C3016" s="43" t="s">
        <v>2683</v>
      </c>
      <c r="D3016" s="43" t="s">
        <v>2785</v>
      </c>
      <c r="E3016" s="43" t="s">
        <v>2786</v>
      </c>
      <c r="F3016" s="43" t="s">
        <v>11175</v>
      </c>
      <c r="G3016" s="43" t="s">
        <v>11176</v>
      </c>
      <c r="H3016" s="44">
        <v>30</v>
      </c>
      <c r="I3016" s="44">
        <v>0</v>
      </c>
      <c r="J3016" s="45">
        <v>72528</v>
      </c>
      <c r="K3016" s="45">
        <v>0</v>
      </c>
      <c r="L3016" s="44">
        <v>2417.6</v>
      </c>
      <c r="M3016" s="43" t="s">
        <v>5347</v>
      </c>
      <c r="N3016" s="45">
        <v>3439.6424000000002</v>
      </c>
      <c r="O3016" s="45">
        <v>296.3997</v>
      </c>
    </row>
    <row r="3017" spans="1:15" ht="30" x14ac:dyDescent="0.25">
      <c r="A3017" s="43" t="s">
        <v>10913</v>
      </c>
      <c r="B3017" s="43" t="s">
        <v>7945</v>
      </c>
      <c r="C3017" s="43" t="s">
        <v>1137</v>
      </c>
      <c r="D3017" s="43" t="s">
        <v>2787</v>
      </c>
      <c r="E3017" s="43" t="s">
        <v>1245</v>
      </c>
      <c r="F3017" s="43" t="s">
        <v>10980</v>
      </c>
      <c r="G3017" s="43" t="s">
        <v>10981</v>
      </c>
      <c r="H3017" s="44">
        <v>240</v>
      </c>
      <c r="I3017" s="44">
        <v>0</v>
      </c>
      <c r="J3017" s="45">
        <v>636056</v>
      </c>
      <c r="K3017" s="45">
        <v>0</v>
      </c>
      <c r="L3017" s="44">
        <v>2650.23</v>
      </c>
      <c r="M3017" s="43" t="s">
        <v>5378</v>
      </c>
      <c r="N3017" s="45">
        <v>-8602.3984999999993</v>
      </c>
      <c r="O3017" s="45">
        <v>0</v>
      </c>
    </row>
    <row r="3018" spans="1:15" ht="30" x14ac:dyDescent="0.25">
      <c r="A3018" s="43" t="s">
        <v>10913</v>
      </c>
      <c r="B3018" s="43" t="s">
        <v>7945</v>
      </c>
      <c r="C3018" s="43" t="s">
        <v>1137</v>
      </c>
      <c r="D3018" s="43" t="s">
        <v>2787</v>
      </c>
      <c r="E3018" s="43" t="s">
        <v>1245</v>
      </c>
      <c r="F3018" s="43" t="s">
        <v>10982</v>
      </c>
      <c r="G3018" s="43" t="s">
        <v>10983</v>
      </c>
      <c r="H3018" s="44">
        <v>84</v>
      </c>
      <c r="I3018" s="44">
        <v>13</v>
      </c>
      <c r="J3018" s="45">
        <v>251060</v>
      </c>
      <c r="K3018" s="45">
        <v>33647</v>
      </c>
      <c r="L3018" s="44">
        <v>2588.25</v>
      </c>
      <c r="M3018" s="43" t="s">
        <v>5378</v>
      </c>
      <c r="N3018" s="45">
        <v>-3395.4893999999999</v>
      </c>
      <c r="O3018" s="45">
        <v>0</v>
      </c>
    </row>
    <row r="3019" spans="1:15" ht="30" x14ac:dyDescent="0.25">
      <c r="A3019" s="43" t="s">
        <v>10913</v>
      </c>
      <c r="B3019" s="43" t="s">
        <v>7945</v>
      </c>
      <c r="C3019" s="43" t="s">
        <v>1137</v>
      </c>
      <c r="D3019" s="43" t="s">
        <v>2787</v>
      </c>
      <c r="E3019" s="43" t="s">
        <v>1245</v>
      </c>
      <c r="F3019" s="43" t="s">
        <v>10984</v>
      </c>
      <c r="G3019" s="43" t="s">
        <v>10985</v>
      </c>
      <c r="H3019" s="44">
        <v>130</v>
      </c>
      <c r="I3019" s="44">
        <v>12</v>
      </c>
      <c r="J3019" s="45">
        <v>361483</v>
      </c>
      <c r="K3019" s="45">
        <v>30548</v>
      </c>
      <c r="L3019" s="44">
        <v>2545.65</v>
      </c>
      <c r="M3019" s="43" t="s">
        <v>5378</v>
      </c>
      <c r="N3019" s="45">
        <v>-4888.9114</v>
      </c>
      <c r="O3019" s="45">
        <v>0</v>
      </c>
    </row>
    <row r="3020" spans="1:15" ht="30" x14ac:dyDescent="0.25">
      <c r="A3020" s="43" t="s">
        <v>10913</v>
      </c>
      <c r="B3020" s="43" t="s">
        <v>7945</v>
      </c>
      <c r="C3020" s="43" t="s">
        <v>1137</v>
      </c>
      <c r="D3020" s="43" t="s">
        <v>2787</v>
      </c>
      <c r="E3020" s="43" t="s">
        <v>1245</v>
      </c>
      <c r="F3020" s="43" t="s">
        <v>10986</v>
      </c>
      <c r="G3020" s="43" t="s">
        <v>10987</v>
      </c>
      <c r="H3020" s="44">
        <v>0</v>
      </c>
      <c r="I3020" s="44">
        <v>60</v>
      </c>
      <c r="J3020" s="45">
        <v>215289</v>
      </c>
      <c r="K3020" s="45">
        <v>215289</v>
      </c>
      <c r="L3020" s="44">
        <v>3588.15</v>
      </c>
      <c r="M3020" s="43" t="s">
        <v>5378</v>
      </c>
      <c r="N3020" s="45">
        <v>-2911.7011000000002</v>
      </c>
      <c r="O3020" s="45">
        <v>0</v>
      </c>
    </row>
    <row r="3021" spans="1:15" ht="30" x14ac:dyDescent="0.25">
      <c r="A3021" s="43" t="s">
        <v>10913</v>
      </c>
      <c r="B3021" s="43" t="s">
        <v>7945</v>
      </c>
      <c r="C3021" s="43" t="s">
        <v>1137</v>
      </c>
      <c r="D3021" s="43" t="s">
        <v>2788</v>
      </c>
      <c r="E3021" s="43" t="s">
        <v>2789</v>
      </c>
      <c r="F3021" s="43" t="s">
        <v>10988</v>
      </c>
      <c r="G3021" s="43" t="s">
        <v>10989</v>
      </c>
      <c r="H3021" s="44">
        <v>30</v>
      </c>
      <c r="I3021" s="44">
        <v>0</v>
      </c>
      <c r="J3021" s="45">
        <v>70332</v>
      </c>
      <c r="K3021" s="45">
        <v>0</v>
      </c>
      <c r="L3021" s="44">
        <v>2344.4</v>
      </c>
      <c r="M3021" s="43" t="s">
        <v>5378</v>
      </c>
      <c r="N3021" s="45">
        <v>-951.21789999999999</v>
      </c>
      <c r="O3021" s="45">
        <v>0</v>
      </c>
    </row>
    <row r="3022" spans="1:15" ht="30" x14ac:dyDescent="0.25">
      <c r="A3022" s="43" t="s">
        <v>10913</v>
      </c>
      <c r="B3022" s="43" t="s">
        <v>11036</v>
      </c>
      <c r="C3022" s="43" t="s">
        <v>2683</v>
      </c>
      <c r="D3022" s="43" t="s">
        <v>2790</v>
      </c>
      <c r="E3022" s="43" t="s">
        <v>2791</v>
      </c>
      <c r="F3022" s="43" t="s">
        <v>11177</v>
      </c>
      <c r="G3022" s="43" t="s">
        <v>11178</v>
      </c>
      <c r="H3022" s="44">
        <v>135</v>
      </c>
      <c r="I3022" s="44">
        <v>0</v>
      </c>
      <c r="J3022" s="45">
        <v>385541</v>
      </c>
      <c r="K3022" s="45">
        <v>0</v>
      </c>
      <c r="L3022" s="44">
        <v>2855.86</v>
      </c>
      <c r="M3022" s="43" t="s">
        <v>5347</v>
      </c>
      <c r="N3022" s="45">
        <v>18284.033200000002</v>
      </c>
      <c r="O3022" s="45">
        <v>1575.5655999999999</v>
      </c>
    </row>
    <row r="3023" spans="1:15" ht="30" x14ac:dyDescent="0.25">
      <c r="A3023" s="43" t="s">
        <v>10913</v>
      </c>
      <c r="B3023" s="43" t="s">
        <v>7945</v>
      </c>
      <c r="C3023" s="43" t="s">
        <v>1137</v>
      </c>
      <c r="D3023" s="43" t="s">
        <v>2792</v>
      </c>
      <c r="E3023" s="43" t="s">
        <v>2793</v>
      </c>
      <c r="F3023" s="43" t="s">
        <v>10990</v>
      </c>
      <c r="G3023" s="43" t="s">
        <v>10991</v>
      </c>
      <c r="H3023" s="44">
        <v>107</v>
      </c>
      <c r="I3023" s="44">
        <v>0</v>
      </c>
      <c r="J3023" s="45">
        <v>208916</v>
      </c>
      <c r="K3023" s="45">
        <v>0</v>
      </c>
      <c r="L3023" s="44">
        <v>1952.49</v>
      </c>
      <c r="M3023" s="43" t="s">
        <v>5347</v>
      </c>
      <c r="N3023" s="45">
        <v>9907.6964000000007</v>
      </c>
      <c r="O3023" s="45">
        <v>853.7627</v>
      </c>
    </row>
    <row r="3024" spans="1:15" ht="30" x14ac:dyDescent="0.25">
      <c r="A3024" s="43" t="s">
        <v>10913</v>
      </c>
      <c r="B3024" s="43" t="s">
        <v>7945</v>
      </c>
      <c r="C3024" s="43" t="s">
        <v>1137</v>
      </c>
      <c r="D3024" s="43" t="s">
        <v>2794</v>
      </c>
      <c r="E3024" s="43" t="s">
        <v>2795</v>
      </c>
      <c r="F3024" s="43" t="s">
        <v>10992</v>
      </c>
      <c r="G3024" s="43" t="s">
        <v>10993</v>
      </c>
      <c r="H3024" s="44">
        <v>80</v>
      </c>
      <c r="I3024" s="44">
        <v>0</v>
      </c>
      <c r="J3024" s="45">
        <v>162767</v>
      </c>
      <c r="K3024" s="45">
        <v>0</v>
      </c>
      <c r="L3024" s="44">
        <v>2034.59</v>
      </c>
      <c r="M3024" s="43" t="s">
        <v>5378</v>
      </c>
      <c r="N3024" s="45">
        <v>-2201.3613999999998</v>
      </c>
      <c r="O3024" s="45">
        <v>0</v>
      </c>
    </row>
    <row r="3025" spans="1:15" x14ac:dyDescent="0.25">
      <c r="A3025" s="43" t="s">
        <v>10913</v>
      </c>
      <c r="B3025" s="43" t="s">
        <v>11036</v>
      </c>
      <c r="C3025" s="43" t="s">
        <v>2683</v>
      </c>
      <c r="D3025" s="43" t="s">
        <v>2796</v>
      </c>
      <c r="E3025" s="43" t="s">
        <v>2797</v>
      </c>
      <c r="F3025" s="43" t="s">
        <v>11179</v>
      </c>
      <c r="G3025" s="43" t="s">
        <v>11180</v>
      </c>
      <c r="H3025" s="44">
        <v>29</v>
      </c>
      <c r="I3025" s="44">
        <v>0</v>
      </c>
      <c r="J3025" s="45">
        <v>76308</v>
      </c>
      <c r="K3025" s="45">
        <v>0</v>
      </c>
      <c r="L3025" s="44">
        <v>2631.31</v>
      </c>
      <c r="M3025" s="43" t="s">
        <v>5347</v>
      </c>
      <c r="N3025" s="45">
        <v>3618.8723</v>
      </c>
      <c r="O3025" s="45">
        <v>311.84429999999998</v>
      </c>
    </row>
    <row r="3026" spans="1:15" x14ac:dyDescent="0.25">
      <c r="A3026" s="43" t="s">
        <v>10913</v>
      </c>
      <c r="B3026" s="43" t="s">
        <v>11036</v>
      </c>
      <c r="C3026" s="43" t="s">
        <v>2683</v>
      </c>
      <c r="D3026" s="43" t="s">
        <v>2798</v>
      </c>
      <c r="E3026" s="43" t="s">
        <v>2799</v>
      </c>
      <c r="F3026" s="43" t="s">
        <v>11181</v>
      </c>
      <c r="G3026" s="43" t="s">
        <v>11182</v>
      </c>
      <c r="H3026" s="44">
        <v>100</v>
      </c>
      <c r="I3026" s="44">
        <v>0</v>
      </c>
      <c r="J3026" s="45">
        <v>286599</v>
      </c>
      <c r="K3026" s="45">
        <v>0</v>
      </c>
      <c r="L3026" s="44">
        <v>2865.99</v>
      </c>
      <c r="M3026" s="43" t="s">
        <v>5347</v>
      </c>
      <c r="N3026" s="45">
        <v>13591.800499999999</v>
      </c>
      <c r="O3026" s="45">
        <v>1171.2281</v>
      </c>
    </row>
    <row r="3027" spans="1:15" ht="30" x14ac:dyDescent="0.25">
      <c r="A3027" s="43" t="s">
        <v>10913</v>
      </c>
      <c r="B3027" s="43" t="s">
        <v>7945</v>
      </c>
      <c r="C3027" s="43" t="s">
        <v>1137</v>
      </c>
      <c r="D3027" s="43" t="s">
        <v>2800</v>
      </c>
      <c r="E3027" s="43" t="s">
        <v>2801</v>
      </c>
      <c r="F3027" s="43" t="s">
        <v>10994</v>
      </c>
      <c r="G3027" s="43" t="s">
        <v>10995</v>
      </c>
      <c r="H3027" s="44">
        <v>100</v>
      </c>
      <c r="I3027" s="44">
        <v>0</v>
      </c>
      <c r="J3027" s="45">
        <v>260394</v>
      </c>
      <c r="K3027" s="45">
        <v>0</v>
      </c>
      <c r="L3027" s="44">
        <v>2603.94</v>
      </c>
      <c r="M3027" s="43" t="s">
        <v>5378</v>
      </c>
      <c r="N3027" s="45">
        <v>-3521.7249000000002</v>
      </c>
      <c r="O3027" s="45">
        <v>0</v>
      </c>
    </row>
    <row r="3028" spans="1:15" x14ac:dyDescent="0.25">
      <c r="A3028" s="43" t="s">
        <v>10913</v>
      </c>
      <c r="B3028" s="43" t="s">
        <v>11036</v>
      </c>
      <c r="C3028" s="43" t="s">
        <v>2683</v>
      </c>
      <c r="D3028" s="43" t="s">
        <v>2802</v>
      </c>
      <c r="E3028" s="43" t="s">
        <v>2803</v>
      </c>
      <c r="F3028" s="43" t="s">
        <v>11183</v>
      </c>
      <c r="G3028" s="43" t="s">
        <v>11184</v>
      </c>
      <c r="H3028" s="44">
        <v>145</v>
      </c>
      <c r="I3028" s="44">
        <v>0</v>
      </c>
      <c r="J3028" s="45">
        <v>387804</v>
      </c>
      <c r="K3028" s="45">
        <v>0</v>
      </c>
      <c r="L3028" s="44">
        <v>2674.51</v>
      </c>
      <c r="M3028" s="43" t="s">
        <v>5347</v>
      </c>
      <c r="N3028" s="45">
        <v>18391.378000000001</v>
      </c>
      <c r="O3028" s="45">
        <v>1584.8157000000001</v>
      </c>
    </row>
    <row r="3029" spans="1:15" ht="30" x14ac:dyDescent="0.25">
      <c r="A3029" s="43" t="s">
        <v>10913</v>
      </c>
      <c r="B3029" s="43" t="s">
        <v>7945</v>
      </c>
      <c r="C3029" s="43" t="s">
        <v>1137</v>
      </c>
      <c r="D3029" s="43" t="s">
        <v>2804</v>
      </c>
      <c r="E3029" s="43" t="s">
        <v>2805</v>
      </c>
      <c r="F3029" s="43" t="s">
        <v>10996</v>
      </c>
      <c r="G3029" s="43" t="s">
        <v>10997</v>
      </c>
      <c r="H3029" s="44">
        <v>76</v>
      </c>
      <c r="I3029" s="44">
        <v>0</v>
      </c>
      <c r="J3029" s="45">
        <v>226768</v>
      </c>
      <c r="K3029" s="45">
        <v>0</v>
      </c>
      <c r="L3029" s="44">
        <v>2983.79</v>
      </c>
      <c r="M3029" s="43" t="s">
        <v>5347</v>
      </c>
      <c r="N3029" s="45">
        <v>10754.330900000001</v>
      </c>
      <c r="O3029" s="45">
        <v>926.71860000000004</v>
      </c>
    </row>
    <row r="3030" spans="1:15" ht="30" x14ac:dyDescent="0.25">
      <c r="A3030" s="43" t="s">
        <v>10913</v>
      </c>
      <c r="B3030" s="43" t="s">
        <v>7945</v>
      </c>
      <c r="C3030" s="43" t="s">
        <v>1137</v>
      </c>
      <c r="D3030" s="43" t="s">
        <v>2806</v>
      </c>
      <c r="E3030" s="43" t="s">
        <v>2807</v>
      </c>
      <c r="F3030" s="43" t="s">
        <v>10998</v>
      </c>
      <c r="G3030" s="43" t="s">
        <v>10999</v>
      </c>
      <c r="H3030" s="44">
        <v>93</v>
      </c>
      <c r="I3030" s="44">
        <v>0</v>
      </c>
      <c r="J3030" s="45">
        <v>257883</v>
      </c>
      <c r="K3030" s="45">
        <v>0</v>
      </c>
      <c r="L3030" s="44">
        <v>2772.94</v>
      </c>
      <c r="M3030" s="43" t="s">
        <v>5347</v>
      </c>
      <c r="N3030" s="45">
        <v>12229.9455</v>
      </c>
      <c r="O3030" s="45">
        <v>1053.8748000000001</v>
      </c>
    </row>
    <row r="3031" spans="1:15" ht="30" x14ac:dyDescent="0.25">
      <c r="A3031" s="43" t="s">
        <v>10913</v>
      </c>
      <c r="B3031" s="43" t="s">
        <v>7945</v>
      </c>
      <c r="C3031" s="43" t="s">
        <v>1137</v>
      </c>
      <c r="D3031" s="43" t="s">
        <v>2808</v>
      </c>
      <c r="E3031" s="43" t="s">
        <v>2809</v>
      </c>
      <c r="F3031" s="43" t="s">
        <v>11000</v>
      </c>
      <c r="G3031" s="43" t="s">
        <v>11001</v>
      </c>
      <c r="H3031" s="44">
        <v>37</v>
      </c>
      <c r="I3031" s="44">
        <v>0</v>
      </c>
      <c r="J3031" s="45">
        <v>93796</v>
      </c>
      <c r="K3031" s="45">
        <v>0</v>
      </c>
      <c r="L3031" s="44">
        <v>2535.0300000000002</v>
      </c>
      <c r="M3031" s="43" t="s">
        <v>5347</v>
      </c>
      <c r="N3031" s="45">
        <v>4448.2305999999999</v>
      </c>
      <c r="O3031" s="45">
        <v>383.31139999999999</v>
      </c>
    </row>
    <row r="3032" spans="1:15" ht="30" x14ac:dyDescent="0.25">
      <c r="A3032" s="43" t="s">
        <v>10913</v>
      </c>
      <c r="B3032" s="43" t="s">
        <v>7945</v>
      </c>
      <c r="C3032" s="43" t="s">
        <v>1137</v>
      </c>
      <c r="D3032" s="43" t="s">
        <v>2810</v>
      </c>
      <c r="E3032" s="43" t="s">
        <v>2811</v>
      </c>
      <c r="F3032" s="43" t="s">
        <v>11002</v>
      </c>
      <c r="G3032" s="43" t="s">
        <v>11003</v>
      </c>
      <c r="H3032" s="44">
        <v>118</v>
      </c>
      <c r="I3032" s="44">
        <v>0</v>
      </c>
      <c r="J3032" s="45">
        <v>244988</v>
      </c>
      <c r="K3032" s="45">
        <v>0</v>
      </c>
      <c r="L3032" s="44">
        <v>2076.17</v>
      </c>
      <c r="M3032" s="43" t="s">
        <v>5378</v>
      </c>
      <c r="N3032" s="45">
        <v>-3313.3669</v>
      </c>
      <c r="O3032" s="45">
        <v>0</v>
      </c>
    </row>
    <row r="3033" spans="1:15" ht="30" x14ac:dyDescent="0.25">
      <c r="A3033" s="43" t="s">
        <v>10913</v>
      </c>
      <c r="B3033" s="43" t="s">
        <v>7945</v>
      </c>
      <c r="C3033" s="43" t="s">
        <v>1137</v>
      </c>
      <c r="D3033" s="43" t="s">
        <v>2812</v>
      </c>
      <c r="E3033" s="43" t="s">
        <v>619</v>
      </c>
      <c r="F3033" s="43" t="s">
        <v>11004</v>
      </c>
      <c r="G3033" s="43" t="s">
        <v>11005</v>
      </c>
      <c r="H3033" s="44">
        <v>64</v>
      </c>
      <c r="I3033" s="44">
        <v>0</v>
      </c>
      <c r="J3033" s="45">
        <v>178854</v>
      </c>
      <c r="K3033" s="45">
        <v>0</v>
      </c>
      <c r="L3033" s="44">
        <v>2794.59</v>
      </c>
      <c r="M3033" s="43" t="s">
        <v>5347</v>
      </c>
      <c r="N3033" s="45">
        <v>8482.0398000000005</v>
      </c>
      <c r="O3033" s="45">
        <v>730.91150000000005</v>
      </c>
    </row>
    <row r="3034" spans="1:15" ht="30" x14ac:dyDescent="0.25">
      <c r="A3034" s="43" t="s">
        <v>10913</v>
      </c>
      <c r="B3034" s="43" t="s">
        <v>7945</v>
      </c>
      <c r="C3034" s="43" t="s">
        <v>1137</v>
      </c>
      <c r="D3034" s="43" t="s">
        <v>2813</v>
      </c>
      <c r="E3034" s="43" t="s">
        <v>2814</v>
      </c>
      <c r="F3034" s="43" t="s">
        <v>11006</v>
      </c>
      <c r="G3034" s="43" t="s">
        <v>11007</v>
      </c>
      <c r="H3034" s="44">
        <v>128</v>
      </c>
      <c r="I3034" s="44">
        <v>0</v>
      </c>
      <c r="J3034" s="45">
        <v>346335</v>
      </c>
      <c r="K3034" s="45">
        <v>0</v>
      </c>
      <c r="L3034" s="44">
        <v>2705.74</v>
      </c>
      <c r="M3034" s="43" t="s">
        <v>5378</v>
      </c>
      <c r="N3034" s="45">
        <v>-4684.0362999999998</v>
      </c>
      <c r="O3034" s="45">
        <v>0</v>
      </c>
    </row>
    <row r="3035" spans="1:15" ht="30" x14ac:dyDescent="0.25">
      <c r="A3035" s="43" t="s">
        <v>10913</v>
      </c>
      <c r="B3035" s="43" t="s">
        <v>7945</v>
      </c>
      <c r="C3035" s="43" t="s">
        <v>1137</v>
      </c>
      <c r="D3035" s="43" t="s">
        <v>2815</v>
      </c>
      <c r="E3035" s="43" t="s">
        <v>2816</v>
      </c>
      <c r="F3035" s="43" t="s">
        <v>11008</v>
      </c>
      <c r="G3035" s="43" t="s">
        <v>11009</v>
      </c>
      <c r="H3035" s="44">
        <v>40</v>
      </c>
      <c r="I3035" s="44">
        <v>0</v>
      </c>
      <c r="J3035" s="45">
        <v>87637</v>
      </c>
      <c r="K3035" s="45">
        <v>0</v>
      </c>
      <c r="L3035" s="44">
        <v>2190.9299999999998</v>
      </c>
      <c r="M3035" s="43" t="s">
        <v>5347</v>
      </c>
      <c r="N3035" s="45">
        <v>4156.1319000000003</v>
      </c>
      <c r="O3035" s="45">
        <v>358.14080000000001</v>
      </c>
    </row>
    <row r="3036" spans="1:15" ht="30" x14ac:dyDescent="0.25">
      <c r="A3036" s="43" t="s">
        <v>10913</v>
      </c>
      <c r="B3036" s="43" t="s">
        <v>7945</v>
      </c>
      <c r="C3036" s="43" t="s">
        <v>1137</v>
      </c>
      <c r="D3036" s="43" t="s">
        <v>2817</v>
      </c>
      <c r="E3036" s="43" t="s">
        <v>2818</v>
      </c>
      <c r="F3036" s="43" t="s">
        <v>11010</v>
      </c>
      <c r="G3036" s="43" t="s">
        <v>11011</v>
      </c>
      <c r="H3036" s="44">
        <v>195</v>
      </c>
      <c r="I3036" s="44">
        <v>0</v>
      </c>
      <c r="J3036" s="45">
        <v>659937</v>
      </c>
      <c r="K3036" s="45">
        <v>0</v>
      </c>
      <c r="L3036" s="44">
        <v>3384.29</v>
      </c>
      <c r="M3036" s="43" t="s">
        <v>5378</v>
      </c>
      <c r="N3036" s="45">
        <v>-8925.3793999999998</v>
      </c>
      <c r="O3036" s="45">
        <v>0</v>
      </c>
    </row>
    <row r="3037" spans="1:15" ht="30" x14ac:dyDescent="0.25">
      <c r="A3037" s="43" t="s">
        <v>10913</v>
      </c>
      <c r="B3037" s="43" t="s">
        <v>7945</v>
      </c>
      <c r="C3037" s="43" t="s">
        <v>1137</v>
      </c>
      <c r="D3037" s="43" t="s">
        <v>2819</v>
      </c>
      <c r="E3037" s="43" t="s">
        <v>2820</v>
      </c>
      <c r="F3037" s="43" t="s">
        <v>11012</v>
      </c>
      <c r="G3037" s="43" t="s">
        <v>11013</v>
      </c>
      <c r="H3037" s="44">
        <v>82</v>
      </c>
      <c r="I3037" s="44">
        <v>0</v>
      </c>
      <c r="J3037" s="45">
        <v>223467</v>
      </c>
      <c r="K3037" s="45">
        <v>0</v>
      </c>
      <c r="L3037" s="44">
        <v>2725.21</v>
      </c>
      <c r="M3037" s="43" t="s">
        <v>5347</v>
      </c>
      <c r="N3037" s="45">
        <v>10597.8223</v>
      </c>
      <c r="O3037" s="45">
        <v>913.23199999999997</v>
      </c>
    </row>
    <row r="3038" spans="1:15" x14ac:dyDescent="0.25">
      <c r="A3038" s="43" t="s">
        <v>10913</v>
      </c>
      <c r="B3038" s="43" t="s">
        <v>11036</v>
      </c>
      <c r="C3038" s="43" t="s">
        <v>2683</v>
      </c>
      <c r="D3038" s="43" t="s">
        <v>2821</v>
      </c>
      <c r="E3038" s="43" t="s">
        <v>2822</v>
      </c>
      <c r="F3038" s="43" t="s">
        <v>11185</v>
      </c>
      <c r="G3038" s="43" t="s">
        <v>11186</v>
      </c>
      <c r="H3038" s="44">
        <v>120</v>
      </c>
      <c r="I3038" s="44">
        <v>0</v>
      </c>
      <c r="J3038" s="45">
        <v>335421</v>
      </c>
      <c r="K3038" s="45">
        <v>0</v>
      </c>
      <c r="L3038" s="44">
        <v>2795.18</v>
      </c>
      <c r="M3038" s="43" t="s">
        <v>5347</v>
      </c>
      <c r="N3038" s="45">
        <v>15907.1512</v>
      </c>
      <c r="O3038" s="45">
        <v>1370.7456999999999</v>
      </c>
    </row>
    <row r="3039" spans="1:15" ht="30" x14ac:dyDescent="0.25">
      <c r="A3039" s="43" t="s">
        <v>10913</v>
      </c>
      <c r="B3039" s="43" t="s">
        <v>7945</v>
      </c>
      <c r="C3039" s="43" t="s">
        <v>1137</v>
      </c>
      <c r="D3039" s="43" t="s">
        <v>2823</v>
      </c>
      <c r="E3039" s="43" t="s">
        <v>2824</v>
      </c>
      <c r="F3039" s="43" t="s">
        <v>11014</v>
      </c>
      <c r="G3039" s="43" t="s">
        <v>11015</v>
      </c>
      <c r="H3039" s="44">
        <v>56</v>
      </c>
      <c r="I3039" s="44">
        <v>0</v>
      </c>
      <c r="J3039" s="45">
        <v>116952</v>
      </c>
      <c r="K3039" s="45">
        <v>0</v>
      </c>
      <c r="L3039" s="44">
        <v>2088.4299999999998</v>
      </c>
      <c r="M3039" s="43" t="s">
        <v>5378</v>
      </c>
      <c r="N3039" s="45">
        <v>-1581.7261000000001</v>
      </c>
      <c r="O3039" s="45">
        <v>0</v>
      </c>
    </row>
    <row r="3040" spans="1:15" ht="30" x14ac:dyDescent="0.25">
      <c r="A3040" s="43" t="s">
        <v>10913</v>
      </c>
      <c r="B3040" s="43" t="s">
        <v>7945</v>
      </c>
      <c r="C3040" s="43" t="s">
        <v>1137</v>
      </c>
      <c r="D3040" s="43" t="s">
        <v>2825</v>
      </c>
      <c r="E3040" s="43" t="s">
        <v>2826</v>
      </c>
      <c r="F3040" s="43" t="s">
        <v>11016</v>
      </c>
      <c r="G3040" s="43" t="s">
        <v>11017</v>
      </c>
      <c r="H3040" s="44">
        <v>86</v>
      </c>
      <c r="I3040" s="44">
        <v>0</v>
      </c>
      <c r="J3040" s="45">
        <v>247591</v>
      </c>
      <c r="K3040" s="45">
        <v>0</v>
      </c>
      <c r="L3040" s="44">
        <v>2878.97</v>
      </c>
      <c r="M3040" s="43" t="s">
        <v>5347</v>
      </c>
      <c r="N3040" s="45">
        <v>11741.8704</v>
      </c>
      <c r="O3040" s="45">
        <v>1011.8165</v>
      </c>
    </row>
    <row r="3041" spans="1:15" ht="30" x14ac:dyDescent="0.25">
      <c r="A3041" s="43" t="s">
        <v>10913</v>
      </c>
      <c r="B3041" s="43" t="s">
        <v>7945</v>
      </c>
      <c r="C3041" s="43" t="s">
        <v>1137</v>
      </c>
      <c r="D3041" s="43" t="s">
        <v>2827</v>
      </c>
      <c r="E3041" s="43" t="s">
        <v>2828</v>
      </c>
      <c r="F3041" s="43" t="s">
        <v>11018</v>
      </c>
      <c r="G3041" s="43" t="s">
        <v>11019</v>
      </c>
      <c r="H3041" s="44">
        <v>162</v>
      </c>
      <c r="I3041" s="44">
        <v>0</v>
      </c>
      <c r="J3041" s="45">
        <v>473460</v>
      </c>
      <c r="K3041" s="45">
        <v>0</v>
      </c>
      <c r="L3041" s="44">
        <v>2922.59</v>
      </c>
      <c r="M3041" s="43" t="s">
        <v>5347</v>
      </c>
      <c r="N3041" s="45">
        <v>22453.5514</v>
      </c>
      <c r="O3041" s="45">
        <v>1934.8598999999999</v>
      </c>
    </row>
    <row r="3042" spans="1:15" ht="30" x14ac:dyDescent="0.25">
      <c r="A3042" s="43" t="s">
        <v>10913</v>
      </c>
      <c r="B3042" s="43" t="s">
        <v>7945</v>
      </c>
      <c r="C3042" s="43" t="s">
        <v>1137</v>
      </c>
      <c r="D3042" s="43" t="s">
        <v>2829</v>
      </c>
      <c r="E3042" s="43" t="s">
        <v>2830</v>
      </c>
      <c r="F3042" s="43" t="s">
        <v>11020</v>
      </c>
      <c r="G3042" s="43" t="s">
        <v>11021</v>
      </c>
      <c r="H3042" s="44">
        <v>24</v>
      </c>
      <c r="I3042" s="44">
        <v>0</v>
      </c>
      <c r="J3042" s="45">
        <v>68801</v>
      </c>
      <c r="K3042" s="45">
        <v>0</v>
      </c>
      <c r="L3042" s="44">
        <v>2866.71</v>
      </c>
      <c r="M3042" s="43" t="s">
        <v>5347</v>
      </c>
      <c r="N3042" s="45">
        <v>3262.8782000000001</v>
      </c>
      <c r="O3042" s="45">
        <v>281.16770000000002</v>
      </c>
    </row>
    <row r="3043" spans="1:15" x14ac:dyDescent="0.25">
      <c r="A3043" s="43" t="s">
        <v>10913</v>
      </c>
      <c r="B3043" s="43" t="s">
        <v>11036</v>
      </c>
      <c r="C3043" s="43" t="s">
        <v>2683</v>
      </c>
      <c r="D3043" s="43" t="s">
        <v>2831</v>
      </c>
      <c r="E3043" s="43" t="s">
        <v>2832</v>
      </c>
      <c r="F3043" s="43" t="s">
        <v>11187</v>
      </c>
      <c r="G3043" s="43" t="s">
        <v>11188</v>
      </c>
      <c r="H3043" s="44">
        <v>75</v>
      </c>
      <c r="I3043" s="44">
        <v>0</v>
      </c>
      <c r="J3043" s="45">
        <v>208163</v>
      </c>
      <c r="K3043" s="45">
        <v>0</v>
      </c>
      <c r="L3043" s="44">
        <v>2775.51</v>
      </c>
      <c r="M3043" s="43" t="s">
        <v>5347</v>
      </c>
      <c r="N3043" s="45">
        <v>9872.0193999999992</v>
      </c>
      <c r="O3043" s="45">
        <v>850.6884</v>
      </c>
    </row>
    <row r="3044" spans="1:15" x14ac:dyDescent="0.25">
      <c r="A3044" s="43" t="s">
        <v>10913</v>
      </c>
      <c r="B3044" s="43" t="s">
        <v>11036</v>
      </c>
      <c r="C3044" s="43" t="s">
        <v>2683</v>
      </c>
      <c r="D3044" s="43" t="s">
        <v>2833</v>
      </c>
      <c r="E3044" s="43" t="s">
        <v>2834</v>
      </c>
      <c r="F3044" s="43" t="s">
        <v>11189</v>
      </c>
      <c r="G3044" s="43" t="s">
        <v>11190</v>
      </c>
      <c r="H3044" s="44">
        <v>27</v>
      </c>
      <c r="I3044" s="44">
        <v>0</v>
      </c>
      <c r="J3044" s="45">
        <v>62734</v>
      </c>
      <c r="K3044" s="45">
        <v>0</v>
      </c>
      <c r="L3044" s="44">
        <v>2323.48</v>
      </c>
      <c r="M3044" s="43" t="s">
        <v>5378</v>
      </c>
      <c r="N3044" s="45">
        <v>-848.44970000000001</v>
      </c>
      <c r="O3044" s="45">
        <v>0</v>
      </c>
    </row>
    <row r="3045" spans="1:15" ht="30" x14ac:dyDescent="0.25">
      <c r="A3045" s="43" t="s">
        <v>10913</v>
      </c>
      <c r="B3045" s="43" t="s">
        <v>7945</v>
      </c>
      <c r="C3045" s="43" t="s">
        <v>1137</v>
      </c>
      <c r="D3045" s="43" t="s">
        <v>2835</v>
      </c>
      <c r="E3045" s="43" t="s">
        <v>2145</v>
      </c>
      <c r="F3045" s="43" t="s">
        <v>11022</v>
      </c>
      <c r="G3045" s="43" t="s">
        <v>11023</v>
      </c>
      <c r="H3045" s="44">
        <v>50</v>
      </c>
      <c r="I3045" s="44">
        <v>0</v>
      </c>
      <c r="J3045" s="45">
        <v>100959</v>
      </c>
      <c r="K3045" s="45">
        <v>0</v>
      </c>
      <c r="L3045" s="44">
        <v>2019.18</v>
      </c>
      <c r="M3045" s="43" t="s">
        <v>5347</v>
      </c>
      <c r="N3045" s="45">
        <v>4787.8986000000004</v>
      </c>
      <c r="O3045" s="45">
        <v>412.58120000000002</v>
      </c>
    </row>
    <row r="3046" spans="1:15" x14ac:dyDescent="0.25">
      <c r="A3046" s="43" t="s">
        <v>10913</v>
      </c>
      <c r="B3046" s="43" t="s">
        <v>11036</v>
      </c>
      <c r="C3046" s="43" t="s">
        <v>2683</v>
      </c>
      <c r="D3046" s="43" t="s">
        <v>2836</v>
      </c>
      <c r="E3046" s="43" t="s">
        <v>2837</v>
      </c>
      <c r="F3046" s="43" t="s">
        <v>11191</v>
      </c>
      <c r="G3046" s="43" t="s">
        <v>11192</v>
      </c>
      <c r="H3046" s="44">
        <v>35</v>
      </c>
      <c r="I3046" s="44">
        <v>0</v>
      </c>
      <c r="J3046" s="45">
        <v>88944</v>
      </c>
      <c r="K3046" s="45">
        <v>0</v>
      </c>
      <c r="L3046" s="44">
        <v>2541.2600000000002</v>
      </c>
      <c r="M3046" s="43" t="s">
        <v>5347</v>
      </c>
      <c r="N3046" s="45">
        <v>4218.1310000000003</v>
      </c>
      <c r="O3046" s="45">
        <v>363.48340000000002</v>
      </c>
    </row>
    <row r="3047" spans="1:15" ht="30" x14ac:dyDescent="0.25">
      <c r="A3047" s="43" t="s">
        <v>10913</v>
      </c>
      <c r="B3047" s="43" t="s">
        <v>7945</v>
      </c>
      <c r="C3047" s="43" t="s">
        <v>1137</v>
      </c>
      <c r="D3047" s="43" t="s">
        <v>2838</v>
      </c>
      <c r="E3047" s="43" t="s">
        <v>2839</v>
      </c>
      <c r="F3047" s="43" t="s">
        <v>11024</v>
      </c>
      <c r="G3047" s="43" t="s">
        <v>11025</v>
      </c>
      <c r="H3047" s="44">
        <v>27</v>
      </c>
      <c r="I3047" s="44">
        <v>0</v>
      </c>
      <c r="J3047" s="45">
        <v>66363</v>
      </c>
      <c r="K3047" s="45">
        <v>0</v>
      </c>
      <c r="L3047" s="44">
        <v>2457.89</v>
      </c>
      <c r="M3047" s="43" t="s">
        <v>5378</v>
      </c>
      <c r="N3047" s="45">
        <v>-897.52639999999997</v>
      </c>
      <c r="O3047" s="45">
        <v>0</v>
      </c>
    </row>
    <row r="3048" spans="1:15" ht="30" x14ac:dyDescent="0.25">
      <c r="A3048" s="43" t="s">
        <v>10913</v>
      </c>
      <c r="B3048" s="43" t="s">
        <v>7945</v>
      </c>
      <c r="C3048" s="43" t="s">
        <v>1137</v>
      </c>
      <c r="D3048" s="43" t="s">
        <v>2840</v>
      </c>
      <c r="E3048" s="43" t="s">
        <v>2841</v>
      </c>
      <c r="F3048" s="43" t="s">
        <v>11026</v>
      </c>
      <c r="G3048" s="43" t="s">
        <v>11027</v>
      </c>
      <c r="H3048" s="44">
        <v>70</v>
      </c>
      <c r="I3048" s="44">
        <v>0</v>
      </c>
      <c r="J3048" s="45">
        <v>189601</v>
      </c>
      <c r="K3048" s="45">
        <v>0</v>
      </c>
      <c r="L3048" s="44">
        <v>2708.59</v>
      </c>
      <c r="M3048" s="43" t="s">
        <v>5378</v>
      </c>
      <c r="N3048" s="45">
        <v>-2564.2809000000002</v>
      </c>
      <c r="O3048" s="45">
        <v>0</v>
      </c>
    </row>
    <row r="3049" spans="1:15" ht="30" x14ac:dyDescent="0.25">
      <c r="A3049" s="43" t="s">
        <v>10913</v>
      </c>
      <c r="B3049" s="43" t="s">
        <v>7945</v>
      </c>
      <c r="C3049" s="43" t="s">
        <v>1137</v>
      </c>
      <c r="D3049" s="43" t="s">
        <v>2842</v>
      </c>
      <c r="E3049" s="43" t="s">
        <v>2843</v>
      </c>
      <c r="F3049" s="43" t="s">
        <v>11028</v>
      </c>
      <c r="G3049" s="43" t="s">
        <v>11029</v>
      </c>
      <c r="H3049" s="44">
        <v>76</v>
      </c>
      <c r="I3049" s="44">
        <v>0</v>
      </c>
      <c r="J3049" s="45">
        <v>154529</v>
      </c>
      <c r="K3049" s="45">
        <v>0</v>
      </c>
      <c r="L3049" s="44">
        <v>2033.28</v>
      </c>
      <c r="M3049" s="43" t="s">
        <v>5378</v>
      </c>
      <c r="N3049" s="45">
        <v>-2089.9353000000001</v>
      </c>
      <c r="O3049" s="45">
        <v>0</v>
      </c>
    </row>
    <row r="3050" spans="1:15" x14ac:dyDescent="0.25">
      <c r="A3050" s="43" t="s">
        <v>10913</v>
      </c>
      <c r="B3050" s="43" t="s">
        <v>11036</v>
      </c>
      <c r="C3050" s="43" t="s">
        <v>2683</v>
      </c>
      <c r="D3050" s="43" t="s">
        <v>2844</v>
      </c>
      <c r="E3050" s="43" t="s">
        <v>2845</v>
      </c>
      <c r="F3050" s="43" t="s">
        <v>11193</v>
      </c>
      <c r="G3050" s="43" t="s">
        <v>11194</v>
      </c>
      <c r="H3050" s="44">
        <v>105</v>
      </c>
      <c r="I3050" s="44">
        <v>0</v>
      </c>
      <c r="J3050" s="45">
        <v>284015</v>
      </c>
      <c r="K3050" s="45">
        <v>0</v>
      </c>
      <c r="L3050" s="44">
        <v>2704.9</v>
      </c>
      <c r="M3050" s="43" t="s">
        <v>5347</v>
      </c>
      <c r="N3050" s="45">
        <v>13469.245800000001</v>
      </c>
      <c r="O3050" s="45">
        <v>1160.6674</v>
      </c>
    </row>
    <row r="3051" spans="1:15" ht="30" x14ac:dyDescent="0.25">
      <c r="A3051" s="43" t="s">
        <v>10913</v>
      </c>
      <c r="B3051" s="43" t="s">
        <v>11036</v>
      </c>
      <c r="C3051" s="43" t="s">
        <v>2683</v>
      </c>
      <c r="D3051" s="43" t="s">
        <v>2846</v>
      </c>
      <c r="E3051" s="43" t="s">
        <v>2847</v>
      </c>
      <c r="F3051" s="43" t="s">
        <v>11195</v>
      </c>
      <c r="G3051" s="43" t="s">
        <v>11196</v>
      </c>
      <c r="H3051" s="44">
        <v>105</v>
      </c>
      <c r="I3051" s="44">
        <v>0</v>
      </c>
      <c r="J3051" s="45">
        <v>320343</v>
      </c>
      <c r="K3051" s="45">
        <v>0</v>
      </c>
      <c r="L3051" s="44">
        <v>3050.89</v>
      </c>
      <c r="M3051" s="43" t="s">
        <v>5347</v>
      </c>
      <c r="N3051" s="45">
        <v>15192.0731</v>
      </c>
      <c r="O3051" s="45">
        <v>1309.1262999999999</v>
      </c>
    </row>
    <row r="3052" spans="1:15" x14ac:dyDescent="0.25">
      <c r="A3052" s="43" t="s">
        <v>10913</v>
      </c>
      <c r="B3052" s="43" t="s">
        <v>11036</v>
      </c>
      <c r="C3052" s="43" t="s">
        <v>2683</v>
      </c>
      <c r="D3052" s="43" t="s">
        <v>2848</v>
      </c>
      <c r="E3052" s="43" t="s">
        <v>2849</v>
      </c>
      <c r="F3052" s="43" t="s">
        <v>11197</v>
      </c>
      <c r="G3052" s="43" t="s">
        <v>11198</v>
      </c>
      <c r="H3052" s="44">
        <v>253</v>
      </c>
      <c r="I3052" s="44">
        <v>0</v>
      </c>
      <c r="J3052" s="45">
        <v>798101</v>
      </c>
      <c r="K3052" s="45">
        <v>0</v>
      </c>
      <c r="L3052" s="44">
        <v>3154.55</v>
      </c>
      <c r="M3052" s="43" t="s">
        <v>5378</v>
      </c>
      <c r="N3052" s="45">
        <v>-10793.997100000001</v>
      </c>
      <c r="O3052" s="45">
        <v>0</v>
      </c>
    </row>
    <row r="3053" spans="1:15" x14ac:dyDescent="0.25">
      <c r="A3053" s="43" t="s">
        <v>10913</v>
      </c>
      <c r="B3053" s="43" t="s">
        <v>11036</v>
      </c>
      <c r="C3053" s="43" t="s">
        <v>2683</v>
      </c>
      <c r="D3053" s="43" t="s">
        <v>2850</v>
      </c>
      <c r="E3053" s="43" t="s">
        <v>2851</v>
      </c>
      <c r="F3053" s="43" t="s">
        <v>11199</v>
      </c>
      <c r="G3053" s="43" t="s">
        <v>11200</v>
      </c>
      <c r="H3053" s="44">
        <v>14</v>
      </c>
      <c r="I3053" s="44">
        <v>0</v>
      </c>
      <c r="J3053" s="45">
        <v>38310</v>
      </c>
      <c r="K3053" s="45">
        <v>0</v>
      </c>
      <c r="L3053" s="44">
        <v>2736.43</v>
      </c>
      <c r="M3053" s="43" t="s">
        <v>5347</v>
      </c>
      <c r="N3053" s="45">
        <v>1816.8136999999999</v>
      </c>
      <c r="O3053" s="45">
        <v>156.55789999999999</v>
      </c>
    </row>
    <row r="3054" spans="1:15" ht="30" x14ac:dyDescent="0.25">
      <c r="A3054" s="43" t="s">
        <v>10913</v>
      </c>
      <c r="B3054" s="43" t="s">
        <v>7945</v>
      </c>
      <c r="C3054" s="43" t="s">
        <v>1137</v>
      </c>
      <c r="D3054" s="43" t="s">
        <v>2852</v>
      </c>
      <c r="E3054" s="43" t="s">
        <v>2853</v>
      </c>
      <c r="F3054" s="43" t="s">
        <v>11030</v>
      </c>
      <c r="G3054" s="43" t="s">
        <v>11031</v>
      </c>
      <c r="H3054" s="44">
        <v>200</v>
      </c>
      <c r="I3054" s="44">
        <v>0</v>
      </c>
      <c r="J3054" s="45">
        <v>544904</v>
      </c>
      <c r="K3054" s="45">
        <v>0</v>
      </c>
      <c r="L3054" s="44">
        <v>2724.52</v>
      </c>
      <c r="M3054" s="43" t="s">
        <v>5378</v>
      </c>
      <c r="N3054" s="45">
        <v>-7369.6063999999997</v>
      </c>
      <c r="O3054" s="45">
        <v>0</v>
      </c>
    </row>
    <row r="3055" spans="1:15" ht="30" x14ac:dyDescent="0.25">
      <c r="A3055" s="43" t="s">
        <v>10913</v>
      </c>
      <c r="B3055" s="43" t="s">
        <v>11036</v>
      </c>
      <c r="C3055" s="43" t="s">
        <v>2683</v>
      </c>
      <c r="D3055" s="43" t="s">
        <v>2854</v>
      </c>
      <c r="E3055" s="43" t="s">
        <v>2855</v>
      </c>
      <c r="F3055" s="43" t="s">
        <v>11201</v>
      </c>
      <c r="G3055" s="43" t="s">
        <v>11202</v>
      </c>
      <c r="H3055" s="44">
        <v>130</v>
      </c>
      <c r="I3055" s="44">
        <v>0</v>
      </c>
      <c r="J3055" s="45">
        <v>322761</v>
      </c>
      <c r="K3055" s="45">
        <v>0</v>
      </c>
      <c r="L3055" s="44">
        <v>2482.7800000000002</v>
      </c>
      <c r="M3055" s="43" t="s">
        <v>5378</v>
      </c>
      <c r="N3055" s="45">
        <v>-4365.2169999999996</v>
      </c>
      <c r="O3055" s="45">
        <v>0</v>
      </c>
    </row>
    <row r="3056" spans="1:15" x14ac:dyDescent="0.25">
      <c r="A3056" s="43" t="s">
        <v>10913</v>
      </c>
      <c r="B3056" s="43" t="s">
        <v>11036</v>
      </c>
      <c r="C3056" s="43" t="s">
        <v>2683</v>
      </c>
      <c r="D3056" s="43" t="s">
        <v>2856</v>
      </c>
      <c r="E3056" s="43" t="s">
        <v>2857</v>
      </c>
      <c r="F3056" s="43" t="s">
        <v>11203</v>
      </c>
      <c r="G3056" s="43" t="s">
        <v>11204</v>
      </c>
      <c r="H3056" s="44">
        <v>44</v>
      </c>
      <c r="I3056" s="44">
        <v>0</v>
      </c>
      <c r="J3056" s="45">
        <v>117952</v>
      </c>
      <c r="K3056" s="45">
        <v>0</v>
      </c>
      <c r="L3056" s="44">
        <v>2680.73</v>
      </c>
      <c r="M3056" s="43" t="s">
        <v>5347</v>
      </c>
      <c r="N3056" s="45">
        <v>5593.8208999999997</v>
      </c>
      <c r="O3056" s="45">
        <v>482.02890000000002</v>
      </c>
    </row>
    <row r="3057" spans="1:15" x14ac:dyDescent="0.25">
      <c r="A3057" s="43" t="s">
        <v>10913</v>
      </c>
      <c r="B3057" s="43" t="s">
        <v>11036</v>
      </c>
      <c r="C3057" s="43" t="s">
        <v>2683</v>
      </c>
      <c r="D3057" s="43" t="s">
        <v>2858</v>
      </c>
      <c r="E3057" s="43" t="s">
        <v>2859</v>
      </c>
      <c r="F3057" s="43" t="s">
        <v>11205</v>
      </c>
      <c r="G3057" s="43" t="s">
        <v>11206</v>
      </c>
      <c r="H3057" s="44">
        <v>30</v>
      </c>
      <c r="I3057" s="44">
        <v>0</v>
      </c>
      <c r="J3057" s="45">
        <v>71731</v>
      </c>
      <c r="K3057" s="45">
        <v>0</v>
      </c>
      <c r="L3057" s="44">
        <v>2391.0300000000002</v>
      </c>
      <c r="M3057" s="43" t="s">
        <v>5378</v>
      </c>
      <c r="N3057" s="45">
        <v>-970.12890000000004</v>
      </c>
      <c r="O3057" s="45">
        <v>0</v>
      </c>
    </row>
    <row r="3058" spans="1:15" x14ac:dyDescent="0.25">
      <c r="A3058" s="43" t="s">
        <v>10913</v>
      </c>
      <c r="B3058" s="43" t="s">
        <v>11036</v>
      </c>
      <c r="C3058" s="43" t="s">
        <v>2683</v>
      </c>
      <c r="D3058" s="43" t="s">
        <v>2860</v>
      </c>
      <c r="E3058" s="43" t="s">
        <v>2861</v>
      </c>
      <c r="F3058" s="43" t="s">
        <v>11207</v>
      </c>
      <c r="G3058" s="43" t="s">
        <v>11208</v>
      </c>
      <c r="H3058" s="44">
        <v>150</v>
      </c>
      <c r="I3058" s="44">
        <v>0</v>
      </c>
      <c r="J3058" s="45">
        <v>388131</v>
      </c>
      <c r="K3058" s="45">
        <v>0</v>
      </c>
      <c r="L3058" s="44">
        <v>2587.54</v>
      </c>
      <c r="M3058" s="43" t="s">
        <v>5378</v>
      </c>
      <c r="N3058" s="45">
        <v>-5249.3194000000003</v>
      </c>
      <c r="O3058" s="45">
        <v>0</v>
      </c>
    </row>
    <row r="3059" spans="1:15" x14ac:dyDescent="0.25">
      <c r="A3059" s="43" t="s">
        <v>10913</v>
      </c>
      <c r="B3059" s="43" t="s">
        <v>11036</v>
      </c>
      <c r="C3059" s="43" t="s">
        <v>2683</v>
      </c>
      <c r="D3059" s="43" t="s">
        <v>2862</v>
      </c>
      <c r="E3059" s="43" t="s">
        <v>2863</v>
      </c>
      <c r="F3059" s="43" t="s">
        <v>11209</v>
      </c>
      <c r="G3059" s="43" t="s">
        <v>11210</v>
      </c>
      <c r="H3059" s="44">
        <v>25</v>
      </c>
      <c r="I3059" s="44">
        <v>0</v>
      </c>
      <c r="J3059" s="45">
        <v>66212</v>
      </c>
      <c r="K3059" s="45">
        <v>0</v>
      </c>
      <c r="L3059" s="44">
        <v>2648.48</v>
      </c>
      <c r="M3059" s="43" t="s">
        <v>5347</v>
      </c>
      <c r="N3059" s="45">
        <v>3140.0410999999999</v>
      </c>
      <c r="O3059" s="45">
        <v>270.58260000000001</v>
      </c>
    </row>
    <row r="3060" spans="1:15" x14ac:dyDescent="0.25">
      <c r="A3060" s="43" t="s">
        <v>10913</v>
      </c>
      <c r="B3060" s="43" t="s">
        <v>11036</v>
      </c>
      <c r="C3060" s="43" t="s">
        <v>2683</v>
      </c>
      <c r="D3060" s="43" t="s">
        <v>2864</v>
      </c>
      <c r="E3060" s="43" t="s">
        <v>2865</v>
      </c>
      <c r="F3060" s="43" t="s">
        <v>11211</v>
      </c>
      <c r="G3060" s="43" t="s">
        <v>11212</v>
      </c>
      <c r="H3060" s="44">
        <v>78</v>
      </c>
      <c r="I3060" s="44">
        <v>0</v>
      </c>
      <c r="J3060" s="45">
        <v>234005</v>
      </c>
      <c r="K3060" s="45">
        <v>0</v>
      </c>
      <c r="L3060" s="44">
        <v>3000.06</v>
      </c>
      <c r="M3060" s="43" t="s">
        <v>5347</v>
      </c>
      <c r="N3060" s="45">
        <v>11097.5756</v>
      </c>
      <c r="O3060" s="45">
        <v>956.29660000000001</v>
      </c>
    </row>
    <row r="3061" spans="1:15" x14ac:dyDescent="0.25">
      <c r="A3061" s="43" t="s">
        <v>10913</v>
      </c>
      <c r="B3061" s="43" t="s">
        <v>11036</v>
      </c>
      <c r="C3061" s="43" t="s">
        <v>2683</v>
      </c>
      <c r="D3061" s="43" t="s">
        <v>2866</v>
      </c>
      <c r="E3061" s="43" t="s">
        <v>2867</v>
      </c>
      <c r="F3061" s="43" t="s">
        <v>11213</v>
      </c>
      <c r="G3061" s="43" t="s">
        <v>11214</v>
      </c>
      <c r="H3061" s="44">
        <v>100</v>
      </c>
      <c r="I3061" s="44">
        <v>0</v>
      </c>
      <c r="J3061" s="45">
        <v>169662</v>
      </c>
      <c r="K3061" s="45">
        <v>0</v>
      </c>
      <c r="L3061" s="44">
        <v>1696.62</v>
      </c>
      <c r="M3061" s="43" t="s">
        <v>5347</v>
      </c>
      <c r="N3061" s="45">
        <v>8046.1192000000001</v>
      </c>
      <c r="O3061" s="45">
        <v>693.34749999999997</v>
      </c>
    </row>
    <row r="3062" spans="1:15" ht="30" x14ac:dyDescent="0.25">
      <c r="A3062" s="43" t="s">
        <v>10913</v>
      </c>
      <c r="B3062" s="43" t="s">
        <v>7945</v>
      </c>
      <c r="C3062" s="43" t="s">
        <v>1137</v>
      </c>
      <c r="D3062" s="43" t="s">
        <v>2868</v>
      </c>
      <c r="E3062" s="43" t="s">
        <v>2869</v>
      </c>
      <c r="F3062" s="43" t="s">
        <v>11032</v>
      </c>
      <c r="G3062" s="43" t="s">
        <v>11033</v>
      </c>
      <c r="H3062" s="44">
        <v>127</v>
      </c>
      <c r="I3062" s="44">
        <v>0</v>
      </c>
      <c r="J3062" s="45">
        <v>263518</v>
      </c>
      <c r="K3062" s="45">
        <v>0</v>
      </c>
      <c r="L3062" s="44">
        <v>2074.94</v>
      </c>
      <c r="M3062" s="43" t="s">
        <v>5378</v>
      </c>
      <c r="N3062" s="45">
        <v>-3563.9683</v>
      </c>
      <c r="O3062" s="45">
        <v>0</v>
      </c>
    </row>
    <row r="3063" spans="1:15" ht="30" x14ac:dyDescent="0.25">
      <c r="A3063" s="43" t="s">
        <v>10913</v>
      </c>
      <c r="B3063" s="43" t="s">
        <v>7945</v>
      </c>
      <c r="C3063" s="43" t="s">
        <v>1137</v>
      </c>
      <c r="D3063" s="43" t="s">
        <v>2868</v>
      </c>
      <c r="E3063" s="43" t="s">
        <v>2869</v>
      </c>
      <c r="F3063" s="43" t="s">
        <v>11034</v>
      </c>
      <c r="G3063" s="43" t="s">
        <v>11035</v>
      </c>
      <c r="H3063" s="44">
        <v>118</v>
      </c>
      <c r="I3063" s="44">
        <v>30</v>
      </c>
      <c r="J3063" s="45">
        <v>388331</v>
      </c>
      <c r="K3063" s="45">
        <v>78716</v>
      </c>
      <c r="L3063" s="44">
        <v>2623.86</v>
      </c>
      <c r="M3063" s="43" t="s">
        <v>5378</v>
      </c>
      <c r="N3063" s="45">
        <v>-5252.0231000000003</v>
      </c>
      <c r="O3063" s="45">
        <v>0</v>
      </c>
    </row>
    <row r="3064" spans="1:15" ht="30" x14ac:dyDescent="0.25">
      <c r="A3064" s="43" t="s">
        <v>10913</v>
      </c>
      <c r="B3064" s="43" t="s">
        <v>11036</v>
      </c>
      <c r="C3064" s="43" t="s">
        <v>2683</v>
      </c>
      <c r="D3064" s="43" t="s">
        <v>2870</v>
      </c>
      <c r="E3064" s="43" t="s">
        <v>2871</v>
      </c>
      <c r="F3064" s="43" t="s">
        <v>11215</v>
      </c>
      <c r="G3064" s="43" t="s">
        <v>11216</v>
      </c>
      <c r="H3064" s="44">
        <v>26</v>
      </c>
      <c r="I3064" s="44">
        <v>0</v>
      </c>
      <c r="J3064" s="45">
        <v>75347</v>
      </c>
      <c r="K3064" s="45">
        <v>0</v>
      </c>
      <c r="L3064" s="44">
        <v>2897.96</v>
      </c>
      <c r="M3064" s="43" t="s">
        <v>5347</v>
      </c>
      <c r="N3064" s="45">
        <v>3573.2669999999998</v>
      </c>
      <c r="O3064" s="45">
        <v>307.9144</v>
      </c>
    </row>
    <row r="3065" spans="1:15" ht="30" x14ac:dyDescent="0.25">
      <c r="A3065" s="43" t="s">
        <v>10913</v>
      </c>
      <c r="B3065" s="43" t="s">
        <v>11036</v>
      </c>
      <c r="C3065" s="43" t="s">
        <v>2683</v>
      </c>
      <c r="D3065" s="43" t="s">
        <v>2872</v>
      </c>
      <c r="E3065" s="43" t="s">
        <v>2873</v>
      </c>
      <c r="F3065" s="43" t="s">
        <v>11217</v>
      </c>
      <c r="G3065" s="43" t="s">
        <v>11218</v>
      </c>
      <c r="H3065" s="44">
        <v>30</v>
      </c>
      <c r="I3065" s="44">
        <v>0</v>
      </c>
      <c r="J3065" s="45">
        <v>97222</v>
      </c>
      <c r="K3065" s="45">
        <v>0</v>
      </c>
      <c r="L3065" s="44">
        <v>3240.73</v>
      </c>
      <c r="M3065" s="43" t="s">
        <v>5347</v>
      </c>
      <c r="N3065" s="45">
        <v>4610.7249000000002</v>
      </c>
      <c r="O3065" s="45">
        <v>397.31380000000001</v>
      </c>
    </row>
    <row r="3066" spans="1:15" x14ac:dyDescent="0.25">
      <c r="A3066" s="43" t="s">
        <v>10913</v>
      </c>
      <c r="B3066" s="43" t="s">
        <v>11036</v>
      </c>
      <c r="C3066" s="43" t="s">
        <v>2683</v>
      </c>
      <c r="D3066" s="43" t="s">
        <v>2874</v>
      </c>
      <c r="E3066" s="43" t="s">
        <v>2875</v>
      </c>
      <c r="F3066" s="43" t="s">
        <v>11219</v>
      </c>
      <c r="G3066" s="43" t="s">
        <v>11220</v>
      </c>
      <c r="H3066" s="44">
        <v>32</v>
      </c>
      <c r="I3066" s="44">
        <v>0</v>
      </c>
      <c r="J3066" s="45">
        <v>100821</v>
      </c>
      <c r="K3066" s="45">
        <v>0</v>
      </c>
      <c r="L3066" s="44">
        <v>3150.66</v>
      </c>
      <c r="M3066" s="43" t="s">
        <v>5347</v>
      </c>
      <c r="N3066" s="45">
        <v>4781.3751000000002</v>
      </c>
      <c r="O3066" s="45">
        <v>412.01909999999998</v>
      </c>
    </row>
    <row r="3067" spans="1:15" ht="30" x14ac:dyDescent="0.25">
      <c r="A3067" s="43" t="s">
        <v>10913</v>
      </c>
      <c r="B3067" s="43" t="s">
        <v>11036</v>
      </c>
      <c r="C3067" s="43" t="s">
        <v>2683</v>
      </c>
      <c r="D3067" s="43" t="s">
        <v>2876</v>
      </c>
      <c r="E3067" s="43" t="s">
        <v>2877</v>
      </c>
      <c r="F3067" s="43" t="s">
        <v>11221</v>
      </c>
      <c r="G3067" s="43" t="s">
        <v>11222</v>
      </c>
      <c r="H3067" s="44">
        <v>36</v>
      </c>
      <c r="I3067" s="44">
        <v>0</v>
      </c>
      <c r="J3067" s="45">
        <v>103974</v>
      </c>
      <c r="K3067" s="45">
        <v>0</v>
      </c>
      <c r="L3067" s="44">
        <v>2888.17</v>
      </c>
      <c r="M3067" s="43" t="s">
        <v>5347</v>
      </c>
      <c r="N3067" s="45">
        <v>4930.9147999999996</v>
      </c>
      <c r="O3067" s="45">
        <v>424.9051</v>
      </c>
    </row>
    <row r="3068" spans="1:15" x14ac:dyDescent="0.25">
      <c r="A3068" s="43" t="s">
        <v>10913</v>
      </c>
      <c r="B3068" s="43" t="s">
        <v>11036</v>
      </c>
      <c r="C3068" s="43" t="s">
        <v>2683</v>
      </c>
      <c r="D3068" s="43" t="s">
        <v>2878</v>
      </c>
      <c r="E3068" s="43" t="s">
        <v>2879</v>
      </c>
      <c r="F3068" s="43" t="s">
        <v>11223</v>
      </c>
      <c r="G3068" s="43" t="s">
        <v>11224</v>
      </c>
      <c r="H3068" s="44">
        <v>81</v>
      </c>
      <c r="I3068" s="44">
        <v>0</v>
      </c>
      <c r="J3068" s="45">
        <v>231491</v>
      </c>
      <c r="K3068" s="45">
        <v>0</v>
      </c>
      <c r="L3068" s="44">
        <v>2857.91</v>
      </c>
      <c r="M3068" s="43" t="s">
        <v>5378</v>
      </c>
      <c r="N3068" s="45">
        <v>-3130.8202000000001</v>
      </c>
      <c r="O3068" s="45">
        <v>0</v>
      </c>
    </row>
    <row r="3069" spans="1:15" x14ac:dyDescent="0.25">
      <c r="A3069" s="43" t="s">
        <v>10913</v>
      </c>
      <c r="B3069" s="43" t="s">
        <v>11036</v>
      </c>
      <c r="C3069" s="43" t="s">
        <v>2683</v>
      </c>
      <c r="D3069" s="43" t="s">
        <v>2880</v>
      </c>
      <c r="E3069" s="43" t="s">
        <v>2881</v>
      </c>
      <c r="F3069" s="43" t="s">
        <v>11225</v>
      </c>
      <c r="G3069" s="43" t="s">
        <v>11226</v>
      </c>
      <c r="H3069" s="44">
        <v>22</v>
      </c>
      <c r="I3069" s="44">
        <v>0</v>
      </c>
      <c r="J3069" s="45">
        <v>59942</v>
      </c>
      <c r="K3069" s="45">
        <v>0</v>
      </c>
      <c r="L3069" s="44">
        <v>2724.64</v>
      </c>
      <c r="M3069" s="43" t="s">
        <v>5378</v>
      </c>
      <c r="N3069" s="45">
        <v>-810.69640000000004</v>
      </c>
      <c r="O3069" s="45">
        <v>0</v>
      </c>
    </row>
    <row r="3070" spans="1:15" x14ac:dyDescent="0.25">
      <c r="A3070" s="43" t="s">
        <v>10913</v>
      </c>
      <c r="B3070" s="43" t="s">
        <v>11036</v>
      </c>
      <c r="C3070" s="43" t="s">
        <v>2683</v>
      </c>
      <c r="D3070" s="43" t="s">
        <v>2882</v>
      </c>
      <c r="E3070" s="43" t="s">
        <v>2883</v>
      </c>
      <c r="F3070" s="43" t="s">
        <v>11227</v>
      </c>
      <c r="G3070" s="43" t="s">
        <v>11228</v>
      </c>
      <c r="H3070" s="44">
        <v>56</v>
      </c>
      <c r="I3070" s="44">
        <v>0</v>
      </c>
      <c r="J3070" s="45">
        <v>171355</v>
      </c>
      <c r="K3070" s="45">
        <v>0</v>
      </c>
      <c r="L3070" s="44">
        <v>3059.91</v>
      </c>
      <c r="M3070" s="43" t="s">
        <v>5347</v>
      </c>
      <c r="N3070" s="45">
        <v>8126.4078</v>
      </c>
      <c r="O3070" s="45">
        <v>700.26610000000005</v>
      </c>
    </row>
    <row r="3071" spans="1:15" x14ac:dyDescent="0.25">
      <c r="A3071" s="43" t="s">
        <v>10913</v>
      </c>
      <c r="B3071" s="43" t="s">
        <v>11036</v>
      </c>
      <c r="C3071" s="43" t="s">
        <v>2683</v>
      </c>
      <c r="D3071" s="43" t="s">
        <v>2884</v>
      </c>
      <c r="E3071" s="43" t="s">
        <v>2885</v>
      </c>
      <c r="F3071" s="43" t="s">
        <v>11229</v>
      </c>
      <c r="G3071" s="43" t="s">
        <v>11230</v>
      </c>
      <c r="H3071" s="44">
        <v>85</v>
      </c>
      <c r="I3071" s="44">
        <v>0</v>
      </c>
      <c r="J3071" s="45">
        <v>240022</v>
      </c>
      <c r="K3071" s="45">
        <v>0</v>
      </c>
      <c r="L3071" s="44">
        <v>2823.79</v>
      </c>
      <c r="M3071" s="43" t="s">
        <v>5378</v>
      </c>
      <c r="N3071" s="45">
        <v>-3246.1932000000002</v>
      </c>
      <c r="O3071" s="45">
        <v>0</v>
      </c>
    </row>
    <row r="3072" spans="1:15" ht="30" x14ac:dyDescent="0.25">
      <c r="A3072" s="43" t="s">
        <v>11231</v>
      </c>
      <c r="B3072" s="43" t="s">
        <v>11232</v>
      </c>
      <c r="C3072" s="43" t="s">
        <v>2887</v>
      </c>
      <c r="D3072" s="43" t="s">
        <v>2886</v>
      </c>
      <c r="E3072" s="43" t="s">
        <v>2888</v>
      </c>
      <c r="F3072" s="43" t="s">
        <v>11233</v>
      </c>
      <c r="G3072" s="43" t="s">
        <v>11234</v>
      </c>
      <c r="H3072" s="44">
        <v>148</v>
      </c>
      <c r="I3072" s="44">
        <v>0</v>
      </c>
      <c r="J3072" s="45">
        <v>422468</v>
      </c>
      <c r="K3072" s="45">
        <v>0</v>
      </c>
      <c r="L3072" s="44">
        <v>2854.51</v>
      </c>
      <c r="M3072" s="43" t="s">
        <v>5378</v>
      </c>
      <c r="N3072" s="45">
        <v>-5713.7124999999996</v>
      </c>
      <c r="O3072" s="45">
        <v>0</v>
      </c>
    </row>
    <row r="3073" spans="1:15" ht="30" x14ac:dyDescent="0.25">
      <c r="A3073" s="43" t="s">
        <v>11231</v>
      </c>
      <c r="B3073" s="43" t="s">
        <v>11232</v>
      </c>
      <c r="C3073" s="43" t="s">
        <v>2887</v>
      </c>
      <c r="D3073" s="43" t="s">
        <v>2886</v>
      </c>
      <c r="E3073" s="43" t="s">
        <v>2888</v>
      </c>
      <c r="F3073" s="43" t="s">
        <v>11235</v>
      </c>
      <c r="G3073" s="43" t="s">
        <v>11236</v>
      </c>
      <c r="H3073" s="44">
        <v>148</v>
      </c>
      <c r="I3073" s="44">
        <v>0</v>
      </c>
      <c r="J3073" s="45">
        <v>425628</v>
      </c>
      <c r="K3073" s="45">
        <v>0</v>
      </c>
      <c r="L3073" s="44">
        <v>2875.86</v>
      </c>
      <c r="M3073" s="43" t="s">
        <v>5378</v>
      </c>
      <c r="N3073" s="45">
        <v>-5756.4489999999996</v>
      </c>
      <c r="O3073" s="45">
        <v>0</v>
      </c>
    </row>
    <row r="3074" spans="1:15" x14ac:dyDescent="0.25">
      <c r="A3074" s="43" t="s">
        <v>11231</v>
      </c>
      <c r="B3074" s="43" t="s">
        <v>11232</v>
      </c>
      <c r="C3074" s="43" t="s">
        <v>2887</v>
      </c>
      <c r="D3074" s="43" t="s">
        <v>2889</v>
      </c>
      <c r="E3074" s="43" t="s">
        <v>2890</v>
      </c>
      <c r="F3074" s="43" t="s">
        <v>11237</v>
      </c>
      <c r="G3074" s="43" t="s">
        <v>20517</v>
      </c>
      <c r="H3074" s="44">
        <v>78</v>
      </c>
      <c r="I3074" s="44">
        <v>68</v>
      </c>
      <c r="J3074" s="45">
        <v>371297</v>
      </c>
      <c r="K3074" s="45">
        <v>172933</v>
      </c>
      <c r="L3074" s="44">
        <v>2543.13</v>
      </c>
      <c r="M3074" s="43" t="s">
        <v>5347</v>
      </c>
      <c r="N3074" s="45">
        <v>17608.574199999999</v>
      </c>
      <c r="O3074" s="45">
        <v>1517.3602000000001</v>
      </c>
    </row>
    <row r="3075" spans="1:15" x14ac:dyDescent="0.25">
      <c r="A3075" s="43" t="s">
        <v>11231</v>
      </c>
      <c r="B3075" s="43" t="s">
        <v>11232</v>
      </c>
      <c r="C3075" s="43" t="s">
        <v>2887</v>
      </c>
      <c r="D3075" s="43" t="s">
        <v>2889</v>
      </c>
      <c r="E3075" s="43" t="s">
        <v>2890</v>
      </c>
      <c r="F3075" s="43" t="s">
        <v>11238</v>
      </c>
      <c r="G3075" s="43" t="s">
        <v>11239</v>
      </c>
      <c r="H3075" s="44">
        <v>0</v>
      </c>
      <c r="I3075" s="44">
        <v>124</v>
      </c>
      <c r="J3075" s="45">
        <v>386421</v>
      </c>
      <c r="K3075" s="45">
        <v>386421</v>
      </c>
      <c r="L3075" s="44">
        <v>3116.3</v>
      </c>
      <c r="M3075" s="43" t="s">
        <v>5347</v>
      </c>
      <c r="N3075" s="45">
        <v>18325.827600000001</v>
      </c>
      <c r="O3075" s="45">
        <v>1579.1670999999999</v>
      </c>
    </row>
    <row r="3076" spans="1:15" x14ac:dyDescent="0.25">
      <c r="A3076" s="43" t="s">
        <v>11231</v>
      </c>
      <c r="B3076" s="43" t="s">
        <v>11232</v>
      </c>
      <c r="C3076" s="43" t="s">
        <v>2887</v>
      </c>
      <c r="D3076" s="43" t="s">
        <v>2889</v>
      </c>
      <c r="E3076" s="43" t="s">
        <v>2890</v>
      </c>
      <c r="F3076" s="43" t="s">
        <v>11240</v>
      </c>
      <c r="G3076" s="43" t="s">
        <v>11241</v>
      </c>
      <c r="H3076" s="44">
        <v>110</v>
      </c>
      <c r="I3076" s="44">
        <v>0</v>
      </c>
      <c r="J3076" s="45">
        <v>421063</v>
      </c>
      <c r="K3076" s="45">
        <v>0</v>
      </c>
      <c r="L3076" s="44">
        <v>3827.85</v>
      </c>
      <c r="M3076" s="43" t="s">
        <v>5347</v>
      </c>
      <c r="N3076" s="45">
        <v>19968.6633</v>
      </c>
      <c r="O3076" s="45">
        <v>1720.7329999999999</v>
      </c>
    </row>
    <row r="3077" spans="1:15" x14ac:dyDescent="0.25">
      <c r="A3077" s="43" t="s">
        <v>11231</v>
      </c>
      <c r="B3077" s="43" t="s">
        <v>11232</v>
      </c>
      <c r="C3077" s="43" t="s">
        <v>2887</v>
      </c>
      <c r="D3077" s="43" t="s">
        <v>2889</v>
      </c>
      <c r="E3077" s="43" t="s">
        <v>2890</v>
      </c>
      <c r="F3077" s="43" t="s">
        <v>11242</v>
      </c>
      <c r="G3077" s="43" t="s">
        <v>11243</v>
      </c>
      <c r="H3077" s="44">
        <v>114</v>
      </c>
      <c r="I3077" s="44">
        <v>0</v>
      </c>
      <c r="J3077" s="45">
        <v>373295</v>
      </c>
      <c r="K3077" s="45">
        <v>0</v>
      </c>
      <c r="L3077" s="44">
        <v>3274.52</v>
      </c>
      <c r="M3077" s="43" t="s">
        <v>5347</v>
      </c>
      <c r="N3077" s="45">
        <v>17703.302</v>
      </c>
      <c r="O3077" s="45">
        <v>1525.5229999999999</v>
      </c>
    </row>
    <row r="3078" spans="1:15" x14ac:dyDescent="0.25">
      <c r="A3078" s="43" t="s">
        <v>11231</v>
      </c>
      <c r="B3078" s="43" t="s">
        <v>11232</v>
      </c>
      <c r="C3078" s="43" t="s">
        <v>2887</v>
      </c>
      <c r="D3078" s="43" t="s">
        <v>2889</v>
      </c>
      <c r="E3078" s="43" t="s">
        <v>2890</v>
      </c>
      <c r="F3078" s="43" t="s">
        <v>17598</v>
      </c>
      <c r="G3078" s="43" t="s">
        <v>17599</v>
      </c>
      <c r="H3078" s="44">
        <v>124</v>
      </c>
      <c r="I3078" s="44">
        <v>0</v>
      </c>
      <c r="J3078" s="45">
        <v>271447</v>
      </c>
      <c r="K3078" s="45">
        <v>0</v>
      </c>
      <c r="L3078" s="44">
        <v>2189.09</v>
      </c>
      <c r="M3078" s="43" t="s">
        <v>5347</v>
      </c>
      <c r="N3078" s="45">
        <v>12873.2232</v>
      </c>
      <c r="O3078" s="45">
        <v>1109.3071</v>
      </c>
    </row>
    <row r="3079" spans="1:15" x14ac:dyDescent="0.25">
      <c r="A3079" s="43" t="s">
        <v>11231</v>
      </c>
      <c r="B3079" s="43" t="s">
        <v>11232</v>
      </c>
      <c r="C3079" s="43" t="s">
        <v>2887</v>
      </c>
      <c r="D3079" s="43" t="s">
        <v>2889</v>
      </c>
      <c r="E3079" s="43" t="s">
        <v>2890</v>
      </c>
      <c r="F3079" s="43" t="s">
        <v>17669</v>
      </c>
      <c r="G3079" s="43" t="s">
        <v>17670</v>
      </c>
      <c r="H3079" s="44">
        <v>78</v>
      </c>
      <c r="I3079" s="44">
        <v>0</v>
      </c>
      <c r="J3079" s="45">
        <v>175879</v>
      </c>
      <c r="K3079" s="45">
        <v>0</v>
      </c>
      <c r="L3079" s="44">
        <v>2254.86</v>
      </c>
      <c r="M3079" s="43" t="s">
        <v>5347</v>
      </c>
      <c r="N3079" s="45">
        <v>8340.9688000000006</v>
      </c>
      <c r="O3079" s="45">
        <v>718.75519999999995</v>
      </c>
    </row>
    <row r="3080" spans="1:15" x14ac:dyDescent="0.25">
      <c r="A3080" s="43" t="s">
        <v>11231</v>
      </c>
      <c r="B3080" s="43" t="s">
        <v>11232</v>
      </c>
      <c r="C3080" s="43" t="s">
        <v>2887</v>
      </c>
      <c r="D3080" s="43" t="s">
        <v>2891</v>
      </c>
      <c r="E3080" s="43" t="s">
        <v>2892</v>
      </c>
      <c r="F3080" s="43" t="s">
        <v>11244</v>
      </c>
      <c r="G3080" s="43" t="s">
        <v>11245</v>
      </c>
      <c r="H3080" s="44">
        <v>127</v>
      </c>
      <c r="I3080" s="44">
        <v>0</v>
      </c>
      <c r="J3080" s="45">
        <v>385004</v>
      </c>
      <c r="K3080" s="45">
        <v>0</v>
      </c>
      <c r="L3080" s="44">
        <v>3031.53</v>
      </c>
      <c r="M3080" s="43" t="s">
        <v>5378</v>
      </c>
      <c r="N3080" s="45">
        <v>-5207.0186999999996</v>
      </c>
      <c r="O3080" s="45">
        <v>0</v>
      </c>
    </row>
    <row r="3081" spans="1:15" x14ac:dyDescent="0.25">
      <c r="A3081" s="43" t="s">
        <v>11231</v>
      </c>
      <c r="B3081" s="43" t="s">
        <v>11232</v>
      </c>
      <c r="C3081" s="43" t="s">
        <v>2887</v>
      </c>
      <c r="D3081" s="43" t="s">
        <v>2891</v>
      </c>
      <c r="E3081" s="43" t="s">
        <v>2892</v>
      </c>
      <c r="F3081" s="43" t="s">
        <v>11246</v>
      </c>
      <c r="G3081" s="43" t="s">
        <v>11247</v>
      </c>
      <c r="H3081" s="44">
        <v>138</v>
      </c>
      <c r="I3081" s="44">
        <v>0</v>
      </c>
      <c r="J3081" s="45">
        <v>416255</v>
      </c>
      <c r="K3081" s="45">
        <v>0</v>
      </c>
      <c r="L3081" s="44">
        <v>3016.34</v>
      </c>
      <c r="M3081" s="43" t="s">
        <v>5378</v>
      </c>
      <c r="N3081" s="45">
        <v>-5629.6759000000002</v>
      </c>
      <c r="O3081" s="45">
        <v>0</v>
      </c>
    </row>
    <row r="3082" spans="1:15" x14ac:dyDescent="0.25">
      <c r="A3082" s="43" t="s">
        <v>11231</v>
      </c>
      <c r="B3082" s="43" t="s">
        <v>11232</v>
      </c>
      <c r="C3082" s="43" t="s">
        <v>2887</v>
      </c>
      <c r="D3082" s="43" t="s">
        <v>2891</v>
      </c>
      <c r="E3082" s="43" t="s">
        <v>2892</v>
      </c>
      <c r="F3082" s="43" t="s">
        <v>11248</v>
      </c>
      <c r="G3082" s="43" t="s">
        <v>11249</v>
      </c>
      <c r="H3082" s="44">
        <v>169</v>
      </c>
      <c r="I3082" s="44">
        <v>0</v>
      </c>
      <c r="J3082" s="45">
        <v>550403</v>
      </c>
      <c r="K3082" s="45">
        <v>0</v>
      </c>
      <c r="L3082" s="44">
        <v>3256.82</v>
      </c>
      <c r="M3082" s="43" t="s">
        <v>5378</v>
      </c>
      <c r="N3082" s="45">
        <v>-7443.9822999999997</v>
      </c>
      <c r="O3082" s="45">
        <v>0</v>
      </c>
    </row>
    <row r="3083" spans="1:15" x14ac:dyDescent="0.25">
      <c r="A3083" s="43" t="s">
        <v>11231</v>
      </c>
      <c r="B3083" s="43" t="s">
        <v>11232</v>
      </c>
      <c r="C3083" s="43" t="s">
        <v>2887</v>
      </c>
      <c r="D3083" s="43" t="s">
        <v>2891</v>
      </c>
      <c r="E3083" s="43" t="s">
        <v>2892</v>
      </c>
      <c r="F3083" s="43" t="s">
        <v>11250</v>
      </c>
      <c r="G3083" s="43" t="s">
        <v>11251</v>
      </c>
      <c r="H3083" s="44">
        <v>99</v>
      </c>
      <c r="I3083" s="44">
        <v>0</v>
      </c>
      <c r="J3083" s="45">
        <v>357343</v>
      </c>
      <c r="K3083" s="45">
        <v>0</v>
      </c>
      <c r="L3083" s="44">
        <v>3609.53</v>
      </c>
      <c r="M3083" s="43" t="s">
        <v>5378</v>
      </c>
      <c r="N3083" s="45">
        <v>-4832.9129000000003</v>
      </c>
      <c r="O3083" s="45">
        <v>0</v>
      </c>
    </row>
    <row r="3084" spans="1:15" x14ac:dyDescent="0.25">
      <c r="A3084" s="43" t="s">
        <v>11231</v>
      </c>
      <c r="B3084" s="43" t="s">
        <v>11232</v>
      </c>
      <c r="C3084" s="43" t="s">
        <v>2887</v>
      </c>
      <c r="D3084" s="43" t="s">
        <v>2891</v>
      </c>
      <c r="E3084" s="43" t="s">
        <v>2892</v>
      </c>
      <c r="F3084" s="43" t="s">
        <v>11252</v>
      </c>
      <c r="G3084" s="43" t="s">
        <v>11253</v>
      </c>
      <c r="H3084" s="44">
        <v>77</v>
      </c>
      <c r="I3084" s="44">
        <v>0</v>
      </c>
      <c r="J3084" s="45">
        <v>158352</v>
      </c>
      <c r="K3084" s="45">
        <v>0</v>
      </c>
      <c r="L3084" s="44">
        <v>2056.52</v>
      </c>
      <c r="M3084" s="43" t="s">
        <v>5378</v>
      </c>
      <c r="N3084" s="45">
        <v>-2141.643</v>
      </c>
      <c r="O3084" s="45">
        <v>0</v>
      </c>
    </row>
    <row r="3085" spans="1:15" x14ac:dyDescent="0.25">
      <c r="A3085" s="43" t="s">
        <v>11231</v>
      </c>
      <c r="B3085" s="43" t="s">
        <v>11232</v>
      </c>
      <c r="C3085" s="43" t="s">
        <v>2887</v>
      </c>
      <c r="D3085" s="43" t="s">
        <v>2891</v>
      </c>
      <c r="E3085" s="43" t="s">
        <v>2892</v>
      </c>
      <c r="F3085" s="43" t="s">
        <v>11254</v>
      </c>
      <c r="G3085" s="43" t="s">
        <v>5535</v>
      </c>
      <c r="H3085" s="44">
        <v>250</v>
      </c>
      <c r="I3085" s="44">
        <v>0</v>
      </c>
      <c r="J3085" s="45">
        <v>848781</v>
      </c>
      <c r="K3085" s="45">
        <v>0</v>
      </c>
      <c r="L3085" s="44">
        <v>3395.12</v>
      </c>
      <c r="M3085" s="43" t="s">
        <v>5378</v>
      </c>
      <c r="N3085" s="45">
        <v>-11479.4223</v>
      </c>
      <c r="O3085" s="45">
        <v>0</v>
      </c>
    </row>
    <row r="3086" spans="1:15" x14ac:dyDescent="0.25">
      <c r="A3086" s="43" t="s">
        <v>11231</v>
      </c>
      <c r="B3086" s="43" t="s">
        <v>11232</v>
      </c>
      <c r="C3086" s="43" t="s">
        <v>2887</v>
      </c>
      <c r="D3086" s="43" t="s">
        <v>2891</v>
      </c>
      <c r="E3086" s="43" t="s">
        <v>2892</v>
      </c>
      <c r="F3086" s="43" t="s">
        <v>11255</v>
      </c>
      <c r="G3086" s="43" t="s">
        <v>5535</v>
      </c>
      <c r="H3086" s="44">
        <v>194</v>
      </c>
      <c r="I3086" s="44">
        <v>0</v>
      </c>
      <c r="J3086" s="45">
        <v>664842</v>
      </c>
      <c r="K3086" s="45">
        <v>0</v>
      </c>
      <c r="L3086" s="44">
        <v>3427.02</v>
      </c>
      <c r="M3086" s="43" t="s">
        <v>5378</v>
      </c>
      <c r="N3086" s="45">
        <v>-8991.7116999999998</v>
      </c>
      <c r="O3086" s="45">
        <v>0</v>
      </c>
    </row>
    <row r="3087" spans="1:15" x14ac:dyDescent="0.25">
      <c r="A3087" s="43" t="s">
        <v>11231</v>
      </c>
      <c r="B3087" s="43" t="s">
        <v>11232</v>
      </c>
      <c r="C3087" s="43" t="s">
        <v>2887</v>
      </c>
      <c r="D3087" s="43" t="s">
        <v>2893</v>
      </c>
      <c r="E3087" s="43" t="s">
        <v>2894</v>
      </c>
      <c r="F3087" s="43" t="s">
        <v>11256</v>
      </c>
      <c r="G3087" s="43" t="s">
        <v>11257</v>
      </c>
      <c r="H3087" s="44">
        <v>296</v>
      </c>
      <c r="I3087" s="44">
        <v>0</v>
      </c>
      <c r="J3087" s="45">
        <v>910349</v>
      </c>
      <c r="K3087" s="45">
        <v>0</v>
      </c>
      <c r="L3087" s="44">
        <v>3075.5</v>
      </c>
      <c r="M3087" s="43" t="s">
        <v>5347</v>
      </c>
      <c r="N3087" s="45">
        <v>43172.7909</v>
      </c>
      <c r="O3087" s="45">
        <v>3720.2712999999999</v>
      </c>
    </row>
    <row r="3088" spans="1:15" x14ac:dyDescent="0.25">
      <c r="A3088" s="43" t="s">
        <v>11231</v>
      </c>
      <c r="B3088" s="43" t="s">
        <v>11232</v>
      </c>
      <c r="C3088" s="43" t="s">
        <v>2887</v>
      </c>
      <c r="D3088" s="43" t="s">
        <v>2895</v>
      </c>
      <c r="E3088" s="43" t="s">
        <v>2896</v>
      </c>
      <c r="F3088" s="43" t="s">
        <v>11258</v>
      </c>
      <c r="G3088" s="43" t="s">
        <v>11259</v>
      </c>
      <c r="H3088" s="44">
        <v>215</v>
      </c>
      <c r="I3088" s="44">
        <v>0</v>
      </c>
      <c r="J3088" s="45">
        <v>673920</v>
      </c>
      <c r="K3088" s="45">
        <v>0</v>
      </c>
      <c r="L3088" s="44">
        <v>3134.51</v>
      </c>
      <c r="M3088" s="43" t="s">
        <v>5378</v>
      </c>
      <c r="N3088" s="45">
        <v>-9114.4989000000005</v>
      </c>
      <c r="O3088" s="45">
        <v>0</v>
      </c>
    </row>
    <row r="3089" spans="1:15" x14ac:dyDescent="0.25">
      <c r="A3089" s="43" t="s">
        <v>11231</v>
      </c>
      <c r="B3089" s="43" t="s">
        <v>11232</v>
      </c>
      <c r="C3089" s="43" t="s">
        <v>2887</v>
      </c>
      <c r="D3089" s="43" t="s">
        <v>2895</v>
      </c>
      <c r="E3089" s="43" t="s">
        <v>2896</v>
      </c>
      <c r="F3089" s="43" t="s">
        <v>11260</v>
      </c>
      <c r="G3089" s="43" t="s">
        <v>11261</v>
      </c>
      <c r="H3089" s="44">
        <v>174</v>
      </c>
      <c r="I3089" s="44">
        <v>0</v>
      </c>
      <c r="J3089" s="45">
        <v>574556</v>
      </c>
      <c r="K3089" s="45">
        <v>0</v>
      </c>
      <c r="L3089" s="44">
        <v>3302.05</v>
      </c>
      <c r="M3089" s="43" t="s">
        <v>5378</v>
      </c>
      <c r="N3089" s="45">
        <v>-7770.6315000000004</v>
      </c>
      <c r="O3089" s="45">
        <v>0</v>
      </c>
    </row>
    <row r="3090" spans="1:15" x14ac:dyDescent="0.25">
      <c r="A3090" s="43" t="s">
        <v>11231</v>
      </c>
      <c r="B3090" s="43" t="s">
        <v>11232</v>
      </c>
      <c r="C3090" s="43" t="s">
        <v>2887</v>
      </c>
      <c r="D3090" s="43" t="s">
        <v>2897</v>
      </c>
      <c r="E3090" s="43" t="s">
        <v>2898</v>
      </c>
      <c r="F3090" s="43" t="s">
        <v>11262</v>
      </c>
      <c r="G3090" s="43" t="s">
        <v>11263</v>
      </c>
      <c r="H3090" s="44">
        <v>262</v>
      </c>
      <c r="I3090" s="44">
        <v>0</v>
      </c>
      <c r="J3090" s="45">
        <v>853108</v>
      </c>
      <c r="K3090" s="45">
        <v>0</v>
      </c>
      <c r="L3090" s="44">
        <v>3256.14</v>
      </c>
      <c r="M3090" s="43" t="s">
        <v>5378</v>
      </c>
      <c r="N3090" s="45">
        <v>-11537.9401</v>
      </c>
      <c r="O3090" s="45">
        <v>0</v>
      </c>
    </row>
    <row r="3091" spans="1:15" x14ac:dyDescent="0.25">
      <c r="A3091" s="43" t="s">
        <v>11231</v>
      </c>
      <c r="B3091" s="43" t="s">
        <v>11232</v>
      </c>
      <c r="C3091" s="43" t="s">
        <v>2887</v>
      </c>
      <c r="D3091" s="43" t="s">
        <v>2897</v>
      </c>
      <c r="E3091" s="43" t="s">
        <v>2898</v>
      </c>
      <c r="F3091" s="43" t="s">
        <v>11264</v>
      </c>
      <c r="G3091" s="43" t="s">
        <v>11265</v>
      </c>
      <c r="H3091" s="44">
        <v>170</v>
      </c>
      <c r="I3091" s="44">
        <v>0</v>
      </c>
      <c r="J3091" s="45">
        <v>518325</v>
      </c>
      <c r="K3091" s="45">
        <v>0</v>
      </c>
      <c r="L3091" s="44">
        <v>3048.97</v>
      </c>
      <c r="M3091" s="43" t="s">
        <v>5378</v>
      </c>
      <c r="N3091" s="45">
        <v>-7010.1390000000001</v>
      </c>
      <c r="O3091" s="45">
        <v>0</v>
      </c>
    </row>
    <row r="3092" spans="1:15" x14ac:dyDescent="0.25">
      <c r="A3092" s="43" t="s">
        <v>11231</v>
      </c>
      <c r="B3092" s="43" t="s">
        <v>11232</v>
      </c>
      <c r="C3092" s="43" t="s">
        <v>2887</v>
      </c>
      <c r="D3092" s="43" t="s">
        <v>2897</v>
      </c>
      <c r="E3092" s="43" t="s">
        <v>2898</v>
      </c>
      <c r="F3092" s="43" t="s">
        <v>11266</v>
      </c>
      <c r="G3092" s="43" t="s">
        <v>11267</v>
      </c>
      <c r="H3092" s="44">
        <v>144</v>
      </c>
      <c r="I3092" s="44">
        <v>0</v>
      </c>
      <c r="J3092" s="45">
        <v>483600</v>
      </c>
      <c r="K3092" s="45">
        <v>0</v>
      </c>
      <c r="L3092" s="44">
        <v>3358.33</v>
      </c>
      <c r="M3092" s="43" t="s">
        <v>5378</v>
      </c>
      <c r="N3092" s="45">
        <v>-6540.4965000000002</v>
      </c>
      <c r="O3092" s="45">
        <v>0</v>
      </c>
    </row>
    <row r="3093" spans="1:15" ht="30" x14ac:dyDescent="0.25">
      <c r="A3093" s="43" t="s">
        <v>11231</v>
      </c>
      <c r="B3093" s="43" t="s">
        <v>11232</v>
      </c>
      <c r="C3093" s="43" t="s">
        <v>2887</v>
      </c>
      <c r="D3093" s="43" t="s">
        <v>2899</v>
      </c>
      <c r="E3093" s="43" t="s">
        <v>2900</v>
      </c>
      <c r="F3093" s="43" t="s">
        <v>11268</v>
      </c>
      <c r="G3093" s="43" t="s">
        <v>11269</v>
      </c>
      <c r="H3093" s="44">
        <v>27</v>
      </c>
      <c r="I3093" s="44">
        <v>0</v>
      </c>
      <c r="J3093" s="45">
        <v>54864</v>
      </c>
      <c r="K3093" s="45">
        <v>0</v>
      </c>
      <c r="L3093" s="44">
        <v>2032</v>
      </c>
      <c r="M3093" s="43" t="s">
        <v>5378</v>
      </c>
      <c r="N3093" s="45">
        <v>-742.01340000000005</v>
      </c>
      <c r="O3093" s="45">
        <v>0</v>
      </c>
    </row>
    <row r="3094" spans="1:15" ht="30" x14ac:dyDescent="0.25">
      <c r="A3094" s="43" t="s">
        <v>11231</v>
      </c>
      <c r="B3094" s="43" t="s">
        <v>11232</v>
      </c>
      <c r="C3094" s="43" t="s">
        <v>2887</v>
      </c>
      <c r="D3094" s="43" t="s">
        <v>2899</v>
      </c>
      <c r="E3094" s="43" t="s">
        <v>2900</v>
      </c>
      <c r="F3094" s="43" t="s">
        <v>11270</v>
      </c>
      <c r="G3094" s="43" t="s">
        <v>11271</v>
      </c>
      <c r="H3094" s="44">
        <v>25</v>
      </c>
      <c r="I3094" s="44">
        <v>0</v>
      </c>
      <c r="J3094" s="45">
        <v>39800</v>
      </c>
      <c r="K3094" s="45">
        <v>0</v>
      </c>
      <c r="L3094" s="44">
        <v>1592</v>
      </c>
      <c r="M3094" s="43" t="s">
        <v>5378</v>
      </c>
      <c r="N3094" s="45">
        <v>-538.27829999999994</v>
      </c>
      <c r="O3094" s="45">
        <v>0</v>
      </c>
    </row>
    <row r="3095" spans="1:15" ht="30" x14ac:dyDescent="0.25">
      <c r="A3095" s="43" t="s">
        <v>11231</v>
      </c>
      <c r="B3095" s="43" t="s">
        <v>11232</v>
      </c>
      <c r="C3095" s="43" t="s">
        <v>2887</v>
      </c>
      <c r="D3095" s="43" t="s">
        <v>2899</v>
      </c>
      <c r="E3095" s="43" t="s">
        <v>2900</v>
      </c>
      <c r="F3095" s="43" t="s">
        <v>11272</v>
      </c>
      <c r="G3095" s="43" t="s">
        <v>11273</v>
      </c>
      <c r="H3095" s="44">
        <v>23</v>
      </c>
      <c r="I3095" s="44">
        <v>0</v>
      </c>
      <c r="J3095" s="45">
        <v>42392</v>
      </c>
      <c r="K3095" s="45">
        <v>0</v>
      </c>
      <c r="L3095" s="44">
        <v>1843.13</v>
      </c>
      <c r="M3095" s="43" t="s">
        <v>5378</v>
      </c>
      <c r="N3095" s="45">
        <v>-573.34119999999996</v>
      </c>
      <c r="O3095" s="45">
        <v>0</v>
      </c>
    </row>
    <row r="3096" spans="1:15" ht="30" x14ac:dyDescent="0.25">
      <c r="A3096" s="43" t="s">
        <v>11231</v>
      </c>
      <c r="B3096" s="43" t="s">
        <v>11232</v>
      </c>
      <c r="C3096" s="43" t="s">
        <v>2887</v>
      </c>
      <c r="D3096" s="43" t="s">
        <v>2899</v>
      </c>
      <c r="E3096" s="43" t="s">
        <v>2900</v>
      </c>
      <c r="F3096" s="43" t="s">
        <v>11274</v>
      </c>
      <c r="G3096" s="43" t="s">
        <v>11275</v>
      </c>
      <c r="H3096" s="44">
        <v>40</v>
      </c>
      <c r="I3096" s="44">
        <v>0</v>
      </c>
      <c r="J3096" s="45">
        <v>68633</v>
      </c>
      <c r="K3096" s="45">
        <v>0</v>
      </c>
      <c r="L3096" s="44">
        <v>1715.82</v>
      </c>
      <c r="M3096" s="43" t="s">
        <v>5378</v>
      </c>
      <c r="N3096" s="45">
        <v>-928.23469999999998</v>
      </c>
      <c r="O3096" s="45">
        <v>0</v>
      </c>
    </row>
    <row r="3097" spans="1:15" ht="30" x14ac:dyDescent="0.25">
      <c r="A3097" s="43" t="s">
        <v>11231</v>
      </c>
      <c r="B3097" s="43" t="s">
        <v>11232</v>
      </c>
      <c r="C3097" s="43" t="s">
        <v>2887</v>
      </c>
      <c r="D3097" s="43" t="s">
        <v>2899</v>
      </c>
      <c r="E3097" s="43" t="s">
        <v>2900</v>
      </c>
      <c r="F3097" s="43" t="s">
        <v>17600</v>
      </c>
      <c r="G3097" s="43" t="s">
        <v>17601</v>
      </c>
      <c r="H3097" s="44">
        <v>42</v>
      </c>
      <c r="I3097" s="44">
        <v>0</v>
      </c>
      <c r="J3097" s="45">
        <v>80275</v>
      </c>
      <c r="K3097" s="45">
        <v>0</v>
      </c>
      <c r="L3097" s="44">
        <v>1911.31</v>
      </c>
      <c r="M3097" s="43" t="s">
        <v>5378</v>
      </c>
      <c r="N3097" s="45">
        <v>-1085.6874</v>
      </c>
      <c r="O3097" s="45">
        <v>0</v>
      </c>
    </row>
    <row r="3098" spans="1:15" x14ac:dyDescent="0.25">
      <c r="A3098" s="43" t="s">
        <v>11231</v>
      </c>
      <c r="B3098" s="43" t="s">
        <v>11232</v>
      </c>
      <c r="C3098" s="43" t="s">
        <v>2887</v>
      </c>
      <c r="D3098" s="43" t="s">
        <v>2901</v>
      </c>
      <c r="E3098" s="43" t="s">
        <v>2902</v>
      </c>
      <c r="F3098" s="43" t="s">
        <v>11276</v>
      </c>
      <c r="G3098" s="43" t="s">
        <v>11277</v>
      </c>
      <c r="H3098" s="44">
        <v>244</v>
      </c>
      <c r="I3098" s="44">
        <v>0</v>
      </c>
      <c r="J3098" s="45">
        <v>724442</v>
      </c>
      <c r="K3098" s="45">
        <v>0</v>
      </c>
      <c r="L3098" s="44">
        <v>2969.02</v>
      </c>
      <c r="M3098" s="43" t="s">
        <v>5378</v>
      </c>
      <c r="N3098" s="45">
        <v>-9797.7762000000002</v>
      </c>
      <c r="O3098" s="45">
        <v>0</v>
      </c>
    </row>
    <row r="3099" spans="1:15" x14ac:dyDescent="0.25">
      <c r="A3099" s="43" t="s">
        <v>11231</v>
      </c>
      <c r="B3099" s="43" t="s">
        <v>11232</v>
      </c>
      <c r="C3099" s="43" t="s">
        <v>2887</v>
      </c>
      <c r="D3099" s="43" t="s">
        <v>2903</v>
      </c>
      <c r="E3099" s="43" t="s">
        <v>2904</v>
      </c>
      <c r="F3099" s="43" t="s">
        <v>11278</v>
      </c>
      <c r="G3099" s="43" t="s">
        <v>11279</v>
      </c>
      <c r="H3099" s="44">
        <v>120</v>
      </c>
      <c r="I3099" s="44">
        <v>0</v>
      </c>
      <c r="J3099" s="45">
        <v>357822</v>
      </c>
      <c r="K3099" s="45">
        <v>0</v>
      </c>
      <c r="L3099" s="44">
        <v>2981.85</v>
      </c>
      <c r="M3099" s="43" t="s">
        <v>5378</v>
      </c>
      <c r="N3099" s="45">
        <v>-4839.3933999999999</v>
      </c>
      <c r="O3099" s="45">
        <v>0</v>
      </c>
    </row>
    <row r="3100" spans="1:15" ht="30" x14ac:dyDescent="0.25">
      <c r="A3100" s="43" t="s">
        <v>11231</v>
      </c>
      <c r="B3100" s="43" t="s">
        <v>11232</v>
      </c>
      <c r="C3100" s="43" t="s">
        <v>2887</v>
      </c>
      <c r="D3100" s="43" t="s">
        <v>2905</v>
      </c>
      <c r="E3100" s="43" t="s">
        <v>2906</v>
      </c>
      <c r="F3100" s="43" t="s">
        <v>11280</v>
      </c>
      <c r="G3100" s="43" t="s">
        <v>20518</v>
      </c>
      <c r="H3100" s="44">
        <v>34</v>
      </c>
      <c r="I3100" s="44">
        <v>0</v>
      </c>
      <c r="J3100" s="45">
        <v>107343</v>
      </c>
      <c r="K3100" s="45">
        <v>0</v>
      </c>
      <c r="L3100" s="44">
        <v>3157.15</v>
      </c>
      <c r="M3100" s="43" t="s">
        <v>5347</v>
      </c>
      <c r="N3100" s="45">
        <v>5090.6725999999999</v>
      </c>
      <c r="O3100" s="45">
        <v>438.67169999999999</v>
      </c>
    </row>
    <row r="3101" spans="1:15" ht="30" x14ac:dyDescent="0.25">
      <c r="A3101" s="43" t="s">
        <v>11231</v>
      </c>
      <c r="B3101" s="43" t="s">
        <v>11232</v>
      </c>
      <c r="C3101" s="43" t="s">
        <v>2887</v>
      </c>
      <c r="D3101" s="43" t="s">
        <v>2905</v>
      </c>
      <c r="E3101" s="43" t="s">
        <v>2906</v>
      </c>
      <c r="F3101" s="43" t="s">
        <v>11281</v>
      </c>
      <c r="G3101" s="43" t="s">
        <v>11282</v>
      </c>
      <c r="H3101" s="44">
        <v>118</v>
      </c>
      <c r="I3101" s="44">
        <v>0</v>
      </c>
      <c r="J3101" s="45">
        <v>388403</v>
      </c>
      <c r="K3101" s="45">
        <v>0</v>
      </c>
      <c r="L3101" s="44">
        <v>3291.55</v>
      </c>
      <c r="M3101" s="43" t="s">
        <v>5347</v>
      </c>
      <c r="N3101" s="45">
        <v>18419.830900000001</v>
      </c>
      <c r="O3101" s="45">
        <v>1587.2674999999999</v>
      </c>
    </row>
    <row r="3102" spans="1:15" ht="30" x14ac:dyDescent="0.25">
      <c r="A3102" s="43" t="s">
        <v>11231</v>
      </c>
      <c r="B3102" s="43" t="s">
        <v>11232</v>
      </c>
      <c r="C3102" s="43" t="s">
        <v>2887</v>
      </c>
      <c r="D3102" s="43" t="s">
        <v>2905</v>
      </c>
      <c r="E3102" s="43" t="s">
        <v>2906</v>
      </c>
      <c r="F3102" s="43" t="s">
        <v>11283</v>
      </c>
      <c r="G3102" s="43" t="s">
        <v>11284</v>
      </c>
      <c r="H3102" s="44">
        <v>79</v>
      </c>
      <c r="I3102" s="44">
        <v>0</v>
      </c>
      <c r="J3102" s="45">
        <v>253727</v>
      </c>
      <c r="K3102" s="45">
        <v>0</v>
      </c>
      <c r="L3102" s="44">
        <v>3211.73</v>
      </c>
      <c r="M3102" s="43" t="s">
        <v>5347</v>
      </c>
      <c r="N3102" s="45">
        <v>12032.838400000001</v>
      </c>
      <c r="O3102" s="45">
        <v>1036.8896999999999</v>
      </c>
    </row>
    <row r="3103" spans="1:15" ht="30" x14ac:dyDescent="0.25">
      <c r="A3103" s="43" t="s">
        <v>11231</v>
      </c>
      <c r="B3103" s="43" t="s">
        <v>11232</v>
      </c>
      <c r="C3103" s="43" t="s">
        <v>2887</v>
      </c>
      <c r="D3103" s="43" t="s">
        <v>2905</v>
      </c>
      <c r="E3103" s="43" t="s">
        <v>2906</v>
      </c>
      <c r="F3103" s="43" t="s">
        <v>11285</v>
      </c>
      <c r="G3103" s="43" t="s">
        <v>11286</v>
      </c>
      <c r="H3103" s="44">
        <v>17</v>
      </c>
      <c r="I3103" s="44">
        <v>0</v>
      </c>
      <c r="J3103" s="45">
        <v>27433</v>
      </c>
      <c r="K3103" s="45">
        <v>0</v>
      </c>
      <c r="L3103" s="44">
        <v>1613.71</v>
      </c>
      <c r="M3103" s="43" t="s">
        <v>5347</v>
      </c>
      <c r="N3103" s="45">
        <v>1300.9929</v>
      </c>
      <c r="O3103" s="45">
        <v>112.1087</v>
      </c>
    </row>
    <row r="3104" spans="1:15" x14ac:dyDescent="0.25">
      <c r="A3104" s="43" t="s">
        <v>11231</v>
      </c>
      <c r="B3104" s="43" t="s">
        <v>11232</v>
      </c>
      <c r="C3104" s="43" t="s">
        <v>2887</v>
      </c>
      <c r="D3104" s="43" t="s">
        <v>2907</v>
      </c>
      <c r="E3104" s="43" t="s">
        <v>2908</v>
      </c>
      <c r="F3104" s="43" t="s">
        <v>11287</v>
      </c>
      <c r="G3104" s="43" t="s">
        <v>11288</v>
      </c>
      <c r="H3104" s="44">
        <v>150</v>
      </c>
      <c r="I3104" s="44">
        <v>0</v>
      </c>
      <c r="J3104" s="45">
        <v>385630</v>
      </c>
      <c r="K3104" s="45">
        <v>0</v>
      </c>
      <c r="L3104" s="44">
        <v>2570.87</v>
      </c>
      <c r="M3104" s="43" t="s">
        <v>5378</v>
      </c>
      <c r="N3104" s="45">
        <v>-5215.4921999999997</v>
      </c>
      <c r="O3104" s="45">
        <v>0</v>
      </c>
    </row>
    <row r="3105" spans="1:15" ht="30" x14ac:dyDescent="0.25">
      <c r="A3105" s="43" t="s">
        <v>11231</v>
      </c>
      <c r="B3105" s="43" t="s">
        <v>11232</v>
      </c>
      <c r="C3105" s="43" t="s">
        <v>2887</v>
      </c>
      <c r="D3105" s="43" t="s">
        <v>2909</v>
      </c>
      <c r="E3105" s="43" t="s">
        <v>2910</v>
      </c>
      <c r="F3105" s="43" t="s">
        <v>11289</v>
      </c>
      <c r="G3105" s="43" t="s">
        <v>11290</v>
      </c>
      <c r="H3105" s="44">
        <v>90</v>
      </c>
      <c r="I3105" s="44">
        <v>0</v>
      </c>
      <c r="J3105" s="45">
        <v>265270</v>
      </c>
      <c r="K3105" s="45">
        <v>0</v>
      </c>
      <c r="L3105" s="44">
        <v>2947.44</v>
      </c>
      <c r="M3105" s="43" t="s">
        <v>5378</v>
      </c>
      <c r="N3105" s="45">
        <v>-3587.6653000000001</v>
      </c>
      <c r="O3105" s="45">
        <v>0</v>
      </c>
    </row>
    <row r="3106" spans="1:15" ht="30" x14ac:dyDescent="0.25">
      <c r="A3106" s="43" t="s">
        <v>11231</v>
      </c>
      <c r="B3106" s="43" t="s">
        <v>11232</v>
      </c>
      <c r="C3106" s="43" t="s">
        <v>2887</v>
      </c>
      <c r="D3106" s="43" t="s">
        <v>2911</v>
      </c>
      <c r="E3106" s="43" t="s">
        <v>2912</v>
      </c>
      <c r="F3106" s="43" t="s">
        <v>11291</v>
      </c>
      <c r="G3106" s="43" t="s">
        <v>11292</v>
      </c>
      <c r="H3106" s="44">
        <v>160</v>
      </c>
      <c r="I3106" s="44">
        <v>0</v>
      </c>
      <c r="J3106" s="45">
        <v>431863</v>
      </c>
      <c r="K3106" s="45">
        <v>0</v>
      </c>
      <c r="L3106" s="44">
        <v>2699.14</v>
      </c>
      <c r="M3106" s="43" t="s">
        <v>5378</v>
      </c>
      <c r="N3106" s="45">
        <v>-5840.7754000000004</v>
      </c>
      <c r="O3106" s="45">
        <v>0</v>
      </c>
    </row>
    <row r="3107" spans="1:15" ht="30" x14ac:dyDescent="0.25">
      <c r="A3107" s="43" t="s">
        <v>11231</v>
      </c>
      <c r="B3107" s="43" t="s">
        <v>11232</v>
      </c>
      <c r="C3107" s="43" t="s">
        <v>2887</v>
      </c>
      <c r="D3107" s="43" t="s">
        <v>2913</v>
      </c>
      <c r="E3107" s="43" t="s">
        <v>2914</v>
      </c>
      <c r="F3107" s="43" t="s">
        <v>11293</v>
      </c>
      <c r="G3107" s="43" t="s">
        <v>11294</v>
      </c>
      <c r="H3107" s="44">
        <v>192</v>
      </c>
      <c r="I3107" s="44">
        <v>0</v>
      </c>
      <c r="J3107" s="45">
        <v>657547</v>
      </c>
      <c r="K3107" s="45">
        <v>0</v>
      </c>
      <c r="L3107" s="44">
        <v>3424.72</v>
      </c>
      <c r="M3107" s="43" t="s">
        <v>5347</v>
      </c>
      <c r="N3107" s="45">
        <v>31183.8089</v>
      </c>
      <c r="O3107" s="45">
        <v>2687.1608000000001</v>
      </c>
    </row>
    <row r="3108" spans="1:15" x14ac:dyDescent="0.25">
      <c r="A3108" s="43" t="s">
        <v>11231</v>
      </c>
      <c r="B3108" s="43" t="s">
        <v>11232</v>
      </c>
      <c r="C3108" s="43" t="s">
        <v>2887</v>
      </c>
      <c r="D3108" s="43" t="s">
        <v>2913</v>
      </c>
      <c r="E3108" s="43" t="s">
        <v>2914</v>
      </c>
      <c r="F3108" s="43" t="s">
        <v>11295</v>
      </c>
      <c r="G3108" s="43" t="s">
        <v>11296</v>
      </c>
      <c r="H3108" s="44">
        <v>92</v>
      </c>
      <c r="I3108" s="44">
        <v>0</v>
      </c>
      <c r="J3108" s="45">
        <v>266658</v>
      </c>
      <c r="K3108" s="45">
        <v>0</v>
      </c>
      <c r="L3108" s="44">
        <v>2898.46</v>
      </c>
      <c r="M3108" s="43" t="s">
        <v>5347</v>
      </c>
      <c r="N3108" s="45">
        <v>12646.1093</v>
      </c>
      <c r="O3108" s="45">
        <v>1089.7363</v>
      </c>
    </row>
    <row r="3109" spans="1:15" ht="30" x14ac:dyDescent="0.25">
      <c r="A3109" s="43" t="s">
        <v>11231</v>
      </c>
      <c r="B3109" s="43" t="s">
        <v>11232</v>
      </c>
      <c r="C3109" s="43" t="s">
        <v>2887</v>
      </c>
      <c r="D3109" s="43" t="s">
        <v>2915</v>
      </c>
      <c r="E3109" s="43" t="s">
        <v>2916</v>
      </c>
      <c r="F3109" s="43" t="s">
        <v>11297</v>
      </c>
      <c r="G3109" s="43" t="s">
        <v>11298</v>
      </c>
      <c r="H3109" s="44">
        <v>50</v>
      </c>
      <c r="I3109" s="44">
        <v>0</v>
      </c>
      <c r="J3109" s="45">
        <v>157268</v>
      </c>
      <c r="K3109" s="45">
        <v>0</v>
      </c>
      <c r="L3109" s="44">
        <v>3145.36</v>
      </c>
      <c r="M3109" s="43" t="s">
        <v>5347</v>
      </c>
      <c r="N3109" s="45">
        <v>7458.3451999999997</v>
      </c>
      <c r="O3109" s="45">
        <v>642.69799999999998</v>
      </c>
    </row>
    <row r="3110" spans="1:15" x14ac:dyDescent="0.25">
      <c r="A3110" s="43" t="s">
        <v>11231</v>
      </c>
      <c r="B3110" s="43" t="s">
        <v>11232</v>
      </c>
      <c r="C3110" s="43" t="s">
        <v>2887</v>
      </c>
      <c r="D3110" s="43" t="s">
        <v>2917</v>
      </c>
      <c r="E3110" s="43" t="s">
        <v>2918</v>
      </c>
      <c r="F3110" s="43" t="s">
        <v>11299</v>
      </c>
      <c r="G3110" s="43" t="s">
        <v>11300</v>
      </c>
      <c r="H3110" s="44">
        <v>67</v>
      </c>
      <c r="I3110" s="44">
        <v>0</v>
      </c>
      <c r="J3110" s="45">
        <v>201767</v>
      </c>
      <c r="K3110" s="45">
        <v>0</v>
      </c>
      <c r="L3110" s="44">
        <v>3011.45</v>
      </c>
      <c r="M3110" s="43" t="s">
        <v>5378</v>
      </c>
      <c r="N3110" s="45">
        <v>-2728.8213999999998</v>
      </c>
      <c r="O3110" s="45">
        <v>0</v>
      </c>
    </row>
    <row r="3111" spans="1:15" x14ac:dyDescent="0.25">
      <c r="A3111" s="43" t="s">
        <v>11231</v>
      </c>
      <c r="B3111" s="43" t="s">
        <v>11232</v>
      </c>
      <c r="C3111" s="43" t="s">
        <v>2887</v>
      </c>
      <c r="D3111" s="43" t="s">
        <v>2919</v>
      </c>
      <c r="E3111" s="43" t="s">
        <v>2920</v>
      </c>
      <c r="F3111" s="43" t="s">
        <v>11301</v>
      </c>
      <c r="G3111" s="43" t="s">
        <v>11302</v>
      </c>
      <c r="H3111" s="44">
        <v>109</v>
      </c>
      <c r="I3111" s="44">
        <v>0</v>
      </c>
      <c r="J3111" s="45">
        <v>315840</v>
      </c>
      <c r="K3111" s="45">
        <v>0</v>
      </c>
      <c r="L3111" s="44">
        <v>2897.61</v>
      </c>
      <c r="M3111" s="43" t="s">
        <v>5378</v>
      </c>
      <c r="N3111" s="45">
        <v>-4271.6089000000002</v>
      </c>
      <c r="O3111" s="45">
        <v>0</v>
      </c>
    </row>
    <row r="3112" spans="1:15" x14ac:dyDescent="0.25">
      <c r="A3112" s="43" t="s">
        <v>11231</v>
      </c>
      <c r="B3112" s="43" t="s">
        <v>11232</v>
      </c>
      <c r="C3112" s="43" t="s">
        <v>2887</v>
      </c>
      <c r="D3112" s="43" t="s">
        <v>2921</v>
      </c>
      <c r="E3112" s="43" t="s">
        <v>2922</v>
      </c>
      <c r="F3112" s="43" t="s">
        <v>11303</v>
      </c>
      <c r="G3112" s="43" t="s">
        <v>11304</v>
      </c>
      <c r="H3112" s="44">
        <v>160</v>
      </c>
      <c r="I3112" s="44">
        <v>0</v>
      </c>
      <c r="J3112" s="45">
        <v>524431</v>
      </c>
      <c r="K3112" s="45">
        <v>0</v>
      </c>
      <c r="L3112" s="44">
        <v>3277.69</v>
      </c>
      <c r="M3112" s="43" t="s">
        <v>5347</v>
      </c>
      <c r="N3112" s="45">
        <v>24870.853599999999</v>
      </c>
      <c r="O3112" s="45">
        <v>2143.1628999999998</v>
      </c>
    </row>
    <row r="3113" spans="1:15" x14ac:dyDescent="0.25">
      <c r="A3113" s="43" t="s">
        <v>11231</v>
      </c>
      <c r="B3113" s="43" t="s">
        <v>11232</v>
      </c>
      <c r="C3113" s="43" t="s">
        <v>2887</v>
      </c>
      <c r="D3113" s="43" t="s">
        <v>2921</v>
      </c>
      <c r="E3113" s="43" t="s">
        <v>2922</v>
      </c>
      <c r="F3113" s="43" t="s">
        <v>11305</v>
      </c>
      <c r="G3113" s="43" t="s">
        <v>11306</v>
      </c>
      <c r="H3113" s="44">
        <v>170</v>
      </c>
      <c r="I3113" s="44">
        <v>0</v>
      </c>
      <c r="J3113" s="45">
        <v>481214</v>
      </c>
      <c r="K3113" s="45">
        <v>0</v>
      </c>
      <c r="L3113" s="44">
        <v>2830.67</v>
      </c>
      <c r="M3113" s="43" t="s">
        <v>5347</v>
      </c>
      <c r="N3113" s="45">
        <v>22821.298999999999</v>
      </c>
      <c r="O3113" s="45">
        <v>1966.5494000000001</v>
      </c>
    </row>
    <row r="3114" spans="1:15" x14ac:dyDescent="0.25">
      <c r="A3114" s="43" t="s">
        <v>11231</v>
      </c>
      <c r="B3114" s="43" t="s">
        <v>11232</v>
      </c>
      <c r="C3114" s="43" t="s">
        <v>2887</v>
      </c>
      <c r="D3114" s="43" t="s">
        <v>2923</v>
      </c>
      <c r="E3114" s="43" t="s">
        <v>2924</v>
      </c>
      <c r="F3114" s="43" t="s">
        <v>11307</v>
      </c>
      <c r="G3114" s="43" t="s">
        <v>11308</v>
      </c>
      <c r="H3114" s="44">
        <v>76</v>
      </c>
      <c r="I3114" s="44">
        <v>0</v>
      </c>
      <c r="J3114" s="45">
        <v>239454</v>
      </c>
      <c r="K3114" s="45">
        <v>0</v>
      </c>
      <c r="L3114" s="44">
        <v>3150.71</v>
      </c>
      <c r="M3114" s="43" t="s">
        <v>5347</v>
      </c>
      <c r="N3114" s="45">
        <v>11355.9642</v>
      </c>
      <c r="O3114" s="45">
        <v>978.56240000000003</v>
      </c>
    </row>
    <row r="3115" spans="1:15" x14ac:dyDescent="0.25">
      <c r="A3115" s="43" t="s">
        <v>11231</v>
      </c>
      <c r="B3115" s="43" t="s">
        <v>11232</v>
      </c>
      <c r="C3115" s="43" t="s">
        <v>2887</v>
      </c>
      <c r="D3115" s="43" t="s">
        <v>2925</v>
      </c>
      <c r="E3115" s="43" t="s">
        <v>2926</v>
      </c>
      <c r="F3115" s="43" t="s">
        <v>11309</v>
      </c>
      <c r="G3115" s="43" t="s">
        <v>11310</v>
      </c>
      <c r="H3115" s="44">
        <v>380</v>
      </c>
      <c r="I3115" s="44">
        <v>0</v>
      </c>
      <c r="J3115" s="45">
        <v>1242372</v>
      </c>
      <c r="K3115" s="45">
        <v>0</v>
      </c>
      <c r="L3115" s="44">
        <v>3269.4</v>
      </c>
      <c r="M3115" s="43" t="s">
        <v>5378</v>
      </c>
      <c r="N3115" s="45">
        <v>-16802.572199999999</v>
      </c>
      <c r="O3115" s="45">
        <v>0</v>
      </c>
    </row>
    <row r="3116" spans="1:15" x14ac:dyDescent="0.25">
      <c r="A3116" s="43" t="s">
        <v>11231</v>
      </c>
      <c r="B3116" s="43" t="s">
        <v>11232</v>
      </c>
      <c r="C3116" s="43" t="s">
        <v>2887</v>
      </c>
      <c r="D3116" s="43" t="s">
        <v>2925</v>
      </c>
      <c r="E3116" s="43" t="s">
        <v>2926</v>
      </c>
      <c r="F3116" s="43" t="s">
        <v>11311</v>
      </c>
      <c r="G3116" s="43" t="s">
        <v>11312</v>
      </c>
      <c r="H3116" s="44">
        <v>100</v>
      </c>
      <c r="I3116" s="44">
        <v>0</v>
      </c>
      <c r="J3116" s="45">
        <v>330538</v>
      </c>
      <c r="K3116" s="45">
        <v>0</v>
      </c>
      <c r="L3116" s="44">
        <v>3305.38</v>
      </c>
      <c r="M3116" s="43" t="s">
        <v>5378</v>
      </c>
      <c r="N3116" s="45">
        <v>-4470.3935000000001</v>
      </c>
      <c r="O3116" s="45">
        <v>0</v>
      </c>
    </row>
    <row r="3117" spans="1:15" x14ac:dyDescent="0.25">
      <c r="A3117" s="43" t="s">
        <v>11231</v>
      </c>
      <c r="B3117" s="43" t="s">
        <v>11232</v>
      </c>
      <c r="C3117" s="43" t="s">
        <v>2887</v>
      </c>
      <c r="D3117" s="43" t="s">
        <v>2927</v>
      </c>
      <c r="E3117" s="43" t="s">
        <v>2928</v>
      </c>
      <c r="F3117" s="43" t="s">
        <v>11313</v>
      </c>
      <c r="G3117" s="43" t="s">
        <v>11314</v>
      </c>
      <c r="H3117" s="44">
        <v>388</v>
      </c>
      <c r="I3117" s="44">
        <v>0</v>
      </c>
      <c r="J3117" s="45">
        <v>1312128</v>
      </c>
      <c r="K3117" s="45">
        <v>0</v>
      </c>
      <c r="L3117" s="44">
        <v>3381.77</v>
      </c>
      <c r="M3117" s="43" t="s">
        <v>5378</v>
      </c>
      <c r="N3117" s="45">
        <v>-17745.992099999999</v>
      </c>
      <c r="O3117" s="45">
        <v>0</v>
      </c>
    </row>
    <row r="3118" spans="1:15" x14ac:dyDescent="0.25">
      <c r="A3118" s="43" t="s">
        <v>11231</v>
      </c>
      <c r="B3118" s="43" t="s">
        <v>11232</v>
      </c>
      <c r="C3118" s="43" t="s">
        <v>2887</v>
      </c>
      <c r="D3118" s="43" t="s">
        <v>2927</v>
      </c>
      <c r="E3118" s="43" t="s">
        <v>2928</v>
      </c>
      <c r="F3118" s="43" t="s">
        <v>11315</v>
      </c>
      <c r="G3118" s="43" t="s">
        <v>11316</v>
      </c>
      <c r="H3118" s="44">
        <v>2</v>
      </c>
      <c r="I3118" s="44">
        <v>0</v>
      </c>
      <c r="J3118" s="45">
        <v>4193</v>
      </c>
      <c r="K3118" s="45">
        <v>0</v>
      </c>
      <c r="L3118" s="44">
        <v>2096.5</v>
      </c>
      <c r="M3118" s="43" t="s">
        <v>5378</v>
      </c>
      <c r="N3118" s="45">
        <v>-56.703099999999999</v>
      </c>
      <c r="O3118" s="45">
        <v>0</v>
      </c>
    </row>
    <row r="3119" spans="1:15" ht="30" x14ac:dyDescent="0.25">
      <c r="A3119" s="43" t="s">
        <v>11231</v>
      </c>
      <c r="B3119" s="43" t="s">
        <v>11232</v>
      </c>
      <c r="C3119" s="43" t="s">
        <v>2887</v>
      </c>
      <c r="D3119" s="43" t="s">
        <v>2929</v>
      </c>
      <c r="E3119" s="43" t="s">
        <v>2930</v>
      </c>
      <c r="F3119" s="43" t="s">
        <v>11317</v>
      </c>
      <c r="G3119" s="43" t="s">
        <v>11318</v>
      </c>
      <c r="H3119" s="44">
        <v>200</v>
      </c>
      <c r="I3119" s="44">
        <v>0</v>
      </c>
      <c r="J3119" s="45">
        <v>632226</v>
      </c>
      <c r="K3119" s="45">
        <v>0</v>
      </c>
      <c r="L3119" s="44">
        <v>3161.13</v>
      </c>
      <c r="M3119" s="43" t="s">
        <v>5378</v>
      </c>
      <c r="N3119" s="45">
        <v>-8550.5923999999995</v>
      </c>
      <c r="O3119" s="45">
        <v>0</v>
      </c>
    </row>
    <row r="3120" spans="1:15" x14ac:dyDescent="0.25">
      <c r="A3120" s="43" t="s">
        <v>11231</v>
      </c>
      <c r="B3120" s="43" t="s">
        <v>11232</v>
      </c>
      <c r="C3120" s="43" t="s">
        <v>2887</v>
      </c>
      <c r="D3120" s="43" t="s">
        <v>2931</v>
      </c>
      <c r="E3120" s="43" t="s">
        <v>2932</v>
      </c>
      <c r="F3120" s="43" t="s">
        <v>11319</v>
      </c>
      <c r="G3120" s="43" t="s">
        <v>11320</v>
      </c>
      <c r="H3120" s="44">
        <v>154</v>
      </c>
      <c r="I3120" s="44">
        <v>0</v>
      </c>
      <c r="J3120" s="45">
        <v>487072</v>
      </c>
      <c r="K3120" s="45">
        <v>0</v>
      </c>
      <c r="L3120" s="44">
        <v>3162.81</v>
      </c>
      <c r="M3120" s="43" t="s">
        <v>5378</v>
      </c>
      <c r="N3120" s="45">
        <v>-6587.4508999999998</v>
      </c>
      <c r="O3120" s="45">
        <v>0</v>
      </c>
    </row>
    <row r="3121" spans="1:15" x14ac:dyDescent="0.25">
      <c r="A3121" s="43" t="s">
        <v>11231</v>
      </c>
      <c r="B3121" s="43" t="s">
        <v>11232</v>
      </c>
      <c r="C3121" s="43" t="s">
        <v>2887</v>
      </c>
      <c r="D3121" s="43" t="s">
        <v>2933</v>
      </c>
      <c r="E3121" s="43" t="s">
        <v>2934</v>
      </c>
      <c r="F3121" s="43" t="s">
        <v>11321</v>
      </c>
      <c r="G3121" s="43" t="s">
        <v>11322</v>
      </c>
      <c r="H3121" s="44">
        <v>82</v>
      </c>
      <c r="I3121" s="44">
        <v>0</v>
      </c>
      <c r="J3121" s="45">
        <v>252767</v>
      </c>
      <c r="K3121" s="45">
        <v>0</v>
      </c>
      <c r="L3121" s="44">
        <v>3082.52</v>
      </c>
      <c r="M3121" s="43" t="s">
        <v>5378</v>
      </c>
      <c r="N3121" s="45">
        <v>-3418.5691000000002</v>
      </c>
      <c r="O3121" s="45">
        <v>0</v>
      </c>
    </row>
    <row r="3122" spans="1:15" x14ac:dyDescent="0.25">
      <c r="A3122" s="43" t="s">
        <v>11231</v>
      </c>
      <c r="B3122" s="43" t="s">
        <v>11232</v>
      </c>
      <c r="C3122" s="43" t="s">
        <v>2887</v>
      </c>
      <c r="D3122" s="43" t="s">
        <v>2935</v>
      </c>
      <c r="E3122" s="43" t="s">
        <v>2936</v>
      </c>
      <c r="F3122" s="43" t="s">
        <v>11323</v>
      </c>
      <c r="G3122" s="43" t="s">
        <v>11324</v>
      </c>
      <c r="H3122" s="44">
        <v>154</v>
      </c>
      <c r="I3122" s="44">
        <v>0</v>
      </c>
      <c r="J3122" s="45">
        <v>488331</v>
      </c>
      <c r="K3122" s="45">
        <v>0</v>
      </c>
      <c r="L3122" s="44">
        <v>3170.98</v>
      </c>
      <c r="M3122" s="43" t="s">
        <v>5378</v>
      </c>
      <c r="N3122" s="45">
        <v>-6604.4786000000004</v>
      </c>
      <c r="O3122" s="45">
        <v>0</v>
      </c>
    </row>
    <row r="3123" spans="1:15" x14ac:dyDescent="0.25">
      <c r="A3123" s="43" t="s">
        <v>11231</v>
      </c>
      <c r="B3123" s="43" t="s">
        <v>11232</v>
      </c>
      <c r="C3123" s="43" t="s">
        <v>2887</v>
      </c>
      <c r="D3123" s="43" t="s">
        <v>2937</v>
      </c>
      <c r="E3123" s="43" t="s">
        <v>2938</v>
      </c>
      <c r="F3123" s="43" t="s">
        <v>11325</v>
      </c>
      <c r="G3123" s="43" t="s">
        <v>11326</v>
      </c>
      <c r="H3123" s="44">
        <v>112</v>
      </c>
      <c r="I3123" s="44">
        <v>0</v>
      </c>
      <c r="J3123" s="45">
        <v>358808</v>
      </c>
      <c r="K3123" s="45">
        <v>0</v>
      </c>
      <c r="L3123" s="44">
        <v>3203.64</v>
      </c>
      <c r="M3123" s="43" t="s">
        <v>5347</v>
      </c>
      <c r="N3123" s="45">
        <v>17016.291700000002</v>
      </c>
      <c r="O3123" s="45">
        <v>1466.3222000000001</v>
      </c>
    </row>
    <row r="3124" spans="1:15" x14ac:dyDescent="0.25">
      <c r="A3124" s="43" t="s">
        <v>11231</v>
      </c>
      <c r="B3124" s="43" t="s">
        <v>11232</v>
      </c>
      <c r="C3124" s="43" t="s">
        <v>2887</v>
      </c>
      <c r="D3124" s="43" t="s">
        <v>2939</v>
      </c>
      <c r="E3124" s="43" t="s">
        <v>2940</v>
      </c>
      <c r="F3124" s="43" t="s">
        <v>11327</v>
      </c>
      <c r="G3124" s="43" t="s">
        <v>11328</v>
      </c>
      <c r="H3124" s="44">
        <v>30</v>
      </c>
      <c r="I3124" s="44">
        <v>0</v>
      </c>
      <c r="J3124" s="45">
        <v>97659</v>
      </c>
      <c r="K3124" s="45">
        <v>0</v>
      </c>
      <c r="L3124" s="44">
        <v>3255.3</v>
      </c>
      <c r="M3124" s="43" t="s">
        <v>5347</v>
      </c>
      <c r="N3124" s="45">
        <v>4631.4371000000001</v>
      </c>
      <c r="O3124" s="45">
        <v>399.09870000000001</v>
      </c>
    </row>
    <row r="3125" spans="1:15" x14ac:dyDescent="0.25">
      <c r="A3125" s="43" t="s">
        <v>11231</v>
      </c>
      <c r="B3125" s="43" t="s">
        <v>11232</v>
      </c>
      <c r="C3125" s="43" t="s">
        <v>2887</v>
      </c>
      <c r="D3125" s="43" t="s">
        <v>2941</v>
      </c>
      <c r="E3125" s="43" t="s">
        <v>2942</v>
      </c>
      <c r="F3125" s="43" t="s">
        <v>11329</v>
      </c>
      <c r="G3125" s="43" t="s">
        <v>11330</v>
      </c>
      <c r="H3125" s="44">
        <v>65</v>
      </c>
      <c r="I3125" s="44">
        <v>0</v>
      </c>
      <c r="J3125" s="45">
        <v>176678</v>
      </c>
      <c r="K3125" s="45">
        <v>0</v>
      </c>
      <c r="L3125" s="44">
        <v>2718.12</v>
      </c>
      <c r="M3125" s="43" t="s">
        <v>5378</v>
      </c>
      <c r="N3125" s="45">
        <v>-2389.4935</v>
      </c>
      <c r="O3125" s="45">
        <v>0</v>
      </c>
    </row>
    <row r="3126" spans="1:15" x14ac:dyDescent="0.25">
      <c r="A3126" s="43" t="s">
        <v>11231</v>
      </c>
      <c r="B3126" s="43" t="s">
        <v>11232</v>
      </c>
      <c r="C3126" s="43" t="s">
        <v>2887</v>
      </c>
      <c r="D3126" s="43" t="s">
        <v>2943</v>
      </c>
      <c r="E3126" s="43" t="s">
        <v>2944</v>
      </c>
      <c r="F3126" s="43" t="s">
        <v>11331</v>
      </c>
      <c r="G3126" s="43" t="s">
        <v>11332</v>
      </c>
      <c r="H3126" s="44">
        <v>120</v>
      </c>
      <c r="I3126" s="44">
        <v>0</v>
      </c>
      <c r="J3126" s="45">
        <v>398551</v>
      </c>
      <c r="K3126" s="45">
        <v>0</v>
      </c>
      <c r="L3126" s="44">
        <v>3321.26</v>
      </c>
      <c r="M3126" s="43" t="s">
        <v>5378</v>
      </c>
      <c r="N3126" s="45">
        <v>-5390.2453999999998</v>
      </c>
      <c r="O3126" s="45">
        <v>0</v>
      </c>
    </row>
    <row r="3127" spans="1:15" x14ac:dyDescent="0.25">
      <c r="A3127" s="43" t="s">
        <v>11231</v>
      </c>
      <c r="B3127" s="43" t="s">
        <v>11232</v>
      </c>
      <c r="C3127" s="43" t="s">
        <v>2887</v>
      </c>
      <c r="D3127" s="43" t="s">
        <v>2945</v>
      </c>
      <c r="E3127" s="43" t="s">
        <v>2946</v>
      </c>
      <c r="F3127" s="43" t="s">
        <v>11333</v>
      </c>
      <c r="G3127" s="43" t="s">
        <v>11334</v>
      </c>
      <c r="H3127" s="44">
        <v>212</v>
      </c>
      <c r="I3127" s="44">
        <v>0</v>
      </c>
      <c r="J3127" s="45">
        <v>667750</v>
      </c>
      <c r="K3127" s="45">
        <v>0</v>
      </c>
      <c r="L3127" s="44">
        <v>3149.76</v>
      </c>
      <c r="M3127" s="43" t="s">
        <v>5347</v>
      </c>
      <c r="N3127" s="45">
        <v>31667.658899999999</v>
      </c>
      <c r="O3127" s="45">
        <v>2728.8548999999998</v>
      </c>
    </row>
    <row r="3128" spans="1:15" ht="30" x14ac:dyDescent="0.25">
      <c r="A3128" s="43" t="s">
        <v>11231</v>
      </c>
      <c r="B3128" s="43" t="s">
        <v>11232</v>
      </c>
      <c r="C3128" s="43" t="s">
        <v>2887</v>
      </c>
      <c r="D3128" s="43" t="s">
        <v>2947</v>
      </c>
      <c r="E3128" s="43" t="s">
        <v>2948</v>
      </c>
      <c r="F3128" s="43" t="s">
        <v>11335</v>
      </c>
      <c r="G3128" s="43" t="s">
        <v>11336</v>
      </c>
      <c r="H3128" s="44">
        <v>122</v>
      </c>
      <c r="I3128" s="44">
        <v>0</v>
      </c>
      <c r="J3128" s="45">
        <v>439172</v>
      </c>
      <c r="K3128" s="45">
        <v>0</v>
      </c>
      <c r="L3128" s="44">
        <v>3599.77</v>
      </c>
      <c r="M3128" s="43" t="s">
        <v>5347</v>
      </c>
      <c r="N3128" s="45">
        <v>20827.472399999999</v>
      </c>
      <c r="O3128" s="45">
        <v>1794.7380000000001</v>
      </c>
    </row>
    <row r="3129" spans="1:15" x14ac:dyDescent="0.25">
      <c r="A3129" s="43" t="s">
        <v>11231</v>
      </c>
      <c r="B3129" s="43" t="s">
        <v>11232</v>
      </c>
      <c r="C3129" s="43" t="s">
        <v>2887</v>
      </c>
      <c r="D3129" s="43" t="s">
        <v>2949</v>
      </c>
      <c r="E3129" s="43" t="s">
        <v>2950</v>
      </c>
      <c r="F3129" s="43" t="s">
        <v>11337</v>
      </c>
      <c r="G3129" s="43" t="s">
        <v>11338</v>
      </c>
      <c r="H3129" s="44">
        <v>80</v>
      </c>
      <c r="I3129" s="44">
        <v>0</v>
      </c>
      <c r="J3129" s="45">
        <v>236088</v>
      </c>
      <c r="K3129" s="45">
        <v>0</v>
      </c>
      <c r="L3129" s="44">
        <v>2951.1</v>
      </c>
      <c r="M3129" s="43" t="s">
        <v>5378</v>
      </c>
      <c r="N3129" s="45">
        <v>-3192.9902999999999</v>
      </c>
      <c r="O3129" s="45">
        <v>0</v>
      </c>
    </row>
    <row r="3130" spans="1:15" x14ac:dyDescent="0.25">
      <c r="A3130" s="43" t="s">
        <v>11231</v>
      </c>
      <c r="B3130" s="43" t="s">
        <v>11232</v>
      </c>
      <c r="C3130" s="43" t="s">
        <v>2887</v>
      </c>
      <c r="D3130" s="43" t="s">
        <v>2951</v>
      </c>
      <c r="E3130" s="43" t="s">
        <v>2952</v>
      </c>
      <c r="F3130" s="43" t="s">
        <v>11339</v>
      </c>
      <c r="G3130" s="43" t="s">
        <v>11340</v>
      </c>
      <c r="H3130" s="44">
        <v>12</v>
      </c>
      <c r="I3130" s="44">
        <v>0</v>
      </c>
      <c r="J3130" s="45">
        <v>24194</v>
      </c>
      <c r="K3130" s="45">
        <v>0</v>
      </c>
      <c r="L3130" s="44">
        <v>2016.17</v>
      </c>
      <c r="M3130" s="43" t="s">
        <v>5378</v>
      </c>
      <c r="N3130" s="45">
        <v>-327.21460000000002</v>
      </c>
      <c r="O3130" s="45">
        <v>0</v>
      </c>
    </row>
    <row r="3131" spans="1:15" x14ac:dyDescent="0.25">
      <c r="A3131" s="43" t="s">
        <v>11231</v>
      </c>
      <c r="B3131" s="43" t="s">
        <v>11232</v>
      </c>
      <c r="C3131" s="43" t="s">
        <v>2887</v>
      </c>
      <c r="D3131" s="43" t="s">
        <v>2951</v>
      </c>
      <c r="E3131" s="43" t="s">
        <v>2952</v>
      </c>
      <c r="F3131" s="43" t="s">
        <v>11341</v>
      </c>
      <c r="G3131" s="43" t="s">
        <v>11342</v>
      </c>
      <c r="H3131" s="44">
        <v>22</v>
      </c>
      <c r="I3131" s="44">
        <v>0</v>
      </c>
      <c r="J3131" s="45">
        <v>46534</v>
      </c>
      <c r="K3131" s="45">
        <v>0</v>
      </c>
      <c r="L3131" s="44">
        <v>2115.1799999999998</v>
      </c>
      <c r="M3131" s="43" t="s">
        <v>5378</v>
      </c>
      <c r="N3131" s="45">
        <v>-629.35940000000005</v>
      </c>
      <c r="O3131" s="45">
        <v>0</v>
      </c>
    </row>
    <row r="3132" spans="1:15" x14ac:dyDescent="0.25">
      <c r="A3132" s="43" t="s">
        <v>11231</v>
      </c>
      <c r="B3132" s="43" t="s">
        <v>11232</v>
      </c>
      <c r="C3132" s="43" t="s">
        <v>2887</v>
      </c>
      <c r="D3132" s="43" t="s">
        <v>2953</v>
      </c>
      <c r="E3132" s="43" t="s">
        <v>2954</v>
      </c>
      <c r="F3132" s="43" t="s">
        <v>11343</v>
      </c>
      <c r="G3132" s="43" t="s">
        <v>11344</v>
      </c>
      <c r="H3132" s="44">
        <v>213</v>
      </c>
      <c r="I3132" s="44">
        <v>0</v>
      </c>
      <c r="J3132" s="45">
        <v>792279</v>
      </c>
      <c r="K3132" s="45">
        <v>0</v>
      </c>
      <c r="L3132" s="44">
        <v>3719.62</v>
      </c>
      <c r="M3132" s="43" t="s">
        <v>5378</v>
      </c>
      <c r="N3132" s="45">
        <v>-10715.2466</v>
      </c>
      <c r="O3132" s="45">
        <v>0</v>
      </c>
    </row>
    <row r="3133" spans="1:15" ht="45" x14ac:dyDescent="0.25">
      <c r="A3133" s="43" t="s">
        <v>11231</v>
      </c>
      <c r="B3133" s="43" t="s">
        <v>11232</v>
      </c>
      <c r="C3133" s="43" t="s">
        <v>2887</v>
      </c>
      <c r="D3133" s="43" t="s">
        <v>2953</v>
      </c>
      <c r="E3133" s="43" t="s">
        <v>2954</v>
      </c>
      <c r="F3133" s="43" t="s">
        <v>11345</v>
      </c>
      <c r="G3133" s="43" t="s">
        <v>11346</v>
      </c>
      <c r="H3133" s="44">
        <v>80</v>
      </c>
      <c r="I3133" s="44">
        <v>0</v>
      </c>
      <c r="J3133" s="45">
        <v>244383</v>
      </c>
      <c r="K3133" s="45">
        <v>0</v>
      </c>
      <c r="L3133" s="44">
        <v>3054.79</v>
      </c>
      <c r="M3133" s="43" t="s">
        <v>5378</v>
      </c>
      <c r="N3133" s="45">
        <v>-3305.1813999999999</v>
      </c>
      <c r="O3133" s="45">
        <v>0</v>
      </c>
    </row>
    <row r="3134" spans="1:15" ht="30" x14ac:dyDescent="0.25">
      <c r="A3134" s="43" t="s">
        <v>11231</v>
      </c>
      <c r="B3134" s="43" t="s">
        <v>11232</v>
      </c>
      <c r="C3134" s="43" t="s">
        <v>2887</v>
      </c>
      <c r="D3134" s="43" t="s">
        <v>2955</v>
      </c>
      <c r="E3134" s="43" t="s">
        <v>2956</v>
      </c>
      <c r="F3134" s="43" t="s">
        <v>11347</v>
      </c>
      <c r="G3134" s="43" t="s">
        <v>11348</v>
      </c>
      <c r="H3134" s="44">
        <v>199</v>
      </c>
      <c r="I3134" s="44">
        <v>0</v>
      </c>
      <c r="J3134" s="45">
        <v>681012</v>
      </c>
      <c r="K3134" s="45">
        <v>0</v>
      </c>
      <c r="L3134" s="44">
        <v>3422.17</v>
      </c>
      <c r="M3134" s="43" t="s">
        <v>5378</v>
      </c>
      <c r="N3134" s="45">
        <v>-9210.4123</v>
      </c>
      <c r="O3134" s="45">
        <v>0</v>
      </c>
    </row>
    <row r="3135" spans="1:15" ht="30" x14ac:dyDescent="0.25">
      <c r="A3135" s="43" t="s">
        <v>11231</v>
      </c>
      <c r="B3135" s="43" t="s">
        <v>11232</v>
      </c>
      <c r="C3135" s="43" t="s">
        <v>2887</v>
      </c>
      <c r="D3135" s="43" t="s">
        <v>2955</v>
      </c>
      <c r="E3135" s="43" t="s">
        <v>2956</v>
      </c>
      <c r="F3135" s="43" t="s">
        <v>11349</v>
      </c>
      <c r="G3135" s="43" t="s">
        <v>11350</v>
      </c>
      <c r="H3135" s="44">
        <v>209</v>
      </c>
      <c r="I3135" s="44">
        <v>0</v>
      </c>
      <c r="J3135" s="45">
        <v>664639</v>
      </c>
      <c r="K3135" s="45">
        <v>0</v>
      </c>
      <c r="L3135" s="44">
        <v>3180.09</v>
      </c>
      <c r="M3135" s="43" t="s">
        <v>5378</v>
      </c>
      <c r="N3135" s="45">
        <v>-8988.9673000000003</v>
      </c>
      <c r="O3135" s="45">
        <v>0</v>
      </c>
    </row>
    <row r="3136" spans="1:15" ht="30" x14ac:dyDescent="0.25">
      <c r="A3136" s="43" t="s">
        <v>11231</v>
      </c>
      <c r="B3136" s="43" t="s">
        <v>11232</v>
      </c>
      <c r="C3136" s="43" t="s">
        <v>2887</v>
      </c>
      <c r="D3136" s="43" t="s">
        <v>2957</v>
      </c>
      <c r="E3136" s="43" t="s">
        <v>2958</v>
      </c>
      <c r="F3136" s="43" t="s">
        <v>11351</v>
      </c>
      <c r="G3136" s="43" t="s">
        <v>11352</v>
      </c>
      <c r="H3136" s="44">
        <v>100</v>
      </c>
      <c r="I3136" s="44">
        <v>0</v>
      </c>
      <c r="J3136" s="45">
        <v>343665</v>
      </c>
      <c r="K3136" s="45">
        <v>0</v>
      </c>
      <c r="L3136" s="44">
        <v>3436.65</v>
      </c>
      <c r="M3136" s="43" t="s">
        <v>5378</v>
      </c>
      <c r="N3136" s="45">
        <v>-4647.9308000000001</v>
      </c>
      <c r="O3136" s="45">
        <v>0</v>
      </c>
    </row>
    <row r="3137" spans="1:15" x14ac:dyDescent="0.25">
      <c r="A3137" s="43" t="s">
        <v>11231</v>
      </c>
      <c r="B3137" s="43" t="s">
        <v>11232</v>
      </c>
      <c r="C3137" s="43" t="s">
        <v>2887</v>
      </c>
      <c r="D3137" s="43" t="s">
        <v>2959</v>
      </c>
      <c r="E3137" s="43" t="s">
        <v>2960</v>
      </c>
      <c r="F3137" s="43" t="s">
        <v>11353</v>
      </c>
      <c r="G3137" s="43" t="s">
        <v>11354</v>
      </c>
      <c r="H3137" s="44">
        <v>78</v>
      </c>
      <c r="I3137" s="44">
        <v>0</v>
      </c>
      <c r="J3137" s="45">
        <v>262467</v>
      </c>
      <c r="K3137" s="45">
        <v>0</v>
      </c>
      <c r="L3137" s="44">
        <v>3364.96</v>
      </c>
      <c r="M3137" s="43" t="s">
        <v>5378</v>
      </c>
      <c r="N3137" s="45">
        <v>-3549.7538</v>
      </c>
      <c r="O3137" s="45">
        <v>0</v>
      </c>
    </row>
    <row r="3138" spans="1:15" x14ac:dyDescent="0.25">
      <c r="A3138" s="43" t="s">
        <v>11231</v>
      </c>
      <c r="B3138" s="43" t="s">
        <v>11232</v>
      </c>
      <c r="C3138" s="43" t="s">
        <v>2887</v>
      </c>
      <c r="D3138" s="43" t="s">
        <v>2961</v>
      </c>
      <c r="E3138" s="43" t="s">
        <v>2962</v>
      </c>
      <c r="F3138" s="43" t="s">
        <v>11355</v>
      </c>
      <c r="G3138" s="43" t="s">
        <v>11356</v>
      </c>
      <c r="H3138" s="44">
        <v>61</v>
      </c>
      <c r="I3138" s="44">
        <v>0</v>
      </c>
      <c r="J3138" s="45">
        <v>210730</v>
      </c>
      <c r="K3138" s="45">
        <v>0</v>
      </c>
      <c r="L3138" s="44">
        <v>3454.59</v>
      </c>
      <c r="M3138" s="43" t="s">
        <v>5347</v>
      </c>
      <c r="N3138" s="45">
        <v>9993.7541999999994</v>
      </c>
      <c r="O3138" s="45">
        <v>861.17849999999999</v>
      </c>
    </row>
    <row r="3139" spans="1:15" x14ac:dyDescent="0.25">
      <c r="A3139" s="43" t="s">
        <v>11231</v>
      </c>
      <c r="B3139" s="43" t="s">
        <v>11232</v>
      </c>
      <c r="C3139" s="43" t="s">
        <v>2887</v>
      </c>
      <c r="D3139" s="43" t="s">
        <v>2963</v>
      </c>
      <c r="E3139" s="43" t="s">
        <v>2964</v>
      </c>
      <c r="F3139" s="43" t="s">
        <v>11357</v>
      </c>
      <c r="G3139" s="43" t="s">
        <v>11358</v>
      </c>
      <c r="H3139" s="44">
        <v>70</v>
      </c>
      <c r="I3139" s="44">
        <v>0</v>
      </c>
      <c r="J3139" s="45">
        <v>240838</v>
      </c>
      <c r="K3139" s="45">
        <v>0</v>
      </c>
      <c r="L3139" s="44">
        <v>3440.54</v>
      </c>
      <c r="M3139" s="43" t="s">
        <v>5378</v>
      </c>
      <c r="N3139" s="45">
        <v>-3257.2420999999999</v>
      </c>
      <c r="O3139" s="45">
        <v>0</v>
      </c>
    </row>
    <row r="3140" spans="1:15" x14ac:dyDescent="0.25">
      <c r="A3140" s="43" t="s">
        <v>11359</v>
      </c>
      <c r="B3140" s="43" t="s">
        <v>6458</v>
      </c>
      <c r="C3140" s="43" t="s">
        <v>551</v>
      </c>
      <c r="D3140" s="43" t="s">
        <v>2965</v>
      </c>
      <c r="E3140" s="43" t="s">
        <v>17602</v>
      </c>
      <c r="F3140" s="43" t="s">
        <v>11360</v>
      </c>
      <c r="G3140" s="43" t="s">
        <v>11361</v>
      </c>
      <c r="H3140" s="44">
        <v>216</v>
      </c>
      <c r="I3140" s="44">
        <v>58</v>
      </c>
      <c r="J3140" s="45">
        <v>811775</v>
      </c>
      <c r="K3140" s="45">
        <v>171836</v>
      </c>
      <c r="L3140" s="44">
        <v>2962.68</v>
      </c>
      <c r="M3140" s="43" t="s">
        <v>5378</v>
      </c>
      <c r="N3140" s="45">
        <v>-10978.93</v>
      </c>
      <c r="O3140" s="45">
        <v>0</v>
      </c>
    </row>
    <row r="3141" spans="1:15" x14ac:dyDescent="0.25">
      <c r="A3141" s="43" t="s">
        <v>11359</v>
      </c>
      <c r="B3141" s="43" t="s">
        <v>6458</v>
      </c>
      <c r="C3141" s="43" t="s">
        <v>551</v>
      </c>
      <c r="D3141" s="43" t="s">
        <v>2966</v>
      </c>
      <c r="E3141" s="43" t="s">
        <v>2967</v>
      </c>
      <c r="F3141" s="43" t="s">
        <v>11362</v>
      </c>
      <c r="G3141" s="43" t="s">
        <v>11363</v>
      </c>
      <c r="H3141" s="44">
        <v>156</v>
      </c>
      <c r="I3141" s="44">
        <v>0</v>
      </c>
      <c r="J3141" s="45">
        <v>436025</v>
      </c>
      <c r="K3141" s="45">
        <v>0</v>
      </c>
      <c r="L3141" s="44">
        <v>2795.03</v>
      </c>
      <c r="M3141" s="43" t="s">
        <v>5378</v>
      </c>
      <c r="N3141" s="45">
        <v>-5897.0627999999997</v>
      </c>
      <c r="O3141" s="45">
        <v>0</v>
      </c>
    </row>
    <row r="3142" spans="1:15" x14ac:dyDescent="0.25">
      <c r="A3142" s="43" t="s">
        <v>11359</v>
      </c>
      <c r="B3142" s="43" t="s">
        <v>6458</v>
      </c>
      <c r="C3142" s="43" t="s">
        <v>551</v>
      </c>
      <c r="D3142" s="43" t="s">
        <v>2966</v>
      </c>
      <c r="E3142" s="43" t="s">
        <v>2967</v>
      </c>
      <c r="F3142" s="43" t="s">
        <v>11364</v>
      </c>
      <c r="G3142" s="43" t="s">
        <v>11365</v>
      </c>
      <c r="H3142" s="44">
        <v>200</v>
      </c>
      <c r="I3142" s="44">
        <v>0</v>
      </c>
      <c r="J3142" s="45">
        <v>635572</v>
      </c>
      <c r="K3142" s="45">
        <v>0</v>
      </c>
      <c r="L3142" s="44">
        <v>3177.86</v>
      </c>
      <c r="M3142" s="43" t="s">
        <v>5378</v>
      </c>
      <c r="N3142" s="45">
        <v>-8595.8534999999993</v>
      </c>
      <c r="O3142" s="45">
        <v>0</v>
      </c>
    </row>
    <row r="3143" spans="1:15" x14ac:dyDescent="0.25">
      <c r="A3143" s="43" t="s">
        <v>11359</v>
      </c>
      <c r="B3143" s="43" t="s">
        <v>6458</v>
      </c>
      <c r="C3143" s="43" t="s">
        <v>551</v>
      </c>
      <c r="D3143" s="43" t="s">
        <v>2966</v>
      </c>
      <c r="E3143" s="43" t="s">
        <v>2967</v>
      </c>
      <c r="F3143" s="43" t="s">
        <v>11366</v>
      </c>
      <c r="G3143" s="43" t="s">
        <v>11367</v>
      </c>
      <c r="H3143" s="44">
        <v>50</v>
      </c>
      <c r="I3143" s="44">
        <v>0</v>
      </c>
      <c r="J3143" s="45">
        <v>165371</v>
      </c>
      <c r="K3143" s="45">
        <v>0</v>
      </c>
      <c r="L3143" s="44">
        <v>3307.42</v>
      </c>
      <c r="M3143" s="43" t="s">
        <v>5378</v>
      </c>
      <c r="N3143" s="45">
        <v>-2236.5778</v>
      </c>
      <c r="O3143" s="45">
        <v>0</v>
      </c>
    </row>
    <row r="3144" spans="1:15" x14ac:dyDescent="0.25">
      <c r="A3144" s="43" t="s">
        <v>11359</v>
      </c>
      <c r="B3144" s="43" t="s">
        <v>6458</v>
      </c>
      <c r="C3144" s="43" t="s">
        <v>551</v>
      </c>
      <c r="D3144" s="43" t="s">
        <v>2966</v>
      </c>
      <c r="E3144" s="43" t="s">
        <v>2967</v>
      </c>
      <c r="F3144" s="43" t="s">
        <v>11368</v>
      </c>
      <c r="G3144" s="43" t="s">
        <v>11369</v>
      </c>
      <c r="H3144" s="44">
        <v>50</v>
      </c>
      <c r="I3144" s="44">
        <v>0</v>
      </c>
      <c r="J3144" s="45">
        <v>171210</v>
      </c>
      <c r="K3144" s="45">
        <v>0</v>
      </c>
      <c r="L3144" s="44">
        <v>3424.2</v>
      </c>
      <c r="M3144" s="43" t="s">
        <v>5378</v>
      </c>
      <c r="N3144" s="45">
        <v>-2315.5481</v>
      </c>
      <c r="O3144" s="45">
        <v>0</v>
      </c>
    </row>
    <row r="3145" spans="1:15" x14ac:dyDescent="0.25">
      <c r="A3145" s="43" t="s">
        <v>11359</v>
      </c>
      <c r="B3145" s="43" t="s">
        <v>6458</v>
      </c>
      <c r="C3145" s="43" t="s">
        <v>551</v>
      </c>
      <c r="D3145" s="43" t="s">
        <v>2966</v>
      </c>
      <c r="E3145" s="43" t="s">
        <v>2967</v>
      </c>
      <c r="F3145" s="43" t="s">
        <v>11370</v>
      </c>
      <c r="G3145" s="43" t="s">
        <v>11371</v>
      </c>
      <c r="H3145" s="44">
        <v>34</v>
      </c>
      <c r="I3145" s="44">
        <v>0</v>
      </c>
      <c r="J3145" s="45">
        <v>80219</v>
      </c>
      <c r="K3145" s="45">
        <v>0</v>
      </c>
      <c r="L3145" s="44">
        <v>2359.38</v>
      </c>
      <c r="M3145" s="43" t="s">
        <v>5378</v>
      </c>
      <c r="N3145" s="45">
        <v>-1084.9331999999999</v>
      </c>
      <c r="O3145" s="45">
        <v>0</v>
      </c>
    </row>
    <row r="3146" spans="1:15" x14ac:dyDescent="0.25">
      <c r="A3146" s="43" t="s">
        <v>11359</v>
      </c>
      <c r="B3146" s="43" t="s">
        <v>6458</v>
      </c>
      <c r="C3146" s="43" t="s">
        <v>551</v>
      </c>
      <c r="D3146" s="43" t="s">
        <v>2968</v>
      </c>
      <c r="E3146" s="43" t="s">
        <v>2969</v>
      </c>
      <c r="F3146" s="43" t="s">
        <v>11372</v>
      </c>
      <c r="G3146" s="43" t="s">
        <v>11373</v>
      </c>
      <c r="H3146" s="44">
        <v>366</v>
      </c>
      <c r="I3146" s="44">
        <v>0</v>
      </c>
      <c r="J3146" s="45">
        <v>1125573</v>
      </c>
      <c r="K3146" s="45">
        <v>0</v>
      </c>
      <c r="L3146" s="44">
        <v>3075.34</v>
      </c>
      <c r="M3146" s="43" t="s">
        <v>5347</v>
      </c>
      <c r="N3146" s="45">
        <v>53379.652699999999</v>
      </c>
      <c r="O3146" s="45">
        <v>4599.8136000000004</v>
      </c>
    </row>
    <row r="3147" spans="1:15" x14ac:dyDescent="0.25">
      <c r="A3147" s="43" t="s">
        <v>11359</v>
      </c>
      <c r="B3147" s="43" t="s">
        <v>6458</v>
      </c>
      <c r="C3147" s="43" t="s">
        <v>551</v>
      </c>
      <c r="D3147" s="43" t="s">
        <v>2970</v>
      </c>
      <c r="E3147" s="43" t="s">
        <v>2971</v>
      </c>
      <c r="F3147" s="43" t="s">
        <v>11374</v>
      </c>
      <c r="G3147" s="43" t="s">
        <v>11375</v>
      </c>
      <c r="H3147" s="44">
        <v>170</v>
      </c>
      <c r="I3147" s="44">
        <v>0</v>
      </c>
      <c r="J3147" s="45">
        <v>542621</v>
      </c>
      <c r="K3147" s="45">
        <v>0</v>
      </c>
      <c r="L3147" s="44">
        <v>3191.89</v>
      </c>
      <c r="M3147" s="43" t="s">
        <v>5378</v>
      </c>
      <c r="N3147" s="45">
        <v>-7338.7250000000004</v>
      </c>
      <c r="O3147" s="45">
        <v>0</v>
      </c>
    </row>
    <row r="3148" spans="1:15" x14ac:dyDescent="0.25">
      <c r="A3148" s="43" t="s">
        <v>11359</v>
      </c>
      <c r="B3148" s="43" t="s">
        <v>6458</v>
      </c>
      <c r="C3148" s="43" t="s">
        <v>551</v>
      </c>
      <c r="D3148" s="43" t="s">
        <v>2972</v>
      </c>
      <c r="E3148" s="43" t="s">
        <v>2973</v>
      </c>
      <c r="F3148" s="43" t="s">
        <v>11376</v>
      </c>
      <c r="G3148" s="43" t="s">
        <v>7560</v>
      </c>
      <c r="H3148" s="44">
        <v>48</v>
      </c>
      <c r="I3148" s="44">
        <v>0</v>
      </c>
      <c r="J3148" s="45">
        <v>166613</v>
      </c>
      <c r="K3148" s="45">
        <v>0</v>
      </c>
      <c r="L3148" s="44">
        <v>3471.1</v>
      </c>
      <c r="M3148" s="43" t="s">
        <v>5378</v>
      </c>
      <c r="N3148" s="45">
        <v>-2253.3775000000001</v>
      </c>
      <c r="O3148" s="45">
        <v>0</v>
      </c>
    </row>
    <row r="3149" spans="1:15" x14ac:dyDescent="0.25">
      <c r="A3149" s="43" t="s">
        <v>11359</v>
      </c>
      <c r="B3149" s="43" t="s">
        <v>6458</v>
      </c>
      <c r="C3149" s="43" t="s">
        <v>551</v>
      </c>
      <c r="D3149" s="43" t="s">
        <v>2974</v>
      </c>
      <c r="E3149" s="43" t="s">
        <v>1721</v>
      </c>
      <c r="F3149" s="43" t="s">
        <v>11377</v>
      </c>
      <c r="G3149" s="43" t="s">
        <v>11378</v>
      </c>
      <c r="H3149" s="44">
        <v>60</v>
      </c>
      <c r="I3149" s="44">
        <v>0</v>
      </c>
      <c r="J3149" s="45">
        <v>212443</v>
      </c>
      <c r="K3149" s="45">
        <v>0</v>
      </c>
      <c r="L3149" s="44">
        <v>3540.72</v>
      </c>
      <c r="M3149" s="43" t="s">
        <v>5378</v>
      </c>
      <c r="N3149" s="45">
        <v>-2873.1988000000001</v>
      </c>
      <c r="O3149" s="45">
        <v>0</v>
      </c>
    </row>
    <row r="3150" spans="1:15" x14ac:dyDescent="0.25">
      <c r="A3150" s="43" t="s">
        <v>11359</v>
      </c>
      <c r="B3150" s="43" t="s">
        <v>6458</v>
      </c>
      <c r="C3150" s="43" t="s">
        <v>551</v>
      </c>
      <c r="D3150" s="43" t="s">
        <v>2975</v>
      </c>
      <c r="E3150" s="43" t="s">
        <v>2976</v>
      </c>
      <c r="F3150" s="43" t="s">
        <v>11379</v>
      </c>
      <c r="G3150" s="43" t="s">
        <v>11380</v>
      </c>
      <c r="H3150" s="44">
        <v>50</v>
      </c>
      <c r="I3150" s="44">
        <v>0</v>
      </c>
      <c r="J3150" s="45">
        <v>136974</v>
      </c>
      <c r="K3150" s="45">
        <v>0</v>
      </c>
      <c r="L3150" s="44">
        <v>2739.48</v>
      </c>
      <c r="M3150" s="43" t="s">
        <v>5378</v>
      </c>
      <c r="N3150" s="45">
        <v>-1852.5165</v>
      </c>
      <c r="O3150" s="45">
        <v>0</v>
      </c>
    </row>
    <row r="3151" spans="1:15" x14ac:dyDescent="0.25">
      <c r="A3151" s="43" t="s">
        <v>11359</v>
      </c>
      <c r="B3151" s="43" t="s">
        <v>6458</v>
      </c>
      <c r="C3151" s="43" t="s">
        <v>551</v>
      </c>
      <c r="D3151" s="43" t="s">
        <v>2977</v>
      </c>
      <c r="E3151" s="43" t="s">
        <v>2978</v>
      </c>
      <c r="F3151" s="43" t="s">
        <v>11381</v>
      </c>
      <c r="G3151" s="43" t="s">
        <v>11382</v>
      </c>
      <c r="H3151" s="44">
        <v>20</v>
      </c>
      <c r="I3151" s="44">
        <v>0</v>
      </c>
      <c r="J3151" s="45">
        <v>71694</v>
      </c>
      <c r="K3151" s="45">
        <v>0</v>
      </c>
      <c r="L3151" s="44">
        <v>3584.7</v>
      </c>
      <c r="M3151" s="43" t="s">
        <v>5378</v>
      </c>
      <c r="N3151" s="45">
        <v>-969.62750000000005</v>
      </c>
      <c r="O3151" s="45">
        <v>0</v>
      </c>
    </row>
    <row r="3152" spans="1:15" ht="30" x14ac:dyDescent="0.25">
      <c r="A3152" s="43" t="s">
        <v>11383</v>
      </c>
      <c r="B3152" s="43" t="s">
        <v>11384</v>
      </c>
      <c r="C3152" s="43" t="s">
        <v>2980</v>
      </c>
      <c r="D3152" s="43" t="s">
        <v>2979</v>
      </c>
      <c r="E3152" s="43" t="s">
        <v>2981</v>
      </c>
      <c r="F3152" s="43" t="s">
        <v>11385</v>
      </c>
      <c r="G3152" s="43" t="s">
        <v>11386</v>
      </c>
      <c r="H3152" s="44">
        <v>150</v>
      </c>
      <c r="I3152" s="44">
        <v>0</v>
      </c>
      <c r="J3152" s="45">
        <v>541795</v>
      </c>
      <c r="K3152" s="45">
        <v>0</v>
      </c>
      <c r="L3152" s="44">
        <v>3611.97</v>
      </c>
      <c r="M3152" s="43" t="s">
        <v>5378</v>
      </c>
      <c r="N3152" s="45">
        <v>-7327.5528000000004</v>
      </c>
      <c r="O3152" s="45">
        <v>0</v>
      </c>
    </row>
    <row r="3153" spans="1:15" ht="30" x14ac:dyDescent="0.25">
      <c r="A3153" s="43" t="s">
        <v>11383</v>
      </c>
      <c r="B3153" s="43" t="s">
        <v>11384</v>
      </c>
      <c r="C3153" s="43" t="s">
        <v>2980</v>
      </c>
      <c r="D3153" s="43" t="s">
        <v>2979</v>
      </c>
      <c r="E3153" s="43" t="s">
        <v>2981</v>
      </c>
      <c r="F3153" s="43" t="s">
        <v>11387</v>
      </c>
      <c r="G3153" s="43" t="s">
        <v>11388</v>
      </c>
      <c r="H3153" s="44">
        <v>216</v>
      </c>
      <c r="I3153" s="44">
        <v>0</v>
      </c>
      <c r="J3153" s="45">
        <v>753072</v>
      </c>
      <c r="K3153" s="45">
        <v>0</v>
      </c>
      <c r="L3153" s="44">
        <v>3486.44</v>
      </c>
      <c r="M3153" s="43" t="s">
        <v>5378</v>
      </c>
      <c r="N3153" s="45">
        <v>-10184.996300000001</v>
      </c>
      <c r="O3153" s="45">
        <v>0</v>
      </c>
    </row>
    <row r="3154" spans="1:15" ht="30" x14ac:dyDescent="0.25">
      <c r="A3154" s="43" t="s">
        <v>11383</v>
      </c>
      <c r="B3154" s="43" t="s">
        <v>11384</v>
      </c>
      <c r="C3154" s="43" t="s">
        <v>2980</v>
      </c>
      <c r="D3154" s="43" t="s">
        <v>2979</v>
      </c>
      <c r="E3154" s="43" t="s">
        <v>2981</v>
      </c>
      <c r="F3154" s="43" t="s">
        <v>11389</v>
      </c>
      <c r="G3154" s="43" t="s">
        <v>11390</v>
      </c>
      <c r="H3154" s="44">
        <v>151</v>
      </c>
      <c r="I3154" s="44">
        <v>0</v>
      </c>
      <c r="J3154" s="45">
        <v>443129</v>
      </c>
      <c r="K3154" s="45">
        <v>0</v>
      </c>
      <c r="L3154" s="44">
        <v>2934.63</v>
      </c>
      <c r="M3154" s="43" t="s">
        <v>5378</v>
      </c>
      <c r="N3154" s="45">
        <v>-5993.1432999999997</v>
      </c>
      <c r="O3154" s="45">
        <v>0</v>
      </c>
    </row>
    <row r="3155" spans="1:15" ht="30" x14ac:dyDescent="0.25">
      <c r="A3155" s="43" t="s">
        <v>11383</v>
      </c>
      <c r="B3155" s="43" t="s">
        <v>11384</v>
      </c>
      <c r="C3155" s="43" t="s">
        <v>2980</v>
      </c>
      <c r="D3155" s="43" t="s">
        <v>2979</v>
      </c>
      <c r="E3155" s="43" t="s">
        <v>2981</v>
      </c>
      <c r="F3155" s="43" t="s">
        <v>11391</v>
      </c>
      <c r="G3155" s="43" t="s">
        <v>11392</v>
      </c>
      <c r="H3155" s="44">
        <v>71</v>
      </c>
      <c r="I3155" s="44">
        <v>0</v>
      </c>
      <c r="J3155" s="45">
        <v>150095</v>
      </c>
      <c r="K3155" s="45">
        <v>0</v>
      </c>
      <c r="L3155" s="44">
        <v>2114.0100000000002</v>
      </c>
      <c r="M3155" s="43" t="s">
        <v>5378</v>
      </c>
      <c r="N3155" s="45">
        <v>-2029.9744000000001</v>
      </c>
      <c r="O3155" s="45">
        <v>0</v>
      </c>
    </row>
    <row r="3156" spans="1:15" ht="30" x14ac:dyDescent="0.25">
      <c r="A3156" s="43" t="s">
        <v>11383</v>
      </c>
      <c r="B3156" s="43" t="s">
        <v>11384</v>
      </c>
      <c r="C3156" s="43" t="s">
        <v>2980</v>
      </c>
      <c r="D3156" s="43" t="s">
        <v>2979</v>
      </c>
      <c r="E3156" s="43" t="s">
        <v>2981</v>
      </c>
      <c r="F3156" s="43" t="s">
        <v>11393</v>
      </c>
      <c r="G3156" s="43" t="s">
        <v>11394</v>
      </c>
      <c r="H3156" s="44">
        <v>24</v>
      </c>
      <c r="I3156" s="44">
        <v>0</v>
      </c>
      <c r="J3156" s="45">
        <v>52101</v>
      </c>
      <c r="K3156" s="45">
        <v>0</v>
      </c>
      <c r="L3156" s="44">
        <v>2170.88</v>
      </c>
      <c r="M3156" s="43" t="s">
        <v>5378</v>
      </c>
      <c r="N3156" s="45">
        <v>-704.64419999999996</v>
      </c>
      <c r="O3156" s="45">
        <v>0</v>
      </c>
    </row>
    <row r="3157" spans="1:15" ht="30" x14ac:dyDescent="0.25">
      <c r="A3157" s="43" t="s">
        <v>11383</v>
      </c>
      <c r="B3157" s="43" t="s">
        <v>11384</v>
      </c>
      <c r="C3157" s="43" t="s">
        <v>2980</v>
      </c>
      <c r="D3157" s="43" t="s">
        <v>2979</v>
      </c>
      <c r="E3157" s="43" t="s">
        <v>2981</v>
      </c>
      <c r="F3157" s="43" t="s">
        <v>11395</v>
      </c>
      <c r="G3157" s="43" t="s">
        <v>11396</v>
      </c>
      <c r="H3157" s="44">
        <v>48</v>
      </c>
      <c r="I3157" s="44">
        <v>0</v>
      </c>
      <c r="J3157" s="45">
        <v>111388</v>
      </c>
      <c r="K3157" s="45">
        <v>0</v>
      </c>
      <c r="L3157" s="44">
        <v>2320.58</v>
      </c>
      <c r="M3157" s="43" t="s">
        <v>5378</v>
      </c>
      <c r="N3157" s="45">
        <v>-1506.4745</v>
      </c>
      <c r="O3157" s="45">
        <v>0</v>
      </c>
    </row>
    <row r="3158" spans="1:15" ht="30" x14ac:dyDescent="0.25">
      <c r="A3158" s="43" t="s">
        <v>11383</v>
      </c>
      <c r="B3158" s="43" t="s">
        <v>11384</v>
      </c>
      <c r="C3158" s="43" t="s">
        <v>2980</v>
      </c>
      <c r="D3158" s="43" t="s">
        <v>2979</v>
      </c>
      <c r="E3158" s="43" t="s">
        <v>2981</v>
      </c>
      <c r="F3158" s="43" t="s">
        <v>11397</v>
      </c>
      <c r="G3158" s="43" t="s">
        <v>6977</v>
      </c>
      <c r="H3158" s="44">
        <v>7</v>
      </c>
      <c r="I3158" s="44">
        <v>0</v>
      </c>
      <c r="J3158" s="45">
        <v>16746</v>
      </c>
      <c r="K3158" s="45">
        <v>0</v>
      </c>
      <c r="L3158" s="44">
        <v>2392.29</v>
      </c>
      <c r="M3158" s="43" t="s">
        <v>5378</v>
      </c>
      <c r="N3158" s="45">
        <v>-226.4889</v>
      </c>
      <c r="O3158" s="45">
        <v>0</v>
      </c>
    </row>
    <row r="3159" spans="1:15" ht="30" x14ac:dyDescent="0.25">
      <c r="A3159" s="43" t="s">
        <v>11383</v>
      </c>
      <c r="B3159" s="43" t="s">
        <v>11384</v>
      </c>
      <c r="C3159" s="43" t="s">
        <v>2980</v>
      </c>
      <c r="D3159" s="43" t="s">
        <v>2979</v>
      </c>
      <c r="E3159" s="43" t="s">
        <v>2981</v>
      </c>
      <c r="F3159" s="43" t="s">
        <v>11398</v>
      </c>
      <c r="G3159" s="43" t="s">
        <v>11399</v>
      </c>
      <c r="H3159" s="44">
        <v>138</v>
      </c>
      <c r="I3159" s="44">
        <v>0</v>
      </c>
      <c r="J3159" s="45">
        <v>556997</v>
      </c>
      <c r="K3159" s="45">
        <v>0</v>
      </c>
      <c r="L3159" s="44">
        <v>4036.21</v>
      </c>
      <c r="M3159" s="43" t="s">
        <v>5378</v>
      </c>
      <c r="N3159" s="45">
        <v>-7533.1539000000002</v>
      </c>
      <c r="O3159" s="45">
        <v>0</v>
      </c>
    </row>
    <row r="3160" spans="1:15" ht="30" x14ac:dyDescent="0.25">
      <c r="A3160" s="43" t="s">
        <v>11383</v>
      </c>
      <c r="B3160" s="43" t="s">
        <v>11384</v>
      </c>
      <c r="C3160" s="43" t="s">
        <v>2980</v>
      </c>
      <c r="D3160" s="43" t="s">
        <v>2979</v>
      </c>
      <c r="E3160" s="43" t="s">
        <v>2981</v>
      </c>
      <c r="F3160" s="43" t="s">
        <v>11400</v>
      </c>
      <c r="G3160" s="43" t="s">
        <v>11401</v>
      </c>
      <c r="H3160" s="44">
        <v>32</v>
      </c>
      <c r="I3160" s="44">
        <v>0</v>
      </c>
      <c r="J3160" s="45">
        <v>66220</v>
      </c>
      <c r="K3160" s="45">
        <v>0</v>
      </c>
      <c r="L3160" s="44">
        <v>2069.38</v>
      </c>
      <c r="M3160" s="43" t="s">
        <v>5378</v>
      </c>
      <c r="N3160" s="45">
        <v>-895.59450000000004</v>
      </c>
      <c r="O3160" s="45">
        <v>0</v>
      </c>
    </row>
    <row r="3161" spans="1:15" ht="30" x14ac:dyDescent="0.25">
      <c r="A3161" s="43" t="s">
        <v>11383</v>
      </c>
      <c r="B3161" s="43" t="s">
        <v>11384</v>
      </c>
      <c r="C3161" s="43" t="s">
        <v>2980</v>
      </c>
      <c r="D3161" s="43" t="s">
        <v>2979</v>
      </c>
      <c r="E3161" s="43" t="s">
        <v>2981</v>
      </c>
      <c r="F3161" s="43" t="s">
        <v>11402</v>
      </c>
      <c r="G3161" s="43" t="s">
        <v>11403</v>
      </c>
      <c r="H3161" s="44">
        <v>1</v>
      </c>
      <c r="I3161" s="44">
        <v>0</v>
      </c>
      <c r="J3161" s="45">
        <v>2180</v>
      </c>
      <c r="K3161" s="45">
        <v>0</v>
      </c>
      <c r="L3161" s="44">
        <v>2180</v>
      </c>
      <c r="M3161" s="43" t="s">
        <v>5378</v>
      </c>
      <c r="N3161" s="45">
        <v>-29.478200000000001</v>
      </c>
      <c r="O3161" s="45">
        <v>0</v>
      </c>
    </row>
    <row r="3162" spans="1:15" ht="30" x14ac:dyDescent="0.25">
      <c r="A3162" s="43" t="s">
        <v>11383</v>
      </c>
      <c r="B3162" s="43" t="s">
        <v>11384</v>
      </c>
      <c r="C3162" s="43" t="s">
        <v>2980</v>
      </c>
      <c r="D3162" s="43" t="s">
        <v>2979</v>
      </c>
      <c r="E3162" s="43" t="s">
        <v>2981</v>
      </c>
      <c r="F3162" s="43" t="s">
        <v>11404</v>
      </c>
      <c r="G3162" s="43" t="s">
        <v>11405</v>
      </c>
      <c r="H3162" s="44">
        <v>60</v>
      </c>
      <c r="I3162" s="44">
        <v>0</v>
      </c>
      <c r="J3162" s="45">
        <v>253255</v>
      </c>
      <c r="K3162" s="45">
        <v>0</v>
      </c>
      <c r="L3162" s="44">
        <v>4220.92</v>
      </c>
      <c r="M3162" s="43" t="s">
        <v>5378</v>
      </c>
      <c r="N3162" s="45">
        <v>-3425.172</v>
      </c>
      <c r="O3162" s="45">
        <v>0</v>
      </c>
    </row>
    <row r="3163" spans="1:15" ht="30" x14ac:dyDescent="0.25">
      <c r="A3163" s="43" t="s">
        <v>11383</v>
      </c>
      <c r="B3163" s="43" t="s">
        <v>11384</v>
      </c>
      <c r="C3163" s="43" t="s">
        <v>2980</v>
      </c>
      <c r="D3163" s="43" t="s">
        <v>2979</v>
      </c>
      <c r="E3163" s="43" t="s">
        <v>2981</v>
      </c>
      <c r="F3163" s="43" t="s">
        <v>11406</v>
      </c>
      <c r="G3163" s="43" t="s">
        <v>11407</v>
      </c>
      <c r="H3163" s="44">
        <v>43</v>
      </c>
      <c r="I3163" s="44">
        <v>0</v>
      </c>
      <c r="J3163" s="45">
        <v>173740</v>
      </c>
      <c r="K3163" s="45">
        <v>0</v>
      </c>
      <c r="L3163" s="44">
        <v>4040.47</v>
      </c>
      <c r="M3163" s="43" t="s">
        <v>5378</v>
      </c>
      <c r="N3163" s="45">
        <v>-2349.7646</v>
      </c>
      <c r="O3163" s="45">
        <v>0</v>
      </c>
    </row>
    <row r="3164" spans="1:15" ht="30" x14ac:dyDescent="0.25">
      <c r="A3164" s="43" t="s">
        <v>11383</v>
      </c>
      <c r="B3164" s="43" t="s">
        <v>11384</v>
      </c>
      <c r="C3164" s="43" t="s">
        <v>2980</v>
      </c>
      <c r="D3164" s="43" t="s">
        <v>2979</v>
      </c>
      <c r="E3164" s="43" t="s">
        <v>2981</v>
      </c>
      <c r="F3164" s="43" t="s">
        <v>11408</v>
      </c>
      <c r="G3164" s="43" t="s">
        <v>11409</v>
      </c>
      <c r="H3164" s="44">
        <v>40</v>
      </c>
      <c r="I3164" s="44">
        <v>0</v>
      </c>
      <c r="J3164" s="45">
        <v>116192</v>
      </c>
      <c r="K3164" s="45">
        <v>0</v>
      </c>
      <c r="L3164" s="44">
        <v>2904.8</v>
      </c>
      <c r="M3164" s="43" t="s">
        <v>5378</v>
      </c>
      <c r="N3164" s="45">
        <v>-1571.4495999999999</v>
      </c>
      <c r="O3164" s="45">
        <v>0</v>
      </c>
    </row>
    <row r="3165" spans="1:15" ht="30" x14ac:dyDescent="0.25">
      <c r="A3165" s="43" t="s">
        <v>11383</v>
      </c>
      <c r="B3165" s="43" t="s">
        <v>11384</v>
      </c>
      <c r="C3165" s="43" t="s">
        <v>2980</v>
      </c>
      <c r="D3165" s="43" t="s">
        <v>2979</v>
      </c>
      <c r="E3165" s="43" t="s">
        <v>2981</v>
      </c>
      <c r="F3165" s="43" t="s">
        <v>11410</v>
      </c>
      <c r="G3165" s="43" t="s">
        <v>11411</v>
      </c>
      <c r="H3165" s="44">
        <v>24</v>
      </c>
      <c r="I3165" s="44">
        <v>0</v>
      </c>
      <c r="J3165" s="45">
        <v>46596</v>
      </c>
      <c r="K3165" s="45">
        <v>0</v>
      </c>
      <c r="L3165" s="44">
        <v>1941.5</v>
      </c>
      <c r="M3165" s="43" t="s">
        <v>5378</v>
      </c>
      <c r="N3165" s="45">
        <v>-630.18759999999997</v>
      </c>
      <c r="O3165" s="45">
        <v>0</v>
      </c>
    </row>
    <row r="3166" spans="1:15" ht="30" x14ac:dyDescent="0.25">
      <c r="A3166" s="43" t="s">
        <v>11383</v>
      </c>
      <c r="B3166" s="43" t="s">
        <v>11384</v>
      </c>
      <c r="C3166" s="43" t="s">
        <v>2980</v>
      </c>
      <c r="D3166" s="43" t="s">
        <v>2982</v>
      </c>
      <c r="E3166" s="43" t="s">
        <v>2983</v>
      </c>
      <c r="F3166" s="43" t="s">
        <v>11412</v>
      </c>
      <c r="G3166" s="43" t="s">
        <v>11413</v>
      </c>
      <c r="H3166" s="44">
        <v>288</v>
      </c>
      <c r="I3166" s="44">
        <v>0</v>
      </c>
      <c r="J3166" s="45">
        <v>808792</v>
      </c>
      <c r="K3166" s="45">
        <v>0</v>
      </c>
      <c r="L3166" s="44">
        <v>2808.31</v>
      </c>
      <c r="M3166" s="43" t="s">
        <v>5347</v>
      </c>
      <c r="N3166" s="45">
        <v>38356.529699999999</v>
      </c>
      <c r="O3166" s="45">
        <v>3305.2460999999998</v>
      </c>
    </row>
    <row r="3167" spans="1:15" ht="30" x14ac:dyDescent="0.25">
      <c r="A3167" s="43" t="s">
        <v>11383</v>
      </c>
      <c r="B3167" s="43" t="s">
        <v>11384</v>
      </c>
      <c r="C3167" s="43" t="s">
        <v>2980</v>
      </c>
      <c r="D3167" s="43" t="s">
        <v>2982</v>
      </c>
      <c r="E3167" s="43" t="s">
        <v>2983</v>
      </c>
      <c r="F3167" s="43" t="s">
        <v>11414</v>
      </c>
      <c r="G3167" s="43" t="s">
        <v>11415</v>
      </c>
      <c r="H3167" s="44">
        <v>89</v>
      </c>
      <c r="I3167" s="44">
        <v>0</v>
      </c>
      <c r="J3167" s="45">
        <v>354866</v>
      </c>
      <c r="K3167" s="45">
        <v>0</v>
      </c>
      <c r="L3167" s="44">
        <v>3987.26</v>
      </c>
      <c r="M3167" s="43" t="s">
        <v>5347</v>
      </c>
      <c r="N3167" s="45">
        <v>16829.330600000001</v>
      </c>
      <c r="O3167" s="45">
        <v>1450.2114999999999</v>
      </c>
    </row>
    <row r="3168" spans="1:15" ht="30" x14ac:dyDescent="0.25">
      <c r="A3168" s="43" t="s">
        <v>11383</v>
      </c>
      <c r="B3168" s="43" t="s">
        <v>11384</v>
      </c>
      <c r="C3168" s="43" t="s">
        <v>2980</v>
      </c>
      <c r="D3168" s="43" t="s">
        <v>2982</v>
      </c>
      <c r="E3168" s="43" t="s">
        <v>2983</v>
      </c>
      <c r="F3168" s="43" t="s">
        <v>11416</v>
      </c>
      <c r="G3168" s="43" t="s">
        <v>7182</v>
      </c>
      <c r="H3168" s="44">
        <v>50</v>
      </c>
      <c r="I3168" s="44">
        <v>0</v>
      </c>
      <c r="J3168" s="45">
        <v>199576</v>
      </c>
      <c r="K3168" s="45">
        <v>0</v>
      </c>
      <c r="L3168" s="44">
        <v>3991.52</v>
      </c>
      <c r="M3168" s="43" t="s">
        <v>5347</v>
      </c>
      <c r="N3168" s="45">
        <v>9464.768</v>
      </c>
      <c r="O3168" s="45">
        <v>815.59479999999996</v>
      </c>
    </row>
    <row r="3169" spans="1:15" ht="30" x14ac:dyDescent="0.25">
      <c r="A3169" s="43" t="s">
        <v>11383</v>
      </c>
      <c r="B3169" s="43" t="s">
        <v>11384</v>
      </c>
      <c r="C3169" s="43" t="s">
        <v>2980</v>
      </c>
      <c r="D3169" s="43" t="s">
        <v>2982</v>
      </c>
      <c r="E3169" s="43" t="s">
        <v>2983</v>
      </c>
      <c r="F3169" s="43" t="s">
        <v>11417</v>
      </c>
      <c r="G3169" s="43" t="s">
        <v>11418</v>
      </c>
      <c r="H3169" s="44">
        <v>61</v>
      </c>
      <c r="I3169" s="44">
        <v>0</v>
      </c>
      <c r="J3169" s="45">
        <v>235710</v>
      </c>
      <c r="K3169" s="45">
        <v>0</v>
      </c>
      <c r="L3169" s="44">
        <v>3864.1</v>
      </c>
      <c r="M3169" s="43" t="s">
        <v>5347</v>
      </c>
      <c r="N3169" s="45">
        <v>11178.4458</v>
      </c>
      <c r="O3169" s="45">
        <v>963.26530000000002</v>
      </c>
    </row>
    <row r="3170" spans="1:15" ht="30" x14ac:dyDescent="0.25">
      <c r="A3170" s="43" t="s">
        <v>11383</v>
      </c>
      <c r="B3170" s="43" t="s">
        <v>11384</v>
      </c>
      <c r="C3170" s="43" t="s">
        <v>2980</v>
      </c>
      <c r="D3170" s="43" t="s">
        <v>2982</v>
      </c>
      <c r="E3170" s="43" t="s">
        <v>2983</v>
      </c>
      <c r="F3170" s="43" t="s">
        <v>11419</v>
      </c>
      <c r="G3170" s="43" t="s">
        <v>10656</v>
      </c>
      <c r="H3170" s="44">
        <v>122</v>
      </c>
      <c r="I3170" s="44">
        <v>0</v>
      </c>
      <c r="J3170" s="45">
        <v>471579</v>
      </c>
      <c r="K3170" s="45">
        <v>0</v>
      </c>
      <c r="L3170" s="44">
        <v>3865.4</v>
      </c>
      <c r="M3170" s="43" t="s">
        <v>5347</v>
      </c>
      <c r="N3170" s="45">
        <v>22364.384399999999</v>
      </c>
      <c r="O3170" s="45">
        <v>1927.1763000000001</v>
      </c>
    </row>
    <row r="3171" spans="1:15" ht="30" x14ac:dyDescent="0.25">
      <c r="A3171" s="43" t="s">
        <v>11383</v>
      </c>
      <c r="B3171" s="43" t="s">
        <v>11384</v>
      </c>
      <c r="C3171" s="43" t="s">
        <v>2980</v>
      </c>
      <c r="D3171" s="43" t="s">
        <v>2982</v>
      </c>
      <c r="E3171" s="43" t="s">
        <v>2983</v>
      </c>
      <c r="F3171" s="43" t="s">
        <v>11420</v>
      </c>
      <c r="G3171" s="43" t="s">
        <v>11421</v>
      </c>
      <c r="H3171" s="44">
        <v>101</v>
      </c>
      <c r="I3171" s="44">
        <v>0</v>
      </c>
      <c r="J3171" s="45">
        <v>279438</v>
      </c>
      <c r="K3171" s="45">
        <v>0</v>
      </c>
      <c r="L3171" s="44">
        <v>2766.71</v>
      </c>
      <c r="M3171" s="43" t="s">
        <v>5347</v>
      </c>
      <c r="N3171" s="45">
        <v>13252.201800000001</v>
      </c>
      <c r="O3171" s="45">
        <v>1141.9643000000001</v>
      </c>
    </row>
    <row r="3172" spans="1:15" ht="30" x14ac:dyDescent="0.25">
      <c r="A3172" s="43" t="s">
        <v>11383</v>
      </c>
      <c r="B3172" s="43" t="s">
        <v>11384</v>
      </c>
      <c r="C3172" s="43" t="s">
        <v>2980</v>
      </c>
      <c r="D3172" s="43" t="s">
        <v>2982</v>
      </c>
      <c r="E3172" s="43" t="s">
        <v>2983</v>
      </c>
      <c r="F3172" s="43" t="s">
        <v>11422</v>
      </c>
      <c r="G3172" s="43" t="s">
        <v>11423</v>
      </c>
      <c r="H3172" s="44">
        <v>96</v>
      </c>
      <c r="I3172" s="44">
        <v>0</v>
      </c>
      <c r="J3172" s="45">
        <v>377859</v>
      </c>
      <c r="K3172" s="45">
        <v>0</v>
      </c>
      <c r="L3172" s="44">
        <v>3936.03</v>
      </c>
      <c r="M3172" s="43" t="s">
        <v>5347</v>
      </c>
      <c r="N3172" s="45">
        <v>17919.742600000001</v>
      </c>
      <c r="O3172" s="45">
        <v>1544.1741</v>
      </c>
    </row>
    <row r="3173" spans="1:15" ht="30" x14ac:dyDescent="0.25">
      <c r="A3173" s="43" t="s">
        <v>11383</v>
      </c>
      <c r="B3173" s="43" t="s">
        <v>11384</v>
      </c>
      <c r="C3173" s="43" t="s">
        <v>2980</v>
      </c>
      <c r="D3173" s="43" t="s">
        <v>2982</v>
      </c>
      <c r="E3173" s="43" t="s">
        <v>2983</v>
      </c>
      <c r="F3173" s="43" t="s">
        <v>11424</v>
      </c>
      <c r="G3173" s="43" t="s">
        <v>11425</v>
      </c>
      <c r="H3173" s="44">
        <v>42</v>
      </c>
      <c r="I3173" s="44">
        <v>0</v>
      </c>
      <c r="J3173" s="45">
        <v>163521</v>
      </c>
      <c r="K3173" s="45">
        <v>0</v>
      </c>
      <c r="L3173" s="44">
        <v>3893.36</v>
      </c>
      <c r="M3173" s="43" t="s">
        <v>5347</v>
      </c>
      <c r="N3173" s="45">
        <v>7754.9246999999996</v>
      </c>
      <c r="O3173" s="45">
        <v>668.25480000000005</v>
      </c>
    </row>
    <row r="3174" spans="1:15" ht="30" x14ac:dyDescent="0.25">
      <c r="A3174" s="43" t="s">
        <v>11383</v>
      </c>
      <c r="B3174" s="43" t="s">
        <v>11384</v>
      </c>
      <c r="C3174" s="43" t="s">
        <v>2980</v>
      </c>
      <c r="D3174" s="43" t="s">
        <v>2982</v>
      </c>
      <c r="E3174" s="43" t="s">
        <v>2983</v>
      </c>
      <c r="F3174" s="43" t="s">
        <v>11426</v>
      </c>
      <c r="G3174" s="43" t="s">
        <v>11427</v>
      </c>
      <c r="H3174" s="44">
        <v>60</v>
      </c>
      <c r="I3174" s="44">
        <v>0</v>
      </c>
      <c r="J3174" s="45">
        <v>129779</v>
      </c>
      <c r="K3174" s="45">
        <v>0</v>
      </c>
      <c r="L3174" s="44">
        <v>2162.98</v>
      </c>
      <c r="M3174" s="43" t="s">
        <v>5347</v>
      </c>
      <c r="N3174" s="45">
        <v>6154.7007999999996</v>
      </c>
      <c r="O3174" s="45">
        <v>530.36080000000004</v>
      </c>
    </row>
    <row r="3175" spans="1:15" ht="30" x14ac:dyDescent="0.25">
      <c r="A3175" s="43" t="s">
        <v>11383</v>
      </c>
      <c r="B3175" s="43" t="s">
        <v>11384</v>
      </c>
      <c r="C3175" s="43" t="s">
        <v>2980</v>
      </c>
      <c r="D3175" s="43" t="s">
        <v>2982</v>
      </c>
      <c r="E3175" s="43" t="s">
        <v>2983</v>
      </c>
      <c r="F3175" s="43" t="s">
        <v>11428</v>
      </c>
      <c r="G3175" s="43" t="s">
        <v>6818</v>
      </c>
      <c r="H3175" s="44">
        <v>108</v>
      </c>
      <c r="I3175" s="44">
        <v>0</v>
      </c>
      <c r="J3175" s="45">
        <v>280262</v>
      </c>
      <c r="K3175" s="45">
        <v>0</v>
      </c>
      <c r="L3175" s="44">
        <v>2595.02</v>
      </c>
      <c r="M3175" s="43" t="s">
        <v>5347</v>
      </c>
      <c r="N3175" s="45">
        <v>13291.2809</v>
      </c>
      <c r="O3175" s="45">
        <v>1145.3317999999999</v>
      </c>
    </row>
    <row r="3176" spans="1:15" ht="30" x14ac:dyDescent="0.25">
      <c r="A3176" s="43" t="s">
        <v>11383</v>
      </c>
      <c r="B3176" s="43" t="s">
        <v>11384</v>
      </c>
      <c r="C3176" s="43" t="s">
        <v>2980</v>
      </c>
      <c r="D3176" s="43" t="s">
        <v>2982</v>
      </c>
      <c r="E3176" s="43" t="s">
        <v>2983</v>
      </c>
      <c r="F3176" s="43" t="s">
        <v>11429</v>
      </c>
      <c r="G3176" s="43" t="s">
        <v>11430</v>
      </c>
      <c r="H3176" s="44">
        <v>86</v>
      </c>
      <c r="I3176" s="44">
        <v>0</v>
      </c>
      <c r="J3176" s="45">
        <v>178303</v>
      </c>
      <c r="K3176" s="45">
        <v>0</v>
      </c>
      <c r="L3176" s="44">
        <v>2073.29</v>
      </c>
      <c r="M3176" s="43" t="s">
        <v>5347</v>
      </c>
      <c r="N3176" s="45">
        <v>8455.8978000000006</v>
      </c>
      <c r="O3176" s="45">
        <v>728.65880000000004</v>
      </c>
    </row>
    <row r="3177" spans="1:15" ht="30" x14ac:dyDescent="0.25">
      <c r="A3177" s="43" t="s">
        <v>11383</v>
      </c>
      <c r="B3177" s="43" t="s">
        <v>11384</v>
      </c>
      <c r="C3177" s="43" t="s">
        <v>2980</v>
      </c>
      <c r="D3177" s="43" t="s">
        <v>2982</v>
      </c>
      <c r="E3177" s="43" t="s">
        <v>2983</v>
      </c>
      <c r="F3177" s="43" t="s">
        <v>11431</v>
      </c>
      <c r="G3177" s="43" t="s">
        <v>11432</v>
      </c>
      <c r="H3177" s="44">
        <v>145</v>
      </c>
      <c r="I3177" s="44">
        <v>0</v>
      </c>
      <c r="J3177" s="45">
        <v>298938</v>
      </c>
      <c r="K3177" s="45">
        <v>0</v>
      </c>
      <c r="L3177" s="44">
        <v>2061.64</v>
      </c>
      <c r="M3177" s="43" t="s">
        <v>5347</v>
      </c>
      <c r="N3177" s="45">
        <v>14176.9625</v>
      </c>
      <c r="O3177" s="45">
        <v>1221.6524999999999</v>
      </c>
    </row>
    <row r="3178" spans="1:15" ht="30" x14ac:dyDescent="0.25">
      <c r="A3178" s="43" t="s">
        <v>11383</v>
      </c>
      <c r="B3178" s="43" t="s">
        <v>11384</v>
      </c>
      <c r="C3178" s="43" t="s">
        <v>2980</v>
      </c>
      <c r="D3178" s="43" t="s">
        <v>2984</v>
      </c>
      <c r="E3178" s="43" t="s">
        <v>2985</v>
      </c>
      <c r="F3178" s="43" t="s">
        <v>11433</v>
      </c>
      <c r="G3178" s="43" t="s">
        <v>11434</v>
      </c>
      <c r="H3178" s="44">
        <v>100</v>
      </c>
      <c r="I3178" s="44">
        <v>0</v>
      </c>
      <c r="J3178" s="45">
        <v>409235</v>
      </c>
      <c r="K3178" s="45">
        <v>0</v>
      </c>
      <c r="L3178" s="44">
        <v>4092.35</v>
      </c>
      <c r="M3178" s="43" t="s">
        <v>5347</v>
      </c>
      <c r="N3178" s="45">
        <v>19407.739300000001</v>
      </c>
      <c r="O3178" s="45">
        <v>1672.3972000000001</v>
      </c>
    </row>
    <row r="3179" spans="1:15" ht="30" x14ac:dyDescent="0.25">
      <c r="A3179" s="43" t="s">
        <v>11383</v>
      </c>
      <c r="B3179" s="43" t="s">
        <v>11384</v>
      </c>
      <c r="C3179" s="43" t="s">
        <v>2980</v>
      </c>
      <c r="D3179" s="43" t="s">
        <v>2984</v>
      </c>
      <c r="E3179" s="43" t="s">
        <v>2985</v>
      </c>
      <c r="F3179" s="43" t="s">
        <v>11435</v>
      </c>
      <c r="G3179" s="43" t="s">
        <v>11436</v>
      </c>
      <c r="H3179" s="44">
        <v>0</v>
      </c>
      <c r="I3179" s="44">
        <v>84</v>
      </c>
      <c r="J3179" s="45">
        <v>246823</v>
      </c>
      <c r="K3179" s="45">
        <v>246823</v>
      </c>
      <c r="L3179" s="44">
        <v>2938.37</v>
      </c>
      <c r="M3179" s="43" t="s">
        <v>5347</v>
      </c>
      <c r="N3179" s="45">
        <v>11705.4164</v>
      </c>
      <c r="O3179" s="45">
        <v>1008.6752</v>
      </c>
    </row>
    <row r="3180" spans="1:15" ht="30" x14ac:dyDescent="0.25">
      <c r="A3180" s="43" t="s">
        <v>11383</v>
      </c>
      <c r="B3180" s="43" t="s">
        <v>11384</v>
      </c>
      <c r="C3180" s="43" t="s">
        <v>2980</v>
      </c>
      <c r="D3180" s="43" t="s">
        <v>2986</v>
      </c>
      <c r="E3180" s="43" t="s">
        <v>2987</v>
      </c>
      <c r="F3180" s="43" t="s">
        <v>11437</v>
      </c>
      <c r="G3180" s="43" t="s">
        <v>11438</v>
      </c>
      <c r="H3180" s="44">
        <v>144</v>
      </c>
      <c r="I3180" s="44">
        <v>80</v>
      </c>
      <c r="J3180" s="45">
        <v>731653</v>
      </c>
      <c r="K3180" s="45">
        <v>261305</v>
      </c>
      <c r="L3180" s="44">
        <v>3266.31</v>
      </c>
      <c r="M3180" s="43" t="s">
        <v>5347</v>
      </c>
      <c r="N3180" s="45">
        <v>34698.252</v>
      </c>
      <c r="O3180" s="45">
        <v>2990.0061999999998</v>
      </c>
    </row>
    <row r="3181" spans="1:15" ht="30" x14ac:dyDescent="0.25">
      <c r="A3181" s="43" t="s">
        <v>11383</v>
      </c>
      <c r="B3181" s="43" t="s">
        <v>11384</v>
      </c>
      <c r="C3181" s="43" t="s">
        <v>2980</v>
      </c>
      <c r="D3181" s="43" t="s">
        <v>2986</v>
      </c>
      <c r="E3181" s="43" t="s">
        <v>2987</v>
      </c>
      <c r="F3181" s="43" t="s">
        <v>11439</v>
      </c>
      <c r="G3181" s="43" t="s">
        <v>11440</v>
      </c>
      <c r="H3181" s="44">
        <v>108</v>
      </c>
      <c r="I3181" s="44">
        <v>0</v>
      </c>
      <c r="J3181" s="45">
        <v>348569</v>
      </c>
      <c r="K3181" s="45">
        <v>0</v>
      </c>
      <c r="L3181" s="44">
        <v>3227.49</v>
      </c>
      <c r="M3181" s="43" t="s">
        <v>5347</v>
      </c>
      <c r="N3181" s="45">
        <v>16530.7346</v>
      </c>
      <c r="O3181" s="45">
        <v>1424.4809</v>
      </c>
    </row>
    <row r="3182" spans="1:15" ht="30" x14ac:dyDescent="0.25">
      <c r="A3182" s="43" t="s">
        <v>11383</v>
      </c>
      <c r="B3182" s="43" t="s">
        <v>11384</v>
      </c>
      <c r="C3182" s="43" t="s">
        <v>2980</v>
      </c>
      <c r="D3182" s="43" t="s">
        <v>2986</v>
      </c>
      <c r="E3182" s="43" t="s">
        <v>2987</v>
      </c>
      <c r="F3182" s="43" t="s">
        <v>11441</v>
      </c>
      <c r="G3182" s="43" t="s">
        <v>9490</v>
      </c>
      <c r="H3182" s="44">
        <v>122</v>
      </c>
      <c r="I3182" s="44">
        <v>0</v>
      </c>
      <c r="J3182" s="45">
        <v>414485</v>
      </c>
      <c r="K3182" s="45">
        <v>0</v>
      </c>
      <c r="L3182" s="44">
        <v>3397.42</v>
      </c>
      <c r="M3182" s="43" t="s">
        <v>5347</v>
      </c>
      <c r="N3182" s="45">
        <v>19656.706300000002</v>
      </c>
      <c r="O3182" s="45">
        <v>1693.8511000000001</v>
      </c>
    </row>
    <row r="3183" spans="1:15" ht="30" x14ac:dyDescent="0.25">
      <c r="A3183" s="43" t="s">
        <v>11383</v>
      </c>
      <c r="B3183" s="43" t="s">
        <v>11384</v>
      </c>
      <c r="C3183" s="43" t="s">
        <v>2980</v>
      </c>
      <c r="D3183" s="43" t="s">
        <v>2986</v>
      </c>
      <c r="E3183" s="43" t="s">
        <v>2987</v>
      </c>
      <c r="F3183" s="43" t="s">
        <v>11442</v>
      </c>
      <c r="G3183" s="43" t="s">
        <v>11443</v>
      </c>
      <c r="H3183" s="44">
        <v>100</v>
      </c>
      <c r="I3183" s="44">
        <v>0</v>
      </c>
      <c r="J3183" s="45">
        <v>361212</v>
      </c>
      <c r="K3183" s="45">
        <v>0</v>
      </c>
      <c r="L3183" s="44">
        <v>3612.12</v>
      </c>
      <c r="M3183" s="43" t="s">
        <v>5347</v>
      </c>
      <c r="N3183" s="45">
        <v>17130.305100000001</v>
      </c>
      <c r="O3183" s="45">
        <v>1476.1469</v>
      </c>
    </row>
    <row r="3184" spans="1:15" ht="30" x14ac:dyDescent="0.25">
      <c r="A3184" s="43" t="s">
        <v>11383</v>
      </c>
      <c r="B3184" s="43" t="s">
        <v>11384</v>
      </c>
      <c r="C3184" s="43" t="s">
        <v>2980</v>
      </c>
      <c r="D3184" s="43" t="s">
        <v>2986</v>
      </c>
      <c r="E3184" s="43" t="s">
        <v>2987</v>
      </c>
      <c r="F3184" s="43" t="s">
        <v>11444</v>
      </c>
      <c r="G3184" s="43" t="s">
        <v>6977</v>
      </c>
      <c r="H3184" s="44">
        <v>12</v>
      </c>
      <c r="I3184" s="44">
        <v>0</v>
      </c>
      <c r="J3184" s="45">
        <v>27457</v>
      </c>
      <c r="K3184" s="45">
        <v>0</v>
      </c>
      <c r="L3184" s="44">
        <v>2288.08</v>
      </c>
      <c r="M3184" s="43" t="s">
        <v>5347</v>
      </c>
      <c r="N3184" s="45">
        <v>1302.1392000000001</v>
      </c>
      <c r="O3184" s="45">
        <v>112.2075</v>
      </c>
    </row>
    <row r="3185" spans="1:15" ht="30" x14ac:dyDescent="0.25">
      <c r="A3185" s="43" t="s">
        <v>11383</v>
      </c>
      <c r="B3185" s="43" t="s">
        <v>11384</v>
      </c>
      <c r="C3185" s="43" t="s">
        <v>2980</v>
      </c>
      <c r="D3185" s="43" t="s">
        <v>2986</v>
      </c>
      <c r="E3185" s="43" t="s">
        <v>2987</v>
      </c>
      <c r="F3185" s="43" t="s">
        <v>11445</v>
      </c>
      <c r="G3185" s="43" t="s">
        <v>11446</v>
      </c>
      <c r="H3185" s="44">
        <v>125</v>
      </c>
      <c r="I3185" s="44">
        <v>0</v>
      </c>
      <c r="J3185" s="45">
        <v>486527</v>
      </c>
      <c r="K3185" s="45">
        <v>0</v>
      </c>
      <c r="L3185" s="44">
        <v>3892.22</v>
      </c>
      <c r="M3185" s="43" t="s">
        <v>5347</v>
      </c>
      <c r="N3185" s="45">
        <v>23073.301200000002</v>
      </c>
      <c r="O3185" s="45">
        <v>1988.2647999999999</v>
      </c>
    </row>
    <row r="3186" spans="1:15" ht="30" x14ac:dyDescent="0.25">
      <c r="A3186" s="43" t="s">
        <v>11383</v>
      </c>
      <c r="B3186" s="43" t="s">
        <v>11384</v>
      </c>
      <c r="C3186" s="43" t="s">
        <v>2980</v>
      </c>
      <c r="D3186" s="43" t="s">
        <v>2986</v>
      </c>
      <c r="E3186" s="43" t="s">
        <v>2987</v>
      </c>
      <c r="F3186" s="43" t="s">
        <v>11447</v>
      </c>
      <c r="G3186" s="43" t="s">
        <v>11448</v>
      </c>
      <c r="H3186" s="44">
        <v>30</v>
      </c>
      <c r="I3186" s="44">
        <v>0</v>
      </c>
      <c r="J3186" s="45">
        <v>110263</v>
      </c>
      <c r="K3186" s="45">
        <v>0</v>
      </c>
      <c r="L3186" s="44">
        <v>3675.43</v>
      </c>
      <c r="M3186" s="43" t="s">
        <v>5347</v>
      </c>
      <c r="N3186" s="45">
        <v>5229.1590999999999</v>
      </c>
      <c r="O3186" s="45">
        <v>450.6053</v>
      </c>
    </row>
    <row r="3187" spans="1:15" ht="30" x14ac:dyDescent="0.25">
      <c r="A3187" s="43" t="s">
        <v>11383</v>
      </c>
      <c r="B3187" s="43" t="s">
        <v>11384</v>
      </c>
      <c r="C3187" s="43" t="s">
        <v>2980</v>
      </c>
      <c r="D3187" s="43" t="s">
        <v>2988</v>
      </c>
      <c r="E3187" s="43" t="s">
        <v>2989</v>
      </c>
      <c r="F3187" s="43" t="s">
        <v>11449</v>
      </c>
      <c r="G3187" s="43" t="s">
        <v>11450</v>
      </c>
      <c r="H3187" s="44">
        <v>218</v>
      </c>
      <c r="I3187" s="44">
        <v>0</v>
      </c>
      <c r="J3187" s="45">
        <v>639826</v>
      </c>
      <c r="K3187" s="45">
        <v>0</v>
      </c>
      <c r="L3187" s="44">
        <v>2934.98</v>
      </c>
      <c r="M3187" s="43" t="s">
        <v>5378</v>
      </c>
      <c r="N3187" s="45">
        <v>-8653.3842999999997</v>
      </c>
      <c r="O3187" s="45">
        <v>0</v>
      </c>
    </row>
    <row r="3188" spans="1:15" ht="30" x14ac:dyDescent="0.25">
      <c r="A3188" s="43" t="s">
        <v>11383</v>
      </c>
      <c r="B3188" s="43" t="s">
        <v>11384</v>
      </c>
      <c r="C3188" s="43" t="s">
        <v>2980</v>
      </c>
      <c r="D3188" s="43" t="s">
        <v>2990</v>
      </c>
      <c r="E3188" s="43" t="s">
        <v>2991</v>
      </c>
      <c r="F3188" s="43" t="s">
        <v>11451</v>
      </c>
      <c r="G3188" s="43" t="s">
        <v>11452</v>
      </c>
      <c r="H3188" s="44">
        <v>0</v>
      </c>
      <c r="I3188" s="44">
        <v>216</v>
      </c>
      <c r="J3188" s="45">
        <v>702097</v>
      </c>
      <c r="K3188" s="45">
        <v>702097</v>
      </c>
      <c r="L3188" s="44">
        <v>3250.45</v>
      </c>
      <c r="M3188" s="43" t="s">
        <v>5378</v>
      </c>
      <c r="N3188" s="45">
        <v>-9495.5723999999991</v>
      </c>
      <c r="O3188" s="45">
        <v>0</v>
      </c>
    </row>
    <row r="3189" spans="1:15" ht="30" x14ac:dyDescent="0.25">
      <c r="A3189" s="43" t="s">
        <v>11383</v>
      </c>
      <c r="B3189" s="43" t="s">
        <v>11384</v>
      </c>
      <c r="C3189" s="43" t="s">
        <v>2980</v>
      </c>
      <c r="D3189" s="43" t="s">
        <v>2990</v>
      </c>
      <c r="E3189" s="43" t="s">
        <v>2991</v>
      </c>
      <c r="F3189" s="43" t="s">
        <v>11453</v>
      </c>
      <c r="G3189" s="43" t="s">
        <v>11454</v>
      </c>
      <c r="H3189" s="44">
        <v>106</v>
      </c>
      <c r="I3189" s="44">
        <v>0</v>
      </c>
      <c r="J3189" s="45">
        <v>308497</v>
      </c>
      <c r="K3189" s="45">
        <v>0</v>
      </c>
      <c r="L3189" s="44">
        <v>2910.35</v>
      </c>
      <c r="M3189" s="43" t="s">
        <v>5378</v>
      </c>
      <c r="N3189" s="45">
        <v>-4172.2987000000003</v>
      </c>
      <c r="O3189" s="45">
        <v>0</v>
      </c>
    </row>
    <row r="3190" spans="1:15" ht="30" x14ac:dyDescent="0.25">
      <c r="A3190" s="43" t="s">
        <v>11383</v>
      </c>
      <c r="B3190" s="43" t="s">
        <v>11384</v>
      </c>
      <c r="C3190" s="43" t="s">
        <v>2980</v>
      </c>
      <c r="D3190" s="43" t="s">
        <v>2990</v>
      </c>
      <c r="E3190" s="43" t="s">
        <v>2991</v>
      </c>
      <c r="F3190" s="43" t="s">
        <v>11455</v>
      </c>
      <c r="G3190" s="43" t="s">
        <v>11456</v>
      </c>
      <c r="H3190" s="44">
        <v>116</v>
      </c>
      <c r="I3190" s="44">
        <v>0</v>
      </c>
      <c r="J3190" s="45">
        <v>474739</v>
      </c>
      <c r="K3190" s="45">
        <v>0</v>
      </c>
      <c r="L3190" s="44">
        <v>4092.58</v>
      </c>
      <c r="M3190" s="43" t="s">
        <v>5378</v>
      </c>
      <c r="N3190" s="45">
        <v>-6420.6570000000002</v>
      </c>
      <c r="O3190" s="45">
        <v>0</v>
      </c>
    </row>
    <row r="3191" spans="1:15" ht="30" x14ac:dyDescent="0.25">
      <c r="A3191" s="43" t="s">
        <v>11383</v>
      </c>
      <c r="B3191" s="43" t="s">
        <v>11384</v>
      </c>
      <c r="C3191" s="43" t="s">
        <v>2980</v>
      </c>
      <c r="D3191" s="43" t="s">
        <v>2990</v>
      </c>
      <c r="E3191" s="43" t="s">
        <v>2991</v>
      </c>
      <c r="F3191" s="43" t="s">
        <v>11457</v>
      </c>
      <c r="G3191" s="43" t="s">
        <v>11458</v>
      </c>
      <c r="H3191" s="44">
        <v>60</v>
      </c>
      <c r="I3191" s="44">
        <v>0</v>
      </c>
      <c r="J3191" s="45">
        <v>206249</v>
      </c>
      <c r="K3191" s="45">
        <v>0</v>
      </c>
      <c r="L3191" s="44">
        <v>3437.48</v>
      </c>
      <c r="M3191" s="43" t="s">
        <v>5378</v>
      </c>
      <c r="N3191" s="45">
        <v>-2789.4364</v>
      </c>
      <c r="O3191" s="45">
        <v>0</v>
      </c>
    </row>
    <row r="3192" spans="1:15" ht="30" x14ac:dyDescent="0.25">
      <c r="A3192" s="43" t="s">
        <v>11383</v>
      </c>
      <c r="B3192" s="43" t="s">
        <v>11384</v>
      </c>
      <c r="C3192" s="43" t="s">
        <v>2980</v>
      </c>
      <c r="D3192" s="43" t="s">
        <v>2990</v>
      </c>
      <c r="E3192" s="43" t="s">
        <v>2991</v>
      </c>
      <c r="F3192" s="43" t="s">
        <v>11459</v>
      </c>
      <c r="G3192" s="43" t="s">
        <v>11460</v>
      </c>
      <c r="H3192" s="44">
        <v>94</v>
      </c>
      <c r="I3192" s="44">
        <v>0</v>
      </c>
      <c r="J3192" s="45">
        <v>354196</v>
      </c>
      <c r="K3192" s="45">
        <v>0</v>
      </c>
      <c r="L3192" s="44">
        <v>3768.04</v>
      </c>
      <c r="M3192" s="43" t="s">
        <v>5378</v>
      </c>
      <c r="N3192" s="45">
        <v>-4790.3534</v>
      </c>
      <c r="O3192" s="45">
        <v>0</v>
      </c>
    </row>
    <row r="3193" spans="1:15" ht="30" x14ac:dyDescent="0.25">
      <c r="A3193" s="43" t="s">
        <v>11383</v>
      </c>
      <c r="B3193" s="43" t="s">
        <v>11384</v>
      </c>
      <c r="C3193" s="43" t="s">
        <v>2980</v>
      </c>
      <c r="D3193" s="43" t="s">
        <v>2990</v>
      </c>
      <c r="E3193" s="43" t="s">
        <v>2991</v>
      </c>
      <c r="F3193" s="43" t="s">
        <v>11461</v>
      </c>
      <c r="G3193" s="43" t="s">
        <v>10278</v>
      </c>
      <c r="H3193" s="44">
        <v>150</v>
      </c>
      <c r="I3193" s="44">
        <v>0</v>
      </c>
      <c r="J3193" s="45">
        <v>448288</v>
      </c>
      <c r="K3193" s="45">
        <v>0</v>
      </c>
      <c r="L3193" s="44">
        <v>2988.59</v>
      </c>
      <c r="M3193" s="43" t="s">
        <v>5378</v>
      </c>
      <c r="N3193" s="45">
        <v>-6062.9061000000002</v>
      </c>
      <c r="O3193" s="45">
        <v>0</v>
      </c>
    </row>
    <row r="3194" spans="1:15" ht="30" x14ac:dyDescent="0.25">
      <c r="A3194" s="43" t="s">
        <v>11383</v>
      </c>
      <c r="B3194" s="43" t="s">
        <v>11384</v>
      </c>
      <c r="C3194" s="43" t="s">
        <v>2980</v>
      </c>
      <c r="D3194" s="43" t="s">
        <v>2990</v>
      </c>
      <c r="E3194" s="43" t="s">
        <v>2991</v>
      </c>
      <c r="F3194" s="43" t="s">
        <v>11462</v>
      </c>
      <c r="G3194" s="43" t="s">
        <v>11463</v>
      </c>
      <c r="H3194" s="44">
        <v>140</v>
      </c>
      <c r="I3194" s="44">
        <v>0</v>
      </c>
      <c r="J3194" s="45">
        <v>495780</v>
      </c>
      <c r="K3194" s="45">
        <v>0</v>
      </c>
      <c r="L3194" s="44">
        <v>3541.29</v>
      </c>
      <c r="M3194" s="43" t="s">
        <v>5378</v>
      </c>
      <c r="N3194" s="45">
        <v>-6705.2255999999998</v>
      </c>
      <c r="O3194" s="45">
        <v>0</v>
      </c>
    </row>
    <row r="3195" spans="1:15" ht="30" x14ac:dyDescent="0.25">
      <c r="A3195" s="43" t="s">
        <v>11383</v>
      </c>
      <c r="B3195" s="43" t="s">
        <v>11384</v>
      </c>
      <c r="C3195" s="43" t="s">
        <v>2980</v>
      </c>
      <c r="D3195" s="43" t="s">
        <v>2990</v>
      </c>
      <c r="E3195" s="43" t="s">
        <v>2991</v>
      </c>
      <c r="F3195" s="43" t="s">
        <v>11464</v>
      </c>
      <c r="G3195" s="43" t="s">
        <v>11465</v>
      </c>
      <c r="H3195" s="44">
        <v>77</v>
      </c>
      <c r="I3195" s="44">
        <v>0</v>
      </c>
      <c r="J3195" s="45">
        <v>285769</v>
      </c>
      <c r="K3195" s="45">
        <v>0</v>
      </c>
      <c r="L3195" s="44">
        <v>3711.29</v>
      </c>
      <c r="M3195" s="43" t="s">
        <v>5378</v>
      </c>
      <c r="N3195" s="45">
        <v>-3864.9047999999998</v>
      </c>
      <c r="O3195" s="45">
        <v>0</v>
      </c>
    </row>
    <row r="3196" spans="1:15" ht="30" x14ac:dyDescent="0.25">
      <c r="A3196" s="43" t="s">
        <v>11383</v>
      </c>
      <c r="B3196" s="43" t="s">
        <v>11384</v>
      </c>
      <c r="C3196" s="43" t="s">
        <v>2980</v>
      </c>
      <c r="D3196" s="43" t="s">
        <v>2990</v>
      </c>
      <c r="E3196" s="43" t="s">
        <v>2991</v>
      </c>
      <c r="F3196" s="43" t="s">
        <v>11466</v>
      </c>
      <c r="G3196" s="43" t="s">
        <v>11467</v>
      </c>
      <c r="H3196" s="44">
        <v>49</v>
      </c>
      <c r="I3196" s="44">
        <v>0</v>
      </c>
      <c r="J3196" s="45">
        <v>115418</v>
      </c>
      <c r="K3196" s="45">
        <v>0</v>
      </c>
      <c r="L3196" s="44">
        <v>2355.4699999999998</v>
      </c>
      <c r="M3196" s="43" t="s">
        <v>5378</v>
      </c>
      <c r="N3196" s="45">
        <v>-1560.9842000000001</v>
      </c>
      <c r="O3196" s="45">
        <v>0</v>
      </c>
    </row>
    <row r="3197" spans="1:15" ht="30" x14ac:dyDescent="0.25">
      <c r="A3197" s="43" t="s">
        <v>11383</v>
      </c>
      <c r="B3197" s="43" t="s">
        <v>11384</v>
      </c>
      <c r="C3197" s="43" t="s">
        <v>2980</v>
      </c>
      <c r="D3197" s="43" t="s">
        <v>2990</v>
      </c>
      <c r="E3197" s="43" t="s">
        <v>2991</v>
      </c>
      <c r="F3197" s="43" t="s">
        <v>11468</v>
      </c>
      <c r="G3197" s="43" t="s">
        <v>11469</v>
      </c>
      <c r="H3197" s="44">
        <v>31</v>
      </c>
      <c r="I3197" s="44">
        <v>0</v>
      </c>
      <c r="J3197" s="45">
        <v>74671</v>
      </c>
      <c r="K3197" s="45">
        <v>0</v>
      </c>
      <c r="L3197" s="44">
        <v>2408.7399999999998</v>
      </c>
      <c r="M3197" s="43" t="s">
        <v>5378</v>
      </c>
      <c r="N3197" s="45">
        <v>-1009.8905</v>
      </c>
      <c r="O3197" s="45">
        <v>0</v>
      </c>
    </row>
    <row r="3198" spans="1:15" ht="30" x14ac:dyDescent="0.25">
      <c r="A3198" s="43" t="s">
        <v>11383</v>
      </c>
      <c r="B3198" s="43" t="s">
        <v>11384</v>
      </c>
      <c r="C3198" s="43" t="s">
        <v>2980</v>
      </c>
      <c r="D3198" s="43" t="s">
        <v>2990</v>
      </c>
      <c r="E3198" s="43" t="s">
        <v>2991</v>
      </c>
      <c r="F3198" s="43" t="s">
        <v>11470</v>
      </c>
      <c r="G3198" s="43" t="s">
        <v>11471</v>
      </c>
      <c r="H3198" s="44">
        <v>18</v>
      </c>
      <c r="I3198" s="44">
        <v>0</v>
      </c>
      <c r="J3198" s="45">
        <v>32867</v>
      </c>
      <c r="K3198" s="45">
        <v>0</v>
      </c>
      <c r="L3198" s="44">
        <v>1825.94</v>
      </c>
      <c r="M3198" s="43" t="s">
        <v>5378</v>
      </c>
      <c r="N3198" s="45">
        <v>-444.51369999999997</v>
      </c>
      <c r="O3198" s="45">
        <v>0</v>
      </c>
    </row>
    <row r="3199" spans="1:15" ht="30" x14ac:dyDescent="0.25">
      <c r="A3199" s="43" t="s">
        <v>11383</v>
      </c>
      <c r="B3199" s="43" t="s">
        <v>11384</v>
      </c>
      <c r="C3199" s="43" t="s">
        <v>2980</v>
      </c>
      <c r="D3199" s="43" t="s">
        <v>2990</v>
      </c>
      <c r="E3199" s="43" t="s">
        <v>2991</v>
      </c>
      <c r="F3199" s="43" t="s">
        <v>11472</v>
      </c>
      <c r="G3199" s="43" t="s">
        <v>11473</v>
      </c>
      <c r="H3199" s="44">
        <v>14</v>
      </c>
      <c r="I3199" s="44">
        <v>0</v>
      </c>
      <c r="J3199" s="45">
        <v>34145</v>
      </c>
      <c r="K3199" s="45">
        <v>0</v>
      </c>
      <c r="L3199" s="44">
        <v>2438.9299999999998</v>
      </c>
      <c r="M3199" s="43" t="s">
        <v>5378</v>
      </c>
      <c r="N3199" s="45">
        <v>-461.7978</v>
      </c>
      <c r="O3199" s="45">
        <v>0</v>
      </c>
    </row>
    <row r="3200" spans="1:15" ht="30" x14ac:dyDescent="0.25">
      <c r="A3200" s="43" t="s">
        <v>11383</v>
      </c>
      <c r="B3200" s="43" t="s">
        <v>11384</v>
      </c>
      <c r="C3200" s="43" t="s">
        <v>2980</v>
      </c>
      <c r="D3200" s="43" t="s">
        <v>2990</v>
      </c>
      <c r="E3200" s="43" t="s">
        <v>2991</v>
      </c>
      <c r="F3200" s="43" t="s">
        <v>11474</v>
      </c>
      <c r="G3200" s="43" t="s">
        <v>11475</v>
      </c>
      <c r="H3200" s="44">
        <v>15</v>
      </c>
      <c r="I3200" s="44">
        <v>0</v>
      </c>
      <c r="J3200" s="45">
        <v>34000</v>
      </c>
      <c r="K3200" s="45">
        <v>0</v>
      </c>
      <c r="L3200" s="44">
        <v>2266.67</v>
      </c>
      <c r="M3200" s="43" t="s">
        <v>5378</v>
      </c>
      <c r="N3200" s="45">
        <v>-459.83980000000003</v>
      </c>
      <c r="O3200" s="45">
        <v>0</v>
      </c>
    </row>
    <row r="3201" spans="1:15" ht="30" x14ac:dyDescent="0.25">
      <c r="A3201" s="43" t="s">
        <v>11383</v>
      </c>
      <c r="B3201" s="43" t="s">
        <v>11384</v>
      </c>
      <c r="C3201" s="43" t="s">
        <v>2980</v>
      </c>
      <c r="D3201" s="43" t="s">
        <v>2990</v>
      </c>
      <c r="E3201" s="43" t="s">
        <v>2991</v>
      </c>
      <c r="F3201" s="43" t="s">
        <v>11476</v>
      </c>
      <c r="G3201" s="43" t="s">
        <v>11477</v>
      </c>
      <c r="H3201" s="44">
        <v>17</v>
      </c>
      <c r="I3201" s="44">
        <v>0</v>
      </c>
      <c r="J3201" s="45">
        <v>38650</v>
      </c>
      <c r="K3201" s="45">
        <v>0</v>
      </c>
      <c r="L3201" s="44">
        <v>2273.5300000000002</v>
      </c>
      <c r="M3201" s="43" t="s">
        <v>5378</v>
      </c>
      <c r="N3201" s="45">
        <v>-522.72090000000003</v>
      </c>
      <c r="O3201" s="45">
        <v>0</v>
      </c>
    </row>
    <row r="3202" spans="1:15" ht="30" x14ac:dyDescent="0.25">
      <c r="A3202" s="43" t="s">
        <v>11383</v>
      </c>
      <c r="B3202" s="43" t="s">
        <v>11384</v>
      </c>
      <c r="C3202" s="43" t="s">
        <v>2980</v>
      </c>
      <c r="D3202" s="43" t="s">
        <v>2990</v>
      </c>
      <c r="E3202" s="43" t="s">
        <v>2991</v>
      </c>
      <c r="F3202" s="43" t="s">
        <v>11478</v>
      </c>
      <c r="G3202" s="43" t="s">
        <v>11479</v>
      </c>
      <c r="H3202" s="44">
        <v>13</v>
      </c>
      <c r="I3202" s="44">
        <v>0</v>
      </c>
      <c r="J3202" s="45">
        <v>26412</v>
      </c>
      <c r="K3202" s="45">
        <v>0</v>
      </c>
      <c r="L3202" s="44">
        <v>2031.69</v>
      </c>
      <c r="M3202" s="43" t="s">
        <v>5378</v>
      </c>
      <c r="N3202" s="45">
        <v>-357.20710000000003</v>
      </c>
      <c r="O3202" s="45">
        <v>0</v>
      </c>
    </row>
    <row r="3203" spans="1:15" ht="30" x14ac:dyDescent="0.25">
      <c r="A3203" s="43" t="s">
        <v>11383</v>
      </c>
      <c r="B3203" s="43" t="s">
        <v>11384</v>
      </c>
      <c r="C3203" s="43" t="s">
        <v>2980</v>
      </c>
      <c r="D3203" s="43" t="s">
        <v>2992</v>
      </c>
      <c r="E3203" s="43" t="s">
        <v>2993</v>
      </c>
      <c r="F3203" s="43" t="s">
        <v>11480</v>
      </c>
      <c r="G3203" s="43" t="s">
        <v>11481</v>
      </c>
      <c r="H3203" s="44">
        <v>174</v>
      </c>
      <c r="I3203" s="44">
        <v>0</v>
      </c>
      <c r="J3203" s="45">
        <v>496950</v>
      </c>
      <c r="K3203" s="45">
        <v>0</v>
      </c>
      <c r="L3203" s="44">
        <v>2856.03</v>
      </c>
      <c r="M3203" s="43" t="s">
        <v>5378</v>
      </c>
      <c r="N3203" s="45">
        <v>-6721.0412999999999</v>
      </c>
      <c r="O3203" s="45">
        <v>0</v>
      </c>
    </row>
    <row r="3204" spans="1:15" ht="30" x14ac:dyDescent="0.25">
      <c r="A3204" s="43" t="s">
        <v>11383</v>
      </c>
      <c r="B3204" s="43" t="s">
        <v>11384</v>
      </c>
      <c r="C3204" s="43" t="s">
        <v>2980</v>
      </c>
      <c r="D3204" s="43" t="s">
        <v>2994</v>
      </c>
      <c r="E3204" s="43" t="s">
        <v>2995</v>
      </c>
      <c r="F3204" s="43" t="s">
        <v>11482</v>
      </c>
      <c r="G3204" s="43" t="s">
        <v>11483</v>
      </c>
      <c r="H3204" s="44">
        <v>210</v>
      </c>
      <c r="I3204" s="44">
        <v>0</v>
      </c>
      <c r="J3204" s="45">
        <v>779743</v>
      </c>
      <c r="K3204" s="45">
        <v>0</v>
      </c>
      <c r="L3204" s="44">
        <v>3713.06</v>
      </c>
      <c r="M3204" s="43" t="s">
        <v>5378</v>
      </c>
      <c r="N3204" s="45">
        <v>-10545.7127</v>
      </c>
      <c r="O3204" s="45">
        <v>0</v>
      </c>
    </row>
    <row r="3205" spans="1:15" ht="30" x14ac:dyDescent="0.25">
      <c r="A3205" s="43" t="s">
        <v>11383</v>
      </c>
      <c r="B3205" s="43" t="s">
        <v>11384</v>
      </c>
      <c r="C3205" s="43" t="s">
        <v>2980</v>
      </c>
      <c r="D3205" s="43" t="s">
        <v>2994</v>
      </c>
      <c r="E3205" s="43" t="s">
        <v>2995</v>
      </c>
      <c r="F3205" s="43" t="s">
        <v>11484</v>
      </c>
      <c r="G3205" s="43" t="s">
        <v>11485</v>
      </c>
      <c r="H3205" s="44">
        <v>218</v>
      </c>
      <c r="I3205" s="44">
        <v>0</v>
      </c>
      <c r="J3205" s="45">
        <v>802940</v>
      </c>
      <c r="K3205" s="45">
        <v>0</v>
      </c>
      <c r="L3205" s="44">
        <v>3683.21</v>
      </c>
      <c r="M3205" s="43" t="s">
        <v>5378</v>
      </c>
      <c r="N3205" s="45">
        <v>-10859.4409</v>
      </c>
      <c r="O3205" s="45">
        <v>0</v>
      </c>
    </row>
    <row r="3206" spans="1:15" ht="30" x14ac:dyDescent="0.25">
      <c r="A3206" s="43" t="s">
        <v>11383</v>
      </c>
      <c r="B3206" s="43" t="s">
        <v>11384</v>
      </c>
      <c r="C3206" s="43" t="s">
        <v>2980</v>
      </c>
      <c r="D3206" s="43" t="s">
        <v>2994</v>
      </c>
      <c r="E3206" s="43" t="s">
        <v>2995</v>
      </c>
      <c r="F3206" s="43" t="s">
        <v>11486</v>
      </c>
      <c r="G3206" s="43" t="s">
        <v>7614</v>
      </c>
      <c r="H3206" s="44">
        <v>124</v>
      </c>
      <c r="I3206" s="44">
        <v>0</v>
      </c>
      <c r="J3206" s="45">
        <v>446152</v>
      </c>
      <c r="K3206" s="45">
        <v>0</v>
      </c>
      <c r="L3206" s="44">
        <v>3598</v>
      </c>
      <c r="M3206" s="43" t="s">
        <v>5378</v>
      </c>
      <c r="N3206" s="45">
        <v>-6034.0245999999997</v>
      </c>
      <c r="O3206" s="45">
        <v>0</v>
      </c>
    </row>
    <row r="3207" spans="1:15" ht="30" x14ac:dyDescent="0.25">
      <c r="A3207" s="43" t="s">
        <v>11383</v>
      </c>
      <c r="B3207" s="43" t="s">
        <v>11384</v>
      </c>
      <c r="C3207" s="43" t="s">
        <v>2980</v>
      </c>
      <c r="D3207" s="43" t="s">
        <v>2994</v>
      </c>
      <c r="E3207" s="43" t="s">
        <v>2995</v>
      </c>
      <c r="F3207" s="43" t="s">
        <v>11487</v>
      </c>
      <c r="G3207" s="43" t="s">
        <v>11488</v>
      </c>
      <c r="H3207" s="44">
        <v>110</v>
      </c>
      <c r="I3207" s="44">
        <v>0</v>
      </c>
      <c r="J3207" s="45">
        <v>238002</v>
      </c>
      <c r="K3207" s="45">
        <v>0</v>
      </c>
      <c r="L3207" s="44">
        <v>2163.65</v>
      </c>
      <c r="M3207" s="43" t="s">
        <v>5378</v>
      </c>
      <c r="N3207" s="45">
        <v>-3218.8858</v>
      </c>
      <c r="O3207" s="45">
        <v>0</v>
      </c>
    </row>
    <row r="3208" spans="1:15" ht="30" x14ac:dyDescent="0.25">
      <c r="A3208" s="43" t="s">
        <v>11383</v>
      </c>
      <c r="B3208" s="43" t="s">
        <v>11384</v>
      </c>
      <c r="C3208" s="43" t="s">
        <v>2980</v>
      </c>
      <c r="D3208" s="43" t="s">
        <v>2994</v>
      </c>
      <c r="E3208" s="43" t="s">
        <v>2995</v>
      </c>
      <c r="F3208" s="43" t="s">
        <v>11489</v>
      </c>
      <c r="G3208" s="43" t="s">
        <v>11490</v>
      </c>
      <c r="H3208" s="44">
        <v>24</v>
      </c>
      <c r="I3208" s="44">
        <v>0</v>
      </c>
      <c r="J3208" s="45">
        <v>52422</v>
      </c>
      <c r="K3208" s="45">
        <v>0</v>
      </c>
      <c r="L3208" s="44">
        <v>2184.25</v>
      </c>
      <c r="M3208" s="43" t="s">
        <v>5378</v>
      </c>
      <c r="N3208" s="45">
        <v>-708.98590000000002</v>
      </c>
      <c r="O3208" s="45">
        <v>0</v>
      </c>
    </row>
    <row r="3209" spans="1:15" ht="30" x14ac:dyDescent="0.25">
      <c r="A3209" s="43" t="s">
        <v>11383</v>
      </c>
      <c r="B3209" s="43" t="s">
        <v>11384</v>
      </c>
      <c r="C3209" s="43" t="s">
        <v>2980</v>
      </c>
      <c r="D3209" s="43" t="s">
        <v>2994</v>
      </c>
      <c r="E3209" s="43" t="s">
        <v>2995</v>
      </c>
      <c r="F3209" s="43" t="s">
        <v>11491</v>
      </c>
      <c r="G3209" s="43" t="s">
        <v>11492</v>
      </c>
      <c r="H3209" s="44">
        <v>43</v>
      </c>
      <c r="I3209" s="44">
        <v>0</v>
      </c>
      <c r="J3209" s="45">
        <v>96806</v>
      </c>
      <c r="K3209" s="45">
        <v>0</v>
      </c>
      <c r="L3209" s="44">
        <v>2251.3000000000002</v>
      </c>
      <c r="M3209" s="43" t="s">
        <v>5378</v>
      </c>
      <c r="N3209" s="45">
        <v>-1309.2589</v>
      </c>
      <c r="O3209" s="45">
        <v>0</v>
      </c>
    </row>
    <row r="3210" spans="1:15" ht="30" x14ac:dyDescent="0.25">
      <c r="A3210" s="43" t="s">
        <v>11383</v>
      </c>
      <c r="B3210" s="43" t="s">
        <v>11384</v>
      </c>
      <c r="C3210" s="43" t="s">
        <v>2980</v>
      </c>
      <c r="D3210" s="43" t="s">
        <v>2994</v>
      </c>
      <c r="E3210" s="43" t="s">
        <v>2995</v>
      </c>
      <c r="F3210" s="43" t="s">
        <v>11493</v>
      </c>
      <c r="G3210" s="43" t="s">
        <v>11494</v>
      </c>
      <c r="H3210" s="44">
        <v>18</v>
      </c>
      <c r="I3210" s="44">
        <v>0</v>
      </c>
      <c r="J3210" s="45">
        <v>29159</v>
      </c>
      <c r="K3210" s="45">
        <v>0</v>
      </c>
      <c r="L3210" s="44">
        <v>1619.94</v>
      </c>
      <c r="M3210" s="43" t="s">
        <v>5378</v>
      </c>
      <c r="N3210" s="45">
        <v>-394.36419999999998</v>
      </c>
      <c r="O3210" s="45">
        <v>0</v>
      </c>
    </row>
    <row r="3211" spans="1:15" ht="30" x14ac:dyDescent="0.25">
      <c r="A3211" s="43" t="s">
        <v>11383</v>
      </c>
      <c r="B3211" s="43" t="s">
        <v>11384</v>
      </c>
      <c r="C3211" s="43" t="s">
        <v>2980</v>
      </c>
      <c r="D3211" s="43" t="s">
        <v>2994</v>
      </c>
      <c r="E3211" s="43" t="s">
        <v>2995</v>
      </c>
      <c r="F3211" s="43" t="s">
        <v>11495</v>
      </c>
      <c r="G3211" s="43" t="s">
        <v>11496</v>
      </c>
      <c r="H3211" s="44">
        <v>38</v>
      </c>
      <c r="I3211" s="44">
        <v>0</v>
      </c>
      <c r="J3211" s="45">
        <v>88127</v>
      </c>
      <c r="K3211" s="45">
        <v>0</v>
      </c>
      <c r="L3211" s="44">
        <v>2319.13</v>
      </c>
      <c r="M3211" s="43" t="s">
        <v>5378</v>
      </c>
      <c r="N3211" s="45">
        <v>-1191.8857</v>
      </c>
      <c r="O3211" s="45">
        <v>0</v>
      </c>
    </row>
    <row r="3212" spans="1:15" ht="30" x14ac:dyDescent="0.25">
      <c r="A3212" s="43" t="s">
        <v>11383</v>
      </c>
      <c r="B3212" s="43" t="s">
        <v>11384</v>
      </c>
      <c r="C3212" s="43" t="s">
        <v>2980</v>
      </c>
      <c r="D3212" s="43" t="s">
        <v>2994</v>
      </c>
      <c r="E3212" s="43" t="s">
        <v>2995</v>
      </c>
      <c r="F3212" s="43" t="s">
        <v>11497</v>
      </c>
      <c r="G3212" s="43" t="s">
        <v>11498</v>
      </c>
      <c r="H3212" s="44">
        <v>16</v>
      </c>
      <c r="I3212" s="44">
        <v>0</v>
      </c>
      <c r="J3212" s="45">
        <v>26367</v>
      </c>
      <c r="K3212" s="45">
        <v>0</v>
      </c>
      <c r="L3212" s="44">
        <v>1647.94</v>
      </c>
      <c r="M3212" s="43" t="s">
        <v>5378</v>
      </c>
      <c r="N3212" s="45">
        <v>-356.60149999999999</v>
      </c>
      <c r="O3212" s="45">
        <v>0</v>
      </c>
    </row>
    <row r="3213" spans="1:15" ht="30" x14ac:dyDescent="0.25">
      <c r="A3213" s="43" t="s">
        <v>11383</v>
      </c>
      <c r="B3213" s="43" t="s">
        <v>11384</v>
      </c>
      <c r="C3213" s="43" t="s">
        <v>2980</v>
      </c>
      <c r="D3213" s="43" t="s">
        <v>2996</v>
      </c>
      <c r="E3213" s="43" t="s">
        <v>2997</v>
      </c>
      <c r="F3213" s="43" t="s">
        <v>11499</v>
      </c>
      <c r="G3213" s="43" t="s">
        <v>11500</v>
      </c>
      <c r="H3213" s="44">
        <v>127</v>
      </c>
      <c r="I3213" s="44">
        <v>0</v>
      </c>
      <c r="J3213" s="45">
        <v>444949</v>
      </c>
      <c r="K3213" s="45">
        <v>0</v>
      </c>
      <c r="L3213" s="44">
        <v>3503.54</v>
      </c>
      <c r="M3213" s="43" t="s">
        <v>5347</v>
      </c>
      <c r="N3213" s="45">
        <v>21101.471699999998</v>
      </c>
      <c r="O3213" s="45">
        <v>1818.3489999999999</v>
      </c>
    </row>
    <row r="3214" spans="1:15" ht="30" x14ac:dyDescent="0.25">
      <c r="A3214" s="43" t="s">
        <v>11383</v>
      </c>
      <c r="B3214" s="43" t="s">
        <v>11384</v>
      </c>
      <c r="C3214" s="43" t="s">
        <v>2980</v>
      </c>
      <c r="D3214" s="43" t="s">
        <v>2996</v>
      </c>
      <c r="E3214" s="43" t="s">
        <v>2997</v>
      </c>
      <c r="F3214" s="43" t="s">
        <v>11501</v>
      </c>
      <c r="G3214" s="43" t="s">
        <v>11502</v>
      </c>
      <c r="H3214" s="44">
        <v>70</v>
      </c>
      <c r="I3214" s="44">
        <v>0</v>
      </c>
      <c r="J3214" s="45">
        <v>250313</v>
      </c>
      <c r="K3214" s="45">
        <v>0</v>
      </c>
      <c r="L3214" s="44">
        <v>3575.9</v>
      </c>
      <c r="M3214" s="43" t="s">
        <v>5347</v>
      </c>
      <c r="N3214" s="45">
        <v>11870.944</v>
      </c>
      <c r="O3214" s="45">
        <v>1022.939</v>
      </c>
    </row>
    <row r="3215" spans="1:15" ht="30" x14ac:dyDescent="0.25">
      <c r="A3215" s="43" t="s">
        <v>11383</v>
      </c>
      <c r="B3215" s="43" t="s">
        <v>11384</v>
      </c>
      <c r="C3215" s="43" t="s">
        <v>2980</v>
      </c>
      <c r="D3215" s="43" t="s">
        <v>2996</v>
      </c>
      <c r="E3215" s="43" t="s">
        <v>2997</v>
      </c>
      <c r="F3215" s="43" t="s">
        <v>11503</v>
      </c>
      <c r="G3215" s="43" t="s">
        <v>11504</v>
      </c>
      <c r="H3215" s="44">
        <v>106</v>
      </c>
      <c r="I3215" s="44">
        <v>0</v>
      </c>
      <c r="J3215" s="45">
        <v>422134</v>
      </c>
      <c r="K3215" s="45">
        <v>0</v>
      </c>
      <c r="L3215" s="44">
        <v>3982.4</v>
      </c>
      <c r="M3215" s="43" t="s">
        <v>5347</v>
      </c>
      <c r="N3215" s="45">
        <v>20019.498200000002</v>
      </c>
      <c r="O3215" s="45">
        <v>1725.1134999999999</v>
      </c>
    </row>
    <row r="3216" spans="1:15" ht="30" x14ac:dyDescent="0.25">
      <c r="A3216" s="43" t="s">
        <v>11383</v>
      </c>
      <c r="B3216" s="43" t="s">
        <v>11384</v>
      </c>
      <c r="C3216" s="43" t="s">
        <v>2980</v>
      </c>
      <c r="D3216" s="43" t="s">
        <v>2996</v>
      </c>
      <c r="E3216" s="43" t="s">
        <v>2997</v>
      </c>
      <c r="F3216" s="43" t="s">
        <v>11505</v>
      </c>
      <c r="G3216" s="43" t="s">
        <v>11504</v>
      </c>
      <c r="H3216" s="44">
        <v>30</v>
      </c>
      <c r="I3216" s="44">
        <v>0</v>
      </c>
      <c r="J3216" s="45">
        <v>93845</v>
      </c>
      <c r="K3216" s="45">
        <v>0</v>
      </c>
      <c r="L3216" s="44">
        <v>3128.17</v>
      </c>
      <c r="M3216" s="43" t="s">
        <v>5347</v>
      </c>
      <c r="N3216" s="45">
        <v>4450.5257000000001</v>
      </c>
      <c r="O3216" s="45">
        <v>383.50920000000002</v>
      </c>
    </row>
    <row r="3217" spans="1:15" ht="30" x14ac:dyDescent="0.25">
      <c r="A3217" s="43" t="s">
        <v>11383</v>
      </c>
      <c r="B3217" s="43" t="s">
        <v>11384</v>
      </c>
      <c r="C3217" s="43" t="s">
        <v>2980</v>
      </c>
      <c r="D3217" s="43" t="s">
        <v>2996</v>
      </c>
      <c r="E3217" s="43" t="s">
        <v>2997</v>
      </c>
      <c r="F3217" s="43" t="s">
        <v>11506</v>
      </c>
      <c r="G3217" s="43" t="s">
        <v>11507</v>
      </c>
      <c r="H3217" s="44">
        <v>50</v>
      </c>
      <c r="I3217" s="44">
        <v>0</v>
      </c>
      <c r="J3217" s="45">
        <v>176883</v>
      </c>
      <c r="K3217" s="45">
        <v>0</v>
      </c>
      <c r="L3217" s="44">
        <v>3537.66</v>
      </c>
      <c r="M3217" s="43" t="s">
        <v>5347</v>
      </c>
      <c r="N3217" s="45">
        <v>8388.5715999999993</v>
      </c>
      <c r="O3217" s="45">
        <v>722.85720000000003</v>
      </c>
    </row>
    <row r="3218" spans="1:15" ht="30" x14ac:dyDescent="0.25">
      <c r="A3218" s="43" t="s">
        <v>11383</v>
      </c>
      <c r="B3218" s="43" t="s">
        <v>11384</v>
      </c>
      <c r="C3218" s="43" t="s">
        <v>2980</v>
      </c>
      <c r="D3218" s="43" t="s">
        <v>2996</v>
      </c>
      <c r="E3218" s="43" t="s">
        <v>2997</v>
      </c>
      <c r="F3218" s="43" t="s">
        <v>11508</v>
      </c>
      <c r="G3218" s="43" t="s">
        <v>11509</v>
      </c>
      <c r="H3218" s="44">
        <v>90</v>
      </c>
      <c r="I3218" s="44">
        <v>0</v>
      </c>
      <c r="J3218" s="45">
        <v>330212</v>
      </c>
      <c r="K3218" s="45">
        <v>0</v>
      </c>
      <c r="L3218" s="44">
        <v>3669.02</v>
      </c>
      <c r="M3218" s="43" t="s">
        <v>5347</v>
      </c>
      <c r="N3218" s="45">
        <v>15660.123799999999</v>
      </c>
      <c r="O3218" s="45">
        <v>1349.4590000000001</v>
      </c>
    </row>
    <row r="3219" spans="1:15" ht="30" x14ac:dyDescent="0.25">
      <c r="A3219" s="43" t="s">
        <v>11383</v>
      </c>
      <c r="B3219" s="43" t="s">
        <v>11384</v>
      </c>
      <c r="C3219" s="43" t="s">
        <v>2980</v>
      </c>
      <c r="D3219" s="43" t="s">
        <v>2996</v>
      </c>
      <c r="E3219" s="43" t="s">
        <v>2997</v>
      </c>
      <c r="F3219" s="43" t="s">
        <v>11510</v>
      </c>
      <c r="G3219" s="43" t="s">
        <v>11511</v>
      </c>
      <c r="H3219" s="44">
        <v>90</v>
      </c>
      <c r="I3219" s="44">
        <v>0</v>
      </c>
      <c r="J3219" s="45">
        <v>350745</v>
      </c>
      <c r="K3219" s="45">
        <v>0</v>
      </c>
      <c r="L3219" s="44">
        <v>3897.17</v>
      </c>
      <c r="M3219" s="43" t="s">
        <v>5347</v>
      </c>
      <c r="N3219" s="45">
        <v>16633.927800000001</v>
      </c>
      <c r="O3219" s="45">
        <v>1433.3733</v>
      </c>
    </row>
    <row r="3220" spans="1:15" ht="30" x14ac:dyDescent="0.25">
      <c r="A3220" s="43" t="s">
        <v>11383</v>
      </c>
      <c r="B3220" s="43" t="s">
        <v>11384</v>
      </c>
      <c r="C3220" s="43" t="s">
        <v>2980</v>
      </c>
      <c r="D3220" s="43" t="s">
        <v>2996</v>
      </c>
      <c r="E3220" s="43" t="s">
        <v>2997</v>
      </c>
      <c r="F3220" s="43" t="s">
        <v>11512</v>
      </c>
      <c r="G3220" s="43" t="s">
        <v>11513</v>
      </c>
      <c r="H3220" s="44">
        <v>83</v>
      </c>
      <c r="I3220" s="44">
        <v>0</v>
      </c>
      <c r="J3220" s="45">
        <v>325629</v>
      </c>
      <c r="K3220" s="45">
        <v>0</v>
      </c>
      <c r="L3220" s="44">
        <v>3923.24</v>
      </c>
      <c r="M3220" s="43" t="s">
        <v>5347</v>
      </c>
      <c r="N3220" s="45">
        <v>15442.7438</v>
      </c>
      <c r="O3220" s="45">
        <v>1330.7270000000001</v>
      </c>
    </row>
    <row r="3221" spans="1:15" ht="30" x14ac:dyDescent="0.25">
      <c r="A3221" s="43" t="s">
        <v>11383</v>
      </c>
      <c r="B3221" s="43" t="s">
        <v>11384</v>
      </c>
      <c r="C3221" s="43" t="s">
        <v>2980</v>
      </c>
      <c r="D3221" s="43" t="s">
        <v>2996</v>
      </c>
      <c r="E3221" s="43" t="s">
        <v>2997</v>
      </c>
      <c r="F3221" s="43" t="s">
        <v>11514</v>
      </c>
      <c r="G3221" s="43" t="s">
        <v>11515</v>
      </c>
      <c r="H3221" s="44">
        <v>71</v>
      </c>
      <c r="I3221" s="44">
        <v>0</v>
      </c>
      <c r="J3221" s="45">
        <v>237969</v>
      </c>
      <c r="K3221" s="45">
        <v>0</v>
      </c>
      <c r="L3221" s="44">
        <v>3351.68</v>
      </c>
      <c r="M3221" s="43" t="s">
        <v>5347</v>
      </c>
      <c r="N3221" s="45">
        <v>11285.5681</v>
      </c>
      <c r="O3221" s="45">
        <v>972.49620000000004</v>
      </c>
    </row>
    <row r="3222" spans="1:15" ht="30" x14ac:dyDescent="0.25">
      <c r="A3222" s="43" t="s">
        <v>11383</v>
      </c>
      <c r="B3222" s="43" t="s">
        <v>11384</v>
      </c>
      <c r="C3222" s="43" t="s">
        <v>2980</v>
      </c>
      <c r="D3222" s="43" t="s">
        <v>2996</v>
      </c>
      <c r="E3222" s="43" t="s">
        <v>2997</v>
      </c>
      <c r="F3222" s="43" t="s">
        <v>11516</v>
      </c>
      <c r="G3222" s="43" t="s">
        <v>11517</v>
      </c>
      <c r="H3222" s="44">
        <v>5</v>
      </c>
      <c r="I3222" s="44">
        <v>0</v>
      </c>
      <c r="J3222" s="45">
        <v>10274</v>
      </c>
      <c r="K3222" s="45">
        <v>0</v>
      </c>
      <c r="L3222" s="44">
        <v>2054.8000000000002</v>
      </c>
      <c r="M3222" s="43" t="s">
        <v>5347</v>
      </c>
      <c r="N3222" s="45">
        <v>487.22489999999999</v>
      </c>
      <c r="O3222" s="45">
        <v>41.984999999999999</v>
      </c>
    </row>
    <row r="3223" spans="1:15" ht="30" x14ac:dyDescent="0.25">
      <c r="A3223" s="43" t="s">
        <v>11383</v>
      </c>
      <c r="B3223" s="43" t="s">
        <v>11384</v>
      </c>
      <c r="C3223" s="43" t="s">
        <v>2980</v>
      </c>
      <c r="D3223" s="43" t="s">
        <v>2996</v>
      </c>
      <c r="E3223" s="43" t="s">
        <v>2997</v>
      </c>
      <c r="F3223" s="43" t="s">
        <v>11518</v>
      </c>
      <c r="G3223" s="43" t="s">
        <v>11517</v>
      </c>
      <c r="H3223" s="44">
        <v>8</v>
      </c>
      <c r="I3223" s="44">
        <v>0</v>
      </c>
      <c r="J3223" s="45">
        <v>17177</v>
      </c>
      <c r="K3223" s="45">
        <v>0</v>
      </c>
      <c r="L3223" s="44">
        <v>2147.12</v>
      </c>
      <c r="M3223" s="43" t="s">
        <v>5347</v>
      </c>
      <c r="N3223" s="45">
        <v>814.59580000000005</v>
      </c>
      <c r="O3223" s="45">
        <v>70.195099999999996</v>
      </c>
    </row>
    <row r="3224" spans="1:15" ht="30" x14ac:dyDescent="0.25">
      <c r="A3224" s="43" t="s">
        <v>11383</v>
      </c>
      <c r="B3224" s="43" t="s">
        <v>11384</v>
      </c>
      <c r="C3224" s="43" t="s">
        <v>2980</v>
      </c>
      <c r="D3224" s="43" t="s">
        <v>2996</v>
      </c>
      <c r="E3224" s="43" t="s">
        <v>2997</v>
      </c>
      <c r="F3224" s="43" t="s">
        <v>11519</v>
      </c>
      <c r="G3224" s="43" t="s">
        <v>11517</v>
      </c>
      <c r="H3224" s="44">
        <v>5</v>
      </c>
      <c r="I3224" s="44">
        <v>0</v>
      </c>
      <c r="J3224" s="45">
        <v>10480</v>
      </c>
      <c r="K3224" s="45">
        <v>0</v>
      </c>
      <c r="L3224" s="44">
        <v>2096</v>
      </c>
      <c r="M3224" s="43" t="s">
        <v>5347</v>
      </c>
      <c r="N3224" s="45">
        <v>497.01249999999999</v>
      </c>
      <c r="O3224" s="45">
        <v>42.828400000000002</v>
      </c>
    </row>
    <row r="3225" spans="1:15" ht="30" x14ac:dyDescent="0.25">
      <c r="A3225" s="43" t="s">
        <v>11383</v>
      </c>
      <c r="B3225" s="43" t="s">
        <v>11384</v>
      </c>
      <c r="C3225" s="43" t="s">
        <v>2980</v>
      </c>
      <c r="D3225" s="43" t="s">
        <v>2998</v>
      </c>
      <c r="E3225" s="43" t="s">
        <v>229</v>
      </c>
      <c r="F3225" s="43" t="s">
        <v>11520</v>
      </c>
      <c r="G3225" s="43" t="s">
        <v>10317</v>
      </c>
      <c r="H3225" s="44">
        <v>228</v>
      </c>
      <c r="I3225" s="44">
        <v>170</v>
      </c>
      <c r="J3225" s="45">
        <v>1383362</v>
      </c>
      <c r="K3225" s="45">
        <v>590883</v>
      </c>
      <c r="L3225" s="44">
        <v>3475.78</v>
      </c>
      <c r="M3225" s="43" t="s">
        <v>5378</v>
      </c>
      <c r="N3225" s="45">
        <v>-18709.412700000001</v>
      </c>
      <c r="O3225" s="45">
        <v>0</v>
      </c>
    </row>
    <row r="3226" spans="1:15" ht="30" x14ac:dyDescent="0.25">
      <c r="A3226" s="43" t="s">
        <v>11383</v>
      </c>
      <c r="B3226" s="43" t="s">
        <v>11384</v>
      </c>
      <c r="C3226" s="43" t="s">
        <v>2980</v>
      </c>
      <c r="D3226" s="43" t="s">
        <v>2998</v>
      </c>
      <c r="E3226" s="43" t="s">
        <v>229</v>
      </c>
      <c r="F3226" s="43" t="s">
        <v>11521</v>
      </c>
      <c r="G3226" s="43" t="s">
        <v>10757</v>
      </c>
      <c r="H3226" s="44">
        <v>25</v>
      </c>
      <c r="I3226" s="44">
        <v>0</v>
      </c>
      <c r="J3226" s="45">
        <v>51125</v>
      </c>
      <c r="K3226" s="45">
        <v>0</v>
      </c>
      <c r="L3226" s="44">
        <v>2045</v>
      </c>
      <c r="M3226" s="43" t="s">
        <v>5378</v>
      </c>
      <c r="N3226" s="45">
        <v>-691.44200000000001</v>
      </c>
      <c r="O3226" s="45">
        <v>0</v>
      </c>
    </row>
    <row r="3227" spans="1:15" ht="30" x14ac:dyDescent="0.25">
      <c r="A3227" s="43" t="s">
        <v>11383</v>
      </c>
      <c r="B3227" s="43" t="s">
        <v>11384</v>
      </c>
      <c r="C3227" s="43" t="s">
        <v>2980</v>
      </c>
      <c r="D3227" s="43" t="s">
        <v>2998</v>
      </c>
      <c r="E3227" s="43" t="s">
        <v>229</v>
      </c>
      <c r="F3227" s="43" t="s">
        <v>11522</v>
      </c>
      <c r="G3227" s="43" t="s">
        <v>11523</v>
      </c>
      <c r="H3227" s="44">
        <v>10</v>
      </c>
      <c r="I3227" s="44">
        <v>0</v>
      </c>
      <c r="J3227" s="45">
        <v>22410</v>
      </c>
      <c r="K3227" s="45">
        <v>0</v>
      </c>
      <c r="L3227" s="44">
        <v>2241</v>
      </c>
      <c r="M3227" s="43" t="s">
        <v>5378</v>
      </c>
      <c r="N3227" s="45">
        <v>-303.0917</v>
      </c>
      <c r="O3227" s="45">
        <v>0</v>
      </c>
    </row>
    <row r="3228" spans="1:15" ht="30" x14ac:dyDescent="0.25">
      <c r="A3228" s="43" t="s">
        <v>11383</v>
      </c>
      <c r="B3228" s="43" t="s">
        <v>11384</v>
      </c>
      <c r="C3228" s="43" t="s">
        <v>2980</v>
      </c>
      <c r="D3228" s="43" t="s">
        <v>2998</v>
      </c>
      <c r="E3228" s="43" t="s">
        <v>229</v>
      </c>
      <c r="F3228" s="43" t="s">
        <v>11524</v>
      </c>
      <c r="G3228" s="43" t="s">
        <v>11525</v>
      </c>
      <c r="H3228" s="44">
        <v>40</v>
      </c>
      <c r="I3228" s="44">
        <v>0</v>
      </c>
      <c r="J3228" s="45">
        <v>67072</v>
      </c>
      <c r="K3228" s="45">
        <v>0</v>
      </c>
      <c r="L3228" s="44">
        <v>1676.8</v>
      </c>
      <c r="M3228" s="43" t="s">
        <v>5378</v>
      </c>
      <c r="N3228" s="45">
        <v>-907.11710000000005</v>
      </c>
      <c r="O3228" s="45">
        <v>0</v>
      </c>
    </row>
    <row r="3229" spans="1:15" ht="30" x14ac:dyDescent="0.25">
      <c r="A3229" s="43" t="s">
        <v>11383</v>
      </c>
      <c r="B3229" s="43" t="s">
        <v>11384</v>
      </c>
      <c r="C3229" s="43" t="s">
        <v>2980</v>
      </c>
      <c r="D3229" s="43" t="s">
        <v>2998</v>
      </c>
      <c r="E3229" s="43" t="s">
        <v>229</v>
      </c>
      <c r="F3229" s="43" t="s">
        <v>11526</v>
      </c>
      <c r="G3229" s="43" t="s">
        <v>11527</v>
      </c>
      <c r="H3229" s="44">
        <v>70</v>
      </c>
      <c r="I3229" s="44">
        <v>0</v>
      </c>
      <c r="J3229" s="45">
        <v>147248</v>
      </c>
      <c r="K3229" s="45">
        <v>0</v>
      </c>
      <c r="L3229" s="44">
        <v>2103.54</v>
      </c>
      <c r="M3229" s="43" t="s">
        <v>5378</v>
      </c>
      <c r="N3229" s="45">
        <v>-1991.4679000000001</v>
      </c>
      <c r="O3229" s="45">
        <v>0</v>
      </c>
    </row>
    <row r="3230" spans="1:15" ht="30" x14ac:dyDescent="0.25">
      <c r="A3230" s="43" t="s">
        <v>11383</v>
      </c>
      <c r="B3230" s="43" t="s">
        <v>11384</v>
      </c>
      <c r="C3230" s="43" t="s">
        <v>2980</v>
      </c>
      <c r="D3230" s="43" t="s">
        <v>2998</v>
      </c>
      <c r="E3230" s="43" t="s">
        <v>229</v>
      </c>
      <c r="F3230" s="43" t="s">
        <v>11528</v>
      </c>
      <c r="G3230" s="43" t="s">
        <v>11529</v>
      </c>
      <c r="H3230" s="44">
        <v>16</v>
      </c>
      <c r="I3230" s="44">
        <v>0</v>
      </c>
      <c r="J3230" s="45">
        <v>30717</v>
      </c>
      <c r="K3230" s="45">
        <v>0</v>
      </c>
      <c r="L3230" s="44">
        <v>1919.81</v>
      </c>
      <c r="M3230" s="43" t="s">
        <v>5378</v>
      </c>
      <c r="N3230" s="45">
        <v>-415.42939999999999</v>
      </c>
      <c r="O3230" s="45">
        <v>0</v>
      </c>
    </row>
    <row r="3231" spans="1:15" ht="30" x14ac:dyDescent="0.25">
      <c r="A3231" s="43" t="s">
        <v>11383</v>
      </c>
      <c r="B3231" s="43" t="s">
        <v>11384</v>
      </c>
      <c r="C3231" s="43" t="s">
        <v>2980</v>
      </c>
      <c r="D3231" s="43" t="s">
        <v>2999</v>
      </c>
      <c r="E3231" s="43" t="s">
        <v>3000</v>
      </c>
      <c r="F3231" s="43" t="s">
        <v>11530</v>
      </c>
      <c r="G3231" s="43" t="s">
        <v>11531</v>
      </c>
      <c r="H3231" s="44">
        <v>240</v>
      </c>
      <c r="I3231" s="44">
        <v>0</v>
      </c>
      <c r="J3231" s="45">
        <v>820040</v>
      </c>
      <c r="K3231" s="45">
        <v>0</v>
      </c>
      <c r="L3231" s="44">
        <v>3416.83</v>
      </c>
      <c r="M3231" s="43" t="s">
        <v>5378</v>
      </c>
      <c r="N3231" s="45">
        <v>-11090.704400000001</v>
      </c>
      <c r="O3231" s="45">
        <v>0</v>
      </c>
    </row>
    <row r="3232" spans="1:15" ht="30" x14ac:dyDescent="0.25">
      <c r="A3232" s="43" t="s">
        <v>11383</v>
      </c>
      <c r="B3232" s="43" t="s">
        <v>11384</v>
      </c>
      <c r="C3232" s="43" t="s">
        <v>2980</v>
      </c>
      <c r="D3232" s="43" t="s">
        <v>2999</v>
      </c>
      <c r="E3232" s="43" t="s">
        <v>3000</v>
      </c>
      <c r="F3232" s="43" t="s">
        <v>11532</v>
      </c>
      <c r="G3232" s="43" t="s">
        <v>11533</v>
      </c>
      <c r="H3232" s="44">
        <v>244</v>
      </c>
      <c r="I3232" s="44">
        <v>0</v>
      </c>
      <c r="J3232" s="45">
        <v>849933</v>
      </c>
      <c r="K3232" s="45">
        <v>0</v>
      </c>
      <c r="L3232" s="44">
        <v>3483.33</v>
      </c>
      <c r="M3232" s="43" t="s">
        <v>5378</v>
      </c>
      <c r="N3232" s="45">
        <v>-11494.9912</v>
      </c>
      <c r="O3232" s="45">
        <v>0</v>
      </c>
    </row>
    <row r="3233" spans="1:15" ht="30" x14ac:dyDescent="0.25">
      <c r="A3233" s="43" t="s">
        <v>11383</v>
      </c>
      <c r="B3233" s="43" t="s">
        <v>11384</v>
      </c>
      <c r="C3233" s="43" t="s">
        <v>2980</v>
      </c>
      <c r="D3233" s="43" t="s">
        <v>2999</v>
      </c>
      <c r="E3233" s="43" t="s">
        <v>3000</v>
      </c>
      <c r="F3233" s="43" t="s">
        <v>11534</v>
      </c>
      <c r="G3233" s="43" t="s">
        <v>8815</v>
      </c>
      <c r="H3233" s="44">
        <v>195</v>
      </c>
      <c r="I3233" s="44">
        <v>0</v>
      </c>
      <c r="J3233" s="45">
        <v>599949</v>
      </c>
      <c r="K3233" s="45">
        <v>0</v>
      </c>
      <c r="L3233" s="44">
        <v>3076.66</v>
      </c>
      <c r="M3233" s="43" t="s">
        <v>5378</v>
      </c>
      <c r="N3233" s="45">
        <v>-8114.0627000000004</v>
      </c>
      <c r="O3233" s="45">
        <v>0</v>
      </c>
    </row>
    <row r="3234" spans="1:15" ht="30" x14ac:dyDescent="0.25">
      <c r="A3234" s="43" t="s">
        <v>11383</v>
      </c>
      <c r="B3234" s="43" t="s">
        <v>11384</v>
      </c>
      <c r="C3234" s="43" t="s">
        <v>2980</v>
      </c>
      <c r="D3234" s="43" t="s">
        <v>2999</v>
      </c>
      <c r="E3234" s="43" t="s">
        <v>3000</v>
      </c>
      <c r="F3234" s="43" t="s">
        <v>11535</v>
      </c>
      <c r="G3234" s="43" t="s">
        <v>11536</v>
      </c>
      <c r="H3234" s="44">
        <v>201</v>
      </c>
      <c r="I3234" s="44">
        <v>0</v>
      </c>
      <c r="J3234" s="45">
        <v>581059</v>
      </c>
      <c r="K3234" s="45">
        <v>0</v>
      </c>
      <c r="L3234" s="44">
        <v>2890.84</v>
      </c>
      <c r="M3234" s="43" t="s">
        <v>5378</v>
      </c>
      <c r="N3234" s="45">
        <v>-7858.5922</v>
      </c>
      <c r="O3234" s="45">
        <v>0</v>
      </c>
    </row>
    <row r="3235" spans="1:15" ht="30" x14ac:dyDescent="0.25">
      <c r="A3235" s="43" t="s">
        <v>11383</v>
      </c>
      <c r="B3235" s="43" t="s">
        <v>11384</v>
      </c>
      <c r="C3235" s="43" t="s">
        <v>2980</v>
      </c>
      <c r="D3235" s="43" t="s">
        <v>2999</v>
      </c>
      <c r="E3235" s="43" t="s">
        <v>3000</v>
      </c>
      <c r="F3235" s="43" t="s">
        <v>11537</v>
      </c>
      <c r="G3235" s="43" t="s">
        <v>11538</v>
      </c>
      <c r="H3235" s="44">
        <v>105</v>
      </c>
      <c r="I3235" s="44">
        <v>0</v>
      </c>
      <c r="J3235" s="45">
        <v>302031</v>
      </c>
      <c r="K3235" s="45">
        <v>0</v>
      </c>
      <c r="L3235" s="44">
        <v>2876.49</v>
      </c>
      <c r="M3235" s="43" t="s">
        <v>5378</v>
      </c>
      <c r="N3235" s="45">
        <v>-4084.8517999999999</v>
      </c>
      <c r="O3235" s="45">
        <v>0</v>
      </c>
    </row>
    <row r="3236" spans="1:15" ht="30" x14ac:dyDescent="0.25">
      <c r="A3236" s="43" t="s">
        <v>11383</v>
      </c>
      <c r="B3236" s="43" t="s">
        <v>11384</v>
      </c>
      <c r="C3236" s="43" t="s">
        <v>2980</v>
      </c>
      <c r="D3236" s="43" t="s">
        <v>2999</v>
      </c>
      <c r="E3236" s="43" t="s">
        <v>3000</v>
      </c>
      <c r="F3236" s="43" t="s">
        <v>11539</v>
      </c>
      <c r="G3236" s="43" t="s">
        <v>11540</v>
      </c>
      <c r="H3236" s="44">
        <v>50</v>
      </c>
      <c r="I3236" s="44">
        <v>0</v>
      </c>
      <c r="J3236" s="45">
        <v>184993</v>
      </c>
      <c r="K3236" s="45">
        <v>0</v>
      </c>
      <c r="L3236" s="44">
        <v>3699.86</v>
      </c>
      <c r="M3236" s="43" t="s">
        <v>5378</v>
      </c>
      <c r="N3236" s="45">
        <v>-2501.9502000000002</v>
      </c>
      <c r="O3236" s="45">
        <v>0</v>
      </c>
    </row>
    <row r="3237" spans="1:15" ht="30" x14ac:dyDescent="0.25">
      <c r="A3237" s="43" t="s">
        <v>11383</v>
      </c>
      <c r="B3237" s="43" t="s">
        <v>11384</v>
      </c>
      <c r="C3237" s="43" t="s">
        <v>2980</v>
      </c>
      <c r="D3237" s="43" t="s">
        <v>2999</v>
      </c>
      <c r="E3237" s="43" t="s">
        <v>3000</v>
      </c>
      <c r="F3237" s="43" t="s">
        <v>11541</v>
      </c>
      <c r="G3237" s="43" t="s">
        <v>11542</v>
      </c>
      <c r="H3237" s="44">
        <v>50</v>
      </c>
      <c r="I3237" s="44">
        <v>0</v>
      </c>
      <c r="J3237" s="45">
        <v>181908</v>
      </c>
      <c r="K3237" s="45">
        <v>0</v>
      </c>
      <c r="L3237" s="44">
        <v>3638.16</v>
      </c>
      <c r="M3237" s="43" t="s">
        <v>5378</v>
      </c>
      <c r="N3237" s="45">
        <v>-2460.2293</v>
      </c>
      <c r="O3237" s="45">
        <v>0</v>
      </c>
    </row>
    <row r="3238" spans="1:15" ht="30" x14ac:dyDescent="0.25">
      <c r="A3238" s="43" t="s">
        <v>11383</v>
      </c>
      <c r="B3238" s="43" t="s">
        <v>11384</v>
      </c>
      <c r="C3238" s="43" t="s">
        <v>2980</v>
      </c>
      <c r="D3238" s="43" t="s">
        <v>2999</v>
      </c>
      <c r="E3238" s="43" t="s">
        <v>3000</v>
      </c>
      <c r="F3238" s="43" t="s">
        <v>11543</v>
      </c>
      <c r="G3238" s="43" t="s">
        <v>11544</v>
      </c>
      <c r="H3238" s="44">
        <v>50</v>
      </c>
      <c r="I3238" s="44">
        <v>0</v>
      </c>
      <c r="J3238" s="45">
        <v>70583</v>
      </c>
      <c r="K3238" s="45">
        <v>0</v>
      </c>
      <c r="L3238" s="44">
        <v>1411.66</v>
      </c>
      <c r="M3238" s="43" t="s">
        <v>5378</v>
      </c>
      <c r="N3238" s="45">
        <v>-954.60699999999997</v>
      </c>
      <c r="O3238" s="45">
        <v>0</v>
      </c>
    </row>
    <row r="3239" spans="1:15" ht="30" x14ac:dyDescent="0.25">
      <c r="A3239" s="43" t="s">
        <v>11383</v>
      </c>
      <c r="B3239" s="43" t="s">
        <v>11384</v>
      </c>
      <c r="C3239" s="43" t="s">
        <v>2980</v>
      </c>
      <c r="D3239" s="43" t="s">
        <v>2999</v>
      </c>
      <c r="E3239" s="43" t="s">
        <v>3000</v>
      </c>
      <c r="F3239" s="43" t="s">
        <v>11545</v>
      </c>
      <c r="G3239" s="43" t="s">
        <v>11546</v>
      </c>
      <c r="H3239" s="44">
        <v>57</v>
      </c>
      <c r="I3239" s="44">
        <v>0</v>
      </c>
      <c r="J3239" s="45">
        <v>127949</v>
      </c>
      <c r="K3239" s="45">
        <v>0</v>
      </c>
      <c r="L3239" s="44">
        <v>2244.7199999999998</v>
      </c>
      <c r="M3239" s="43" t="s">
        <v>5378</v>
      </c>
      <c r="N3239" s="45">
        <v>-1730.4590000000001</v>
      </c>
      <c r="O3239" s="45">
        <v>0</v>
      </c>
    </row>
    <row r="3240" spans="1:15" ht="30" x14ac:dyDescent="0.25">
      <c r="A3240" s="43" t="s">
        <v>11383</v>
      </c>
      <c r="B3240" s="43" t="s">
        <v>11384</v>
      </c>
      <c r="C3240" s="43" t="s">
        <v>2980</v>
      </c>
      <c r="D3240" s="43" t="s">
        <v>2999</v>
      </c>
      <c r="E3240" s="43" t="s">
        <v>3000</v>
      </c>
      <c r="F3240" s="43" t="s">
        <v>11547</v>
      </c>
      <c r="G3240" s="43" t="s">
        <v>11548</v>
      </c>
      <c r="H3240" s="44">
        <v>29</v>
      </c>
      <c r="I3240" s="44">
        <v>0</v>
      </c>
      <c r="J3240" s="45">
        <v>62512</v>
      </c>
      <c r="K3240" s="45">
        <v>0</v>
      </c>
      <c r="L3240" s="44">
        <v>2155.59</v>
      </c>
      <c r="M3240" s="43" t="s">
        <v>5378</v>
      </c>
      <c r="N3240" s="45">
        <v>-845.4538</v>
      </c>
      <c r="O3240" s="45">
        <v>0</v>
      </c>
    </row>
    <row r="3241" spans="1:15" ht="30" x14ac:dyDescent="0.25">
      <c r="A3241" s="43" t="s">
        <v>11383</v>
      </c>
      <c r="B3241" s="43" t="s">
        <v>11384</v>
      </c>
      <c r="C3241" s="43" t="s">
        <v>2980</v>
      </c>
      <c r="D3241" s="43" t="s">
        <v>2999</v>
      </c>
      <c r="E3241" s="43" t="s">
        <v>3000</v>
      </c>
      <c r="F3241" s="43" t="s">
        <v>11549</v>
      </c>
      <c r="G3241" s="43" t="s">
        <v>11550</v>
      </c>
      <c r="H3241" s="44">
        <v>50</v>
      </c>
      <c r="I3241" s="44">
        <v>0</v>
      </c>
      <c r="J3241" s="45">
        <v>72569</v>
      </c>
      <c r="K3241" s="45">
        <v>0</v>
      </c>
      <c r="L3241" s="44">
        <v>1451.38</v>
      </c>
      <c r="M3241" s="43" t="s">
        <v>5378</v>
      </c>
      <c r="N3241" s="45">
        <v>-981.47130000000004</v>
      </c>
      <c r="O3241" s="45">
        <v>0</v>
      </c>
    </row>
    <row r="3242" spans="1:15" ht="30" x14ac:dyDescent="0.25">
      <c r="A3242" s="43" t="s">
        <v>11383</v>
      </c>
      <c r="B3242" s="43" t="s">
        <v>11384</v>
      </c>
      <c r="C3242" s="43" t="s">
        <v>2980</v>
      </c>
      <c r="D3242" s="43" t="s">
        <v>2999</v>
      </c>
      <c r="E3242" s="43" t="s">
        <v>3000</v>
      </c>
      <c r="F3242" s="43" t="s">
        <v>11551</v>
      </c>
      <c r="G3242" s="43" t="s">
        <v>11552</v>
      </c>
      <c r="H3242" s="44">
        <v>28</v>
      </c>
      <c r="I3242" s="44">
        <v>0</v>
      </c>
      <c r="J3242" s="45">
        <v>60651</v>
      </c>
      <c r="K3242" s="45">
        <v>0</v>
      </c>
      <c r="L3242" s="44">
        <v>2166.11</v>
      </c>
      <c r="M3242" s="43" t="s">
        <v>5378</v>
      </c>
      <c r="N3242" s="45">
        <v>-820.27430000000004</v>
      </c>
      <c r="O3242" s="45">
        <v>0</v>
      </c>
    </row>
    <row r="3243" spans="1:15" ht="30" x14ac:dyDescent="0.25">
      <c r="A3243" s="43" t="s">
        <v>11383</v>
      </c>
      <c r="B3243" s="43" t="s">
        <v>11384</v>
      </c>
      <c r="C3243" s="43" t="s">
        <v>2980</v>
      </c>
      <c r="D3243" s="43" t="s">
        <v>2999</v>
      </c>
      <c r="E3243" s="43" t="s">
        <v>3000</v>
      </c>
      <c r="F3243" s="43" t="s">
        <v>11553</v>
      </c>
      <c r="G3243" s="43" t="s">
        <v>11554</v>
      </c>
      <c r="H3243" s="44">
        <v>52</v>
      </c>
      <c r="I3243" s="44">
        <v>0</v>
      </c>
      <c r="J3243" s="45">
        <v>108195</v>
      </c>
      <c r="K3243" s="45">
        <v>0</v>
      </c>
      <c r="L3243" s="44">
        <v>2080.67</v>
      </c>
      <c r="M3243" s="43" t="s">
        <v>5378</v>
      </c>
      <c r="N3243" s="45">
        <v>-1463.2971</v>
      </c>
      <c r="O3243" s="45">
        <v>0</v>
      </c>
    </row>
    <row r="3244" spans="1:15" ht="30" x14ac:dyDescent="0.25">
      <c r="A3244" s="43" t="s">
        <v>11383</v>
      </c>
      <c r="B3244" s="43" t="s">
        <v>11384</v>
      </c>
      <c r="C3244" s="43" t="s">
        <v>2980</v>
      </c>
      <c r="D3244" s="43" t="s">
        <v>2999</v>
      </c>
      <c r="E3244" s="43" t="s">
        <v>3000</v>
      </c>
      <c r="F3244" s="43" t="s">
        <v>11555</v>
      </c>
      <c r="G3244" s="43" t="s">
        <v>11556</v>
      </c>
      <c r="H3244" s="44">
        <v>50</v>
      </c>
      <c r="I3244" s="44">
        <v>0</v>
      </c>
      <c r="J3244" s="45">
        <v>99498</v>
      </c>
      <c r="K3244" s="45">
        <v>0</v>
      </c>
      <c r="L3244" s="44">
        <v>1989.96</v>
      </c>
      <c r="M3244" s="43" t="s">
        <v>5378</v>
      </c>
      <c r="N3244" s="45">
        <v>-1345.6657</v>
      </c>
      <c r="O3244" s="45">
        <v>0</v>
      </c>
    </row>
    <row r="3245" spans="1:15" ht="30" x14ac:dyDescent="0.25">
      <c r="A3245" s="43" t="s">
        <v>11383</v>
      </c>
      <c r="B3245" s="43" t="s">
        <v>11384</v>
      </c>
      <c r="C3245" s="43" t="s">
        <v>2980</v>
      </c>
      <c r="D3245" s="43" t="s">
        <v>2999</v>
      </c>
      <c r="E3245" s="43" t="s">
        <v>3000</v>
      </c>
      <c r="F3245" s="43" t="s">
        <v>11557</v>
      </c>
      <c r="G3245" s="43" t="s">
        <v>11558</v>
      </c>
      <c r="H3245" s="44">
        <v>30</v>
      </c>
      <c r="I3245" s="44">
        <v>0</v>
      </c>
      <c r="J3245" s="45">
        <v>59047</v>
      </c>
      <c r="K3245" s="45">
        <v>0</v>
      </c>
      <c r="L3245" s="44">
        <v>1968.23</v>
      </c>
      <c r="M3245" s="43" t="s">
        <v>5378</v>
      </c>
      <c r="N3245" s="45">
        <v>-798.58609999999999</v>
      </c>
      <c r="O3245" s="45">
        <v>0</v>
      </c>
    </row>
    <row r="3246" spans="1:15" ht="30" x14ac:dyDescent="0.25">
      <c r="A3246" s="43" t="s">
        <v>11383</v>
      </c>
      <c r="B3246" s="43" t="s">
        <v>11384</v>
      </c>
      <c r="C3246" s="43" t="s">
        <v>2980</v>
      </c>
      <c r="D3246" s="43" t="s">
        <v>2999</v>
      </c>
      <c r="E3246" s="43" t="s">
        <v>3000</v>
      </c>
      <c r="F3246" s="43" t="s">
        <v>11559</v>
      </c>
      <c r="G3246" s="43" t="s">
        <v>11560</v>
      </c>
      <c r="H3246" s="44">
        <v>8</v>
      </c>
      <c r="I3246" s="44">
        <v>0</v>
      </c>
      <c r="J3246" s="45">
        <v>22282</v>
      </c>
      <c r="K3246" s="45">
        <v>0</v>
      </c>
      <c r="L3246" s="44">
        <v>2785.25</v>
      </c>
      <c r="M3246" s="43" t="s">
        <v>5378</v>
      </c>
      <c r="N3246" s="45">
        <v>-301.3603</v>
      </c>
      <c r="O3246" s="45">
        <v>0</v>
      </c>
    </row>
    <row r="3247" spans="1:15" ht="30" x14ac:dyDescent="0.25">
      <c r="A3247" s="43" t="s">
        <v>11383</v>
      </c>
      <c r="B3247" s="43" t="s">
        <v>11384</v>
      </c>
      <c r="C3247" s="43" t="s">
        <v>2980</v>
      </c>
      <c r="D3247" s="43" t="s">
        <v>3001</v>
      </c>
      <c r="E3247" s="43" t="s">
        <v>3002</v>
      </c>
      <c r="F3247" s="43" t="s">
        <v>11561</v>
      </c>
      <c r="G3247" s="43" t="s">
        <v>11562</v>
      </c>
      <c r="H3247" s="44">
        <v>338</v>
      </c>
      <c r="I3247" s="44">
        <v>13</v>
      </c>
      <c r="J3247" s="45">
        <v>1273249</v>
      </c>
      <c r="K3247" s="45">
        <v>47157</v>
      </c>
      <c r="L3247" s="44">
        <v>3627.49</v>
      </c>
      <c r="M3247" s="43" t="s">
        <v>5378</v>
      </c>
      <c r="N3247" s="45">
        <v>-17220.177100000001</v>
      </c>
      <c r="O3247" s="45">
        <v>0</v>
      </c>
    </row>
    <row r="3248" spans="1:15" ht="30" x14ac:dyDescent="0.25">
      <c r="A3248" s="43" t="s">
        <v>11383</v>
      </c>
      <c r="B3248" s="43" t="s">
        <v>11384</v>
      </c>
      <c r="C3248" s="43" t="s">
        <v>2980</v>
      </c>
      <c r="D3248" s="43" t="s">
        <v>3001</v>
      </c>
      <c r="E3248" s="43" t="s">
        <v>3002</v>
      </c>
      <c r="F3248" s="43" t="s">
        <v>11563</v>
      </c>
      <c r="G3248" s="43" t="s">
        <v>5535</v>
      </c>
      <c r="H3248" s="44">
        <v>50</v>
      </c>
      <c r="I3248" s="44">
        <v>0</v>
      </c>
      <c r="J3248" s="45">
        <v>156804</v>
      </c>
      <c r="K3248" s="45">
        <v>0</v>
      </c>
      <c r="L3248" s="44">
        <v>3136.08</v>
      </c>
      <c r="M3248" s="43" t="s">
        <v>5378</v>
      </c>
      <c r="N3248" s="45">
        <v>-2120.7107000000001</v>
      </c>
      <c r="O3248" s="45">
        <v>0</v>
      </c>
    </row>
    <row r="3249" spans="1:15" ht="30" x14ac:dyDescent="0.25">
      <c r="A3249" s="43" t="s">
        <v>11383</v>
      </c>
      <c r="B3249" s="43" t="s">
        <v>11384</v>
      </c>
      <c r="C3249" s="43" t="s">
        <v>2980</v>
      </c>
      <c r="D3249" s="43" t="s">
        <v>3001</v>
      </c>
      <c r="E3249" s="43" t="s">
        <v>3002</v>
      </c>
      <c r="F3249" s="43" t="s">
        <v>11564</v>
      </c>
      <c r="G3249" s="43" t="s">
        <v>11565</v>
      </c>
      <c r="H3249" s="44">
        <v>82</v>
      </c>
      <c r="I3249" s="44">
        <v>0</v>
      </c>
      <c r="J3249" s="45">
        <v>248526</v>
      </c>
      <c r="K3249" s="45">
        <v>0</v>
      </c>
      <c r="L3249" s="44">
        <v>3030.8</v>
      </c>
      <c r="M3249" s="43" t="s">
        <v>5378</v>
      </c>
      <c r="N3249" s="45">
        <v>-3361.2080999999998</v>
      </c>
      <c r="O3249" s="45">
        <v>0</v>
      </c>
    </row>
    <row r="3250" spans="1:15" ht="30" x14ac:dyDescent="0.25">
      <c r="A3250" s="43" t="s">
        <v>11383</v>
      </c>
      <c r="B3250" s="43" t="s">
        <v>11384</v>
      </c>
      <c r="C3250" s="43" t="s">
        <v>2980</v>
      </c>
      <c r="D3250" s="43" t="s">
        <v>3001</v>
      </c>
      <c r="E3250" s="43" t="s">
        <v>3002</v>
      </c>
      <c r="F3250" s="43" t="s">
        <v>11566</v>
      </c>
      <c r="G3250" s="43" t="s">
        <v>11567</v>
      </c>
      <c r="H3250" s="44">
        <v>200</v>
      </c>
      <c r="I3250" s="44">
        <v>0</v>
      </c>
      <c r="J3250" s="45">
        <v>781168</v>
      </c>
      <c r="K3250" s="45">
        <v>0</v>
      </c>
      <c r="L3250" s="44">
        <v>3905.84</v>
      </c>
      <c r="M3250" s="43" t="s">
        <v>5378</v>
      </c>
      <c r="N3250" s="45">
        <v>-10564.974700000001</v>
      </c>
      <c r="O3250" s="45">
        <v>0</v>
      </c>
    </row>
    <row r="3251" spans="1:15" ht="30" x14ac:dyDescent="0.25">
      <c r="A3251" s="43" t="s">
        <v>11383</v>
      </c>
      <c r="B3251" s="43" t="s">
        <v>11384</v>
      </c>
      <c r="C3251" s="43" t="s">
        <v>2980</v>
      </c>
      <c r="D3251" s="43" t="s">
        <v>3001</v>
      </c>
      <c r="E3251" s="43" t="s">
        <v>3002</v>
      </c>
      <c r="F3251" s="43" t="s">
        <v>11568</v>
      </c>
      <c r="G3251" s="43" t="s">
        <v>11569</v>
      </c>
      <c r="H3251" s="44">
        <v>26</v>
      </c>
      <c r="I3251" s="44">
        <v>0</v>
      </c>
      <c r="J3251" s="45">
        <v>90692</v>
      </c>
      <c r="K3251" s="45">
        <v>0</v>
      </c>
      <c r="L3251" s="44">
        <v>3488.15</v>
      </c>
      <c r="M3251" s="43" t="s">
        <v>5378</v>
      </c>
      <c r="N3251" s="45">
        <v>-1226.577</v>
      </c>
      <c r="O3251" s="45">
        <v>0</v>
      </c>
    </row>
    <row r="3252" spans="1:15" ht="30" x14ac:dyDescent="0.25">
      <c r="A3252" s="43" t="s">
        <v>11383</v>
      </c>
      <c r="B3252" s="43" t="s">
        <v>11384</v>
      </c>
      <c r="C3252" s="43" t="s">
        <v>2980</v>
      </c>
      <c r="D3252" s="43" t="s">
        <v>3001</v>
      </c>
      <c r="E3252" s="43" t="s">
        <v>3002</v>
      </c>
      <c r="F3252" s="43" t="s">
        <v>11570</v>
      </c>
      <c r="G3252" s="43" t="s">
        <v>11571</v>
      </c>
      <c r="H3252" s="44">
        <v>77</v>
      </c>
      <c r="I3252" s="44">
        <v>0</v>
      </c>
      <c r="J3252" s="45">
        <v>314622</v>
      </c>
      <c r="K3252" s="45">
        <v>0</v>
      </c>
      <c r="L3252" s="44">
        <v>4086</v>
      </c>
      <c r="M3252" s="43" t="s">
        <v>5378</v>
      </c>
      <c r="N3252" s="45">
        <v>-4255.1329999999998</v>
      </c>
      <c r="O3252" s="45">
        <v>0</v>
      </c>
    </row>
    <row r="3253" spans="1:15" ht="30" x14ac:dyDescent="0.25">
      <c r="A3253" s="43" t="s">
        <v>11383</v>
      </c>
      <c r="B3253" s="43" t="s">
        <v>11384</v>
      </c>
      <c r="C3253" s="43" t="s">
        <v>2980</v>
      </c>
      <c r="D3253" s="43" t="s">
        <v>3001</v>
      </c>
      <c r="E3253" s="43" t="s">
        <v>3002</v>
      </c>
      <c r="F3253" s="43" t="s">
        <v>11572</v>
      </c>
      <c r="G3253" s="43" t="s">
        <v>11573</v>
      </c>
      <c r="H3253" s="44">
        <v>54</v>
      </c>
      <c r="I3253" s="44">
        <v>0</v>
      </c>
      <c r="J3253" s="45">
        <v>213278</v>
      </c>
      <c r="K3253" s="45">
        <v>0</v>
      </c>
      <c r="L3253" s="44">
        <v>3949.59</v>
      </c>
      <c r="M3253" s="43" t="s">
        <v>5378</v>
      </c>
      <c r="N3253" s="45">
        <v>-2884.4962</v>
      </c>
      <c r="O3253" s="45">
        <v>0</v>
      </c>
    </row>
    <row r="3254" spans="1:15" ht="30" x14ac:dyDescent="0.25">
      <c r="A3254" s="43" t="s">
        <v>11383</v>
      </c>
      <c r="B3254" s="43" t="s">
        <v>11384</v>
      </c>
      <c r="C3254" s="43" t="s">
        <v>2980</v>
      </c>
      <c r="D3254" s="43" t="s">
        <v>3001</v>
      </c>
      <c r="E3254" s="43" t="s">
        <v>3002</v>
      </c>
      <c r="F3254" s="43" t="s">
        <v>11574</v>
      </c>
      <c r="G3254" s="43" t="s">
        <v>11575</v>
      </c>
      <c r="H3254" s="44">
        <v>0</v>
      </c>
      <c r="I3254" s="44">
        <v>44</v>
      </c>
      <c r="J3254" s="45">
        <v>130574</v>
      </c>
      <c r="K3254" s="45">
        <v>130574</v>
      </c>
      <c r="L3254" s="44">
        <v>2967.59</v>
      </c>
      <c r="M3254" s="43" t="s">
        <v>5378</v>
      </c>
      <c r="N3254" s="45">
        <v>-1765.9580000000001</v>
      </c>
      <c r="O3254" s="45">
        <v>0</v>
      </c>
    </row>
    <row r="3255" spans="1:15" ht="30" x14ac:dyDescent="0.25">
      <c r="A3255" s="43" t="s">
        <v>11383</v>
      </c>
      <c r="B3255" s="43" t="s">
        <v>11384</v>
      </c>
      <c r="C3255" s="43" t="s">
        <v>2980</v>
      </c>
      <c r="D3255" s="43" t="s">
        <v>3001</v>
      </c>
      <c r="E3255" s="43" t="s">
        <v>3002</v>
      </c>
      <c r="F3255" s="43" t="s">
        <v>11576</v>
      </c>
      <c r="G3255" s="43" t="s">
        <v>6903</v>
      </c>
      <c r="H3255" s="44">
        <v>172</v>
      </c>
      <c r="I3255" s="44">
        <v>0</v>
      </c>
      <c r="J3255" s="45">
        <v>708441</v>
      </c>
      <c r="K3255" s="45">
        <v>0</v>
      </c>
      <c r="L3255" s="44">
        <v>4118.84</v>
      </c>
      <c r="M3255" s="43" t="s">
        <v>5378</v>
      </c>
      <c r="N3255" s="45">
        <v>-9581.3775000000005</v>
      </c>
      <c r="O3255" s="45">
        <v>0</v>
      </c>
    </row>
    <row r="3256" spans="1:15" ht="30" x14ac:dyDescent="0.25">
      <c r="A3256" s="43" t="s">
        <v>11383</v>
      </c>
      <c r="B3256" s="43" t="s">
        <v>11384</v>
      </c>
      <c r="C3256" s="43" t="s">
        <v>2980</v>
      </c>
      <c r="D3256" s="43" t="s">
        <v>3001</v>
      </c>
      <c r="E3256" s="43" t="s">
        <v>3002</v>
      </c>
      <c r="F3256" s="43" t="s">
        <v>11577</v>
      </c>
      <c r="G3256" s="43" t="s">
        <v>11578</v>
      </c>
      <c r="H3256" s="44">
        <v>0</v>
      </c>
      <c r="I3256" s="44">
        <v>4</v>
      </c>
      <c r="J3256" s="45">
        <v>3741</v>
      </c>
      <c r="K3256" s="45">
        <v>3741</v>
      </c>
      <c r="L3256" s="44">
        <v>935.25</v>
      </c>
      <c r="M3256" s="43" t="s">
        <v>5378</v>
      </c>
      <c r="N3256" s="45">
        <v>-50.5961</v>
      </c>
      <c r="O3256" s="45">
        <v>0</v>
      </c>
    </row>
    <row r="3257" spans="1:15" ht="30" x14ac:dyDescent="0.25">
      <c r="A3257" s="43" t="s">
        <v>11383</v>
      </c>
      <c r="B3257" s="43" t="s">
        <v>11384</v>
      </c>
      <c r="C3257" s="43" t="s">
        <v>2980</v>
      </c>
      <c r="D3257" s="43" t="s">
        <v>3001</v>
      </c>
      <c r="E3257" s="43" t="s">
        <v>3002</v>
      </c>
      <c r="F3257" s="43" t="s">
        <v>11579</v>
      </c>
      <c r="G3257" s="43" t="s">
        <v>11580</v>
      </c>
      <c r="H3257" s="44">
        <v>55</v>
      </c>
      <c r="I3257" s="44">
        <v>0</v>
      </c>
      <c r="J3257" s="45">
        <v>172951</v>
      </c>
      <c r="K3257" s="45">
        <v>0</v>
      </c>
      <c r="L3257" s="44">
        <v>3144.56</v>
      </c>
      <c r="M3257" s="43" t="s">
        <v>5378</v>
      </c>
      <c r="N3257" s="45">
        <v>-2339.0866999999998</v>
      </c>
      <c r="O3257" s="45">
        <v>0</v>
      </c>
    </row>
    <row r="3258" spans="1:15" ht="30" x14ac:dyDescent="0.25">
      <c r="A3258" s="43" t="s">
        <v>11383</v>
      </c>
      <c r="B3258" s="43" t="s">
        <v>11384</v>
      </c>
      <c r="C3258" s="43" t="s">
        <v>2980</v>
      </c>
      <c r="D3258" s="43" t="s">
        <v>3001</v>
      </c>
      <c r="E3258" s="43" t="s">
        <v>3002</v>
      </c>
      <c r="F3258" s="43" t="s">
        <v>11581</v>
      </c>
      <c r="G3258" s="43" t="s">
        <v>11582</v>
      </c>
      <c r="H3258" s="44">
        <v>1</v>
      </c>
      <c r="I3258" s="44">
        <v>0</v>
      </c>
      <c r="J3258" s="45">
        <v>2519</v>
      </c>
      <c r="K3258" s="45">
        <v>0</v>
      </c>
      <c r="L3258" s="44">
        <v>2519</v>
      </c>
      <c r="M3258" s="43" t="s">
        <v>5378</v>
      </c>
      <c r="N3258" s="45">
        <v>-34.064399999999999</v>
      </c>
      <c r="O3258" s="45">
        <v>0</v>
      </c>
    </row>
    <row r="3259" spans="1:15" ht="30" x14ac:dyDescent="0.25">
      <c r="A3259" s="43" t="s">
        <v>11383</v>
      </c>
      <c r="B3259" s="43" t="s">
        <v>11384</v>
      </c>
      <c r="C3259" s="43" t="s">
        <v>2980</v>
      </c>
      <c r="D3259" s="43" t="s">
        <v>3003</v>
      </c>
      <c r="E3259" s="43" t="s">
        <v>3004</v>
      </c>
      <c r="F3259" s="43" t="s">
        <v>11583</v>
      </c>
      <c r="G3259" s="43" t="s">
        <v>11584</v>
      </c>
      <c r="H3259" s="44">
        <v>282</v>
      </c>
      <c r="I3259" s="44">
        <v>0</v>
      </c>
      <c r="J3259" s="45">
        <v>1042216</v>
      </c>
      <c r="K3259" s="45">
        <v>0</v>
      </c>
      <c r="L3259" s="44">
        <v>3695.8</v>
      </c>
      <c r="M3259" s="43" t="s">
        <v>5378</v>
      </c>
      <c r="N3259" s="45">
        <v>-14095.5471</v>
      </c>
      <c r="O3259" s="45">
        <v>0</v>
      </c>
    </row>
    <row r="3260" spans="1:15" ht="30" x14ac:dyDescent="0.25">
      <c r="A3260" s="43" t="s">
        <v>11383</v>
      </c>
      <c r="B3260" s="43" t="s">
        <v>11384</v>
      </c>
      <c r="C3260" s="43" t="s">
        <v>2980</v>
      </c>
      <c r="D3260" s="43" t="s">
        <v>3003</v>
      </c>
      <c r="E3260" s="43" t="s">
        <v>3004</v>
      </c>
      <c r="F3260" s="43" t="s">
        <v>11585</v>
      </c>
      <c r="G3260" s="43" t="s">
        <v>11586</v>
      </c>
      <c r="H3260" s="44">
        <v>224</v>
      </c>
      <c r="I3260" s="44">
        <v>0</v>
      </c>
      <c r="J3260" s="45">
        <v>908784</v>
      </c>
      <c r="K3260" s="45">
        <v>0</v>
      </c>
      <c r="L3260" s="44">
        <v>4057.07</v>
      </c>
      <c r="M3260" s="43" t="s">
        <v>5378</v>
      </c>
      <c r="N3260" s="45">
        <v>-12290.9328</v>
      </c>
      <c r="O3260" s="45">
        <v>0</v>
      </c>
    </row>
    <row r="3261" spans="1:15" ht="30" x14ac:dyDescent="0.25">
      <c r="A3261" s="43" t="s">
        <v>11383</v>
      </c>
      <c r="B3261" s="43" t="s">
        <v>11384</v>
      </c>
      <c r="C3261" s="43" t="s">
        <v>2980</v>
      </c>
      <c r="D3261" s="43" t="s">
        <v>3003</v>
      </c>
      <c r="E3261" s="43" t="s">
        <v>3004</v>
      </c>
      <c r="F3261" s="43" t="s">
        <v>11587</v>
      </c>
      <c r="G3261" s="43" t="s">
        <v>11588</v>
      </c>
      <c r="H3261" s="44">
        <v>223</v>
      </c>
      <c r="I3261" s="44">
        <v>0</v>
      </c>
      <c r="J3261" s="45">
        <v>847011</v>
      </c>
      <c r="K3261" s="45">
        <v>0</v>
      </c>
      <c r="L3261" s="44">
        <v>3798.26</v>
      </c>
      <c r="M3261" s="43" t="s">
        <v>5378</v>
      </c>
      <c r="N3261" s="45">
        <v>-11455.474399999999</v>
      </c>
      <c r="O3261" s="45">
        <v>0</v>
      </c>
    </row>
    <row r="3262" spans="1:15" ht="30" x14ac:dyDescent="0.25">
      <c r="A3262" s="43" t="s">
        <v>11383</v>
      </c>
      <c r="B3262" s="43" t="s">
        <v>11384</v>
      </c>
      <c r="C3262" s="43" t="s">
        <v>2980</v>
      </c>
      <c r="D3262" s="43" t="s">
        <v>3005</v>
      </c>
      <c r="E3262" s="43" t="s">
        <v>3006</v>
      </c>
      <c r="F3262" s="43" t="s">
        <v>11589</v>
      </c>
      <c r="G3262" s="43" t="s">
        <v>10798</v>
      </c>
      <c r="H3262" s="44">
        <v>273</v>
      </c>
      <c r="I3262" s="44">
        <v>0</v>
      </c>
      <c r="J3262" s="45">
        <v>1003789</v>
      </c>
      <c r="K3262" s="45">
        <v>0</v>
      </c>
      <c r="L3262" s="44">
        <v>3676.88</v>
      </c>
      <c r="M3262" s="43" t="s">
        <v>5347</v>
      </c>
      <c r="N3262" s="45">
        <v>47604.124000000003</v>
      </c>
      <c r="O3262" s="45">
        <v>4102.1266999999998</v>
      </c>
    </row>
    <row r="3263" spans="1:15" ht="30" x14ac:dyDescent="0.25">
      <c r="A3263" s="43" t="s">
        <v>11383</v>
      </c>
      <c r="B3263" s="43" t="s">
        <v>11384</v>
      </c>
      <c r="C3263" s="43" t="s">
        <v>2980</v>
      </c>
      <c r="D3263" s="43" t="s">
        <v>3005</v>
      </c>
      <c r="E3263" s="43" t="s">
        <v>3006</v>
      </c>
      <c r="F3263" s="43" t="s">
        <v>11590</v>
      </c>
      <c r="G3263" s="43" t="s">
        <v>10802</v>
      </c>
      <c r="H3263" s="44">
        <v>344</v>
      </c>
      <c r="I3263" s="44">
        <v>0</v>
      </c>
      <c r="J3263" s="45">
        <v>1213788</v>
      </c>
      <c r="K3263" s="45">
        <v>0</v>
      </c>
      <c r="L3263" s="44">
        <v>3528.45</v>
      </c>
      <c r="M3263" s="43" t="s">
        <v>5347</v>
      </c>
      <c r="N3263" s="45">
        <v>57563.234499999999</v>
      </c>
      <c r="O3263" s="45">
        <v>4960.3198000000002</v>
      </c>
    </row>
    <row r="3264" spans="1:15" ht="30" x14ac:dyDescent="0.25">
      <c r="A3264" s="43" t="s">
        <v>11383</v>
      </c>
      <c r="B3264" s="43" t="s">
        <v>11384</v>
      </c>
      <c r="C3264" s="43" t="s">
        <v>2980</v>
      </c>
      <c r="D3264" s="43" t="s">
        <v>3005</v>
      </c>
      <c r="E3264" s="43" t="s">
        <v>3006</v>
      </c>
      <c r="F3264" s="43" t="s">
        <v>11591</v>
      </c>
      <c r="G3264" s="43" t="s">
        <v>11592</v>
      </c>
      <c r="H3264" s="44">
        <v>274</v>
      </c>
      <c r="I3264" s="44">
        <v>1</v>
      </c>
      <c r="J3264" s="45">
        <v>1134790</v>
      </c>
      <c r="K3264" s="45">
        <v>4127</v>
      </c>
      <c r="L3264" s="44">
        <v>4126.51</v>
      </c>
      <c r="M3264" s="43" t="s">
        <v>5347</v>
      </c>
      <c r="N3264" s="45">
        <v>53816.830600000001</v>
      </c>
      <c r="O3264" s="45">
        <v>4637.4859999999999</v>
      </c>
    </row>
    <row r="3265" spans="1:15" ht="30" x14ac:dyDescent="0.25">
      <c r="A3265" s="43" t="s">
        <v>11383</v>
      </c>
      <c r="B3265" s="43" t="s">
        <v>11384</v>
      </c>
      <c r="C3265" s="43" t="s">
        <v>2980</v>
      </c>
      <c r="D3265" s="43" t="s">
        <v>3005</v>
      </c>
      <c r="E3265" s="43" t="s">
        <v>3006</v>
      </c>
      <c r="F3265" s="43" t="s">
        <v>11593</v>
      </c>
      <c r="G3265" s="43" t="s">
        <v>11594</v>
      </c>
      <c r="H3265" s="44">
        <v>298</v>
      </c>
      <c r="I3265" s="44">
        <v>0</v>
      </c>
      <c r="J3265" s="45">
        <v>1219966</v>
      </c>
      <c r="K3265" s="45">
        <v>0</v>
      </c>
      <c r="L3265" s="44">
        <v>4093.85</v>
      </c>
      <c r="M3265" s="43" t="s">
        <v>5347</v>
      </c>
      <c r="N3265" s="45">
        <v>57856.213199999998</v>
      </c>
      <c r="O3265" s="45">
        <v>4985.5663000000004</v>
      </c>
    </row>
    <row r="3266" spans="1:15" ht="30" x14ac:dyDescent="0.25">
      <c r="A3266" s="43" t="s">
        <v>11383</v>
      </c>
      <c r="B3266" s="43" t="s">
        <v>11384</v>
      </c>
      <c r="C3266" s="43" t="s">
        <v>2980</v>
      </c>
      <c r="D3266" s="43" t="s">
        <v>3007</v>
      </c>
      <c r="E3266" s="43" t="s">
        <v>3008</v>
      </c>
      <c r="F3266" s="43" t="s">
        <v>11595</v>
      </c>
      <c r="G3266" s="43" t="s">
        <v>11596</v>
      </c>
      <c r="H3266" s="44">
        <v>193</v>
      </c>
      <c r="I3266" s="44">
        <v>0</v>
      </c>
      <c r="J3266" s="45">
        <v>536477</v>
      </c>
      <c r="K3266" s="45">
        <v>0</v>
      </c>
      <c r="L3266" s="44">
        <v>2779.67</v>
      </c>
      <c r="M3266" s="43" t="s">
        <v>5347</v>
      </c>
      <c r="N3266" s="45">
        <v>25442.136900000001</v>
      </c>
      <c r="O3266" s="45">
        <v>2192.3912999999998</v>
      </c>
    </row>
    <row r="3267" spans="1:15" ht="30" x14ac:dyDescent="0.25">
      <c r="A3267" s="43" t="s">
        <v>11383</v>
      </c>
      <c r="B3267" s="43" t="s">
        <v>11384</v>
      </c>
      <c r="C3267" s="43" t="s">
        <v>2980</v>
      </c>
      <c r="D3267" s="43" t="s">
        <v>3009</v>
      </c>
      <c r="E3267" s="43" t="s">
        <v>3010</v>
      </c>
      <c r="F3267" s="43" t="s">
        <v>11597</v>
      </c>
      <c r="G3267" s="43" t="s">
        <v>11598</v>
      </c>
      <c r="H3267" s="44">
        <v>363</v>
      </c>
      <c r="I3267" s="44">
        <v>0</v>
      </c>
      <c r="J3267" s="45">
        <v>1240540</v>
      </c>
      <c r="K3267" s="45">
        <v>0</v>
      </c>
      <c r="L3267" s="44">
        <v>3417.47</v>
      </c>
      <c r="M3267" s="43" t="s">
        <v>5378</v>
      </c>
      <c r="N3267" s="45">
        <v>-16777.792600000001</v>
      </c>
      <c r="O3267" s="45">
        <v>0</v>
      </c>
    </row>
    <row r="3268" spans="1:15" ht="30" x14ac:dyDescent="0.25">
      <c r="A3268" s="43" t="s">
        <v>11383</v>
      </c>
      <c r="B3268" s="43" t="s">
        <v>11384</v>
      </c>
      <c r="C3268" s="43" t="s">
        <v>2980</v>
      </c>
      <c r="D3268" s="43" t="s">
        <v>3009</v>
      </c>
      <c r="E3268" s="43" t="s">
        <v>3010</v>
      </c>
      <c r="F3268" s="43" t="s">
        <v>11599</v>
      </c>
      <c r="G3268" s="43" t="s">
        <v>11600</v>
      </c>
      <c r="H3268" s="44">
        <v>393</v>
      </c>
      <c r="I3268" s="44">
        <v>0</v>
      </c>
      <c r="J3268" s="45">
        <v>1209287</v>
      </c>
      <c r="K3268" s="45">
        <v>0</v>
      </c>
      <c r="L3268" s="44">
        <v>3077.07</v>
      </c>
      <c r="M3268" s="43" t="s">
        <v>5378</v>
      </c>
      <c r="N3268" s="45">
        <v>-16355.113799999999</v>
      </c>
      <c r="O3268" s="45">
        <v>0</v>
      </c>
    </row>
    <row r="3269" spans="1:15" ht="30" x14ac:dyDescent="0.25">
      <c r="A3269" s="43" t="s">
        <v>11383</v>
      </c>
      <c r="B3269" s="43" t="s">
        <v>11384</v>
      </c>
      <c r="C3269" s="43" t="s">
        <v>2980</v>
      </c>
      <c r="D3269" s="43" t="s">
        <v>3011</v>
      </c>
      <c r="E3269" s="43" t="s">
        <v>339</v>
      </c>
      <c r="F3269" s="43" t="s">
        <v>11601</v>
      </c>
      <c r="G3269" s="43" t="s">
        <v>11602</v>
      </c>
      <c r="H3269" s="44">
        <v>160</v>
      </c>
      <c r="I3269" s="44">
        <v>0</v>
      </c>
      <c r="J3269" s="45">
        <v>548567</v>
      </c>
      <c r="K3269" s="45">
        <v>0</v>
      </c>
      <c r="L3269" s="44">
        <v>3428.54</v>
      </c>
      <c r="M3269" s="43" t="s">
        <v>5378</v>
      </c>
      <c r="N3269" s="45">
        <v>-7419.1422000000002</v>
      </c>
      <c r="O3269" s="45">
        <v>0</v>
      </c>
    </row>
    <row r="3270" spans="1:15" ht="30" x14ac:dyDescent="0.25">
      <c r="A3270" s="43" t="s">
        <v>11383</v>
      </c>
      <c r="B3270" s="43" t="s">
        <v>11384</v>
      </c>
      <c r="C3270" s="43" t="s">
        <v>2980</v>
      </c>
      <c r="D3270" s="43" t="s">
        <v>3011</v>
      </c>
      <c r="E3270" s="43" t="s">
        <v>339</v>
      </c>
      <c r="F3270" s="43" t="s">
        <v>11603</v>
      </c>
      <c r="G3270" s="43" t="s">
        <v>11604</v>
      </c>
      <c r="H3270" s="44">
        <v>245</v>
      </c>
      <c r="I3270" s="44">
        <v>0</v>
      </c>
      <c r="J3270" s="45">
        <v>834262</v>
      </c>
      <c r="K3270" s="45">
        <v>0</v>
      </c>
      <c r="L3270" s="44">
        <v>3405.15</v>
      </c>
      <c r="M3270" s="43" t="s">
        <v>5378</v>
      </c>
      <c r="N3270" s="45">
        <v>-11283.049499999999</v>
      </c>
      <c r="O3270" s="45">
        <v>0</v>
      </c>
    </row>
    <row r="3271" spans="1:15" ht="30" x14ac:dyDescent="0.25">
      <c r="A3271" s="43" t="s">
        <v>11383</v>
      </c>
      <c r="B3271" s="43" t="s">
        <v>11384</v>
      </c>
      <c r="C3271" s="43" t="s">
        <v>2980</v>
      </c>
      <c r="D3271" s="43" t="s">
        <v>3011</v>
      </c>
      <c r="E3271" s="43" t="s">
        <v>339</v>
      </c>
      <c r="F3271" s="43" t="s">
        <v>11605</v>
      </c>
      <c r="G3271" s="43" t="s">
        <v>11606</v>
      </c>
      <c r="H3271" s="44">
        <v>212</v>
      </c>
      <c r="I3271" s="44">
        <v>0</v>
      </c>
      <c r="J3271" s="45">
        <v>739138</v>
      </c>
      <c r="K3271" s="45">
        <v>0</v>
      </c>
      <c r="L3271" s="44">
        <v>3486.5</v>
      </c>
      <c r="M3271" s="43" t="s">
        <v>5378</v>
      </c>
      <c r="N3271" s="45">
        <v>-9996.5419999999995</v>
      </c>
      <c r="O3271" s="45">
        <v>0</v>
      </c>
    </row>
    <row r="3272" spans="1:15" ht="30" x14ac:dyDescent="0.25">
      <c r="A3272" s="43" t="s">
        <v>11383</v>
      </c>
      <c r="B3272" s="43" t="s">
        <v>11384</v>
      </c>
      <c r="C3272" s="43" t="s">
        <v>2980</v>
      </c>
      <c r="D3272" s="43" t="s">
        <v>3012</v>
      </c>
      <c r="E3272" s="43" t="s">
        <v>3013</v>
      </c>
      <c r="F3272" s="43" t="s">
        <v>11607</v>
      </c>
      <c r="G3272" s="43" t="s">
        <v>11608</v>
      </c>
      <c r="H3272" s="44">
        <v>84</v>
      </c>
      <c r="I3272" s="44">
        <v>0</v>
      </c>
      <c r="J3272" s="45">
        <v>299459</v>
      </c>
      <c r="K3272" s="45">
        <v>0</v>
      </c>
      <c r="L3272" s="44">
        <v>3564.99</v>
      </c>
      <c r="M3272" s="43" t="s">
        <v>5378</v>
      </c>
      <c r="N3272" s="45">
        <v>-4050.0650000000001</v>
      </c>
      <c r="O3272" s="45">
        <v>0</v>
      </c>
    </row>
    <row r="3273" spans="1:15" ht="30" x14ac:dyDescent="0.25">
      <c r="A3273" s="43" t="s">
        <v>11383</v>
      </c>
      <c r="B3273" s="43" t="s">
        <v>11384</v>
      </c>
      <c r="C3273" s="43" t="s">
        <v>2980</v>
      </c>
      <c r="D3273" s="43" t="s">
        <v>3012</v>
      </c>
      <c r="E3273" s="43" t="s">
        <v>3013</v>
      </c>
      <c r="F3273" s="43" t="s">
        <v>11609</v>
      </c>
      <c r="G3273" s="43" t="s">
        <v>11608</v>
      </c>
      <c r="H3273" s="44">
        <v>117</v>
      </c>
      <c r="I3273" s="44">
        <v>0</v>
      </c>
      <c r="J3273" s="45">
        <v>421024</v>
      </c>
      <c r="K3273" s="45">
        <v>0</v>
      </c>
      <c r="L3273" s="44">
        <v>3598.5</v>
      </c>
      <c r="M3273" s="43" t="s">
        <v>5378</v>
      </c>
      <c r="N3273" s="45">
        <v>-5694.1724999999997</v>
      </c>
      <c r="O3273" s="45">
        <v>0</v>
      </c>
    </row>
    <row r="3274" spans="1:15" ht="30" x14ac:dyDescent="0.25">
      <c r="A3274" s="43" t="s">
        <v>11383</v>
      </c>
      <c r="B3274" s="43" t="s">
        <v>11384</v>
      </c>
      <c r="C3274" s="43" t="s">
        <v>2980</v>
      </c>
      <c r="D3274" s="43" t="s">
        <v>3012</v>
      </c>
      <c r="E3274" s="43" t="s">
        <v>3013</v>
      </c>
      <c r="F3274" s="43" t="s">
        <v>11610</v>
      </c>
      <c r="G3274" s="43" t="s">
        <v>11611</v>
      </c>
      <c r="H3274" s="44">
        <v>144</v>
      </c>
      <c r="I3274" s="44">
        <v>0</v>
      </c>
      <c r="J3274" s="45">
        <v>510133</v>
      </c>
      <c r="K3274" s="45">
        <v>0</v>
      </c>
      <c r="L3274" s="44">
        <v>3542.59</v>
      </c>
      <c r="M3274" s="43" t="s">
        <v>5378</v>
      </c>
      <c r="N3274" s="45">
        <v>-6899.3468999999996</v>
      </c>
      <c r="O3274" s="45">
        <v>0</v>
      </c>
    </row>
    <row r="3275" spans="1:15" ht="30" x14ac:dyDescent="0.25">
      <c r="A3275" s="43" t="s">
        <v>11383</v>
      </c>
      <c r="B3275" s="43" t="s">
        <v>11384</v>
      </c>
      <c r="C3275" s="43" t="s">
        <v>2980</v>
      </c>
      <c r="D3275" s="43" t="s">
        <v>3014</v>
      </c>
      <c r="E3275" s="43" t="s">
        <v>1089</v>
      </c>
      <c r="F3275" s="43" t="s">
        <v>11612</v>
      </c>
      <c r="G3275" s="43" t="s">
        <v>11613</v>
      </c>
      <c r="H3275" s="44">
        <v>248</v>
      </c>
      <c r="I3275" s="44">
        <v>0</v>
      </c>
      <c r="J3275" s="45">
        <v>900595</v>
      </c>
      <c r="K3275" s="45">
        <v>0</v>
      </c>
      <c r="L3275" s="44">
        <v>3631.43</v>
      </c>
      <c r="M3275" s="43" t="s">
        <v>5378</v>
      </c>
      <c r="N3275" s="45">
        <v>-12180.183800000001</v>
      </c>
      <c r="O3275" s="45">
        <v>0</v>
      </c>
    </row>
    <row r="3276" spans="1:15" ht="30" x14ac:dyDescent="0.25">
      <c r="A3276" s="43" t="s">
        <v>11383</v>
      </c>
      <c r="B3276" s="43" t="s">
        <v>11384</v>
      </c>
      <c r="C3276" s="43" t="s">
        <v>2980</v>
      </c>
      <c r="D3276" s="43" t="s">
        <v>3014</v>
      </c>
      <c r="E3276" s="43" t="s">
        <v>1089</v>
      </c>
      <c r="F3276" s="43" t="s">
        <v>11614</v>
      </c>
      <c r="G3276" s="43" t="s">
        <v>11615</v>
      </c>
      <c r="H3276" s="44">
        <v>228</v>
      </c>
      <c r="I3276" s="44">
        <v>0</v>
      </c>
      <c r="J3276" s="45">
        <v>847326</v>
      </c>
      <c r="K3276" s="45">
        <v>0</v>
      </c>
      <c r="L3276" s="44">
        <v>3716.34</v>
      </c>
      <c r="M3276" s="43" t="s">
        <v>5378</v>
      </c>
      <c r="N3276" s="45">
        <v>-11459.734200000001</v>
      </c>
      <c r="O3276" s="45">
        <v>0</v>
      </c>
    </row>
    <row r="3277" spans="1:15" ht="30" x14ac:dyDescent="0.25">
      <c r="A3277" s="43" t="s">
        <v>11383</v>
      </c>
      <c r="B3277" s="43" t="s">
        <v>11384</v>
      </c>
      <c r="C3277" s="43" t="s">
        <v>2980</v>
      </c>
      <c r="D3277" s="43" t="s">
        <v>3014</v>
      </c>
      <c r="E3277" s="43" t="s">
        <v>1089</v>
      </c>
      <c r="F3277" s="43" t="s">
        <v>11616</v>
      </c>
      <c r="G3277" s="43" t="s">
        <v>11617</v>
      </c>
      <c r="H3277" s="44">
        <v>238</v>
      </c>
      <c r="I3277" s="44">
        <v>0</v>
      </c>
      <c r="J3277" s="45">
        <v>846365</v>
      </c>
      <c r="K3277" s="45">
        <v>0</v>
      </c>
      <c r="L3277" s="44">
        <v>3556.16</v>
      </c>
      <c r="M3277" s="43" t="s">
        <v>5378</v>
      </c>
      <c r="N3277" s="45">
        <v>-11446.740400000001</v>
      </c>
      <c r="O3277" s="45">
        <v>0</v>
      </c>
    </row>
    <row r="3278" spans="1:15" ht="30" x14ac:dyDescent="0.25">
      <c r="A3278" s="43" t="s">
        <v>11383</v>
      </c>
      <c r="B3278" s="43" t="s">
        <v>11384</v>
      </c>
      <c r="C3278" s="43" t="s">
        <v>2980</v>
      </c>
      <c r="D3278" s="43" t="s">
        <v>3015</v>
      </c>
      <c r="E3278" s="43" t="s">
        <v>3016</v>
      </c>
      <c r="F3278" s="43" t="s">
        <v>11618</v>
      </c>
      <c r="G3278" s="43" t="s">
        <v>11619</v>
      </c>
      <c r="H3278" s="44">
        <v>300</v>
      </c>
      <c r="I3278" s="44">
        <v>0</v>
      </c>
      <c r="J3278" s="45">
        <v>1190436</v>
      </c>
      <c r="K3278" s="45">
        <v>0</v>
      </c>
      <c r="L3278" s="44">
        <v>3968.12</v>
      </c>
      <c r="M3278" s="43" t="s">
        <v>5347</v>
      </c>
      <c r="N3278" s="45">
        <v>56455.743300000002</v>
      </c>
      <c r="O3278" s="45">
        <v>4864.8855000000003</v>
      </c>
    </row>
    <row r="3279" spans="1:15" ht="30" x14ac:dyDescent="0.25">
      <c r="A3279" s="43" t="s">
        <v>11383</v>
      </c>
      <c r="B3279" s="43" t="s">
        <v>11384</v>
      </c>
      <c r="C3279" s="43" t="s">
        <v>2980</v>
      </c>
      <c r="D3279" s="43" t="s">
        <v>3017</v>
      </c>
      <c r="E3279" s="43" t="s">
        <v>3018</v>
      </c>
      <c r="F3279" s="43" t="s">
        <v>11620</v>
      </c>
      <c r="G3279" s="43" t="s">
        <v>11621</v>
      </c>
      <c r="H3279" s="44">
        <v>106</v>
      </c>
      <c r="I3279" s="44">
        <v>0</v>
      </c>
      <c r="J3279" s="45">
        <v>388328</v>
      </c>
      <c r="K3279" s="45">
        <v>0</v>
      </c>
      <c r="L3279" s="44">
        <v>3663.47</v>
      </c>
      <c r="M3279" s="43" t="s">
        <v>5378</v>
      </c>
      <c r="N3279" s="45">
        <v>-5251.9749000000002</v>
      </c>
      <c r="O3279" s="45">
        <v>0</v>
      </c>
    </row>
    <row r="3280" spans="1:15" ht="30" x14ac:dyDescent="0.25">
      <c r="A3280" s="43" t="s">
        <v>11383</v>
      </c>
      <c r="B3280" s="43" t="s">
        <v>11384</v>
      </c>
      <c r="C3280" s="43" t="s">
        <v>2980</v>
      </c>
      <c r="D3280" s="43" t="s">
        <v>3019</v>
      </c>
      <c r="E3280" s="43" t="s">
        <v>3020</v>
      </c>
      <c r="F3280" s="43" t="s">
        <v>11622</v>
      </c>
      <c r="G3280" s="43" t="s">
        <v>11623</v>
      </c>
      <c r="H3280" s="44">
        <v>225</v>
      </c>
      <c r="I3280" s="44">
        <v>0</v>
      </c>
      <c r="J3280" s="45">
        <v>754517</v>
      </c>
      <c r="K3280" s="45">
        <v>0</v>
      </c>
      <c r="L3280" s="44">
        <v>3353.41</v>
      </c>
      <c r="M3280" s="43" t="s">
        <v>5378</v>
      </c>
      <c r="N3280" s="45">
        <v>-10204.529399999999</v>
      </c>
      <c r="O3280" s="45">
        <v>0</v>
      </c>
    </row>
    <row r="3281" spans="1:15" ht="30" x14ac:dyDescent="0.25">
      <c r="A3281" s="43" t="s">
        <v>11383</v>
      </c>
      <c r="B3281" s="43" t="s">
        <v>11384</v>
      </c>
      <c r="C3281" s="43" t="s">
        <v>2980</v>
      </c>
      <c r="D3281" s="43" t="s">
        <v>3021</v>
      </c>
      <c r="E3281" s="43" t="s">
        <v>3022</v>
      </c>
      <c r="F3281" s="43" t="s">
        <v>11624</v>
      </c>
      <c r="G3281" s="43" t="s">
        <v>11625</v>
      </c>
      <c r="H3281" s="44">
        <v>112</v>
      </c>
      <c r="I3281" s="44">
        <v>0</v>
      </c>
      <c r="J3281" s="45">
        <v>374345</v>
      </c>
      <c r="K3281" s="45">
        <v>0</v>
      </c>
      <c r="L3281" s="44">
        <v>3342.37</v>
      </c>
      <c r="M3281" s="43" t="s">
        <v>5378</v>
      </c>
      <c r="N3281" s="45">
        <v>-5062.8671000000004</v>
      </c>
      <c r="O3281" s="45">
        <v>0</v>
      </c>
    </row>
    <row r="3282" spans="1:15" ht="30" x14ac:dyDescent="0.25">
      <c r="A3282" s="43" t="s">
        <v>11383</v>
      </c>
      <c r="B3282" s="43" t="s">
        <v>11384</v>
      </c>
      <c r="C3282" s="43" t="s">
        <v>2980</v>
      </c>
      <c r="D3282" s="43" t="s">
        <v>3021</v>
      </c>
      <c r="E3282" s="43" t="s">
        <v>3022</v>
      </c>
      <c r="F3282" s="43" t="s">
        <v>11626</v>
      </c>
      <c r="G3282" s="43" t="s">
        <v>11627</v>
      </c>
      <c r="H3282" s="44">
        <v>140</v>
      </c>
      <c r="I3282" s="44">
        <v>0</v>
      </c>
      <c r="J3282" s="45">
        <v>506348</v>
      </c>
      <c r="K3282" s="45">
        <v>0</v>
      </c>
      <c r="L3282" s="44">
        <v>3616.77</v>
      </c>
      <c r="M3282" s="43" t="s">
        <v>5378</v>
      </c>
      <c r="N3282" s="45">
        <v>-6848.1532999999999</v>
      </c>
      <c r="O3282" s="45">
        <v>0</v>
      </c>
    </row>
    <row r="3283" spans="1:15" ht="30" x14ac:dyDescent="0.25">
      <c r="A3283" s="43" t="s">
        <v>11383</v>
      </c>
      <c r="B3283" s="43" t="s">
        <v>11384</v>
      </c>
      <c r="C3283" s="43" t="s">
        <v>2980</v>
      </c>
      <c r="D3283" s="43" t="s">
        <v>3021</v>
      </c>
      <c r="E3283" s="43" t="s">
        <v>3022</v>
      </c>
      <c r="F3283" s="43" t="s">
        <v>11628</v>
      </c>
      <c r="G3283" s="43" t="s">
        <v>11625</v>
      </c>
      <c r="H3283" s="44">
        <v>78</v>
      </c>
      <c r="I3283" s="44">
        <v>0</v>
      </c>
      <c r="J3283" s="45">
        <v>264119</v>
      </c>
      <c r="K3283" s="45">
        <v>0</v>
      </c>
      <c r="L3283" s="44">
        <v>3386.14</v>
      </c>
      <c r="M3283" s="43" t="s">
        <v>5378</v>
      </c>
      <c r="N3283" s="45">
        <v>-3572.0988000000002</v>
      </c>
      <c r="O3283" s="45">
        <v>0</v>
      </c>
    </row>
    <row r="3284" spans="1:15" ht="30" x14ac:dyDescent="0.25">
      <c r="A3284" s="43" t="s">
        <v>11383</v>
      </c>
      <c r="B3284" s="43" t="s">
        <v>11384</v>
      </c>
      <c r="C3284" s="43" t="s">
        <v>2980</v>
      </c>
      <c r="D3284" s="43" t="s">
        <v>3023</v>
      </c>
      <c r="E3284" s="43" t="s">
        <v>3024</v>
      </c>
      <c r="F3284" s="43" t="s">
        <v>11629</v>
      </c>
      <c r="G3284" s="43" t="s">
        <v>11630</v>
      </c>
      <c r="H3284" s="44">
        <v>173</v>
      </c>
      <c r="I3284" s="44">
        <v>0</v>
      </c>
      <c r="J3284" s="45">
        <v>546040</v>
      </c>
      <c r="K3284" s="45">
        <v>0</v>
      </c>
      <c r="L3284" s="44">
        <v>3156.3</v>
      </c>
      <c r="M3284" s="43" t="s">
        <v>5378</v>
      </c>
      <c r="N3284" s="45">
        <v>-7384.9642000000003</v>
      </c>
      <c r="O3284" s="45">
        <v>0</v>
      </c>
    </row>
    <row r="3285" spans="1:15" ht="30" x14ac:dyDescent="0.25">
      <c r="A3285" s="43" t="s">
        <v>11383</v>
      </c>
      <c r="B3285" s="43" t="s">
        <v>11384</v>
      </c>
      <c r="C3285" s="43" t="s">
        <v>2980</v>
      </c>
      <c r="D3285" s="43" t="s">
        <v>3025</v>
      </c>
      <c r="E3285" s="43" t="s">
        <v>3026</v>
      </c>
      <c r="F3285" s="43" t="s">
        <v>11631</v>
      </c>
      <c r="G3285" s="43" t="s">
        <v>11632</v>
      </c>
      <c r="H3285" s="44">
        <v>26</v>
      </c>
      <c r="I3285" s="44">
        <v>0</v>
      </c>
      <c r="J3285" s="45">
        <v>94058</v>
      </c>
      <c r="K3285" s="45">
        <v>0</v>
      </c>
      <c r="L3285" s="44">
        <v>3617.62</v>
      </c>
      <c r="M3285" s="43" t="s">
        <v>5347</v>
      </c>
      <c r="N3285" s="45">
        <v>4460.6805999999997</v>
      </c>
      <c r="O3285" s="45">
        <v>384.3843</v>
      </c>
    </row>
    <row r="3286" spans="1:15" ht="30" x14ac:dyDescent="0.25">
      <c r="A3286" s="43" t="s">
        <v>11383</v>
      </c>
      <c r="B3286" s="43" t="s">
        <v>11384</v>
      </c>
      <c r="C3286" s="43" t="s">
        <v>2980</v>
      </c>
      <c r="D3286" s="43" t="s">
        <v>3027</v>
      </c>
      <c r="E3286" s="43" t="s">
        <v>3028</v>
      </c>
      <c r="F3286" s="43" t="s">
        <v>11633</v>
      </c>
      <c r="G3286" s="43" t="s">
        <v>7354</v>
      </c>
      <c r="H3286" s="44">
        <v>84</v>
      </c>
      <c r="I3286" s="44">
        <v>0</v>
      </c>
      <c r="J3286" s="45">
        <v>280415</v>
      </c>
      <c r="K3286" s="45">
        <v>0</v>
      </c>
      <c r="L3286" s="44">
        <v>3338.27</v>
      </c>
      <c r="M3286" s="43" t="s">
        <v>5347</v>
      </c>
      <c r="N3286" s="45">
        <v>13298.527700000001</v>
      </c>
      <c r="O3286" s="45">
        <v>1145.9563000000001</v>
      </c>
    </row>
    <row r="3287" spans="1:15" ht="30" x14ac:dyDescent="0.25">
      <c r="A3287" s="43" t="s">
        <v>11383</v>
      </c>
      <c r="B3287" s="43" t="s">
        <v>11384</v>
      </c>
      <c r="C3287" s="43" t="s">
        <v>2980</v>
      </c>
      <c r="D3287" s="43" t="s">
        <v>3029</v>
      </c>
      <c r="E3287" s="43" t="s">
        <v>1467</v>
      </c>
      <c r="F3287" s="43" t="s">
        <v>11634</v>
      </c>
      <c r="G3287" s="43" t="s">
        <v>11635</v>
      </c>
      <c r="H3287" s="44">
        <v>383</v>
      </c>
      <c r="I3287" s="44">
        <v>0</v>
      </c>
      <c r="J3287" s="45">
        <v>1433886</v>
      </c>
      <c r="K3287" s="45">
        <v>0</v>
      </c>
      <c r="L3287" s="44">
        <v>3743.83</v>
      </c>
      <c r="M3287" s="43" t="s">
        <v>5347</v>
      </c>
      <c r="N3287" s="45">
        <v>68001.255999999994</v>
      </c>
      <c r="O3287" s="45">
        <v>5859.7815000000001</v>
      </c>
    </row>
    <row r="3288" spans="1:15" ht="30" x14ac:dyDescent="0.25">
      <c r="A3288" s="43" t="s">
        <v>11383</v>
      </c>
      <c r="B3288" s="43" t="s">
        <v>11384</v>
      </c>
      <c r="C3288" s="43" t="s">
        <v>2980</v>
      </c>
      <c r="D3288" s="43" t="s">
        <v>3030</v>
      </c>
      <c r="E3288" s="43" t="s">
        <v>3031</v>
      </c>
      <c r="F3288" s="43" t="s">
        <v>11636</v>
      </c>
      <c r="G3288" s="43" t="s">
        <v>11637</v>
      </c>
      <c r="H3288" s="44">
        <v>84</v>
      </c>
      <c r="I3288" s="44">
        <v>0</v>
      </c>
      <c r="J3288" s="45">
        <v>312244</v>
      </c>
      <c r="K3288" s="45">
        <v>0</v>
      </c>
      <c r="L3288" s="44">
        <v>3717.19</v>
      </c>
      <c r="M3288" s="43" t="s">
        <v>5378</v>
      </c>
      <c r="N3288" s="45">
        <v>-4222.9772000000003</v>
      </c>
      <c r="O3288" s="45">
        <v>0</v>
      </c>
    </row>
    <row r="3289" spans="1:15" ht="30" x14ac:dyDescent="0.25">
      <c r="A3289" s="43" t="s">
        <v>11383</v>
      </c>
      <c r="B3289" s="43" t="s">
        <v>11384</v>
      </c>
      <c r="C3289" s="43" t="s">
        <v>2980</v>
      </c>
      <c r="D3289" s="43" t="s">
        <v>3032</v>
      </c>
      <c r="E3289" s="43" t="s">
        <v>3033</v>
      </c>
      <c r="F3289" s="43" t="s">
        <v>11638</v>
      </c>
      <c r="G3289" s="43" t="s">
        <v>11639</v>
      </c>
      <c r="H3289" s="44">
        <v>172</v>
      </c>
      <c r="I3289" s="44">
        <v>0</v>
      </c>
      <c r="J3289" s="45">
        <v>656039</v>
      </c>
      <c r="K3289" s="45">
        <v>0</v>
      </c>
      <c r="L3289" s="44">
        <v>3814.18</v>
      </c>
      <c r="M3289" s="43" t="s">
        <v>5347</v>
      </c>
      <c r="N3289" s="45">
        <v>31112.283800000001</v>
      </c>
      <c r="O3289" s="45">
        <v>2680.9973</v>
      </c>
    </row>
    <row r="3290" spans="1:15" ht="30" x14ac:dyDescent="0.25">
      <c r="A3290" s="43" t="s">
        <v>11383</v>
      </c>
      <c r="B3290" s="43" t="s">
        <v>11384</v>
      </c>
      <c r="C3290" s="43" t="s">
        <v>2980</v>
      </c>
      <c r="D3290" s="43" t="s">
        <v>3034</v>
      </c>
      <c r="E3290" s="43" t="s">
        <v>2236</v>
      </c>
      <c r="F3290" s="43" t="s">
        <v>11640</v>
      </c>
      <c r="G3290" s="43" t="s">
        <v>11641</v>
      </c>
      <c r="H3290" s="44">
        <v>142</v>
      </c>
      <c r="I3290" s="44">
        <v>0</v>
      </c>
      <c r="J3290" s="45">
        <v>513294</v>
      </c>
      <c r="K3290" s="45">
        <v>0</v>
      </c>
      <c r="L3290" s="44">
        <v>3614.75</v>
      </c>
      <c r="M3290" s="43" t="s">
        <v>5378</v>
      </c>
      <c r="N3290" s="45">
        <v>-6942.0914000000002</v>
      </c>
      <c r="O3290" s="45">
        <v>0</v>
      </c>
    </row>
    <row r="3291" spans="1:15" ht="30" x14ac:dyDescent="0.25">
      <c r="A3291" s="43" t="s">
        <v>11383</v>
      </c>
      <c r="B3291" s="43" t="s">
        <v>11384</v>
      </c>
      <c r="C3291" s="43" t="s">
        <v>2980</v>
      </c>
      <c r="D3291" s="43" t="s">
        <v>3034</v>
      </c>
      <c r="E3291" s="43" t="s">
        <v>2236</v>
      </c>
      <c r="F3291" s="43" t="s">
        <v>11642</v>
      </c>
      <c r="G3291" s="43" t="s">
        <v>11643</v>
      </c>
      <c r="H3291" s="44">
        <v>100</v>
      </c>
      <c r="I3291" s="44">
        <v>0</v>
      </c>
      <c r="J3291" s="45">
        <v>283028</v>
      </c>
      <c r="K3291" s="45">
        <v>0</v>
      </c>
      <c r="L3291" s="44">
        <v>2830.28</v>
      </c>
      <c r="M3291" s="43" t="s">
        <v>5378</v>
      </c>
      <c r="N3291" s="45">
        <v>-3827.8424</v>
      </c>
      <c r="O3291" s="45">
        <v>0</v>
      </c>
    </row>
    <row r="3292" spans="1:15" ht="30" x14ac:dyDescent="0.25">
      <c r="A3292" s="43" t="s">
        <v>11383</v>
      </c>
      <c r="B3292" s="43" t="s">
        <v>11384</v>
      </c>
      <c r="C3292" s="43" t="s">
        <v>2980</v>
      </c>
      <c r="D3292" s="43" t="s">
        <v>3034</v>
      </c>
      <c r="E3292" s="43" t="s">
        <v>2236</v>
      </c>
      <c r="F3292" s="43" t="s">
        <v>11644</v>
      </c>
      <c r="G3292" s="43" t="s">
        <v>11645</v>
      </c>
      <c r="H3292" s="44">
        <v>26</v>
      </c>
      <c r="I3292" s="44">
        <v>0</v>
      </c>
      <c r="J3292" s="45">
        <v>86507</v>
      </c>
      <c r="K3292" s="45">
        <v>0</v>
      </c>
      <c r="L3292" s="44">
        <v>3327.19</v>
      </c>
      <c r="M3292" s="43" t="s">
        <v>5378</v>
      </c>
      <c r="N3292" s="45">
        <v>-1169.9658999999999</v>
      </c>
      <c r="O3292" s="45">
        <v>0</v>
      </c>
    </row>
    <row r="3293" spans="1:15" ht="30" x14ac:dyDescent="0.25">
      <c r="A3293" s="43" t="s">
        <v>11383</v>
      </c>
      <c r="B3293" s="43" t="s">
        <v>11384</v>
      </c>
      <c r="C3293" s="43" t="s">
        <v>2980</v>
      </c>
      <c r="D3293" s="43" t="s">
        <v>3035</v>
      </c>
      <c r="E3293" s="43" t="s">
        <v>37</v>
      </c>
      <c r="F3293" s="43" t="s">
        <v>11646</v>
      </c>
      <c r="G3293" s="43" t="s">
        <v>11647</v>
      </c>
      <c r="H3293" s="44">
        <v>183</v>
      </c>
      <c r="I3293" s="44">
        <v>0</v>
      </c>
      <c r="J3293" s="45">
        <v>547214</v>
      </c>
      <c r="K3293" s="45">
        <v>0</v>
      </c>
      <c r="L3293" s="44">
        <v>2990.24</v>
      </c>
      <c r="M3293" s="43" t="s">
        <v>5347</v>
      </c>
      <c r="N3293" s="45">
        <v>25951.319800000001</v>
      </c>
      <c r="O3293" s="45">
        <v>2236.2685000000001</v>
      </c>
    </row>
    <row r="3294" spans="1:15" ht="30" x14ac:dyDescent="0.25">
      <c r="A3294" s="43" t="s">
        <v>11383</v>
      </c>
      <c r="B3294" s="43" t="s">
        <v>11384</v>
      </c>
      <c r="C3294" s="43" t="s">
        <v>2980</v>
      </c>
      <c r="D3294" s="43" t="s">
        <v>3036</v>
      </c>
      <c r="E3294" s="43" t="s">
        <v>3037</v>
      </c>
      <c r="F3294" s="43" t="s">
        <v>11648</v>
      </c>
      <c r="G3294" s="43" t="s">
        <v>11649</v>
      </c>
      <c r="H3294" s="44">
        <v>54</v>
      </c>
      <c r="I3294" s="44">
        <v>0</v>
      </c>
      <c r="J3294" s="45">
        <v>192175</v>
      </c>
      <c r="K3294" s="45">
        <v>0</v>
      </c>
      <c r="L3294" s="44">
        <v>3558.8</v>
      </c>
      <c r="M3294" s="43" t="s">
        <v>5347</v>
      </c>
      <c r="N3294" s="45">
        <v>9113.8076000000001</v>
      </c>
      <c r="O3294" s="45">
        <v>785.35199999999998</v>
      </c>
    </row>
    <row r="3295" spans="1:15" ht="30" x14ac:dyDescent="0.25">
      <c r="A3295" s="43" t="s">
        <v>11383</v>
      </c>
      <c r="B3295" s="43" t="s">
        <v>11384</v>
      </c>
      <c r="C3295" s="43" t="s">
        <v>2980</v>
      </c>
      <c r="D3295" s="43" t="s">
        <v>3038</v>
      </c>
      <c r="E3295" s="43" t="s">
        <v>3039</v>
      </c>
      <c r="F3295" s="43" t="s">
        <v>11650</v>
      </c>
      <c r="G3295" s="43" t="s">
        <v>7614</v>
      </c>
      <c r="H3295" s="44">
        <v>205</v>
      </c>
      <c r="I3295" s="44">
        <v>0</v>
      </c>
      <c r="J3295" s="45">
        <v>645642</v>
      </c>
      <c r="K3295" s="45">
        <v>0</v>
      </c>
      <c r="L3295" s="44">
        <v>3149.47</v>
      </c>
      <c r="M3295" s="43" t="s">
        <v>5347</v>
      </c>
      <c r="N3295" s="45">
        <v>30619.169600000001</v>
      </c>
      <c r="O3295" s="45">
        <v>2638.5048999999999</v>
      </c>
    </row>
    <row r="3296" spans="1:15" ht="30" x14ac:dyDescent="0.25">
      <c r="A3296" s="43" t="s">
        <v>11383</v>
      </c>
      <c r="B3296" s="43" t="s">
        <v>11384</v>
      </c>
      <c r="C3296" s="43" t="s">
        <v>2980</v>
      </c>
      <c r="D3296" s="43" t="s">
        <v>3040</v>
      </c>
      <c r="E3296" s="43" t="s">
        <v>3041</v>
      </c>
      <c r="F3296" s="43" t="s">
        <v>11651</v>
      </c>
      <c r="G3296" s="43" t="s">
        <v>7614</v>
      </c>
      <c r="H3296" s="44">
        <v>82</v>
      </c>
      <c r="I3296" s="44">
        <v>0</v>
      </c>
      <c r="J3296" s="45">
        <v>305416</v>
      </c>
      <c r="K3296" s="45">
        <v>0</v>
      </c>
      <c r="L3296" s="44">
        <v>3724.59</v>
      </c>
      <c r="M3296" s="43" t="s">
        <v>5378</v>
      </c>
      <c r="N3296" s="45">
        <v>-4130.6292999999996</v>
      </c>
      <c r="O3296" s="45">
        <v>0</v>
      </c>
    </row>
    <row r="3297" spans="1:15" ht="30" x14ac:dyDescent="0.25">
      <c r="A3297" s="43" t="s">
        <v>11383</v>
      </c>
      <c r="B3297" s="43" t="s">
        <v>11384</v>
      </c>
      <c r="C3297" s="43" t="s">
        <v>2980</v>
      </c>
      <c r="D3297" s="43" t="s">
        <v>3042</v>
      </c>
      <c r="E3297" s="43" t="s">
        <v>3043</v>
      </c>
      <c r="F3297" s="43" t="s">
        <v>11652</v>
      </c>
      <c r="G3297" s="43" t="s">
        <v>7614</v>
      </c>
      <c r="H3297" s="44">
        <v>30</v>
      </c>
      <c r="I3297" s="44">
        <v>0</v>
      </c>
      <c r="J3297" s="45">
        <v>102812</v>
      </c>
      <c r="K3297" s="45">
        <v>0</v>
      </c>
      <c r="L3297" s="44">
        <v>3427.07</v>
      </c>
      <c r="M3297" s="43" t="s">
        <v>5347</v>
      </c>
      <c r="N3297" s="45">
        <v>4875.7862999999998</v>
      </c>
      <c r="O3297" s="45">
        <v>420.15460000000002</v>
      </c>
    </row>
    <row r="3298" spans="1:15" ht="30" x14ac:dyDescent="0.25">
      <c r="A3298" s="43" t="s">
        <v>11383</v>
      </c>
      <c r="B3298" s="43" t="s">
        <v>11384</v>
      </c>
      <c r="C3298" s="43" t="s">
        <v>2980</v>
      </c>
      <c r="D3298" s="43" t="s">
        <v>3044</v>
      </c>
      <c r="E3298" s="43" t="s">
        <v>3045</v>
      </c>
      <c r="F3298" s="43" t="s">
        <v>11653</v>
      </c>
      <c r="G3298" s="43" t="s">
        <v>11654</v>
      </c>
      <c r="H3298" s="44">
        <v>60</v>
      </c>
      <c r="I3298" s="44">
        <v>0</v>
      </c>
      <c r="J3298" s="45">
        <v>187886</v>
      </c>
      <c r="K3298" s="45">
        <v>0</v>
      </c>
      <c r="L3298" s="44">
        <v>3131.43</v>
      </c>
      <c r="M3298" s="43" t="s">
        <v>5347</v>
      </c>
      <c r="N3298" s="45">
        <v>8910.375</v>
      </c>
      <c r="O3298" s="45">
        <v>767.82190000000003</v>
      </c>
    </row>
    <row r="3299" spans="1:15" ht="30" x14ac:dyDescent="0.25">
      <c r="A3299" s="43" t="s">
        <v>11383</v>
      </c>
      <c r="B3299" s="43" t="s">
        <v>11384</v>
      </c>
      <c r="C3299" s="43" t="s">
        <v>2980</v>
      </c>
      <c r="D3299" s="43" t="s">
        <v>3046</v>
      </c>
      <c r="E3299" s="43" t="s">
        <v>3047</v>
      </c>
      <c r="F3299" s="43" t="s">
        <v>11655</v>
      </c>
      <c r="G3299" s="43" t="s">
        <v>20519</v>
      </c>
      <c r="H3299" s="44">
        <v>121</v>
      </c>
      <c r="I3299" s="44">
        <v>0</v>
      </c>
      <c r="J3299" s="45">
        <v>449577</v>
      </c>
      <c r="K3299" s="45">
        <v>0</v>
      </c>
      <c r="L3299" s="44">
        <v>3715.51</v>
      </c>
      <c r="M3299" s="43" t="s">
        <v>5378</v>
      </c>
      <c r="N3299" s="45">
        <v>-6080.3455000000004</v>
      </c>
      <c r="O3299" s="45">
        <v>0</v>
      </c>
    </row>
    <row r="3300" spans="1:15" ht="30" x14ac:dyDescent="0.25">
      <c r="A3300" s="43" t="s">
        <v>11383</v>
      </c>
      <c r="B3300" s="43" t="s">
        <v>11384</v>
      </c>
      <c r="C3300" s="43" t="s">
        <v>2980</v>
      </c>
      <c r="D3300" s="43" t="s">
        <v>3046</v>
      </c>
      <c r="E3300" s="43" t="s">
        <v>3047</v>
      </c>
      <c r="F3300" s="43" t="s">
        <v>11656</v>
      </c>
      <c r="G3300" s="43" t="s">
        <v>11657</v>
      </c>
      <c r="H3300" s="44">
        <v>175</v>
      </c>
      <c r="I3300" s="44">
        <v>0</v>
      </c>
      <c r="J3300" s="45">
        <v>635725</v>
      </c>
      <c r="K3300" s="45">
        <v>0</v>
      </c>
      <c r="L3300" s="44">
        <v>3632.71</v>
      </c>
      <c r="M3300" s="43" t="s">
        <v>5378</v>
      </c>
      <c r="N3300" s="45">
        <v>-8597.9225000000006</v>
      </c>
      <c r="O3300" s="45">
        <v>0</v>
      </c>
    </row>
    <row r="3301" spans="1:15" ht="30" x14ac:dyDescent="0.25">
      <c r="A3301" s="43" t="s">
        <v>11383</v>
      </c>
      <c r="B3301" s="43" t="s">
        <v>11384</v>
      </c>
      <c r="C3301" s="43" t="s">
        <v>2980</v>
      </c>
      <c r="D3301" s="43" t="s">
        <v>3048</v>
      </c>
      <c r="E3301" s="43" t="s">
        <v>3049</v>
      </c>
      <c r="F3301" s="43" t="s">
        <v>11658</v>
      </c>
      <c r="G3301" s="43" t="s">
        <v>11659</v>
      </c>
      <c r="H3301" s="44">
        <v>50</v>
      </c>
      <c r="I3301" s="44">
        <v>0</v>
      </c>
      <c r="J3301" s="45">
        <v>179437</v>
      </c>
      <c r="K3301" s="45">
        <v>0</v>
      </c>
      <c r="L3301" s="44">
        <v>3588.74</v>
      </c>
      <c r="M3301" s="43" t="s">
        <v>5347</v>
      </c>
      <c r="N3301" s="45">
        <v>8509.7332000000006</v>
      </c>
      <c r="O3301" s="45">
        <v>733.29790000000003</v>
      </c>
    </row>
    <row r="3302" spans="1:15" ht="30" x14ac:dyDescent="0.25">
      <c r="A3302" s="43" t="s">
        <v>11383</v>
      </c>
      <c r="B3302" s="43" t="s">
        <v>11384</v>
      </c>
      <c r="C3302" s="43" t="s">
        <v>2980</v>
      </c>
      <c r="D3302" s="43" t="s">
        <v>3050</v>
      </c>
      <c r="E3302" s="43" t="s">
        <v>3051</v>
      </c>
      <c r="F3302" s="43" t="s">
        <v>11660</v>
      </c>
      <c r="G3302" s="43" t="s">
        <v>11661</v>
      </c>
      <c r="H3302" s="44">
        <v>100</v>
      </c>
      <c r="I3302" s="44">
        <v>0</v>
      </c>
      <c r="J3302" s="45">
        <v>383319</v>
      </c>
      <c r="K3302" s="45">
        <v>0</v>
      </c>
      <c r="L3302" s="44">
        <v>3833.19</v>
      </c>
      <c r="M3302" s="43" t="s">
        <v>5378</v>
      </c>
      <c r="N3302" s="45">
        <v>-5184.2359999999999</v>
      </c>
      <c r="O3302" s="45">
        <v>0</v>
      </c>
    </row>
    <row r="3303" spans="1:15" ht="30" x14ac:dyDescent="0.25">
      <c r="A3303" s="43" t="s">
        <v>11383</v>
      </c>
      <c r="B3303" s="43" t="s">
        <v>11384</v>
      </c>
      <c r="C3303" s="43" t="s">
        <v>2980</v>
      </c>
      <c r="D3303" s="43" t="s">
        <v>3050</v>
      </c>
      <c r="E3303" s="43" t="s">
        <v>3051</v>
      </c>
      <c r="F3303" s="43" t="s">
        <v>11662</v>
      </c>
      <c r="G3303" s="43" t="s">
        <v>11663</v>
      </c>
      <c r="H3303" s="44">
        <v>150</v>
      </c>
      <c r="I3303" s="44">
        <v>0</v>
      </c>
      <c r="J3303" s="45">
        <v>571819</v>
      </c>
      <c r="K3303" s="45">
        <v>0</v>
      </c>
      <c r="L3303" s="44">
        <v>3812.13</v>
      </c>
      <c r="M3303" s="43" t="s">
        <v>5378</v>
      </c>
      <c r="N3303" s="45">
        <v>-7733.6193000000003</v>
      </c>
      <c r="O3303" s="45">
        <v>0</v>
      </c>
    </row>
    <row r="3304" spans="1:15" ht="30" x14ac:dyDescent="0.25">
      <c r="A3304" s="43" t="s">
        <v>11383</v>
      </c>
      <c r="B3304" s="43" t="s">
        <v>11384</v>
      </c>
      <c r="C3304" s="43" t="s">
        <v>2980</v>
      </c>
      <c r="D3304" s="43" t="s">
        <v>3052</v>
      </c>
      <c r="E3304" s="43" t="s">
        <v>3053</v>
      </c>
      <c r="F3304" s="43" t="s">
        <v>11664</v>
      </c>
      <c r="G3304" s="43" t="s">
        <v>11665</v>
      </c>
      <c r="H3304" s="44">
        <v>175</v>
      </c>
      <c r="I3304" s="44">
        <v>0</v>
      </c>
      <c r="J3304" s="45">
        <v>640181</v>
      </c>
      <c r="K3304" s="45">
        <v>0</v>
      </c>
      <c r="L3304" s="44">
        <v>3658.18</v>
      </c>
      <c r="M3304" s="43" t="s">
        <v>5378</v>
      </c>
      <c r="N3304" s="45">
        <v>-8658.1923000000006</v>
      </c>
      <c r="O3304" s="45">
        <v>0</v>
      </c>
    </row>
    <row r="3305" spans="1:15" ht="30" x14ac:dyDescent="0.25">
      <c r="A3305" s="43" t="s">
        <v>11383</v>
      </c>
      <c r="B3305" s="43" t="s">
        <v>11384</v>
      </c>
      <c r="C3305" s="43" t="s">
        <v>2980</v>
      </c>
      <c r="D3305" s="43" t="s">
        <v>3054</v>
      </c>
      <c r="E3305" s="43" t="s">
        <v>3055</v>
      </c>
      <c r="F3305" s="43" t="s">
        <v>11666</v>
      </c>
      <c r="G3305" s="43" t="s">
        <v>11667</v>
      </c>
      <c r="H3305" s="44">
        <v>50</v>
      </c>
      <c r="I3305" s="44">
        <v>0</v>
      </c>
      <c r="J3305" s="45">
        <v>162919</v>
      </c>
      <c r="K3305" s="45">
        <v>0</v>
      </c>
      <c r="L3305" s="44">
        <v>3258.38</v>
      </c>
      <c r="M3305" s="43" t="s">
        <v>5378</v>
      </c>
      <c r="N3305" s="45">
        <v>-2203.4142000000002</v>
      </c>
      <c r="O3305" s="45">
        <v>0</v>
      </c>
    </row>
    <row r="3306" spans="1:15" ht="30" x14ac:dyDescent="0.25">
      <c r="A3306" s="43" t="s">
        <v>11383</v>
      </c>
      <c r="B3306" s="43" t="s">
        <v>11384</v>
      </c>
      <c r="C3306" s="43" t="s">
        <v>2980</v>
      </c>
      <c r="D3306" s="43" t="s">
        <v>3056</v>
      </c>
      <c r="E3306" s="43" t="s">
        <v>3057</v>
      </c>
      <c r="F3306" s="43" t="s">
        <v>11668</v>
      </c>
      <c r="G3306" s="43" t="s">
        <v>11669</v>
      </c>
      <c r="H3306" s="44">
        <v>230</v>
      </c>
      <c r="I3306" s="44">
        <v>0</v>
      </c>
      <c r="J3306" s="45">
        <v>802624</v>
      </c>
      <c r="K3306" s="45">
        <v>0</v>
      </c>
      <c r="L3306" s="44">
        <v>3489.67</v>
      </c>
      <c r="M3306" s="43" t="s">
        <v>5378</v>
      </c>
      <c r="N3306" s="45">
        <v>-10855.1602</v>
      </c>
      <c r="O3306" s="45">
        <v>0</v>
      </c>
    </row>
    <row r="3307" spans="1:15" ht="30" x14ac:dyDescent="0.25">
      <c r="A3307" s="43" t="s">
        <v>11383</v>
      </c>
      <c r="B3307" s="43" t="s">
        <v>11384</v>
      </c>
      <c r="C3307" s="43" t="s">
        <v>2980</v>
      </c>
      <c r="D3307" s="43" t="s">
        <v>3058</v>
      </c>
      <c r="E3307" s="43" t="s">
        <v>3059</v>
      </c>
      <c r="F3307" s="43" t="s">
        <v>11670</v>
      </c>
      <c r="G3307" s="43" t="s">
        <v>11671</v>
      </c>
      <c r="H3307" s="44">
        <v>50</v>
      </c>
      <c r="I3307" s="44">
        <v>0</v>
      </c>
      <c r="J3307" s="45">
        <v>173841</v>
      </c>
      <c r="K3307" s="45">
        <v>0</v>
      </c>
      <c r="L3307" s="44">
        <v>3476.82</v>
      </c>
      <c r="M3307" s="43" t="s">
        <v>5378</v>
      </c>
      <c r="N3307" s="45">
        <v>-2351.1306</v>
      </c>
      <c r="O3307" s="45">
        <v>0</v>
      </c>
    </row>
    <row r="3308" spans="1:15" ht="30" x14ac:dyDescent="0.25">
      <c r="A3308" s="43" t="s">
        <v>11383</v>
      </c>
      <c r="B3308" s="43" t="s">
        <v>11384</v>
      </c>
      <c r="C3308" s="43" t="s">
        <v>2980</v>
      </c>
      <c r="D3308" s="43" t="s">
        <v>19298</v>
      </c>
      <c r="E3308" s="43" t="s">
        <v>19299</v>
      </c>
      <c r="F3308" s="43" t="s">
        <v>11672</v>
      </c>
      <c r="G3308" s="43" t="s">
        <v>11673</v>
      </c>
      <c r="H3308" s="44">
        <v>121</v>
      </c>
      <c r="I3308" s="44">
        <v>0</v>
      </c>
      <c r="J3308" s="45">
        <v>369987</v>
      </c>
      <c r="K3308" s="45">
        <v>0</v>
      </c>
      <c r="L3308" s="44">
        <v>3057.74</v>
      </c>
      <c r="M3308" s="43" t="s">
        <v>5378</v>
      </c>
      <c r="N3308" s="45">
        <v>-5003.92</v>
      </c>
      <c r="O3308" s="45">
        <v>0</v>
      </c>
    </row>
    <row r="3309" spans="1:15" ht="30" x14ac:dyDescent="0.25">
      <c r="A3309" s="43" t="s">
        <v>11383</v>
      </c>
      <c r="B3309" s="43" t="s">
        <v>11384</v>
      </c>
      <c r="C3309" s="43" t="s">
        <v>2980</v>
      </c>
      <c r="D3309" s="43" t="s">
        <v>3060</v>
      </c>
      <c r="E3309" s="43" t="s">
        <v>3061</v>
      </c>
      <c r="F3309" s="43" t="s">
        <v>11674</v>
      </c>
      <c r="G3309" s="43" t="s">
        <v>11675</v>
      </c>
      <c r="H3309" s="44">
        <v>47</v>
      </c>
      <c r="I3309" s="44">
        <v>0</v>
      </c>
      <c r="J3309" s="45">
        <v>144058</v>
      </c>
      <c r="K3309" s="45">
        <v>0</v>
      </c>
      <c r="L3309" s="44">
        <v>3065.06</v>
      </c>
      <c r="M3309" s="43" t="s">
        <v>5347</v>
      </c>
      <c r="N3309" s="45">
        <v>6831.8477000000003</v>
      </c>
      <c r="O3309" s="45">
        <v>588.71169999999995</v>
      </c>
    </row>
    <row r="3310" spans="1:15" ht="30" x14ac:dyDescent="0.25">
      <c r="A3310" s="43" t="s">
        <v>11383</v>
      </c>
      <c r="B3310" s="43" t="s">
        <v>11384</v>
      </c>
      <c r="C3310" s="43" t="s">
        <v>2980</v>
      </c>
      <c r="D3310" s="43" t="s">
        <v>3062</v>
      </c>
      <c r="E3310" s="43" t="s">
        <v>3063</v>
      </c>
      <c r="F3310" s="43" t="s">
        <v>11676</v>
      </c>
      <c r="G3310" s="43" t="s">
        <v>7614</v>
      </c>
      <c r="H3310" s="44">
        <v>170</v>
      </c>
      <c r="I3310" s="44">
        <v>0</v>
      </c>
      <c r="J3310" s="45">
        <v>590931</v>
      </c>
      <c r="K3310" s="45">
        <v>0</v>
      </c>
      <c r="L3310" s="44">
        <v>3476.06</v>
      </c>
      <c r="M3310" s="43" t="s">
        <v>5347</v>
      </c>
      <c r="N3310" s="45">
        <v>28024.568200000002</v>
      </c>
      <c r="O3310" s="45">
        <v>2414.9236999999998</v>
      </c>
    </row>
    <row r="3311" spans="1:15" ht="30" x14ac:dyDescent="0.25">
      <c r="A3311" s="43" t="s">
        <v>11383</v>
      </c>
      <c r="B3311" s="43" t="s">
        <v>11384</v>
      </c>
      <c r="C3311" s="43" t="s">
        <v>2980</v>
      </c>
      <c r="D3311" s="43" t="s">
        <v>3064</v>
      </c>
      <c r="E3311" s="43" t="s">
        <v>3065</v>
      </c>
      <c r="F3311" s="43" t="s">
        <v>11677</v>
      </c>
      <c r="G3311" s="43" t="s">
        <v>5535</v>
      </c>
      <c r="H3311" s="44">
        <v>210</v>
      </c>
      <c r="I3311" s="44">
        <v>0</v>
      </c>
      <c r="J3311" s="45">
        <v>778939</v>
      </c>
      <c r="K3311" s="45">
        <v>0</v>
      </c>
      <c r="L3311" s="44">
        <v>3709.23</v>
      </c>
      <c r="M3311" s="43" t="s">
        <v>5378</v>
      </c>
      <c r="N3311" s="45">
        <v>-10534.839</v>
      </c>
      <c r="O3311" s="45">
        <v>0</v>
      </c>
    </row>
    <row r="3312" spans="1:15" ht="30" x14ac:dyDescent="0.25">
      <c r="A3312" s="43" t="s">
        <v>11383</v>
      </c>
      <c r="B3312" s="43" t="s">
        <v>11384</v>
      </c>
      <c r="C3312" s="43" t="s">
        <v>2980</v>
      </c>
      <c r="D3312" s="43" t="s">
        <v>3066</v>
      </c>
      <c r="E3312" s="43" t="s">
        <v>3067</v>
      </c>
      <c r="F3312" s="43" t="s">
        <v>11678</v>
      </c>
      <c r="G3312" s="43" t="s">
        <v>7614</v>
      </c>
      <c r="H3312" s="44">
        <v>100</v>
      </c>
      <c r="I3312" s="44">
        <v>0</v>
      </c>
      <c r="J3312" s="45">
        <v>336511</v>
      </c>
      <c r="K3312" s="45">
        <v>0</v>
      </c>
      <c r="L3312" s="44">
        <v>3365.11</v>
      </c>
      <c r="M3312" s="43" t="s">
        <v>5378</v>
      </c>
      <c r="N3312" s="45">
        <v>-4551.1722</v>
      </c>
      <c r="O3312" s="45">
        <v>0</v>
      </c>
    </row>
    <row r="3313" spans="1:15" ht="30" x14ac:dyDescent="0.25">
      <c r="A3313" s="43" t="s">
        <v>11383</v>
      </c>
      <c r="B3313" s="43" t="s">
        <v>11384</v>
      </c>
      <c r="C3313" s="43" t="s">
        <v>2980</v>
      </c>
      <c r="D3313" s="43" t="s">
        <v>3068</v>
      </c>
      <c r="E3313" s="43" t="s">
        <v>3069</v>
      </c>
      <c r="F3313" s="43" t="s">
        <v>11679</v>
      </c>
      <c r="G3313" s="43" t="s">
        <v>11680</v>
      </c>
      <c r="H3313" s="44">
        <v>100</v>
      </c>
      <c r="I3313" s="44">
        <v>0</v>
      </c>
      <c r="J3313" s="45">
        <v>346073</v>
      </c>
      <c r="K3313" s="45">
        <v>0</v>
      </c>
      <c r="L3313" s="44">
        <v>3460.73</v>
      </c>
      <c r="M3313" s="43" t="s">
        <v>5378</v>
      </c>
      <c r="N3313" s="45">
        <v>-4680.4991</v>
      </c>
      <c r="O3313" s="45">
        <v>0</v>
      </c>
    </row>
    <row r="3314" spans="1:15" ht="30" x14ac:dyDescent="0.25">
      <c r="A3314" s="43" t="s">
        <v>11383</v>
      </c>
      <c r="B3314" s="43" t="s">
        <v>11384</v>
      </c>
      <c r="C3314" s="43" t="s">
        <v>2980</v>
      </c>
      <c r="D3314" s="43" t="s">
        <v>3070</v>
      </c>
      <c r="E3314" s="43" t="s">
        <v>3071</v>
      </c>
      <c r="F3314" s="43" t="s">
        <v>11681</v>
      </c>
      <c r="G3314" s="43" t="s">
        <v>11682</v>
      </c>
      <c r="H3314" s="44">
        <v>80</v>
      </c>
      <c r="I3314" s="44">
        <v>0</v>
      </c>
      <c r="J3314" s="45">
        <v>243678</v>
      </c>
      <c r="K3314" s="45">
        <v>0</v>
      </c>
      <c r="L3314" s="44">
        <v>3045.98</v>
      </c>
      <c r="M3314" s="43" t="s">
        <v>5378</v>
      </c>
      <c r="N3314" s="45">
        <v>-3295.6435999999999</v>
      </c>
      <c r="O3314" s="45">
        <v>0</v>
      </c>
    </row>
    <row r="3315" spans="1:15" ht="30" x14ac:dyDescent="0.25">
      <c r="A3315" s="43" t="s">
        <v>11383</v>
      </c>
      <c r="B3315" s="43" t="s">
        <v>11384</v>
      </c>
      <c r="C3315" s="43" t="s">
        <v>2980</v>
      </c>
      <c r="D3315" s="43" t="s">
        <v>3072</v>
      </c>
      <c r="E3315" s="43" t="s">
        <v>3073</v>
      </c>
      <c r="F3315" s="43" t="s">
        <v>11683</v>
      </c>
      <c r="G3315" s="43" t="s">
        <v>7614</v>
      </c>
      <c r="H3315" s="44">
        <v>249</v>
      </c>
      <c r="I3315" s="44">
        <v>0</v>
      </c>
      <c r="J3315" s="45">
        <v>966491</v>
      </c>
      <c r="K3315" s="45">
        <v>0</v>
      </c>
      <c r="L3315" s="44">
        <v>3881.49</v>
      </c>
      <c r="M3315" s="43" t="s">
        <v>5347</v>
      </c>
      <c r="N3315" s="45">
        <v>45835.2955</v>
      </c>
      <c r="O3315" s="45">
        <v>3949.7037999999998</v>
      </c>
    </row>
    <row r="3316" spans="1:15" ht="30" x14ac:dyDescent="0.25">
      <c r="A3316" s="43" t="s">
        <v>11383</v>
      </c>
      <c r="B3316" s="43" t="s">
        <v>11384</v>
      </c>
      <c r="C3316" s="43" t="s">
        <v>2980</v>
      </c>
      <c r="D3316" s="43" t="s">
        <v>3075</v>
      </c>
      <c r="E3316" s="43" t="s">
        <v>602</v>
      </c>
      <c r="F3316" s="43" t="s">
        <v>11684</v>
      </c>
      <c r="G3316" s="43" t="s">
        <v>7614</v>
      </c>
      <c r="H3316" s="44">
        <v>0</v>
      </c>
      <c r="I3316" s="44">
        <v>71</v>
      </c>
      <c r="J3316" s="45">
        <v>262695</v>
      </c>
      <c r="K3316" s="45">
        <v>262695</v>
      </c>
      <c r="L3316" s="44">
        <v>3699.93</v>
      </c>
      <c r="M3316" s="43" t="s">
        <v>5378</v>
      </c>
      <c r="N3316" s="45">
        <v>-3552.8375000000001</v>
      </c>
      <c r="O3316" s="45">
        <v>0</v>
      </c>
    </row>
    <row r="3317" spans="1:15" ht="30" x14ac:dyDescent="0.25">
      <c r="A3317" s="43" t="s">
        <v>11383</v>
      </c>
      <c r="B3317" s="43" t="s">
        <v>11384</v>
      </c>
      <c r="C3317" s="43" t="s">
        <v>2980</v>
      </c>
      <c r="D3317" s="43" t="s">
        <v>3076</v>
      </c>
      <c r="E3317" s="43" t="s">
        <v>3077</v>
      </c>
      <c r="F3317" s="43" t="s">
        <v>11685</v>
      </c>
      <c r="G3317" s="43" t="s">
        <v>11686</v>
      </c>
      <c r="H3317" s="44">
        <v>100</v>
      </c>
      <c r="I3317" s="44">
        <v>0</v>
      </c>
      <c r="J3317" s="45">
        <v>367917</v>
      </c>
      <c r="K3317" s="45">
        <v>0</v>
      </c>
      <c r="L3317" s="44">
        <v>3679.17</v>
      </c>
      <c r="M3317" s="43" t="s">
        <v>5347</v>
      </c>
      <c r="N3317" s="45">
        <v>17448.240099999999</v>
      </c>
      <c r="O3317" s="45">
        <v>1503.5438999999999</v>
      </c>
    </row>
    <row r="3318" spans="1:15" ht="30" x14ac:dyDescent="0.25">
      <c r="A3318" s="43" t="s">
        <v>11383</v>
      </c>
      <c r="B3318" s="43" t="s">
        <v>11384</v>
      </c>
      <c r="C3318" s="43" t="s">
        <v>2980</v>
      </c>
      <c r="D3318" s="43" t="s">
        <v>3078</v>
      </c>
      <c r="E3318" s="43" t="s">
        <v>3079</v>
      </c>
      <c r="F3318" s="43" t="s">
        <v>11687</v>
      </c>
      <c r="G3318" s="43" t="s">
        <v>11688</v>
      </c>
      <c r="H3318" s="44">
        <v>100</v>
      </c>
      <c r="I3318" s="44">
        <v>0</v>
      </c>
      <c r="J3318" s="45">
        <v>354875</v>
      </c>
      <c r="K3318" s="45">
        <v>0</v>
      </c>
      <c r="L3318" s="44">
        <v>3548.75</v>
      </c>
      <c r="M3318" s="43" t="s">
        <v>5347</v>
      </c>
      <c r="N3318" s="45">
        <v>16829.767100000001</v>
      </c>
      <c r="O3318" s="45">
        <v>1450.2491</v>
      </c>
    </row>
    <row r="3319" spans="1:15" ht="30" x14ac:dyDescent="0.25">
      <c r="A3319" s="43" t="s">
        <v>11383</v>
      </c>
      <c r="B3319" s="43" t="s">
        <v>11384</v>
      </c>
      <c r="C3319" s="43" t="s">
        <v>2980</v>
      </c>
      <c r="D3319" s="43" t="s">
        <v>3080</v>
      </c>
      <c r="E3319" s="43" t="s">
        <v>3081</v>
      </c>
      <c r="F3319" s="43" t="s">
        <v>11689</v>
      </c>
      <c r="G3319" s="43" t="s">
        <v>11690</v>
      </c>
      <c r="H3319" s="44">
        <v>192</v>
      </c>
      <c r="I3319" s="44">
        <v>0</v>
      </c>
      <c r="J3319" s="45">
        <v>738859</v>
      </c>
      <c r="K3319" s="45">
        <v>0</v>
      </c>
      <c r="L3319" s="44">
        <v>3848.22</v>
      </c>
      <c r="M3319" s="43" t="s">
        <v>5347</v>
      </c>
      <c r="N3319" s="45">
        <v>35040.009899999997</v>
      </c>
      <c r="O3319" s="45">
        <v>3019.4560000000001</v>
      </c>
    </row>
    <row r="3320" spans="1:15" ht="30" x14ac:dyDescent="0.25">
      <c r="A3320" s="43" t="s">
        <v>11383</v>
      </c>
      <c r="B3320" s="43" t="s">
        <v>11384</v>
      </c>
      <c r="C3320" s="43" t="s">
        <v>2980</v>
      </c>
      <c r="D3320" s="43" t="s">
        <v>3082</v>
      </c>
      <c r="E3320" s="43" t="s">
        <v>3083</v>
      </c>
      <c r="F3320" s="43" t="s">
        <v>11691</v>
      </c>
      <c r="G3320" s="43" t="s">
        <v>7614</v>
      </c>
      <c r="H3320" s="44">
        <v>249</v>
      </c>
      <c r="I3320" s="44">
        <v>0</v>
      </c>
      <c r="J3320" s="45">
        <v>844501</v>
      </c>
      <c r="K3320" s="45">
        <v>0</v>
      </c>
      <c r="L3320" s="44">
        <v>3391.57</v>
      </c>
      <c r="M3320" s="43" t="s">
        <v>5378</v>
      </c>
      <c r="N3320" s="45">
        <v>-11421.5353</v>
      </c>
      <c r="O3320" s="45">
        <v>0</v>
      </c>
    </row>
    <row r="3321" spans="1:15" ht="30" x14ac:dyDescent="0.25">
      <c r="A3321" s="43" t="s">
        <v>11383</v>
      </c>
      <c r="B3321" s="43" t="s">
        <v>11384</v>
      </c>
      <c r="C3321" s="43" t="s">
        <v>2980</v>
      </c>
      <c r="D3321" s="43" t="s">
        <v>3084</v>
      </c>
      <c r="E3321" s="43" t="s">
        <v>3085</v>
      </c>
      <c r="F3321" s="43" t="s">
        <v>11692</v>
      </c>
      <c r="G3321" s="43" t="s">
        <v>11693</v>
      </c>
      <c r="H3321" s="44">
        <v>125</v>
      </c>
      <c r="I3321" s="44">
        <v>0</v>
      </c>
      <c r="J3321" s="45">
        <v>385750</v>
      </c>
      <c r="K3321" s="45">
        <v>0</v>
      </c>
      <c r="L3321" s="44">
        <v>3086</v>
      </c>
      <c r="M3321" s="43" t="s">
        <v>5378</v>
      </c>
      <c r="N3321" s="45">
        <v>-5217.1135000000004</v>
      </c>
      <c r="O3321" s="45">
        <v>0</v>
      </c>
    </row>
    <row r="3322" spans="1:15" ht="30" x14ac:dyDescent="0.25">
      <c r="A3322" s="43" t="s">
        <v>11383</v>
      </c>
      <c r="B3322" s="43" t="s">
        <v>11384</v>
      </c>
      <c r="C3322" s="43" t="s">
        <v>2980</v>
      </c>
      <c r="D3322" s="43" t="s">
        <v>3084</v>
      </c>
      <c r="E3322" s="43" t="s">
        <v>3085</v>
      </c>
      <c r="F3322" s="43" t="s">
        <v>11694</v>
      </c>
      <c r="G3322" s="43" t="s">
        <v>11695</v>
      </c>
      <c r="H3322" s="44">
        <v>135</v>
      </c>
      <c r="I3322" s="44">
        <v>0</v>
      </c>
      <c r="J3322" s="45">
        <v>450956</v>
      </c>
      <c r="K3322" s="45">
        <v>0</v>
      </c>
      <c r="L3322" s="44">
        <v>3340.41</v>
      </c>
      <c r="M3322" s="43" t="s">
        <v>5378</v>
      </c>
      <c r="N3322" s="45">
        <v>-6098.9997000000003</v>
      </c>
      <c r="O3322" s="45">
        <v>0</v>
      </c>
    </row>
    <row r="3323" spans="1:15" ht="30" x14ac:dyDescent="0.25">
      <c r="A3323" s="43" t="s">
        <v>11383</v>
      </c>
      <c r="B3323" s="43" t="s">
        <v>11384</v>
      </c>
      <c r="C3323" s="43" t="s">
        <v>2980</v>
      </c>
      <c r="D3323" s="43" t="s">
        <v>3086</v>
      </c>
      <c r="E3323" s="43" t="s">
        <v>3087</v>
      </c>
      <c r="F3323" s="43" t="s">
        <v>11696</v>
      </c>
      <c r="G3323" s="43" t="s">
        <v>11697</v>
      </c>
      <c r="H3323" s="44">
        <v>133</v>
      </c>
      <c r="I3323" s="44">
        <v>0</v>
      </c>
      <c r="J3323" s="45">
        <v>464156</v>
      </c>
      <c r="K3323" s="45">
        <v>0</v>
      </c>
      <c r="L3323" s="44">
        <v>3489.89</v>
      </c>
      <c r="M3323" s="43" t="s">
        <v>5378</v>
      </c>
      <c r="N3323" s="45">
        <v>-6277.5159000000003</v>
      </c>
      <c r="O3323" s="45">
        <v>0</v>
      </c>
    </row>
    <row r="3324" spans="1:15" ht="30" x14ac:dyDescent="0.25">
      <c r="A3324" s="43" t="s">
        <v>11383</v>
      </c>
      <c r="B3324" s="43" t="s">
        <v>11384</v>
      </c>
      <c r="C3324" s="43" t="s">
        <v>2980</v>
      </c>
      <c r="D3324" s="43" t="s">
        <v>3086</v>
      </c>
      <c r="E3324" s="43" t="s">
        <v>3087</v>
      </c>
      <c r="F3324" s="43" t="s">
        <v>11698</v>
      </c>
      <c r="G3324" s="43" t="s">
        <v>11699</v>
      </c>
      <c r="H3324" s="44">
        <v>86</v>
      </c>
      <c r="I3324" s="44">
        <v>6</v>
      </c>
      <c r="J3324" s="45">
        <v>324043</v>
      </c>
      <c r="K3324" s="45">
        <v>21133</v>
      </c>
      <c r="L3324" s="44">
        <v>3522.21</v>
      </c>
      <c r="M3324" s="43" t="s">
        <v>5378</v>
      </c>
      <c r="N3324" s="45">
        <v>-4382.549</v>
      </c>
      <c r="O3324" s="45">
        <v>0</v>
      </c>
    </row>
    <row r="3325" spans="1:15" ht="30" x14ac:dyDescent="0.25">
      <c r="A3325" s="43" t="s">
        <v>11383</v>
      </c>
      <c r="B3325" s="43" t="s">
        <v>11384</v>
      </c>
      <c r="C3325" s="43" t="s">
        <v>2980</v>
      </c>
      <c r="D3325" s="43" t="s">
        <v>3086</v>
      </c>
      <c r="E3325" s="43" t="s">
        <v>3087</v>
      </c>
      <c r="F3325" s="43" t="s">
        <v>11700</v>
      </c>
      <c r="G3325" s="43" t="s">
        <v>11701</v>
      </c>
      <c r="H3325" s="44">
        <v>106</v>
      </c>
      <c r="I3325" s="44">
        <v>15</v>
      </c>
      <c r="J3325" s="45">
        <v>464215</v>
      </c>
      <c r="K3325" s="45">
        <v>57547</v>
      </c>
      <c r="L3325" s="44">
        <v>3836.49</v>
      </c>
      <c r="M3325" s="43" t="s">
        <v>5378</v>
      </c>
      <c r="N3325" s="45">
        <v>-6278.3132999999998</v>
      </c>
      <c r="O3325" s="45">
        <v>0</v>
      </c>
    </row>
    <row r="3326" spans="1:15" ht="30" x14ac:dyDescent="0.25">
      <c r="A3326" s="43" t="s">
        <v>11383</v>
      </c>
      <c r="B3326" s="43" t="s">
        <v>11384</v>
      </c>
      <c r="C3326" s="43" t="s">
        <v>2980</v>
      </c>
      <c r="D3326" s="43" t="s">
        <v>3086</v>
      </c>
      <c r="E3326" s="43" t="s">
        <v>3087</v>
      </c>
      <c r="F3326" s="43" t="s">
        <v>11702</v>
      </c>
      <c r="G3326" s="43" t="s">
        <v>11703</v>
      </c>
      <c r="H3326" s="44">
        <v>146</v>
      </c>
      <c r="I3326" s="44">
        <v>0</v>
      </c>
      <c r="J3326" s="45">
        <v>591434</v>
      </c>
      <c r="K3326" s="45">
        <v>0</v>
      </c>
      <c r="L3326" s="44">
        <v>4050.92</v>
      </c>
      <c r="M3326" s="43" t="s">
        <v>5378</v>
      </c>
      <c r="N3326" s="45">
        <v>-7998.9031000000004</v>
      </c>
      <c r="O3326" s="45">
        <v>0</v>
      </c>
    </row>
    <row r="3327" spans="1:15" ht="30" x14ac:dyDescent="0.25">
      <c r="A3327" s="43" t="s">
        <v>11383</v>
      </c>
      <c r="B3327" s="43" t="s">
        <v>11384</v>
      </c>
      <c r="C3327" s="43" t="s">
        <v>2980</v>
      </c>
      <c r="D3327" s="43" t="s">
        <v>3086</v>
      </c>
      <c r="E3327" s="43" t="s">
        <v>3087</v>
      </c>
      <c r="F3327" s="43" t="s">
        <v>11704</v>
      </c>
      <c r="G3327" s="43" t="s">
        <v>11705</v>
      </c>
      <c r="H3327" s="44">
        <v>46</v>
      </c>
      <c r="I3327" s="44">
        <v>0</v>
      </c>
      <c r="J3327" s="45">
        <v>182918</v>
      </c>
      <c r="K3327" s="45">
        <v>0</v>
      </c>
      <c r="L3327" s="44">
        <v>3976.48</v>
      </c>
      <c r="M3327" s="43" t="s">
        <v>5378</v>
      </c>
      <c r="N3327" s="45">
        <v>-2473.8937000000001</v>
      </c>
      <c r="O3327" s="45">
        <v>0</v>
      </c>
    </row>
    <row r="3328" spans="1:15" ht="30" x14ac:dyDescent="0.25">
      <c r="A3328" s="43" t="s">
        <v>11383</v>
      </c>
      <c r="B3328" s="43" t="s">
        <v>11384</v>
      </c>
      <c r="C3328" s="43" t="s">
        <v>2980</v>
      </c>
      <c r="D3328" s="43" t="s">
        <v>3088</v>
      </c>
      <c r="E3328" s="43" t="s">
        <v>2946</v>
      </c>
      <c r="F3328" s="43" t="s">
        <v>11706</v>
      </c>
      <c r="G3328" s="43" t="s">
        <v>11707</v>
      </c>
      <c r="H3328" s="44">
        <v>202</v>
      </c>
      <c r="I3328" s="44">
        <v>0</v>
      </c>
      <c r="J3328" s="45">
        <v>806331</v>
      </c>
      <c r="K3328" s="45">
        <v>0</v>
      </c>
      <c r="L3328" s="44">
        <v>3991.74</v>
      </c>
      <c r="M3328" s="43" t="s">
        <v>5378</v>
      </c>
      <c r="N3328" s="45">
        <v>-10905.2924</v>
      </c>
      <c r="O3328" s="45">
        <v>0</v>
      </c>
    </row>
    <row r="3329" spans="1:15" ht="30" x14ac:dyDescent="0.25">
      <c r="A3329" s="43" t="s">
        <v>11383</v>
      </c>
      <c r="B3329" s="43" t="s">
        <v>11384</v>
      </c>
      <c r="C3329" s="43" t="s">
        <v>2980</v>
      </c>
      <c r="D3329" s="43" t="s">
        <v>3088</v>
      </c>
      <c r="E3329" s="43" t="s">
        <v>2946</v>
      </c>
      <c r="F3329" s="43" t="s">
        <v>11708</v>
      </c>
      <c r="G3329" s="43" t="s">
        <v>11709</v>
      </c>
      <c r="H3329" s="44">
        <v>80</v>
      </c>
      <c r="I3329" s="44">
        <v>0</v>
      </c>
      <c r="J3329" s="45">
        <v>261402</v>
      </c>
      <c r="K3329" s="45">
        <v>0</v>
      </c>
      <c r="L3329" s="44">
        <v>3267.52</v>
      </c>
      <c r="M3329" s="43" t="s">
        <v>5378</v>
      </c>
      <c r="N3329" s="45">
        <v>-3535.3498</v>
      </c>
      <c r="O3329" s="45">
        <v>0</v>
      </c>
    </row>
    <row r="3330" spans="1:15" ht="30" x14ac:dyDescent="0.25">
      <c r="A3330" s="43" t="s">
        <v>11383</v>
      </c>
      <c r="B3330" s="43" t="s">
        <v>11384</v>
      </c>
      <c r="C3330" s="43" t="s">
        <v>2980</v>
      </c>
      <c r="D3330" s="43" t="s">
        <v>3089</v>
      </c>
      <c r="E3330" s="43" t="s">
        <v>3090</v>
      </c>
      <c r="F3330" s="43" t="s">
        <v>11710</v>
      </c>
      <c r="G3330" s="43" t="s">
        <v>11711</v>
      </c>
      <c r="H3330" s="44">
        <v>158</v>
      </c>
      <c r="I3330" s="44">
        <v>0</v>
      </c>
      <c r="J3330" s="45">
        <v>536620</v>
      </c>
      <c r="K3330" s="45">
        <v>0</v>
      </c>
      <c r="L3330" s="44">
        <v>3396.33</v>
      </c>
      <c r="M3330" s="43" t="s">
        <v>5347</v>
      </c>
      <c r="N3330" s="45">
        <v>25448.920099999999</v>
      </c>
      <c r="O3330" s="45">
        <v>2192.9758999999999</v>
      </c>
    </row>
    <row r="3331" spans="1:15" ht="45" x14ac:dyDescent="0.25">
      <c r="A3331" s="43" t="s">
        <v>11383</v>
      </c>
      <c r="B3331" s="43" t="s">
        <v>11384</v>
      </c>
      <c r="C3331" s="43" t="s">
        <v>2980</v>
      </c>
      <c r="D3331" s="43" t="s">
        <v>3091</v>
      </c>
      <c r="E3331" s="43" t="s">
        <v>3092</v>
      </c>
      <c r="F3331" s="43" t="s">
        <v>11712</v>
      </c>
      <c r="G3331" s="43" t="s">
        <v>11713</v>
      </c>
      <c r="H3331" s="44">
        <v>200</v>
      </c>
      <c r="I3331" s="44">
        <v>0</v>
      </c>
      <c r="J3331" s="45">
        <v>758100</v>
      </c>
      <c r="K3331" s="45">
        <v>0</v>
      </c>
      <c r="L3331" s="44">
        <v>3790.5</v>
      </c>
      <c r="M3331" s="43" t="s">
        <v>5378</v>
      </c>
      <c r="N3331" s="45">
        <v>-10252.9941</v>
      </c>
      <c r="O3331" s="45">
        <v>0</v>
      </c>
    </row>
    <row r="3332" spans="1:15" ht="30" x14ac:dyDescent="0.25">
      <c r="A3332" s="43" t="s">
        <v>11383</v>
      </c>
      <c r="B3332" s="43" t="s">
        <v>11384</v>
      </c>
      <c r="C3332" s="43" t="s">
        <v>2980</v>
      </c>
      <c r="D3332" s="43" t="s">
        <v>3093</v>
      </c>
      <c r="E3332" s="43" t="s">
        <v>3094</v>
      </c>
      <c r="F3332" s="43" t="s">
        <v>11714</v>
      </c>
      <c r="G3332" s="43" t="s">
        <v>11715</v>
      </c>
      <c r="H3332" s="44">
        <v>174</v>
      </c>
      <c r="I3332" s="44">
        <v>0</v>
      </c>
      <c r="J3332" s="45">
        <v>545244</v>
      </c>
      <c r="K3332" s="45">
        <v>0</v>
      </c>
      <c r="L3332" s="44">
        <v>3133.59</v>
      </c>
      <c r="M3332" s="43" t="s">
        <v>5347</v>
      </c>
      <c r="N3332" s="45">
        <v>25857.902699999999</v>
      </c>
      <c r="O3332" s="45">
        <v>2228.2186000000002</v>
      </c>
    </row>
    <row r="3333" spans="1:15" ht="30" x14ac:dyDescent="0.25">
      <c r="A3333" s="43" t="s">
        <v>11383</v>
      </c>
      <c r="B3333" s="43" t="s">
        <v>11384</v>
      </c>
      <c r="C3333" s="43" t="s">
        <v>2980</v>
      </c>
      <c r="D3333" s="43" t="s">
        <v>3095</v>
      </c>
      <c r="E3333" s="43" t="s">
        <v>3096</v>
      </c>
      <c r="F3333" s="43" t="s">
        <v>11716</v>
      </c>
      <c r="G3333" s="43" t="s">
        <v>11717</v>
      </c>
      <c r="H3333" s="44">
        <v>150</v>
      </c>
      <c r="I3333" s="44">
        <v>0</v>
      </c>
      <c r="J3333" s="45">
        <v>514220</v>
      </c>
      <c r="K3333" s="45">
        <v>0</v>
      </c>
      <c r="L3333" s="44">
        <v>3428.13</v>
      </c>
      <c r="M3333" s="43" t="s">
        <v>5378</v>
      </c>
      <c r="N3333" s="45">
        <v>-6954.6220999999996</v>
      </c>
      <c r="O3333" s="45">
        <v>0</v>
      </c>
    </row>
    <row r="3334" spans="1:15" ht="30" x14ac:dyDescent="0.25">
      <c r="A3334" s="43" t="s">
        <v>11383</v>
      </c>
      <c r="B3334" s="43" t="s">
        <v>11384</v>
      </c>
      <c r="C3334" s="43" t="s">
        <v>2980</v>
      </c>
      <c r="D3334" s="43" t="s">
        <v>3097</v>
      </c>
      <c r="E3334" s="43" t="s">
        <v>2141</v>
      </c>
      <c r="F3334" s="43" t="s">
        <v>11718</v>
      </c>
      <c r="G3334" s="43" t="s">
        <v>11719</v>
      </c>
      <c r="H3334" s="44">
        <v>190</v>
      </c>
      <c r="I3334" s="44">
        <v>0</v>
      </c>
      <c r="J3334" s="45">
        <v>655883</v>
      </c>
      <c r="K3334" s="45">
        <v>0</v>
      </c>
      <c r="L3334" s="44">
        <v>3452.02</v>
      </c>
      <c r="M3334" s="43" t="s">
        <v>5378</v>
      </c>
      <c r="N3334" s="45">
        <v>-8870.5565000000006</v>
      </c>
      <c r="O3334" s="45">
        <v>0</v>
      </c>
    </row>
    <row r="3335" spans="1:15" ht="30" x14ac:dyDescent="0.25">
      <c r="A3335" s="43" t="s">
        <v>11383</v>
      </c>
      <c r="B3335" s="43" t="s">
        <v>11384</v>
      </c>
      <c r="C3335" s="43" t="s">
        <v>2980</v>
      </c>
      <c r="D3335" s="43" t="s">
        <v>3098</v>
      </c>
      <c r="E3335" s="43" t="s">
        <v>3099</v>
      </c>
      <c r="F3335" s="43" t="s">
        <v>11720</v>
      </c>
      <c r="G3335" s="43" t="s">
        <v>7614</v>
      </c>
      <c r="H3335" s="44">
        <v>143</v>
      </c>
      <c r="I3335" s="44">
        <v>0</v>
      </c>
      <c r="J3335" s="45">
        <v>528446</v>
      </c>
      <c r="K3335" s="45">
        <v>0</v>
      </c>
      <c r="L3335" s="44">
        <v>3695.43</v>
      </c>
      <c r="M3335" s="43" t="s">
        <v>5378</v>
      </c>
      <c r="N3335" s="45">
        <v>-7147.0169999999998</v>
      </c>
      <c r="O3335" s="45">
        <v>0</v>
      </c>
    </row>
    <row r="3336" spans="1:15" ht="30" x14ac:dyDescent="0.25">
      <c r="A3336" s="43" t="s">
        <v>11383</v>
      </c>
      <c r="B3336" s="43" t="s">
        <v>11384</v>
      </c>
      <c r="C3336" s="43" t="s">
        <v>2980</v>
      </c>
      <c r="D3336" s="43" t="s">
        <v>3100</v>
      </c>
      <c r="E3336" s="43" t="s">
        <v>2710</v>
      </c>
      <c r="F3336" s="43" t="s">
        <v>11721</v>
      </c>
      <c r="G3336" s="43" t="s">
        <v>11722</v>
      </c>
      <c r="H3336" s="44">
        <v>50</v>
      </c>
      <c r="I3336" s="44">
        <v>0</v>
      </c>
      <c r="J3336" s="45">
        <v>154353</v>
      </c>
      <c r="K3336" s="45">
        <v>0</v>
      </c>
      <c r="L3336" s="44">
        <v>3087.06</v>
      </c>
      <c r="M3336" s="43" t="s">
        <v>5347</v>
      </c>
      <c r="N3336" s="45">
        <v>7320.1144000000004</v>
      </c>
      <c r="O3336" s="45">
        <v>630.78650000000005</v>
      </c>
    </row>
    <row r="3337" spans="1:15" ht="30" x14ac:dyDescent="0.25">
      <c r="A3337" s="43" t="s">
        <v>11383</v>
      </c>
      <c r="B3337" s="43" t="s">
        <v>11384</v>
      </c>
      <c r="C3337" s="43" t="s">
        <v>2980</v>
      </c>
      <c r="D3337" s="43" t="s">
        <v>3101</v>
      </c>
      <c r="E3337" s="43" t="s">
        <v>3102</v>
      </c>
      <c r="F3337" s="43" t="s">
        <v>11723</v>
      </c>
      <c r="G3337" s="43" t="s">
        <v>11724</v>
      </c>
      <c r="H3337" s="44">
        <v>200</v>
      </c>
      <c r="I3337" s="44">
        <v>0</v>
      </c>
      <c r="J3337" s="45">
        <v>696069</v>
      </c>
      <c r="K3337" s="45">
        <v>0</v>
      </c>
      <c r="L3337" s="44">
        <v>3480.34</v>
      </c>
      <c r="M3337" s="43" t="s">
        <v>5347</v>
      </c>
      <c r="N3337" s="45">
        <v>33010.6515</v>
      </c>
      <c r="O3337" s="45">
        <v>2844.5828000000001</v>
      </c>
    </row>
    <row r="3338" spans="1:15" ht="30" x14ac:dyDescent="0.25">
      <c r="A3338" s="43" t="s">
        <v>11383</v>
      </c>
      <c r="B3338" s="43" t="s">
        <v>11384</v>
      </c>
      <c r="C3338" s="43" t="s">
        <v>2980</v>
      </c>
      <c r="D3338" s="43" t="s">
        <v>3103</v>
      </c>
      <c r="E3338" s="43" t="s">
        <v>3104</v>
      </c>
      <c r="F3338" s="43" t="s">
        <v>11725</v>
      </c>
      <c r="G3338" s="43" t="s">
        <v>11726</v>
      </c>
      <c r="H3338" s="44">
        <v>175</v>
      </c>
      <c r="I3338" s="44">
        <v>0</v>
      </c>
      <c r="J3338" s="45">
        <v>554217</v>
      </c>
      <c r="K3338" s="45">
        <v>0</v>
      </c>
      <c r="L3338" s="44">
        <v>3166.95</v>
      </c>
      <c r="M3338" s="43" t="s">
        <v>5378</v>
      </c>
      <c r="N3338" s="45">
        <v>-7495.5613000000003</v>
      </c>
      <c r="O3338" s="45">
        <v>0</v>
      </c>
    </row>
    <row r="3339" spans="1:15" ht="30" x14ac:dyDescent="0.25">
      <c r="A3339" s="43" t="s">
        <v>11383</v>
      </c>
      <c r="B3339" s="43" t="s">
        <v>11384</v>
      </c>
      <c r="C3339" s="43" t="s">
        <v>2980</v>
      </c>
      <c r="D3339" s="43" t="s">
        <v>3105</v>
      </c>
      <c r="E3339" s="43" t="s">
        <v>3106</v>
      </c>
      <c r="F3339" s="43" t="s">
        <v>11727</v>
      </c>
      <c r="G3339" s="43" t="s">
        <v>11728</v>
      </c>
      <c r="H3339" s="44">
        <v>150</v>
      </c>
      <c r="I3339" s="44">
        <v>0</v>
      </c>
      <c r="J3339" s="45">
        <v>556841</v>
      </c>
      <c r="K3339" s="45">
        <v>0</v>
      </c>
      <c r="L3339" s="44">
        <v>3712.27</v>
      </c>
      <c r="M3339" s="43" t="s">
        <v>5347</v>
      </c>
      <c r="N3339" s="45">
        <v>26407.872800000001</v>
      </c>
      <c r="O3339" s="45">
        <v>2275.6104</v>
      </c>
    </row>
    <row r="3340" spans="1:15" ht="30" x14ac:dyDescent="0.25">
      <c r="A3340" s="43" t="s">
        <v>11383</v>
      </c>
      <c r="B3340" s="43" t="s">
        <v>11384</v>
      </c>
      <c r="C3340" s="43" t="s">
        <v>2980</v>
      </c>
      <c r="D3340" s="43" t="s">
        <v>3105</v>
      </c>
      <c r="E3340" s="43" t="s">
        <v>3106</v>
      </c>
      <c r="F3340" s="43" t="s">
        <v>11729</v>
      </c>
      <c r="G3340" s="43" t="s">
        <v>11730</v>
      </c>
      <c r="H3340" s="44">
        <v>140</v>
      </c>
      <c r="I3340" s="44">
        <v>0</v>
      </c>
      <c r="J3340" s="45">
        <v>563204</v>
      </c>
      <c r="K3340" s="45">
        <v>0</v>
      </c>
      <c r="L3340" s="44">
        <v>4022.89</v>
      </c>
      <c r="M3340" s="43" t="s">
        <v>5347</v>
      </c>
      <c r="N3340" s="45">
        <v>26709.606299999999</v>
      </c>
      <c r="O3340" s="45">
        <v>2301.6113</v>
      </c>
    </row>
    <row r="3341" spans="1:15" ht="30" x14ac:dyDescent="0.25">
      <c r="A3341" s="43" t="s">
        <v>11383</v>
      </c>
      <c r="B3341" s="43" t="s">
        <v>11384</v>
      </c>
      <c r="C3341" s="43" t="s">
        <v>2980</v>
      </c>
      <c r="D3341" s="43" t="s">
        <v>3107</v>
      </c>
      <c r="E3341" s="43" t="s">
        <v>3108</v>
      </c>
      <c r="F3341" s="43" t="s">
        <v>11731</v>
      </c>
      <c r="G3341" s="43" t="s">
        <v>11732</v>
      </c>
      <c r="H3341" s="44">
        <v>100</v>
      </c>
      <c r="I3341" s="44">
        <v>0</v>
      </c>
      <c r="J3341" s="45">
        <v>363786</v>
      </c>
      <c r="K3341" s="45">
        <v>0</v>
      </c>
      <c r="L3341" s="44">
        <v>3637.86</v>
      </c>
      <c r="M3341" s="43" t="s">
        <v>5378</v>
      </c>
      <c r="N3341" s="45">
        <v>-4920.0519000000004</v>
      </c>
      <c r="O3341" s="45">
        <v>0</v>
      </c>
    </row>
    <row r="3342" spans="1:15" ht="30" x14ac:dyDescent="0.25">
      <c r="A3342" s="43" t="s">
        <v>11383</v>
      </c>
      <c r="B3342" s="43" t="s">
        <v>11384</v>
      </c>
      <c r="C3342" s="43" t="s">
        <v>2980</v>
      </c>
      <c r="D3342" s="43" t="s">
        <v>3109</v>
      </c>
      <c r="E3342" s="43" t="s">
        <v>3110</v>
      </c>
      <c r="F3342" s="43" t="s">
        <v>11733</v>
      </c>
      <c r="G3342" s="43" t="s">
        <v>11734</v>
      </c>
      <c r="H3342" s="44">
        <v>185</v>
      </c>
      <c r="I3342" s="44">
        <v>0</v>
      </c>
      <c r="J3342" s="45">
        <v>460201</v>
      </c>
      <c r="K3342" s="45">
        <v>0</v>
      </c>
      <c r="L3342" s="44">
        <v>2487.5700000000002</v>
      </c>
      <c r="M3342" s="43" t="s">
        <v>5378</v>
      </c>
      <c r="N3342" s="45">
        <v>-6224.0277999999998</v>
      </c>
      <c r="O3342" s="45">
        <v>0</v>
      </c>
    </row>
    <row r="3343" spans="1:15" ht="30" x14ac:dyDescent="0.25">
      <c r="A3343" s="43" t="s">
        <v>11383</v>
      </c>
      <c r="B3343" s="43" t="s">
        <v>11384</v>
      </c>
      <c r="C3343" s="43" t="s">
        <v>2980</v>
      </c>
      <c r="D3343" s="43" t="s">
        <v>3109</v>
      </c>
      <c r="E3343" s="43" t="s">
        <v>3110</v>
      </c>
      <c r="F3343" s="43" t="s">
        <v>11735</v>
      </c>
      <c r="G3343" s="43" t="s">
        <v>11736</v>
      </c>
      <c r="H3343" s="44">
        <v>8</v>
      </c>
      <c r="I3343" s="44">
        <v>0</v>
      </c>
      <c r="J3343" s="45">
        <v>16176</v>
      </c>
      <c r="K3343" s="45">
        <v>0</v>
      </c>
      <c r="L3343" s="44">
        <v>2022</v>
      </c>
      <c r="M3343" s="43" t="s">
        <v>5378</v>
      </c>
      <c r="N3343" s="45">
        <v>-218.7764</v>
      </c>
      <c r="O3343" s="45">
        <v>0</v>
      </c>
    </row>
    <row r="3344" spans="1:15" ht="30" x14ac:dyDescent="0.25">
      <c r="A3344" s="43" t="s">
        <v>11383</v>
      </c>
      <c r="B3344" s="43" t="s">
        <v>11384</v>
      </c>
      <c r="C3344" s="43" t="s">
        <v>2980</v>
      </c>
      <c r="D3344" s="43" t="s">
        <v>3109</v>
      </c>
      <c r="E3344" s="43" t="s">
        <v>3110</v>
      </c>
      <c r="F3344" s="43" t="s">
        <v>11737</v>
      </c>
      <c r="G3344" s="43" t="s">
        <v>11738</v>
      </c>
      <c r="H3344" s="44">
        <v>4</v>
      </c>
      <c r="I3344" s="44">
        <v>0</v>
      </c>
      <c r="J3344" s="45">
        <v>8847</v>
      </c>
      <c r="K3344" s="45">
        <v>0</v>
      </c>
      <c r="L3344" s="44">
        <v>2211.75</v>
      </c>
      <c r="M3344" s="43" t="s">
        <v>5378</v>
      </c>
      <c r="N3344" s="45">
        <v>-119.65170000000001</v>
      </c>
      <c r="O3344" s="45">
        <v>0</v>
      </c>
    </row>
    <row r="3345" spans="1:15" ht="30" x14ac:dyDescent="0.25">
      <c r="A3345" s="43" t="s">
        <v>11383</v>
      </c>
      <c r="B3345" s="43" t="s">
        <v>11384</v>
      </c>
      <c r="C3345" s="43" t="s">
        <v>2980</v>
      </c>
      <c r="D3345" s="43" t="s">
        <v>3111</v>
      </c>
      <c r="E3345" s="43" t="s">
        <v>3112</v>
      </c>
      <c r="F3345" s="43" t="s">
        <v>11739</v>
      </c>
      <c r="G3345" s="43" t="s">
        <v>11740</v>
      </c>
      <c r="H3345" s="44">
        <v>50</v>
      </c>
      <c r="I3345" s="44">
        <v>0</v>
      </c>
      <c r="J3345" s="45">
        <v>175698</v>
      </c>
      <c r="K3345" s="45">
        <v>0</v>
      </c>
      <c r="L3345" s="44">
        <v>3513.96</v>
      </c>
      <c r="M3345" s="43" t="s">
        <v>5378</v>
      </c>
      <c r="N3345" s="45">
        <v>-2376.2467000000001</v>
      </c>
      <c r="O3345" s="45">
        <v>0</v>
      </c>
    </row>
    <row r="3346" spans="1:15" ht="30" x14ac:dyDescent="0.25">
      <c r="A3346" s="43" t="s">
        <v>11383</v>
      </c>
      <c r="B3346" s="43" t="s">
        <v>11384</v>
      </c>
      <c r="C3346" s="43" t="s">
        <v>2980</v>
      </c>
      <c r="D3346" s="43" t="s">
        <v>3113</v>
      </c>
      <c r="E3346" s="43" t="s">
        <v>3114</v>
      </c>
      <c r="F3346" s="43" t="s">
        <v>11741</v>
      </c>
      <c r="G3346" s="43" t="s">
        <v>11742</v>
      </c>
      <c r="H3346" s="44">
        <v>76</v>
      </c>
      <c r="I3346" s="44">
        <v>0</v>
      </c>
      <c r="J3346" s="45">
        <v>296587</v>
      </c>
      <c r="K3346" s="45">
        <v>0</v>
      </c>
      <c r="L3346" s="44">
        <v>3902.46</v>
      </c>
      <c r="M3346" s="43" t="s">
        <v>5378</v>
      </c>
      <c r="N3346" s="45">
        <v>-4011.2217000000001</v>
      </c>
      <c r="O3346" s="45">
        <v>0</v>
      </c>
    </row>
    <row r="3347" spans="1:15" ht="30" x14ac:dyDescent="0.25">
      <c r="A3347" s="43" t="s">
        <v>11383</v>
      </c>
      <c r="B3347" s="43" t="s">
        <v>11384</v>
      </c>
      <c r="C3347" s="43" t="s">
        <v>2980</v>
      </c>
      <c r="D3347" s="43" t="s">
        <v>3115</v>
      </c>
      <c r="E3347" s="43" t="s">
        <v>3116</v>
      </c>
      <c r="F3347" s="43" t="s">
        <v>11743</v>
      </c>
      <c r="G3347" s="43" t="s">
        <v>11744</v>
      </c>
      <c r="H3347" s="44">
        <v>163</v>
      </c>
      <c r="I3347" s="44">
        <v>0</v>
      </c>
      <c r="J3347" s="45">
        <v>553920</v>
      </c>
      <c r="K3347" s="45">
        <v>0</v>
      </c>
      <c r="L3347" s="44">
        <v>3398.28</v>
      </c>
      <c r="M3347" s="43" t="s">
        <v>5378</v>
      </c>
      <c r="N3347" s="45">
        <v>-7491.5419000000002</v>
      </c>
      <c r="O3347" s="45">
        <v>0</v>
      </c>
    </row>
    <row r="3348" spans="1:15" ht="30" x14ac:dyDescent="0.25">
      <c r="A3348" s="43" t="s">
        <v>11383</v>
      </c>
      <c r="B3348" s="43" t="s">
        <v>11384</v>
      </c>
      <c r="C3348" s="43" t="s">
        <v>2980</v>
      </c>
      <c r="D3348" s="43" t="s">
        <v>3117</v>
      </c>
      <c r="E3348" s="43" t="s">
        <v>3118</v>
      </c>
      <c r="F3348" s="43" t="s">
        <v>11745</v>
      </c>
      <c r="G3348" s="43" t="s">
        <v>11746</v>
      </c>
      <c r="H3348" s="44">
        <v>151</v>
      </c>
      <c r="I3348" s="44">
        <v>0</v>
      </c>
      <c r="J3348" s="45">
        <v>567918</v>
      </c>
      <c r="K3348" s="45">
        <v>0</v>
      </c>
      <c r="L3348" s="44">
        <v>3761.05</v>
      </c>
      <c r="M3348" s="43" t="s">
        <v>5378</v>
      </c>
      <c r="N3348" s="45">
        <v>-7680.86</v>
      </c>
      <c r="O3348" s="45">
        <v>0</v>
      </c>
    </row>
    <row r="3349" spans="1:15" ht="30" x14ac:dyDescent="0.25">
      <c r="A3349" s="43" t="s">
        <v>11383</v>
      </c>
      <c r="B3349" s="43" t="s">
        <v>11384</v>
      </c>
      <c r="C3349" s="43" t="s">
        <v>2980</v>
      </c>
      <c r="D3349" s="43" t="s">
        <v>3119</v>
      </c>
      <c r="E3349" s="43" t="s">
        <v>3120</v>
      </c>
      <c r="F3349" s="43" t="s">
        <v>11747</v>
      </c>
      <c r="G3349" s="43" t="s">
        <v>11748</v>
      </c>
      <c r="H3349" s="44">
        <v>100</v>
      </c>
      <c r="I3349" s="44">
        <v>0</v>
      </c>
      <c r="J3349" s="45">
        <v>373811</v>
      </c>
      <c r="K3349" s="45">
        <v>0</v>
      </c>
      <c r="L3349" s="44">
        <v>3738.11</v>
      </c>
      <c r="M3349" s="43" t="s">
        <v>5378</v>
      </c>
      <c r="N3349" s="45">
        <v>-5055.6363000000001</v>
      </c>
      <c r="O3349" s="45">
        <v>0</v>
      </c>
    </row>
    <row r="3350" spans="1:15" ht="30" x14ac:dyDescent="0.25">
      <c r="A3350" s="43" t="s">
        <v>11383</v>
      </c>
      <c r="B3350" s="43" t="s">
        <v>11384</v>
      </c>
      <c r="C3350" s="43" t="s">
        <v>2980</v>
      </c>
      <c r="D3350" s="43" t="s">
        <v>3121</v>
      </c>
      <c r="E3350" s="43" t="s">
        <v>3122</v>
      </c>
      <c r="F3350" s="43" t="s">
        <v>11749</v>
      </c>
      <c r="G3350" s="43" t="s">
        <v>11750</v>
      </c>
      <c r="H3350" s="44">
        <v>194</v>
      </c>
      <c r="I3350" s="44">
        <v>0</v>
      </c>
      <c r="J3350" s="45">
        <v>400681</v>
      </c>
      <c r="K3350" s="45">
        <v>0</v>
      </c>
      <c r="L3350" s="44">
        <v>2065.37</v>
      </c>
      <c r="M3350" s="43" t="s">
        <v>5378</v>
      </c>
      <c r="N3350" s="45">
        <v>-5419.0469999999996</v>
      </c>
      <c r="O3350" s="45">
        <v>0</v>
      </c>
    </row>
    <row r="3351" spans="1:15" ht="30" x14ac:dyDescent="0.25">
      <c r="A3351" s="43" t="s">
        <v>11383</v>
      </c>
      <c r="B3351" s="43" t="s">
        <v>11384</v>
      </c>
      <c r="C3351" s="43" t="s">
        <v>2980</v>
      </c>
      <c r="D3351" s="43" t="s">
        <v>3123</v>
      </c>
      <c r="E3351" s="43" t="s">
        <v>3124</v>
      </c>
      <c r="F3351" s="43" t="s">
        <v>11751</v>
      </c>
      <c r="G3351" s="43" t="s">
        <v>7614</v>
      </c>
      <c r="H3351" s="44">
        <v>20</v>
      </c>
      <c r="I3351" s="44">
        <v>0</v>
      </c>
      <c r="J3351" s="45">
        <v>69539</v>
      </c>
      <c r="K3351" s="45">
        <v>0</v>
      </c>
      <c r="L3351" s="44">
        <v>3476.95</v>
      </c>
      <c r="M3351" s="43" t="s">
        <v>5378</v>
      </c>
      <c r="N3351" s="45">
        <v>-940.49329999999998</v>
      </c>
      <c r="O3351" s="45">
        <v>0</v>
      </c>
    </row>
    <row r="3352" spans="1:15" ht="30" x14ac:dyDescent="0.25">
      <c r="A3352" s="43" t="s">
        <v>11383</v>
      </c>
      <c r="B3352" s="43" t="s">
        <v>11384</v>
      </c>
      <c r="C3352" s="43" t="s">
        <v>2980</v>
      </c>
      <c r="D3352" s="43" t="s">
        <v>3125</v>
      </c>
      <c r="E3352" s="43" t="s">
        <v>2169</v>
      </c>
      <c r="F3352" s="43" t="s">
        <v>11752</v>
      </c>
      <c r="G3352" s="43" t="s">
        <v>11753</v>
      </c>
      <c r="H3352" s="44">
        <v>243</v>
      </c>
      <c r="I3352" s="44">
        <v>0</v>
      </c>
      <c r="J3352" s="45">
        <v>950843</v>
      </c>
      <c r="K3352" s="45">
        <v>0</v>
      </c>
      <c r="L3352" s="44">
        <v>3912.93</v>
      </c>
      <c r="M3352" s="43" t="s">
        <v>5347</v>
      </c>
      <c r="N3352" s="45">
        <v>45093.196199999998</v>
      </c>
      <c r="O3352" s="45">
        <v>3885.7559000000001</v>
      </c>
    </row>
    <row r="3353" spans="1:15" ht="30" x14ac:dyDescent="0.25">
      <c r="A3353" s="43" t="s">
        <v>11383</v>
      </c>
      <c r="B3353" s="43" t="s">
        <v>11384</v>
      </c>
      <c r="C3353" s="43" t="s">
        <v>2980</v>
      </c>
      <c r="D3353" s="43" t="s">
        <v>3126</v>
      </c>
      <c r="E3353" s="43" t="s">
        <v>3127</v>
      </c>
      <c r="F3353" s="43" t="s">
        <v>11754</v>
      </c>
      <c r="G3353" s="43" t="s">
        <v>11755</v>
      </c>
      <c r="H3353" s="44">
        <v>244</v>
      </c>
      <c r="I3353" s="44">
        <v>0</v>
      </c>
      <c r="J3353" s="45">
        <v>712924</v>
      </c>
      <c r="K3353" s="45">
        <v>0</v>
      </c>
      <c r="L3353" s="44">
        <v>2921.82</v>
      </c>
      <c r="M3353" s="43" t="s">
        <v>5378</v>
      </c>
      <c r="N3353" s="45">
        <v>-9642.0046000000002</v>
      </c>
      <c r="O3353" s="45">
        <v>0</v>
      </c>
    </row>
    <row r="3354" spans="1:15" ht="30" x14ac:dyDescent="0.25">
      <c r="A3354" s="43" t="s">
        <v>11383</v>
      </c>
      <c r="B3354" s="43" t="s">
        <v>11384</v>
      </c>
      <c r="C3354" s="43" t="s">
        <v>2980</v>
      </c>
      <c r="D3354" s="43" t="s">
        <v>3126</v>
      </c>
      <c r="E3354" s="43" t="s">
        <v>3127</v>
      </c>
      <c r="F3354" s="43" t="s">
        <v>11756</v>
      </c>
      <c r="G3354" s="43" t="s">
        <v>11757</v>
      </c>
      <c r="H3354" s="44">
        <v>2</v>
      </c>
      <c r="I3354" s="44">
        <v>0</v>
      </c>
      <c r="J3354" s="45">
        <v>1684</v>
      </c>
      <c r="K3354" s="45">
        <v>0</v>
      </c>
      <c r="L3354" s="44">
        <v>842</v>
      </c>
      <c r="M3354" s="43" t="s">
        <v>5378</v>
      </c>
      <c r="N3354" s="45">
        <v>-22.7807</v>
      </c>
      <c r="O3354" s="45">
        <v>0</v>
      </c>
    </row>
    <row r="3355" spans="1:15" ht="30" x14ac:dyDescent="0.25">
      <c r="A3355" s="43" t="s">
        <v>11383</v>
      </c>
      <c r="B3355" s="43" t="s">
        <v>11384</v>
      </c>
      <c r="C3355" s="43" t="s">
        <v>2980</v>
      </c>
      <c r="D3355" s="43" t="s">
        <v>3128</v>
      </c>
      <c r="E3355" s="43" t="s">
        <v>3129</v>
      </c>
      <c r="F3355" s="43" t="s">
        <v>11758</v>
      </c>
      <c r="G3355" s="43" t="s">
        <v>11759</v>
      </c>
      <c r="H3355" s="44">
        <v>50</v>
      </c>
      <c r="I3355" s="44">
        <v>0</v>
      </c>
      <c r="J3355" s="45">
        <v>187125</v>
      </c>
      <c r="K3355" s="45">
        <v>0</v>
      </c>
      <c r="L3355" s="44">
        <v>3742.5</v>
      </c>
      <c r="M3355" s="43" t="s">
        <v>5378</v>
      </c>
      <c r="N3355" s="45">
        <v>-2530.7932999999998</v>
      </c>
      <c r="O3355" s="45">
        <v>0</v>
      </c>
    </row>
    <row r="3356" spans="1:15" ht="30" x14ac:dyDescent="0.25">
      <c r="A3356" s="43" t="s">
        <v>11383</v>
      </c>
      <c r="B3356" s="43" t="s">
        <v>11384</v>
      </c>
      <c r="C3356" s="43" t="s">
        <v>2980</v>
      </c>
      <c r="D3356" s="43" t="s">
        <v>3128</v>
      </c>
      <c r="E3356" s="43" t="s">
        <v>3129</v>
      </c>
      <c r="F3356" s="43" t="s">
        <v>11760</v>
      </c>
      <c r="G3356" s="43" t="s">
        <v>11761</v>
      </c>
      <c r="H3356" s="44">
        <v>50</v>
      </c>
      <c r="I3356" s="44">
        <v>0</v>
      </c>
      <c r="J3356" s="45">
        <v>186982</v>
      </c>
      <c r="K3356" s="45">
        <v>0</v>
      </c>
      <c r="L3356" s="44">
        <v>3739.64</v>
      </c>
      <c r="M3356" s="43" t="s">
        <v>5378</v>
      </c>
      <c r="N3356" s="45">
        <v>-2528.8499000000002</v>
      </c>
      <c r="O3356" s="45">
        <v>0</v>
      </c>
    </row>
    <row r="3357" spans="1:15" ht="30" x14ac:dyDescent="0.25">
      <c r="A3357" s="43" t="s">
        <v>11383</v>
      </c>
      <c r="B3357" s="43" t="s">
        <v>11384</v>
      </c>
      <c r="C3357" s="43" t="s">
        <v>2980</v>
      </c>
      <c r="D3357" s="43" t="s">
        <v>3128</v>
      </c>
      <c r="E3357" s="43" t="s">
        <v>3129</v>
      </c>
      <c r="F3357" s="43" t="s">
        <v>11762</v>
      </c>
      <c r="G3357" s="43" t="s">
        <v>11763</v>
      </c>
      <c r="H3357" s="44">
        <v>80</v>
      </c>
      <c r="I3357" s="44">
        <v>0</v>
      </c>
      <c r="J3357" s="45">
        <v>294567</v>
      </c>
      <c r="K3357" s="45">
        <v>0</v>
      </c>
      <c r="L3357" s="44">
        <v>3682.09</v>
      </c>
      <c r="M3357" s="43" t="s">
        <v>5378</v>
      </c>
      <c r="N3357" s="45">
        <v>-3983.9016999999999</v>
      </c>
      <c r="O3357" s="45">
        <v>0</v>
      </c>
    </row>
    <row r="3358" spans="1:15" ht="30" x14ac:dyDescent="0.25">
      <c r="A3358" s="43" t="s">
        <v>11383</v>
      </c>
      <c r="B3358" s="43" t="s">
        <v>11384</v>
      </c>
      <c r="C3358" s="43" t="s">
        <v>2980</v>
      </c>
      <c r="D3358" s="43" t="s">
        <v>3128</v>
      </c>
      <c r="E3358" s="43" t="s">
        <v>3129</v>
      </c>
      <c r="F3358" s="43" t="s">
        <v>11764</v>
      </c>
      <c r="G3358" s="43" t="s">
        <v>11765</v>
      </c>
      <c r="H3358" s="44">
        <v>50</v>
      </c>
      <c r="I3358" s="44">
        <v>0</v>
      </c>
      <c r="J3358" s="45">
        <v>186709</v>
      </c>
      <c r="K3358" s="45">
        <v>0</v>
      </c>
      <c r="L3358" s="44">
        <v>3734.18</v>
      </c>
      <c r="M3358" s="43" t="s">
        <v>5378</v>
      </c>
      <c r="N3358" s="45">
        <v>-2525.1655000000001</v>
      </c>
      <c r="O3358" s="45">
        <v>0</v>
      </c>
    </row>
    <row r="3359" spans="1:15" ht="30" x14ac:dyDescent="0.25">
      <c r="A3359" s="43" t="s">
        <v>11383</v>
      </c>
      <c r="B3359" s="43" t="s">
        <v>11384</v>
      </c>
      <c r="C3359" s="43" t="s">
        <v>2980</v>
      </c>
      <c r="D3359" s="43" t="s">
        <v>3128</v>
      </c>
      <c r="E3359" s="43" t="s">
        <v>3129</v>
      </c>
      <c r="F3359" s="43" t="s">
        <v>11766</v>
      </c>
      <c r="G3359" s="43" t="s">
        <v>11767</v>
      </c>
      <c r="H3359" s="44">
        <v>50</v>
      </c>
      <c r="I3359" s="44">
        <v>0</v>
      </c>
      <c r="J3359" s="45">
        <v>184419</v>
      </c>
      <c r="K3359" s="45">
        <v>0</v>
      </c>
      <c r="L3359" s="44">
        <v>3688.38</v>
      </c>
      <c r="M3359" s="43" t="s">
        <v>5378</v>
      </c>
      <c r="N3359" s="45">
        <v>-2494.1911</v>
      </c>
      <c r="O3359" s="45">
        <v>0</v>
      </c>
    </row>
    <row r="3360" spans="1:15" ht="30" x14ac:dyDescent="0.25">
      <c r="A3360" s="43" t="s">
        <v>11383</v>
      </c>
      <c r="B3360" s="43" t="s">
        <v>11384</v>
      </c>
      <c r="C3360" s="43" t="s">
        <v>2980</v>
      </c>
      <c r="D3360" s="43" t="s">
        <v>3128</v>
      </c>
      <c r="E3360" s="43" t="s">
        <v>3129</v>
      </c>
      <c r="F3360" s="43" t="s">
        <v>11768</v>
      </c>
      <c r="G3360" s="43" t="s">
        <v>11769</v>
      </c>
      <c r="H3360" s="44">
        <v>58</v>
      </c>
      <c r="I3360" s="44">
        <v>0</v>
      </c>
      <c r="J3360" s="45">
        <v>208148</v>
      </c>
      <c r="K3360" s="45">
        <v>0</v>
      </c>
      <c r="L3360" s="44">
        <v>3588.76</v>
      </c>
      <c r="M3360" s="43" t="s">
        <v>5378</v>
      </c>
      <c r="N3360" s="45">
        <v>-2815.1129999999998</v>
      </c>
      <c r="O3360" s="45">
        <v>0</v>
      </c>
    </row>
    <row r="3361" spans="1:15" ht="30" x14ac:dyDescent="0.25">
      <c r="A3361" s="43" t="s">
        <v>11383</v>
      </c>
      <c r="B3361" s="43" t="s">
        <v>11384</v>
      </c>
      <c r="C3361" s="43" t="s">
        <v>2980</v>
      </c>
      <c r="D3361" s="43" t="s">
        <v>3128</v>
      </c>
      <c r="E3361" s="43" t="s">
        <v>3129</v>
      </c>
      <c r="F3361" s="43" t="s">
        <v>11770</v>
      </c>
      <c r="G3361" s="43" t="s">
        <v>11771</v>
      </c>
      <c r="H3361" s="44">
        <v>40</v>
      </c>
      <c r="I3361" s="44">
        <v>0</v>
      </c>
      <c r="J3361" s="45">
        <v>148527</v>
      </c>
      <c r="K3361" s="45">
        <v>0</v>
      </c>
      <c r="L3361" s="44">
        <v>3713.18</v>
      </c>
      <c r="M3361" s="43" t="s">
        <v>5378</v>
      </c>
      <c r="N3361" s="45">
        <v>-2008.7718</v>
      </c>
      <c r="O3361" s="45">
        <v>0</v>
      </c>
    </row>
    <row r="3362" spans="1:15" ht="30" x14ac:dyDescent="0.25">
      <c r="A3362" s="43" t="s">
        <v>11383</v>
      </c>
      <c r="B3362" s="43" t="s">
        <v>11384</v>
      </c>
      <c r="C3362" s="43" t="s">
        <v>2980</v>
      </c>
      <c r="D3362" s="43" t="s">
        <v>3130</v>
      </c>
      <c r="E3362" s="43" t="s">
        <v>3131</v>
      </c>
      <c r="F3362" s="43" t="s">
        <v>11772</v>
      </c>
      <c r="G3362" s="43" t="s">
        <v>11773</v>
      </c>
      <c r="H3362" s="44">
        <v>0</v>
      </c>
      <c r="I3362" s="44">
        <v>50</v>
      </c>
      <c r="J3362" s="45">
        <v>157794</v>
      </c>
      <c r="K3362" s="45">
        <v>157794</v>
      </c>
      <c r="L3362" s="44">
        <v>3155.88</v>
      </c>
      <c r="M3362" s="43" t="s">
        <v>5378</v>
      </c>
      <c r="N3362" s="45">
        <v>-2134.1055999999999</v>
      </c>
      <c r="O3362" s="45">
        <v>0</v>
      </c>
    </row>
    <row r="3363" spans="1:15" ht="30" x14ac:dyDescent="0.25">
      <c r="A3363" s="43" t="s">
        <v>11383</v>
      </c>
      <c r="B3363" s="43" t="s">
        <v>11384</v>
      </c>
      <c r="C3363" s="43" t="s">
        <v>2980</v>
      </c>
      <c r="D3363" s="43" t="s">
        <v>3132</v>
      </c>
      <c r="E3363" s="43" t="s">
        <v>3133</v>
      </c>
      <c r="F3363" s="43" t="s">
        <v>11774</v>
      </c>
      <c r="G3363" s="43" t="s">
        <v>11775</v>
      </c>
      <c r="H3363" s="44">
        <v>75</v>
      </c>
      <c r="I3363" s="44">
        <v>0</v>
      </c>
      <c r="J3363" s="45">
        <v>302053</v>
      </c>
      <c r="K3363" s="45">
        <v>0</v>
      </c>
      <c r="L3363" s="44">
        <v>4027.37</v>
      </c>
      <c r="M3363" s="43" t="s">
        <v>5347</v>
      </c>
      <c r="N3363" s="45">
        <v>14324.726500000001</v>
      </c>
      <c r="O3363" s="45">
        <v>1234.3856000000001</v>
      </c>
    </row>
    <row r="3364" spans="1:15" ht="30" x14ac:dyDescent="0.25">
      <c r="A3364" s="43" t="s">
        <v>11383</v>
      </c>
      <c r="B3364" s="43" t="s">
        <v>11384</v>
      </c>
      <c r="C3364" s="43" t="s">
        <v>2980</v>
      </c>
      <c r="D3364" s="43" t="s">
        <v>3134</v>
      </c>
      <c r="E3364" s="43" t="s">
        <v>1261</v>
      </c>
      <c r="F3364" s="43" t="s">
        <v>11776</v>
      </c>
      <c r="G3364" s="43" t="s">
        <v>7614</v>
      </c>
      <c r="H3364" s="44">
        <v>40</v>
      </c>
      <c r="I3364" s="44">
        <v>0</v>
      </c>
      <c r="J3364" s="45">
        <v>141069</v>
      </c>
      <c r="K3364" s="45">
        <v>0</v>
      </c>
      <c r="L3364" s="44">
        <v>3526.72</v>
      </c>
      <c r="M3364" s="43" t="s">
        <v>5347</v>
      </c>
      <c r="N3364" s="45">
        <v>6690.1307999999999</v>
      </c>
      <c r="O3364" s="45">
        <v>576.49969999999996</v>
      </c>
    </row>
    <row r="3365" spans="1:15" ht="30" x14ac:dyDescent="0.25">
      <c r="A3365" s="43" t="s">
        <v>11383</v>
      </c>
      <c r="B3365" s="43" t="s">
        <v>11384</v>
      </c>
      <c r="C3365" s="43" t="s">
        <v>2980</v>
      </c>
      <c r="D3365" s="43" t="s">
        <v>3135</v>
      </c>
      <c r="E3365" s="43" t="s">
        <v>3136</v>
      </c>
      <c r="F3365" s="43" t="s">
        <v>11777</v>
      </c>
      <c r="G3365" s="43" t="s">
        <v>11778</v>
      </c>
      <c r="H3365" s="44">
        <v>52</v>
      </c>
      <c r="I3365" s="44">
        <v>0</v>
      </c>
      <c r="J3365" s="45">
        <v>198757</v>
      </c>
      <c r="K3365" s="45">
        <v>0</v>
      </c>
      <c r="L3365" s="44">
        <v>3822.25</v>
      </c>
      <c r="M3365" s="43" t="s">
        <v>5378</v>
      </c>
      <c r="N3365" s="45">
        <v>-2688.1106</v>
      </c>
      <c r="O3365" s="45">
        <v>0</v>
      </c>
    </row>
    <row r="3366" spans="1:15" ht="30" x14ac:dyDescent="0.25">
      <c r="A3366" s="43" t="s">
        <v>11383</v>
      </c>
      <c r="B3366" s="43" t="s">
        <v>11384</v>
      </c>
      <c r="C3366" s="43" t="s">
        <v>2980</v>
      </c>
      <c r="D3366" s="43" t="s">
        <v>3135</v>
      </c>
      <c r="E3366" s="43" t="s">
        <v>3136</v>
      </c>
      <c r="F3366" s="43" t="s">
        <v>11779</v>
      </c>
      <c r="G3366" s="43" t="s">
        <v>11780</v>
      </c>
      <c r="H3366" s="44">
        <v>26</v>
      </c>
      <c r="I3366" s="44">
        <v>0</v>
      </c>
      <c r="J3366" s="45">
        <v>97592</v>
      </c>
      <c r="K3366" s="45">
        <v>0</v>
      </c>
      <c r="L3366" s="44">
        <v>3753.54</v>
      </c>
      <c r="M3366" s="43" t="s">
        <v>5378</v>
      </c>
      <c r="N3366" s="45">
        <v>-1319.8888999999999</v>
      </c>
      <c r="O3366" s="45">
        <v>0</v>
      </c>
    </row>
    <row r="3367" spans="1:15" x14ac:dyDescent="0.25">
      <c r="A3367" s="43" t="s">
        <v>11781</v>
      </c>
      <c r="B3367" s="43" t="s">
        <v>6458</v>
      </c>
      <c r="C3367" s="43" t="s">
        <v>551</v>
      </c>
      <c r="D3367" s="43" t="s">
        <v>3137</v>
      </c>
      <c r="E3367" s="43" t="s">
        <v>3138</v>
      </c>
      <c r="F3367" s="43" t="s">
        <v>11782</v>
      </c>
      <c r="G3367" s="43" t="s">
        <v>11783</v>
      </c>
      <c r="H3367" s="44">
        <v>111</v>
      </c>
      <c r="I3367" s="44">
        <v>84</v>
      </c>
      <c r="J3367" s="45">
        <v>373625</v>
      </c>
      <c r="K3367" s="45">
        <v>160946</v>
      </c>
      <c r="L3367" s="44">
        <v>1916.03</v>
      </c>
      <c r="M3367" s="43" t="s">
        <v>5378</v>
      </c>
      <c r="N3367" s="45">
        <v>-5053.1323000000002</v>
      </c>
      <c r="O3367" s="45">
        <v>0</v>
      </c>
    </row>
    <row r="3368" spans="1:15" x14ac:dyDescent="0.25">
      <c r="A3368" s="43" t="s">
        <v>11781</v>
      </c>
      <c r="B3368" s="43" t="s">
        <v>6458</v>
      </c>
      <c r="C3368" s="43" t="s">
        <v>551</v>
      </c>
      <c r="D3368" s="43" t="s">
        <v>3139</v>
      </c>
      <c r="E3368" s="43" t="s">
        <v>3140</v>
      </c>
      <c r="F3368" s="43" t="s">
        <v>11784</v>
      </c>
      <c r="G3368" s="43" t="s">
        <v>11785</v>
      </c>
      <c r="H3368" s="44">
        <v>128</v>
      </c>
      <c r="I3368" s="44">
        <v>0</v>
      </c>
      <c r="J3368" s="45">
        <v>312658</v>
      </c>
      <c r="K3368" s="45">
        <v>0</v>
      </c>
      <c r="L3368" s="44">
        <v>2442.64</v>
      </c>
      <c r="M3368" s="43" t="s">
        <v>5378</v>
      </c>
      <c r="N3368" s="45">
        <v>-4228.5686999999998</v>
      </c>
      <c r="O3368" s="45">
        <v>0</v>
      </c>
    </row>
    <row r="3369" spans="1:15" x14ac:dyDescent="0.25">
      <c r="A3369" s="43" t="s">
        <v>11781</v>
      </c>
      <c r="B3369" s="43" t="s">
        <v>6458</v>
      </c>
      <c r="C3369" s="43" t="s">
        <v>551</v>
      </c>
      <c r="D3369" s="43" t="s">
        <v>3141</v>
      </c>
      <c r="E3369" s="43" t="s">
        <v>3142</v>
      </c>
      <c r="F3369" s="43" t="s">
        <v>11786</v>
      </c>
      <c r="G3369" s="43" t="s">
        <v>11787</v>
      </c>
      <c r="H3369" s="44">
        <v>68</v>
      </c>
      <c r="I3369" s="44">
        <v>0</v>
      </c>
      <c r="J3369" s="45">
        <v>177589</v>
      </c>
      <c r="K3369" s="45">
        <v>0</v>
      </c>
      <c r="L3369" s="44">
        <v>2611.6</v>
      </c>
      <c r="M3369" s="43" t="s">
        <v>5378</v>
      </c>
      <c r="N3369" s="45">
        <v>-2401.8227999999999</v>
      </c>
      <c r="O3369" s="45">
        <v>0</v>
      </c>
    </row>
    <row r="3370" spans="1:15" x14ac:dyDescent="0.25">
      <c r="A3370" s="43" t="s">
        <v>11781</v>
      </c>
      <c r="B3370" s="43" t="s">
        <v>6458</v>
      </c>
      <c r="C3370" s="43" t="s">
        <v>551</v>
      </c>
      <c r="D3370" s="43" t="s">
        <v>3143</v>
      </c>
      <c r="E3370" s="43" t="s">
        <v>3144</v>
      </c>
      <c r="F3370" s="43" t="s">
        <v>11788</v>
      </c>
      <c r="G3370" s="43" t="s">
        <v>11789</v>
      </c>
      <c r="H3370" s="44">
        <v>26</v>
      </c>
      <c r="I3370" s="44">
        <v>0</v>
      </c>
      <c r="J3370" s="45">
        <v>58976</v>
      </c>
      <c r="K3370" s="45">
        <v>0</v>
      </c>
      <c r="L3370" s="44">
        <v>2268.31</v>
      </c>
      <c r="M3370" s="43" t="s">
        <v>5378</v>
      </c>
      <c r="N3370" s="45">
        <v>-797.62810000000002</v>
      </c>
      <c r="O3370" s="45">
        <v>0</v>
      </c>
    </row>
    <row r="3371" spans="1:15" x14ac:dyDescent="0.25">
      <c r="A3371" s="43" t="s">
        <v>11781</v>
      </c>
      <c r="B3371" s="43" t="s">
        <v>6458</v>
      </c>
      <c r="C3371" s="43" t="s">
        <v>551</v>
      </c>
      <c r="D3371" s="43" t="s">
        <v>3145</v>
      </c>
      <c r="E3371" s="43" t="s">
        <v>3146</v>
      </c>
      <c r="F3371" s="43" t="s">
        <v>11790</v>
      </c>
      <c r="G3371" s="43" t="s">
        <v>11791</v>
      </c>
      <c r="H3371" s="44">
        <v>86</v>
      </c>
      <c r="I3371" s="44">
        <v>0</v>
      </c>
      <c r="J3371" s="45">
        <v>203124</v>
      </c>
      <c r="K3371" s="45">
        <v>0</v>
      </c>
      <c r="L3371" s="44">
        <v>2361.91</v>
      </c>
      <c r="M3371" s="43" t="s">
        <v>5378</v>
      </c>
      <c r="N3371" s="45">
        <v>-2747.1741999999999</v>
      </c>
      <c r="O3371" s="45">
        <v>0</v>
      </c>
    </row>
    <row r="3372" spans="1:15" x14ac:dyDescent="0.25">
      <c r="A3372" s="43" t="s">
        <v>11781</v>
      </c>
      <c r="B3372" s="43" t="s">
        <v>6458</v>
      </c>
      <c r="C3372" s="43" t="s">
        <v>551</v>
      </c>
      <c r="D3372" s="43" t="s">
        <v>3147</v>
      </c>
      <c r="E3372" s="43" t="s">
        <v>17603</v>
      </c>
      <c r="F3372" s="43" t="s">
        <v>11792</v>
      </c>
      <c r="G3372" s="43" t="s">
        <v>11793</v>
      </c>
      <c r="H3372" s="44">
        <v>248</v>
      </c>
      <c r="I3372" s="44">
        <v>0</v>
      </c>
      <c r="J3372" s="45">
        <v>669284</v>
      </c>
      <c r="K3372" s="45">
        <v>0</v>
      </c>
      <c r="L3372" s="44">
        <v>2698.73</v>
      </c>
      <c r="M3372" s="43" t="s">
        <v>5378</v>
      </c>
      <c r="N3372" s="45">
        <v>-9051.7985000000008</v>
      </c>
      <c r="O3372" s="45">
        <v>0</v>
      </c>
    </row>
    <row r="3373" spans="1:15" x14ac:dyDescent="0.25">
      <c r="A3373" s="43" t="s">
        <v>11781</v>
      </c>
      <c r="B3373" s="43" t="s">
        <v>6458</v>
      </c>
      <c r="C3373" s="43" t="s">
        <v>551</v>
      </c>
      <c r="D3373" s="43" t="s">
        <v>3147</v>
      </c>
      <c r="E3373" s="43" t="s">
        <v>17603</v>
      </c>
      <c r="F3373" s="43" t="s">
        <v>11794</v>
      </c>
      <c r="G3373" s="43" t="s">
        <v>11795</v>
      </c>
      <c r="H3373" s="44">
        <v>46</v>
      </c>
      <c r="I3373" s="44">
        <v>0</v>
      </c>
      <c r="J3373" s="45">
        <v>125912</v>
      </c>
      <c r="K3373" s="45">
        <v>0</v>
      </c>
      <c r="L3373" s="44">
        <v>2737.22</v>
      </c>
      <c r="M3373" s="43" t="s">
        <v>5378</v>
      </c>
      <c r="N3373" s="45">
        <v>-1702.9021</v>
      </c>
      <c r="O3373" s="45">
        <v>0</v>
      </c>
    </row>
    <row r="3374" spans="1:15" x14ac:dyDescent="0.25">
      <c r="A3374" s="43" t="s">
        <v>11781</v>
      </c>
      <c r="B3374" s="43" t="s">
        <v>6458</v>
      </c>
      <c r="C3374" s="43" t="s">
        <v>551</v>
      </c>
      <c r="D3374" s="43" t="s">
        <v>3147</v>
      </c>
      <c r="E3374" s="43" t="s">
        <v>17603</v>
      </c>
      <c r="F3374" s="43" t="s">
        <v>11796</v>
      </c>
      <c r="G3374" s="43" t="s">
        <v>11797</v>
      </c>
      <c r="H3374" s="44">
        <v>90</v>
      </c>
      <c r="I3374" s="44">
        <v>0</v>
      </c>
      <c r="J3374" s="45">
        <v>313778</v>
      </c>
      <c r="K3374" s="45">
        <v>0</v>
      </c>
      <c r="L3374" s="44">
        <v>3486.42</v>
      </c>
      <c r="M3374" s="43" t="s">
        <v>5378</v>
      </c>
      <c r="N3374" s="45">
        <v>-4243.7239</v>
      </c>
      <c r="O3374" s="45">
        <v>0</v>
      </c>
    </row>
    <row r="3375" spans="1:15" x14ac:dyDescent="0.25">
      <c r="A3375" s="43" t="s">
        <v>11781</v>
      </c>
      <c r="B3375" s="43" t="s">
        <v>6458</v>
      </c>
      <c r="C3375" s="43" t="s">
        <v>551</v>
      </c>
      <c r="D3375" s="43" t="s">
        <v>3147</v>
      </c>
      <c r="E3375" s="43" t="s">
        <v>17603</v>
      </c>
      <c r="F3375" s="43" t="s">
        <v>11798</v>
      </c>
      <c r="G3375" s="43" t="s">
        <v>11797</v>
      </c>
      <c r="H3375" s="44">
        <v>94</v>
      </c>
      <c r="I3375" s="44">
        <v>0</v>
      </c>
      <c r="J3375" s="45">
        <v>315202</v>
      </c>
      <c r="K3375" s="45">
        <v>0</v>
      </c>
      <c r="L3375" s="44">
        <v>3353.21</v>
      </c>
      <c r="M3375" s="43" t="s">
        <v>5378</v>
      </c>
      <c r="N3375" s="45">
        <v>-4262.9777000000004</v>
      </c>
      <c r="O3375" s="45">
        <v>0</v>
      </c>
    </row>
    <row r="3376" spans="1:15" x14ac:dyDescent="0.25">
      <c r="A3376" s="43" t="s">
        <v>11781</v>
      </c>
      <c r="B3376" s="43" t="s">
        <v>6458</v>
      </c>
      <c r="C3376" s="43" t="s">
        <v>551</v>
      </c>
      <c r="D3376" s="43" t="s">
        <v>3148</v>
      </c>
      <c r="E3376" s="43" t="s">
        <v>1419</v>
      </c>
      <c r="F3376" s="43" t="s">
        <v>11799</v>
      </c>
      <c r="G3376" s="43" t="s">
        <v>11800</v>
      </c>
      <c r="H3376" s="44">
        <v>40</v>
      </c>
      <c r="I3376" s="44">
        <v>0</v>
      </c>
      <c r="J3376" s="45">
        <v>100765</v>
      </c>
      <c r="K3376" s="45">
        <v>0</v>
      </c>
      <c r="L3376" s="44">
        <v>2519.12</v>
      </c>
      <c r="M3376" s="43" t="s">
        <v>5378</v>
      </c>
      <c r="N3376" s="45">
        <v>-1362.7988</v>
      </c>
      <c r="O3376" s="45">
        <v>0</v>
      </c>
    </row>
    <row r="3377" spans="1:15" x14ac:dyDescent="0.25">
      <c r="A3377" s="43" t="s">
        <v>11781</v>
      </c>
      <c r="B3377" s="43" t="s">
        <v>6458</v>
      </c>
      <c r="C3377" s="43" t="s">
        <v>551</v>
      </c>
      <c r="D3377" s="43" t="s">
        <v>3149</v>
      </c>
      <c r="E3377" s="43" t="s">
        <v>3150</v>
      </c>
      <c r="F3377" s="43" t="s">
        <v>11801</v>
      </c>
      <c r="G3377" s="43" t="s">
        <v>11802</v>
      </c>
      <c r="H3377" s="44">
        <v>249</v>
      </c>
      <c r="I3377" s="44">
        <v>0</v>
      </c>
      <c r="J3377" s="45">
        <v>708049</v>
      </c>
      <c r="K3377" s="45">
        <v>0</v>
      </c>
      <c r="L3377" s="44">
        <v>2843.57</v>
      </c>
      <c r="M3377" s="43" t="s">
        <v>5378</v>
      </c>
      <c r="N3377" s="45">
        <v>-9576.0751999999993</v>
      </c>
      <c r="O3377" s="45">
        <v>0</v>
      </c>
    </row>
    <row r="3378" spans="1:15" x14ac:dyDescent="0.25">
      <c r="A3378" s="43" t="s">
        <v>11781</v>
      </c>
      <c r="B3378" s="43" t="s">
        <v>6458</v>
      </c>
      <c r="C3378" s="43" t="s">
        <v>551</v>
      </c>
      <c r="D3378" s="43" t="s">
        <v>3151</v>
      </c>
      <c r="E3378" s="43" t="s">
        <v>3152</v>
      </c>
      <c r="F3378" s="43" t="s">
        <v>11803</v>
      </c>
      <c r="G3378" s="43" t="s">
        <v>11804</v>
      </c>
      <c r="H3378" s="44">
        <v>10</v>
      </c>
      <c r="I3378" s="44">
        <v>17</v>
      </c>
      <c r="J3378" s="45">
        <v>82468</v>
      </c>
      <c r="K3378" s="45">
        <v>51924</v>
      </c>
      <c r="L3378" s="44">
        <v>3054.37</v>
      </c>
      <c r="M3378" s="43" t="s">
        <v>5378</v>
      </c>
      <c r="N3378" s="45">
        <v>-1115.3477</v>
      </c>
      <c r="O3378" s="45">
        <v>0</v>
      </c>
    </row>
    <row r="3379" spans="1:15" x14ac:dyDescent="0.25">
      <c r="A3379" s="43" t="s">
        <v>11781</v>
      </c>
      <c r="B3379" s="43" t="s">
        <v>6458</v>
      </c>
      <c r="C3379" s="43" t="s">
        <v>551</v>
      </c>
      <c r="D3379" s="43" t="s">
        <v>3153</v>
      </c>
      <c r="E3379" s="43" t="s">
        <v>3154</v>
      </c>
      <c r="F3379" s="43" t="s">
        <v>11805</v>
      </c>
      <c r="G3379" s="43" t="s">
        <v>11806</v>
      </c>
      <c r="H3379" s="44">
        <v>135</v>
      </c>
      <c r="I3379" s="44">
        <v>0</v>
      </c>
      <c r="J3379" s="45">
        <v>375620</v>
      </c>
      <c r="K3379" s="45">
        <v>0</v>
      </c>
      <c r="L3379" s="44">
        <v>2782.37</v>
      </c>
      <c r="M3379" s="43" t="s">
        <v>5378</v>
      </c>
      <c r="N3379" s="45">
        <v>-5080.1135000000004</v>
      </c>
      <c r="O3379" s="45">
        <v>0</v>
      </c>
    </row>
    <row r="3380" spans="1:15" x14ac:dyDescent="0.25">
      <c r="A3380" s="43" t="s">
        <v>11781</v>
      </c>
      <c r="B3380" s="43" t="s">
        <v>6458</v>
      </c>
      <c r="C3380" s="43" t="s">
        <v>551</v>
      </c>
      <c r="D3380" s="43" t="s">
        <v>3153</v>
      </c>
      <c r="E3380" s="43" t="s">
        <v>3154</v>
      </c>
      <c r="F3380" s="43" t="s">
        <v>11807</v>
      </c>
      <c r="G3380" s="43" t="s">
        <v>11808</v>
      </c>
      <c r="H3380" s="44">
        <v>17</v>
      </c>
      <c r="I3380" s="44">
        <v>0</v>
      </c>
      <c r="J3380" s="45">
        <v>51850</v>
      </c>
      <c r="K3380" s="45">
        <v>0</v>
      </c>
      <c r="L3380" s="44">
        <v>3050</v>
      </c>
      <c r="M3380" s="43" t="s">
        <v>5378</v>
      </c>
      <c r="N3380" s="45">
        <v>-701.24810000000002</v>
      </c>
      <c r="O3380" s="45">
        <v>0</v>
      </c>
    </row>
    <row r="3381" spans="1:15" x14ac:dyDescent="0.25">
      <c r="A3381" s="43" t="s">
        <v>11781</v>
      </c>
      <c r="B3381" s="43" t="s">
        <v>6458</v>
      </c>
      <c r="C3381" s="43" t="s">
        <v>551</v>
      </c>
      <c r="D3381" s="43" t="s">
        <v>3153</v>
      </c>
      <c r="E3381" s="43" t="s">
        <v>3154</v>
      </c>
      <c r="F3381" s="43" t="s">
        <v>11809</v>
      </c>
      <c r="G3381" s="43" t="s">
        <v>5535</v>
      </c>
      <c r="H3381" s="44">
        <v>37</v>
      </c>
      <c r="I3381" s="44">
        <v>0</v>
      </c>
      <c r="J3381" s="45">
        <v>124002</v>
      </c>
      <c r="K3381" s="45">
        <v>0</v>
      </c>
      <c r="L3381" s="44">
        <v>3351.41</v>
      </c>
      <c r="M3381" s="43" t="s">
        <v>5378</v>
      </c>
      <c r="N3381" s="45">
        <v>-1677.0718999999999</v>
      </c>
      <c r="O3381" s="45">
        <v>0</v>
      </c>
    </row>
    <row r="3382" spans="1:15" x14ac:dyDescent="0.25">
      <c r="A3382" s="43" t="s">
        <v>11781</v>
      </c>
      <c r="B3382" s="43" t="s">
        <v>6458</v>
      </c>
      <c r="C3382" s="43" t="s">
        <v>551</v>
      </c>
      <c r="D3382" s="43" t="s">
        <v>3153</v>
      </c>
      <c r="E3382" s="43" t="s">
        <v>3154</v>
      </c>
      <c r="F3382" s="43" t="s">
        <v>11810</v>
      </c>
      <c r="G3382" s="43" t="s">
        <v>11811</v>
      </c>
      <c r="H3382" s="44">
        <v>44</v>
      </c>
      <c r="I3382" s="44">
        <v>0</v>
      </c>
      <c r="J3382" s="45">
        <v>154293</v>
      </c>
      <c r="K3382" s="45">
        <v>0</v>
      </c>
      <c r="L3382" s="44">
        <v>3506.66</v>
      </c>
      <c r="M3382" s="43" t="s">
        <v>5378</v>
      </c>
      <c r="N3382" s="45">
        <v>-2086.7483999999999</v>
      </c>
      <c r="O3382" s="45">
        <v>0</v>
      </c>
    </row>
    <row r="3383" spans="1:15" x14ac:dyDescent="0.25">
      <c r="A3383" s="43" t="s">
        <v>11781</v>
      </c>
      <c r="B3383" s="43" t="s">
        <v>6458</v>
      </c>
      <c r="C3383" s="43" t="s">
        <v>551</v>
      </c>
      <c r="D3383" s="43" t="s">
        <v>3153</v>
      </c>
      <c r="E3383" s="43" t="s">
        <v>3154</v>
      </c>
      <c r="F3383" s="43" t="s">
        <v>11812</v>
      </c>
      <c r="G3383" s="43" t="s">
        <v>11813</v>
      </c>
      <c r="H3383" s="44">
        <v>46</v>
      </c>
      <c r="I3383" s="44">
        <v>0</v>
      </c>
      <c r="J3383" s="45">
        <v>128329</v>
      </c>
      <c r="K3383" s="45">
        <v>0</v>
      </c>
      <c r="L3383" s="44">
        <v>2789.76</v>
      </c>
      <c r="M3383" s="43" t="s">
        <v>5378</v>
      </c>
      <c r="N3383" s="45">
        <v>-1735.5926999999999</v>
      </c>
      <c r="O3383" s="45">
        <v>0</v>
      </c>
    </row>
    <row r="3384" spans="1:15" x14ac:dyDescent="0.25">
      <c r="A3384" s="43" t="s">
        <v>11781</v>
      </c>
      <c r="B3384" s="43" t="s">
        <v>6458</v>
      </c>
      <c r="C3384" s="43" t="s">
        <v>551</v>
      </c>
      <c r="D3384" s="43" t="s">
        <v>3153</v>
      </c>
      <c r="E3384" s="43" t="s">
        <v>3154</v>
      </c>
      <c r="F3384" s="43" t="s">
        <v>11814</v>
      </c>
      <c r="G3384" s="43" t="s">
        <v>11815</v>
      </c>
      <c r="H3384" s="44">
        <v>9</v>
      </c>
      <c r="I3384" s="44">
        <v>0</v>
      </c>
      <c r="J3384" s="45">
        <v>15786</v>
      </c>
      <c r="K3384" s="45">
        <v>0</v>
      </c>
      <c r="L3384" s="44">
        <v>1754</v>
      </c>
      <c r="M3384" s="43" t="s">
        <v>5378</v>
      </c>
      <c r="N3384" s="45">
        <v>-213.50530000000001</v>
      </c>
      <c r="O3384" s="45">
        <v>0</v>
      </c>
    </row>
    <row r="3385" spans="1:15" ht="30" x14ac:dyDescent="0.25">
      <c r="A3385" s="43" t="s">
        <v>11781</v>
      </c>
      <c r="B3385" s="43" t="s">
        <v>6458</v>
      </c>
      <c r="C3385" s="43" t="s">
        <v>551</v>
      </c>
      <c r="D3385" s="43" t="s">
        <v>3155</v>
      </c>
      <c r="E3385" s="43" t="s">
        <v>3156</v>
      </c>
      <c r="F3385" s="43" t="s">
        <v>11816</v>
      </c>
      <c r="G3385" s="43" t="s">
        <v>3156</v>
      </c>
      <c r="H3385" s="44">
        <v>49</v>
      </c>
      <c r="I3385" s="44">
        <v>1</v>
      </c>
      <c r="J3385" s="45">
        <v>125972</v>
      </c>
      <c r="K3385" s="45">
        <v>2519</v>
      </c>
      <c r="L3385" s="44">
        <v>2519.44</v>
      </c>
      <c r="M3385" s="43" t="s">
        <v>5378</v>
      </c>
      <c r="N3385" s="45">
        <v>-1703.7185999999999</v>
      </c>
      <c r="O3385" s="45">
        <v>0</v>
      </c>
    </row>
    <row r="3386" spans="1:15" x14ac:dyDescent="0.25">
      <c r="A3386" s="43" t="s">
        <v>11781</v>
      </c>
      <c r="B3386" s="43" t="s">
        <v>6458</v>
      </c>
      <c r="C3386" s="43" t="s">
        <v>551</v>
      </c>
      <c r="D3386" s="43" t="s">
        <v>3157</v>
      </c>
      <c r="E3386" s="43" t="s">
        <v>3158</v>
      </c>
      <c r="F3386" s="43" t="s">
        <v>11817</v>
      </c>
      <c r="G3386" s="43" t="s">
        <v>11818</v>
      </c>
      <c r="H3386" s="44">
        <v>19</v>
      </c>
      <c r="I3386" s="44">
        <v>0</v>
      </c>
      <c r="J3386" s="45">
        <v>43807</v>
      </c>
      <c r="K3386" s="45">
        <v>0</v>
      </c>
      <c r="L3386" s="44">
        <v>2305.63</v>
      </c>
      <c r="M3386" s="43" t="s">
        <v>5378</v>
      </c>
      <c r="N3386" s="45">
        <v>-592.46910000000003</v>
      </c>
      <c r="O3386" s="45">
        <v>0</v>
      </c>
    </row>
    <row r="3387" spans="1:15" ht="30" x14ac:dyDescent="0.25">
      <c r="A3387" s="43" t="s">
        <v>11781</v>
      </c>
      <c r="B3387" s="43" t="s">
        <v>6458</v>
      </c>
      <c r="C3387" s="43" t="s">
        <v>551</v>
      </c>
      <c r="D3387" s="43" t="s">
        <v>3159</v>
      </c>
      <c r="E3387" s="43" t="s">
        <v>3160</v>
      </c>
      <c r="F3387" s="43" t="s">
        <v>11819</v>
      </c>
      <c r="G3387" s="43" t="s">
        <v>11820</v>
      </c>
      <c r="H3387" s="44">
        <v>8</v>
      </c>
      <c r="I3387" s="44">
        <v>0</v>
      </c>
      <c r="J3387" s="45">
        <v>22550</v>
      </c>
      <c r="K3387" s="45">
        <v>0</v>
      </c>
      <c r="L3387" s="44">
        <v>2818.75</v>
      </c>
      <c r="M3387" s="43" t="s">
        <v>5347</v>
      </c>
      <c r="N3387" s="45">
        <v>1069.4083000000001</v>
      </c>
      <c r="O3387" s="45">
        <v>92.152699999999996</v>
      </c>
    </row>
    <row r="3388" spans="1:15" x14ac:dyDescent="0.25">
      <c r="A3388" s="43" t="s">
        <v>11781</v>
      </c>
      <c r="B3388" s="43" t="s">
        <v>6458</v>
      </c>
      <c r="C3388" s="43" t="s">
        <v>551</v>
      </c>
      <c r="D3388" s="43" t="s">
        <v>3161</v>
      </c>
      <c r="E3388" s="43" t="s">
        <v>3162</v>
      </c>
      <c r="F3388" s="43" t="s">
        <v>11821</v>
      </c>
      <c r="G3388" s="43" t="s">
        <v>11822</v>
      </c>
      <c r="H3388" s="44">
        <v>15</v>
      </c>
      <c r="I3388" s="44">
        <v>0</v>
      </c>
      <c r="J3388" s="45">
        <v>43544</v>
      </c>
      <c r="K3388" s="45">
        <v>0</v>
      </c>
      <c r="L3388" s="44">
        <v>2902.93</v>
      </c>
      <c r="M3388" s="43" t="s">
        <v>5378</v>
      </c>
      <c r="N3388" s="45">
        <v>-588.91279999999995</v>
      </c>
      <c r="O3388" s="45">
        <v>0</v>
      </c>
    </row>
    <row r="3389" spans="1:15" x14ac:dyDescent="0.25">
      <c r="A3389" s="43" t="s">
        <v>11781</v>
      </c>
      <c r="B3389" s="43" t="s">
        <v>6458</v>
      </c>
      <c r="C3389" s="43" t="s">
        <v>551</v>
      </c>
      <c r="D3389" s="43" t="s">
        <v>3163</v>
      </c>
      <c r="E3389" s="43" t="s">
        <v>3164</v>
      </c>
      <c r="F3389" s="43" t="s">
        <v>11823</v>
      </c>
      <c r="G3389" s="43" t="s">
        <v>11824</v>
      </c>
      <c r="H3389" s="44">
        <v>25</v>
      </c>
      <c r="I3389" s="44">
        <v>0</v>
      </c>
      <c r="J3389" s="45">
        <v>76806</v>
      </c>
      <c r="K3389" s="45">
        <v>0</v>
      </c>
      <c r="L3389" s="44">
        <v>3072.24</v>
      </c>
      <c r="M3389" s="43" t="s">
        <v>5378</v>
      </c>
      <c r="N3389" s="45">
        <v>-1038.771</v>
      </c>
      <c r="O3389" s="45">
        <v>0</v>
      </c>
    </row>
    <row r="3390" spans="1:15" x14ac:dyDescent="0.25">
      <c r="A3390" s="43" t="s">
        <v>11825</v>
      </c>
      <c r="B3390" s="43" t="s">
        <v>11826</v>
      </c>
      <c r="C3390" s="43" t="s">
        <v>3166</v>
      </c>
      <c r="D3390" s="43" t="s">
        <v>3165</v>
      </c>
      <c r="E3390" s="43" t="s">
        <v>3167</v>
      </c>
      <c r="F3390" s="43" t="s">
        <v>11827</v>
      </c>
      <c r="G3390" s="43" t="s">
        <v>11828</v>
      </c>
      <c r="H3390" s="44">
        <v>357</v>
      </c>
      <c r="I3390" s="44">
        <v>0</v>
      </c>
      <c r="J3390" s="45">
        <v>1183027</v>
      </c>
      <c r="K3390" s="45">
        <v>0</v>
      </c>
      <c r="L3390" s="44">
        <v>3313.8</v>
      </c>
      <c r="M3390" s="43" t="s">
        <v>5378</v>
      </c>
      <c r="N3390" s="45">
        <v>-15999.9635</v>
      </c>
      <c r="O3390" s="45">
        <v>0</v>
      </c>
    </row>
    <row r="3391" spans="1:15" x14ac:dyDescent="0.25">
      <c r="A3391" s="43" t="s">
        <v>11825</v>
      </c>
      <c r="B3391" s="43" t="s">
        <v>11826</v>
      </c>
      <c r="C3391" s="43" t="s">
        <v>3166</v>
      </c>
      <c r="D3391" s="43" t="s">
        <v>3165</v>
      </c>
      <c r="E3391" s="43" t="s">
        <v>3167</v>
      </c>
      <c r="F3391" s="43" t="s">
        <v>11829</v>
      </c>
      <c r="G3391" s="43" t="s">
        <v>11830</v>
      </c>
      <c r="H3391" s="44">
        <v>33</v>
      </c>
      <c r="I3391" s="44">
        <v>78</v>
      </c>
      <c r="J3391" s="45">
        <v>364141</v>
      </c>
      <c r="K3391" s="45">
        <v>255883</v>
      </c>
      <c r="L3391" s="44">
        <v>3280.55</v>
      </c>
      <c r="M3391" s="43" t="s">
        <v>5378</v>
      </c>
      <c r="N3391" s="45">
        <v>-4924.8540999999996</v>
      </c>
      <c r="O3391" s="45">
        <v>0</v>
      </c>
    </row>
    <row r="3392" spans="1:15" x14ac:dyDescent="0.25">
      <c r="A3392" s="43" t="s">
        <v>11825</v>
      </c>
      <c r="B3392" s="43" t="s">
        <v>11826</v>
      </c>
      <c r="C3392" s="43" t="s">
        <v>3166</v>
      </c>
      <c r="D3392" s="43" t="s">
        <v>3165</v>
      </c>
      <c r="E3392" s="43" t="s">
        <v>3167</v>
      </c>
      <c r="F3392" s="43" t="s">
        <v>11831</v>
      </c>
      <c r="G3392" s="43" t="s">
        <v>11832</v>
      </c>
      <c r="H3392" s="44">
        <v>117</v>
      </c>
      <c r="I3392" s="44">
        <v>0</v>
      </c>
      <c r="J3392" s="45">
        <v>310519</v>
      </c>
      <c r="K3392" s="45">
        <v>0</v>
      </c>
      <c r="L3392" s="44">
        <v>2654.01</v>
      </c>
      <c r="M3392" s="43" t="s">
        <v>5378</v>
      </c>
      <c r="N3392" s="45">
        <v>-4199.6484</v>
      </c>
      <c r="O3392" s="45">
        <v>0</v>
      </c>
    </row>
    <row r="3393" spans="1:15" x14ac:dyDescent="0.25">
      <c r="A3393" s="43" t="s">
        <v>11825</v>
      </c>
      <c r="B3393" s="43" t="s">
        <v>11826</v>
      </c>
      <c r="C3393" s="43" t="s">
        <v>3166</v>
      </c>
      <c r="D3393" s="43" t="s">
        <v>3165</v>
      </c>
      <c r="E3393" s="43" t="s">
        <v>3167</v>
      </c>
      <c r="F3393" s="43" t="s">
        <v>11833</v>
      </c>
      <c r="G3393" s="43" t="s">
        <v>11834</v>
      </c>
      <c r="H3393" s="44">
        <v>110</v>
      </c>
      <c r="I3393" s="44">
        <v>0</v>
      </c>
      <c r="J3393" s="45">
        <v>296443</v>
      </c>
      <c r="K3393" s="45">
        <v>0</v>
      </c>
      <c r="L3393" s="44">
        <v>2694.94</v>
      </c>
      <c r="M3393" s="43" t="s">
        <v>5378</v>
      </c>
      <c r="N3393" s="45">
        <v>-4009.2656000000002</v>
      </c>
      <c r="O3393" s="45">
        <v>0</v>
      </c>
    </row>
    <row r="3394" spans="1:15" x14ac:dyDescent="0.25">
      <c r="A3394" s="43" t="s">
        <v>11825</v>
      </c>
      <c r="B3394" s="43" t="s">
        <v>11826</v>
      </c>
      <c r="C3394" s="43" t="s">
        <v>3166</v>
      </c>
      <c r="D3394" s="43" t="s">
        <v>3165</v>
      </c>
      <c r="E3394" s="43" t="s">
        <v>3167</v>
      </c>
      <c r="F3394" s="43" t="s">
        <v>11835</v>
      </c>
      <c r="G3394" s="43" t="s">
        <v>11836</v>
      </c>
      <c r="H3394" s="44">
        <v>221</v>
      </c>
      <c r="I3394" s="44">
        <v>0</v>
      </c>
      <c r="J3394" s="45">
        <v>632360</v>
      </c>
      <c r="K3394" s="45">
        <v>0</v>
      </c>
      <c r="L3394" s="44">
        <v>2861.36</v>
      </c>
      <c r="M3394" s="43" t="s">
        <v>5378</v>
      </c>
      <c r="N3394" s="45">
        <v>-8552.4153999999999</v>
      </c>
      <c r="O3394" s="45">
        <v>0</v>
      </c>
    </row>
    <row r="3395" spans="1:15" x14ac:dyDescent="0.25">
      <c r="A3395" s="43" t="s">
        <v>11825</v>
      </c>
      <c r="B3395" s="43" t="s">
        <v>11826</v>
      </c>
      <c r="C3395" s="43" t="s">
        <v>3166</v>
      </c>
      <c r="D3395" s="43" t="s">
        <v>3165</v>
      </c>
      <c r="E3395" s="43" t="s">
        <v>3167</v>
      </c>
      <c r="F3395" s="43" t="s">
        <v>11837</v>
      </c>
      <c r="G3395" s="43" t="s">
        <v>11838</v>
      </c>
      <c r="H3395" s="44">
        <v>143</v>
      </c>
      <c r="I3395" s="44">
        <v>0</v>
      </c>
      <c r="J3395" s="45">
        <v>372358</v>
      </c>
      <c r="K3395" s="45">
        <v>0</v>
      </c>
      <c r="L3395" s="44">
        <v>2603.9</v>
      </c>
      <c r="M3395" s="43" t="s">
        <v>5378</v>
      </c>
      <c r="N3395" s="45">
        <v>-5035.9969000000001</v>
      </c>
      <c r="O3395" s="45">
        <v>0</v>
      </c>
    </row>
    <row r="3396" spans="1:15" x14ac:dyDescent="0.25">
      <c r="A3396" s="43" t="s">
        <v>11825</v>
      </c>
      <c r="B3396" s="43" t="s">
        <v>11826</v>
      </c>
      <c r="C3396" s="43" t="s">
        <v>3166</v>
      </c>
      <c r="D3396" s="43" t="s">
        <v>3165</v>
      </c>
      <c r="E3396" s="43" t="s">
        <v>3167</v>
      </c>
      <c r="F3396" s="43" t="s">
        <v>11839</v>
      </c>
      <c r="G3396" s="43" t="s">
        <v>11840</v>
      </c>
      <c r="H3396" s="44">
        <v>143</v>
      </c>
      <c r="I3396" s="44">
        <v>0</v>
      </c>
      <c r="J3396" s="45">
        <v>372358</v>
      </c>
      <c r="K3396" s="45">
        <v>0</v>
      </c>
      <c r="L3396" s="44">
        <v>2603.9</v>
      </c>
      <c r="M3396" s="43" t="s">
        <v>5378</v>
      </c>
      <c r="N3396" s="45">
        <v>-5035.9969000000001</v>
      </c>
      <c r="O3396" s="45">
        <v>0</v>
      </c>
    </row>
    <row r="3397" spans="1:15" x14ac:dyDescent="0.25">
      <c r="A3397" s="43" t="s">
        <v>11825</v>
      </c>
      <c r="B3397" s="43" t="s">
        <v>11826</v>
      </c>
      <c r="C3397" s="43" t="s">
        <v>3166</v>
      </c>
      <c r="D3397" s="43" t="s">
        <v>3165</v>
      </c>
      <c r="E3397" s="43" t="s">
        <v>3167</v>
      </c>
      <c r="F3397" s="43" t="s">
        <v>11841</v>
      </c>
      <c r="G3397" s="43" t="s">
        <v>11842</v>
      </c>
      <c r="H3397" s="44">
        <v>106</v>
      </c>
      <c r="I3397" s="44">
        <v>0</v>
      </c>
      <c r="J3397" s="45">
        <v>277284</v>
      </c>
      <c r="K3397" s="45">
        <v>0</v>
      </c>
      <c r="L3397" s="44">
        <v>2615.89</v>
      </c>
      <c r="M3397" s="43" t="s">
        <v>5378</v>
      </c>
      <c r="N3397" s="45">
        <v>-3750.1572999999999</v>
      </c>
      <c r="O3397" s="45">
        <v>0</v>
      </c>
    </row>
    <row r="3398" spans="1:15" x14ac:dyDescent="0.25">
      <c r="A3398" s="43" t="s">
        <v>11825</v>
      </c>
      <c r="B3398" s="43" t="s">
        <v>11826</v>
      </c>
      <c r="C3398" s="43" t="s">
        <v>3166</v>
      </c>
      <c r="D3398" s="43" t="s">
        <v>3165</v>
      </c>
      <c r="E3398" s="43" t="s">
        <v>3167</v>
      </c>
      <c r="F3398" s="43" t="s">
        <v>11843</v>
      </c>
      <c r="G3398" s="43" t="s">
        <v>11844</v>
      </c>
      <c r="H3398" s="44">
        <v>106</v>
      </c>
      <c r="I3398" s="44">
        <v>0</v>
      </c>
      <c r="J3398" s="45">
        <v>277284</v>
      </c>
      <c r="K3398" s="45">
        <v>0</v>
      </c>
      <c r="L3398" s="44">
        <v>2615.89</v>
      </c>
      <c r="M3398" s="43" t="s">
        <v>5378</v>
      </c>
      <c r="N3398" s="45">
        <v>-3750.1572999999999</v>
      </c>
      <c r="O3398" s="45">
        <v>0</v>
      </c>
    </row>
    <row r="3399" spans="1:15" x14ac:dyDescent="0.25">
      <c r="A3399" s="43" t="s">
        <v>11825</v>
      </c>
      <c r="B3399" s="43" t="s">
        <v>11826</v>
      </c>
      <c r="C3399" s="43" t="s">
        <v>3166</v>
      </c>
      <c r="D3399" s="43" t="s">
        <v>3165</v>
      </c>
      <c r="E3399" s="43" t="s">
        <v>3167</v>
      </c>
      <c r="F3399" s="43" t="s">
        <v>11845</v>
      </c>
      <c r="G3399" s="43" t="s">
        <v>11846</v>
      </c>
      <c r="H3399" s="44">
        <v>207</v>
      </c>
      <c r="I3399" s="44">
        <v>0</v>
      </c>
      <c r="J3399" s="45">
        <v>553667</v>
      </c>
      <c r="K3399" s="45">
        <v>0</v>
      </c>
      <c r="L3399" s="44">
        <v>2674.72</v>
      </c>
      <c r="M3399" s="43" t="s">
        <v>5378</v>
      </c>
      <c r="N3399" s="45">
        <v>-7488.1219000000001</v>
      </c>
      <c r="O3399" s="45">
        <v>0</v>
      </c>
    </row>
    <row r="3400" spans="1:15" x14ac:dyDescent="0.25">
      <c r="A3400" s="43" t="s">
        <v>11825</v>
      </c>
      <c r="B3400" s="43" t="s">
        <v>11826</v>
      </c>
      <c r="C3400" s="43" t="s">
        <v>3166</v>
      </c>
      <c r="D3400" s="43" t="s">
        <v>3165</v>
      </c>
      <c r="E3400" s="43" t="s">
        <v>3167</v>
      </c>
      <c r="F3400" s="43" t="s">
        <v>11847</v>
      </c>
      <c r="G3400" s="43" t="s">
        <v>11848</v>
      </c>
      <c r="H3400" s="44">
        <v>104</v>
      </c>
      <c r="I3400" s="44">
        <v>0</v>
      </c>
      <c r="J3400" s="45">
        <v>255476</v>
      </c>
      <c r="K3400" s="45">
        <v>0</v>
      </c>
      <c r="L3400" s="44">
        <v>2456.5</v>
      </c>
      <c r="M3400" s="43" t="s">
        <v>5378</v>
      </c>
      <c r="N3400" s="45">
        <v>-3455.2139999999999</v>
      </c>
      <c r="O3400" s="45">
        <v>0</v>
      </c>
    </row>
    <row r="3401" spans="1:15" x14ac:dyDescent="0.25">
      <c r="A3401" s="43" t="s">
        <v>11825</v>
      </c>
      <c r="B3401" s="43" t="s">
        <v>11826</v>
      </c>
      <c r="C3401" s="43" t="s">
        <v>3166</v>
      </c>
      <c r="D3401" s="43" t="s">
        <v>3165</v>
      </c>
      <c r="E3401" s="43" t="s">
        <v>3167</v>
      </c>
      <c r="F3401" s="43" t="s">
        <v>11849</v>
      </c>
      <c r="G3401" s="43" t="s">
        <v>11850</v>
      </c>
      <c r="H3401" s="44">
        <v>149</v>
      </c>
      <c r="I3401" s="44">
        <v>0</v>
      </c>
      <c r="J3401" s="45">
        <v>419717</v>
      </c>
      <c r="K3401" s="45">
        <v>0</v>
      </c>
      <c r="L3401" s="44">
        <v>2816.89</v>
      </c>
      <c r="M3401" s="43" t="s">
        <v>5378</v>
      </c>
      <c r="N3401" s="45">
        <v>-5676.5012999999999</v>
      </c>
      <c r="O3401" s="45">
        <v>0</v>
      </c>
    </row>
    <row r="3402" spans="1:15" ht="30" x14ac:dyDescent="0.25">
      <c r="A3402" s="43" t="s">
        <v>11825</v>
      </c>
      <c r="B3402" s="43" t="s">
        <v>11826</v>
      </c>
      <c r="C3402" s="43" t="s">
        <v>3166</v>
      </c>
      <c r="D3402" s="43" t="s">
        <v>3165</v>
      </c>
      <c r="E3402" s="43" t="s">
        <v>3167</v>
      </c>
      <c r="F3402" s="43" t="s">
        <v>11851</v>
      </c>
      <c r="G3402" s="43" t="s">
        <v>11852</v>
      </c>
      <c r="H3402" s="44">
        <v>225</v>
      </c>
      <c r="I3402" s="44">
        <v>5</v>
      </c>
      <c r="J3402" s="45">
        <v>720500</v>
      </c>
      <c r="K3402" s="45">
        <v>15663</v>
      </c>
      <c r="L3402" s="44">
        <v>3132.61</v>
      </c>
      <c r="M3402" s="43" t="s">
        <v>5378</v>
      </c>
      <c r="N3402" s="45">
        <v>-9744.4717999999993</v>
      </c>
      <c r="O3402" s="45">
        <v>0</v>
      </c>
    </row>
    <row r="3403" spans="1:15" x14ac:dyDescent="0.25">
      <c r="A3403" s="43" t="s">
        <v>11825</v>
      </c>
      <c r="B3403" s="43" t="s">
        <v>11826</v>
      </c>
      <c r="C3403" s="43" t="s">
        <v>3166</v>
      </c>
      <c r="D3403" s="43" t="s">
        <v>3165</v>
      </c>
      <c r="E3403" s="43" t="s">
        <v>3167</v>
      </c>
      <c r="F3403" s="43" t="s">
        <v>11853</v>
      </c>
      <c r="G3403" s="43" t="s">
        <v>11854</v>
      </c>
      <c r="H3403" s="44">
        <v>137</v>
      </c>
      <c r="I3403" s="44">
        <v>8</v>
      </c>
      <c r="J3403" s="45">
        <v>392584</v>
      </c>
      <c r="K3403" s="45">
        <v>21660</v>
      </c>
      <c r="L3403" s="44">
        <v>2707.48</v>
      </c>
      <c r="M3403" s="43" t="s">
        <v>5378</v>
      </c>
      <c r="N3403" s="45">
        <v>-5309.5425999999998</v>
      </c>
      <c r="O3403" s="45">
        <v>0</v>
      </c>
    </row>
    <row r="3404" spans="1:15" ht="30" x14ac:dyDescent="0.25">
      <c r="A3404" s="43" t="s">
        <v>11825</v>
      </c>
      <c r="B3404" s="43" t="s">
        <v>11826</v>
      </c>
      <c r="C3404" s="43" t="s">
        <v>3166</v>
      </c>
      <c r="D3404" s="43" t="s">
        <v>3165</v>
      </c>
      <c r="E3404" s="43" t="s">
        <v>3167</v>
      </c>
      <c r="F3404" s="43" t="s">
        <v>11855</v>
      </c>
      <c r="G3404" s="43" t="s">
        <v>11856</v>
      </c>
      <c r="H3404" s="44">
        <v>115</v>
      </c>
      <c r="I3404" s="44">
        <v>0</v>
      </c>
      <c r="J3404" s="45">
        <v>299792</v>
      </c>
      <c r="K3404" s="45">
        <v>0</v>
      </c>
      <c r="L3404" s="44">
        <v>2606.89</v>
      </c>
      <c r="M3404" s="43" t="s">
        <v>5378</v>
      </c>
      <c r="N3404" s="45">
        <v>-4054.5664999999999</v>
      </c>
      <c r="O3404" s="45">
        <v>0</v>
      </c>
    </row>
    <row r="3405" spans="1:15" x14ac:dyDescent="0.25">
      <c r="A3405" s="43" t="s">
        <v>11825</v>
      </c>
      <c r="B3405" s="43" t="s">
        <v>11826</v>
      </c>
      <c r="C3405" s="43" t="s">
        <v>3166</v>
      </c>
      <c r="D3405" s="43" t="s">
        <v>3165</v>
      </c>
      <c r="E3405" s="43" t="s">
        <v>3167</v>
      </c>
      <c r="F3405" s="43" t="s">
        <v>11857</v>
      </c>
      <c r="G3405" s="43" t="s">
        <v>11858</v>
      </c>
      <c r="H3405" s="44">
        <v>75</v>
      </c>
      <c r="I3405" s="44">
        <v>0</v>
      </c>
      <c r="J3405" s="45">
        <v>220442</v>
      </c>
      <c r="K3405" s="45">
        <v>0</v>
      </c>
      <c r="L3405" s="44">
        <v>2939.23</v>
      </c>
      <c r="M3405" s="43" t="s">
        <v>5378</v>
      </c>
      <c r="N3405" s="45">
        <v>-2981.3904000000002</v>
      </c>
      <c r="O3405" s="45">
        <v>0</v>
      </c>
    </row>
    <row r="3406" spans="1:15" x14ac:dyDescent="0.25">
      <c r="A3406" s="43" t="s">
        <v>11825</v>
      </c>
      <c r="B3406" s="43" t="s">
        <v>11826</v>
      </c>
      <c r="C3406" s="43" t="s">
        <v>3166</v>
      </c>
      <c r="D3406" s="43" t="s">
        <v>3165</v>
      </c>
      <c r="E3406" s="43" t="s">
        <v>3167</v>
      </c>
      <c r="F3406" s="43" t="s">
        <v>11859</v>
      </c>
      <c r="G3406" s="43" t="s">
        <v>11860</v>
      </c>
      <c r="H3406" s="44">
        <v>0</v>
      </c>
      <c r="I3406" s="44">
        <v>45</v>
      </c>
      <c r="J3406" s="45">
        <v>95220</v>
      </c>
      <c r="K3406" s="45">
        <v>95220</v>
      </c>
      <c r="L3406" s="44">
        <v>2116</v>
      </c>
      <c r="M3406" s="43" t="s">
        <v>5378</v>
      </c>
      <c r="N3406" s="45">
        <v>-1287.8168000000001</v>
      </c>
      <c r="O3406" s="45">
        <v>0</v>
      </c>
    </row>
    <row r="3407" spans="1:15" x14ac:dyDescent="0.25">
      <c r="A3407" s="43" t="s">
        <v>11825</v>
      </c>
      <c r="B3407" s="43" t="s">
        <v>11826</v>
      </c>
      <c r="C3407" s="43" t="s">
        <v>3166</v>
      </c>
      <c r="D3407" s="43" t="s">
        <v>3165</v>
      </c>
      <c r="E3407" s="43" t="s">
        <v>3167</v>
      </c>
      <c r="F3407" s="43" t="s">
        <v>11861</v>
      </c>
      <c r="G3407" s="43" t="s">
        <v>11862</v>
      </c>
      <c r="H3407" s="44">
        <v>32</v>
      </c>
      <c r="I3407" s="44">
        <v>0</v>
      </c>
      <c r="J3407" s="45">
        <v>72105</v>
      </c>
      <c r="K3407" s="45">
        <v>0</v>
      </c>
      <c r="L3407" s="44">
        <v>2253.2800000000002</v>
      </c>
      <c r="M3407" s="43" t="s">
        <v>5378</v>
      </c>
      <c r="N3407" s="45">
        <v>-975.19309999999996</v>
      </c>
      <c r="O3407" s="45">
        <v>0</v>
      </c>
    </row>
    <row r="3408" spans="1:15" x14ac:dyDescent="0.25">
      <c r="A3408" s="43" t="s">
        <v>11825</v>
      </c>
      <c r="B3408" s="43" t="s">
        <v>11826</v>
      </c>
      <c r="C3408" s="43" t="s">
        <v>3166</v>
      </c>
      <c r="D3408" s="43" t="s">
        <v>3165</v>
      </c>
      <c r="E3408" s="43" t="s">
        <v>3167</v>
      </c>
      <c r="F3408" s="43" t="s">
        <v>11863</v>
      </c>
      <c r="G3408" s="43" t="s">
        <v>11864</v>
      </c>
      <c r="H3408" s="44">
        <v>37</v>
      </c>
      <c r="I3408" s="44">
        <v>0</v>
      </c>
      <c r="J3408" s="45">
        <v>92455</v>
      </c>
      <c r="K3408" s="45">
        <v>0</v>
      </c>
      <c r="L3408" s="44">
        <v>2498.7800000000002</v>
      </c>
      <c r="M3408" s="43" t="s">
        <v>5378</v>
      </c>
      <c r="N3408" s="45">
        <v>-1250.4105</v>
      </c>
      <c r="O3408" s="45">
        <v>0</v>
      </c>
    </row>
    <row r="3409" spans="1:15" ht="30" x14ac:dyDescent="0.25">
      <c r="A3409" s="43" t="s">
        <v>11825</v>
      </c>
      <c r="B3409" s="43" t="s">
        <v>11826</v>
      </c>
      <c r="C3409" s="43" t="s">
        <v>3166</v>
      </c>
      <c r="D3409" s="43" t="s">
        <v>3165</v>
      </c>
      <c r="E3409" s="43" t="s">
        <v>3167</v>
      </c>
      <c r="F3409" s="43" t="s">
        <v>11865</v>
      </c>
      <c r="G3409" s="43" t="s">
        <v>11866</v>
      </c>
      <c r="H3409" s="44">
        <v>24</v>
      </c>
      <c r="I3409" s="44">
        <v>0</v>
      </c>
      <c r="J3409" s="45">
        <v>61447</v>
      </c>
      <c r="K3409" s="45">
        <v>0</v>
      </c>
      <c r="L3409" s="44">
        <v>2560.29</v>
      </c>
      <c r="M3409" s="43" t="s">
        <v>5378</v>
      </c>
      <c r="N3409" s="45">
        <v>-831.04380000000003</v>
      </c>
      <c r="O3409" s="45">
        <v>0</v>
      </c>
    </row>
    <row r="3410" spans="1:15" x14ac:dyDescent="0.25">
      <c r="A3410" s="43" t="s">
        <v>11825</v>
      </c>
      <c r="B3410" s="43" t="s">
        <v>11826</v>
      </c>
      <c r="C3410" s="43" t="s">
        <v>3166</v>
      </c>
      <c r="D3410" s="43" t="s">
        <v>3165</v>
      </c>
      <c r="E3410" s="43" t="s">
        <v>3167</v>
      </c>
      <c r="F3410" s="43" t="s">
        <v>11867</v>
      </c>
      <c r="G3410" s="43" t="s">
        <v>11868</v>
      </c>
      <c r="H3410" s="44">
        <v>0</v>
      </c>
      <c r="I3410" s="44">
        <v>35</v>
      </c>
      <c r="J3410" s="45">
        <v>70243</v>
      </c>
      <c r="K3410" s="45">
        <v>70243</v>
      </c>
      <c r="L3410" s="44">
        <v>2006.94</v>
      </c>
      <c r="M3410" s="43" t="s">
        <v>5378</v>
      </c>
      <c r="N3410" s="45">
        <v>-950.00419999999997</v>
      </c>
      <c r="O3410" s="45">
        <v>0</v>
      </c>
    </row>
    <row r="3411" spans="1:15" x14ac:dyDescent="0.25">
      <c r="A3411" s="43" t="s">
        <v>11825</v>
      </c>
      <c r="B3411" s="43" t="s">
        <v>11826</v>
      </c>
      <c r="C3411" s="43" t="s">
        <v>3166</v>
      </c>
      <c r="D3411" s="43" t="s">
        <v>3165</v>
      </c>
      <c r="E3411" s="43" t="s">
        <v>3167</v>
      </c>
      <c r="F3411" s="43" t="s">
        <v>11869</v>
      </c>
      <c r="G3411" s="43" t="s">
        <v>11870</v>
      </c>
      <c r="H3411" s="44">
        <v>16</v>
      </c>
      <c r="I3411" s="44">
        <v>0</v>
      </c>
      <c r="J3411" s="45">
        <v>40138</v>
      </c>
      <c r="K3411" s="45">
        <v>0</v>
      </c>
      <c r="L3411" s="44">
        <v>2508.62</v>
      </c>
      <c r="M3411" s="43" t="s">
        <v>5378</v>
      </c>
      <c r="N3411" s="45">
        <v>-542.84950000000003</v>
      </c>
      <c r="O3411" s="45">
        <v>0</v>
      </c>
    </row>
    <row r="3412" spans="1:15" x14ac:dyDescent="0.25">
      <c r="A3412" s="43" t="s">
        <v>11825</v>
      </c>
      <c r="B3412" s="43" t="s">
        <v>11826</v>
      </c>
      <c r="C3412" s="43" t="s">
        <v>3166</v>
      </c>
      <c r="D3412" s="43" t="s">
        <v>3165</v>
      </c>
      <c r="E3412" s="43" t="s">
        <v>3167</v>
      </c>
      <c r="F3412" s="43" t="s">
        <v>11871</v>
      </c>
      <c r="G3412" s="43" t="s">
        <v>11872</v>
      </c>
      <c r="H3412" s="44">
        <v>12</v>
      </c>
      <c r="I3412" s="44">
        <v>0</v>
      </c>
      <c r="J3412" s="45">
        <v>30103</v>
      </c>
      <c r="K3412" s="45">
        <v>0</v>
      </c>
      <c r="L3412" s="44">
        <v>2508.58</v>
      </c>
      <c r="M3412" s="43" t="s">
        <v>5378</v>
      </c>
      <c r="N3412" s="45">
        <v>-407.13709999999998</v>
      </c>
      <c r="O3412" s="45">
        <v>0</v>
      </c>
    </row>
    <row r="3413" spans="1:15" x14ac:dyDescent="0.25">
      <c r="A3413" s="43" t="s">
        <v>11825</v>
      </c>
      <c r="B3413" s="43" t="s">
        <v>11826</v>
      </c>
      <c r="C3413" s="43" t="s">
        <v>3166</v>
      </c>
      <c r="D3413" s="43" t="s">
        <v>3165</v>
      </c>
      <c r="E3413" s="43" t="s">
        <v>3167</v>
      </c>
      <c r="F3413" s="43" t="s">
        <v>11873</v>
      </c>
      <c r="G3413" s="43" t="s">
        <v>11874</v>
      </c>
      <c r="H3413" s="44">
        <v>12</v>
      </c>
      <c r="I3413" s="44">
        <v>0</v>
      </c>
      <c r="J3413" s="45">
        <v>28898</v>
      </c>
      <c r="K3413" s="45">
        <v>0</v>
      </c>
      <c r="L3413" s="44">
        <v>2408.17</v>
      </c>
      <c r="M3413" s="43" t="s">
        <v>5378</v>
      </c>
      <c r="N3413" s="45">
        <v>-390.8381</v>
      </c>
      <c r="O3413" s="45">
        <v>0</v>
      </c>
    </row>
    <row r="3414" spans="1:15" x14ac:dyDescent="0.25">
      <c r="A3414" s="43" t="s">
        <v>11825</v>
      </c>
      <c r="B3414" s="43" t="s">
        <v>11826</v>
      </c>
      <c r="C3414" s="43" t="s">
        <v>3166</v>
      </c>
      <c r="D3414" s="43" t="s">
        <v>3165</v>
      </c>
      <c r="E3414" s="43" t="s">
        <v>3167</v>
      </c>
      <c r="F3414" s="43" t="s">
        <v>11875</v>
      </c>
      <c r="G3414" s="43" t="s">
        <v>11876</v>
      </c>
      <c r="H3414" s="44">
        <v>20</v>
      </c>
      <c r="I3414" s="44">
        <v>0</v>
      </c>
      <c r="J3414" s="45">
        <v>44302</v>
      </c>
      <c r="K3414" s="45">
        <v>0</v>
      </c>
      <c r="L3414" s="44">
        <v>2215.1</v>
      </c>
      <c r="M3414" s="43" t="s">
        <v>5378</v>
      </c>
      <c r="N3414" s="45">
        <v>-599.16330000000005</v>
      </c>
      <c r="O3414" s="45">
        <v>0</v>
      </c>
    </row>
    <row r="3415" spans="1:15" x14ac:dyDescent="0.25">
      <c r="A3415" s="43" t="s">
        <v>11825</v>
      </c>
      <c r="B3415" s="43" t="s">
        <v>11826</v>
      </c>
      <c r="C3415" s="43" t="s">
        <v>3166</v>
      </c>
      <c r="D3415" s="43" t="s">
        <v>3165</v>
      </c>
      <c r="E3415" s="43" t="s">
        <v>3167</v>
      </c>
      <c r="F3415" s="43" t="s">
        <v>20520</v>
      </c>
      <c r="G3415" s="43" t="s">
        <v>20521</v>
      </c>
      <c r="H3415" s="44">
        <v>24</v>
      </c>
      <c r="I3415" s="44">
        <v>0</v>
      </c>
      <c r="J3415" s="45">
        <v>55782</v>
      </c>
      <c r="K3415" s="45">
        <v>0</v>
      </c>
      <c r="L3415" s="44">
        <v>2324.25</v>
      </c>
      <c r="M3415" s="43" t="s">
        <v>5378</v>
      </c>
      <c r="N3415" s="45">
        <v>-754.42610000000002</v>
      </c>
      <c r="O3415" s="45">
        <v>0</v>
      </c>
    </row>
    <row r="3416" spans="1:15" x14ac:dyDescent="0.25">
      <c r="A3416" s="43" t="s">
        <v>11825</v>
      </c>
      <c r="B3416" s="43" t="s">
        <v>11826</v>
      </c>
      <c r="C3416" s="43" t="s">
        <v>3166</v>
      </c>
      <c r="D3416" s="43" t="s">
        <v>3168</v>
      </c>
      <c r="E3416" s="43" t="s">
        <v>1654</v>
      </c>
      <c r="F3416" s="43" t="s">
        <v>11877</v>
      </c>
      <c r="G3416" s="43" t="s">
        <v>11878</v>
      </c>
      <c r="H3416" s="44">
        <v>149</v>
      </c>
      <c r="I3416" s="44">
        <v>0</v>
      </c>
      <c r="J3416" s="45">
        <v>565098</v>
      </c>
      <c r="K3416" s="45">
        <v>0</v>
      </c>
      <c r="L3416" s="44">
        <v>3792.6</v>
      </c>
      <c r="M3416" s="43" t="s">
        <v>5347</v>
      </c>
      <c r="N3416" s="45">
        <v>26799.476500000001</v>
      </c>
      <c r="O3416" s="45">
        <v>2309.3555000000001</v>
      </c>
    </row>
    <row r="3417" spans="1:15" x14ac:dyDescent="0.25">
      <c r="A3417" s="43" t="s">
        <v>11825</v>
      </c>
      <c r="B3417" s="43" t="s">
        <v>11826</v>
      </c>
      <c r="C3417" s="43" t="s">
        <v>3166</v>
      </c>
      <c r="D3417" s="43" t="s">
        <v>3168</v>
      </c>
      <c r="E3417" s="43" t="s">
        <v>1654</v>
      </c>
      <c r="F3417" s="43" t="s">
        <v>11879</v>
      </c>
      <c r="G3417" s="43" t="s">
        <v>11880</v>
      </c>
      <c r="H3417" s="44">
        <v>51</v>
      </c>
      <c r="I3417" s="44">
        <v>0</v>
      </c>
      <c r="J3417" s="45">
        <v>140749</v>
      </c>
      <c r="K3417" s="45">
        <v>0</v>
      </c>
      <c r="L3417" s="44">
        <v>2759.78</v>
      </c>
      <c r="M3417" s="43" t="s">
        <v>5347</v>
      </c>
      <c r="N3417" s="45">
        <v>6674.9661999999998</v>
      </c>
      <c r="O3417" s="45">
        <v>575.19299999999998</v>
      </c>
    </row>
    <row r="3418" spans="1:15" ht="30" x14ac:dyDescent="0.25">
      <c r="A3418" s="43" t="s">
        <v>11825</v>
      </c>
      <c r="B3418" s="43" t="s">
        <v>11826</v>
      </c>
      <c r="C3418" s="43" t="s">
        <v>3166</v>
      </c>
      <c r="D3418" s="43" t="s">
        <v>3169</v>
      </c>
      <c r="E3418" s="43" t="s">
        <v>3170</v>
      </c>
      <c r="F3418" s="43" t="s">
        <v>11881</v>
      </c>
      <c r="G3418" s="43" t="s">
        <v>11882</v>
      </c>
      <c r="H3418" s="44">
        <v>280</v>
      </c>
      <c r="I3418" s="44">
        <v>0</v>
      </c>
      <c r="J3418" s="45">
        <v>714292</v>
      </c>
      <c r="K3418" s="45">
        <v>0</v>
      </c>
      <c r="L3418" s="44">
        <v>2551.04</v>
      </c>
      <c r="M3418" s="43" t="s">
        <v>5378</v>
      </c>
      <c r="N3418" s="45">
        <v>-9660.5118999999995</v>
      </c>
      <c r="O3418" s="45">
        <v>0</v>
      </c>
    </row>
    <row r="3419" spans="1:15" ht="30" x14ac:dyDescent="0.25">
      <c r="A3419" s="43" t="s">
        <v>11825</v>
      </c>
      <c r="B3419" s="43" t="s">
        <v>11826</v>
      </c>
      <c r="C3419" s="43" t="s">
        <v>3166</v>
      </c>
      <c r="D3419" s="43" t="s">
        <v>3169</v>
      </c>
      <c r="E3419" s="43" t="s">
        <v>3170</v>
      </c>
      <c r="F3419" s="43" t="s">
        <v>11883</v>
      </c>
      <c r="G3419" s="43" t="s">
        <v>11884</v>
      </c>
      <c r="H3419" s="44">
        <v>111</v>
      </c>
      <c r="I3419" s="44">
        <v>0</v>
      </c>
      <c r="J3419" s="45">
        <v>347114</v>
      </c>
      <c r="K3419" s="45">
        <v>0</v>
      </c>
      <c r="L3419" s="44">
        <v>3127.15</v>
      </c>
      <c r="M3419" s="43" t="s">
        <v>5378</v>
      </c>
      <c r="N3419" s="45">
        <v>-4694.5763999999999</v>
      </c>
      <c r="O3419" s="45">
        <v>0</v>
      </c>
    </row>
    <row r="3420" spans="1:15" x14ac:dyDescent="0.25">
      <c r="A3420" s="43" t="s">
        <v>11825</v>
      </c>
      <c r="B3420" s="43" t="s">
        <v>11826</v>
      </c>
      <c r="C3420" s="43" t="s">
        <v>3166</v>
      </c>
      <c r="D3420" s="43" t="s">
        <v>3169</v>
      </c>
      <c r="E3420" s="43" t="s">
        <v>3170</v>
      </c>
      <c r="F3420" s="43" t="s">
        <v>11885</v>
      </c>
      <c r="G3420" s="43" t="s">
        <v>11886</v>
      </c>
      <c r="H3420" s="44">
        <v>3</v>
      </c>
      <c r="I3420" s="44">
        <v>0</v>
      </c>
      <c r="J3420" s="45">
        <v>6283</v>
      </c>
      <c r="K3420" s="45">
        <v>0</v>
      </c>
      <c r="L3420" s="44">
        <v>2094.33</v>
      </c>
      <c r="M3420" s="43" t="s">
        <v>5378</v>
      </c>
      <c r="N3420" s="45">
        <v>-84.978499999999997</v>
      </c>
      <c r="O3420" s="45">
        <v>0</v>
      </c>
    </row>
    <row r="3421" spans="1:15" ht="30" x14ac:dyDescent="0.25">
      <c r="A3421" s="43" t="s">
        <v>11825</v>
      </c>
      <c r="B3421" s="43" t="s">
        <v>11826</v>
      </c>
      <c r="C3421" s="43" t="s">
        <v>3166</v>
      </c>
      <c r="D3421" s="43" t="s">
        <v>3171</v>
      </c>
      <c r="E3421" s="43" t="s">
        <v>3172</v>
      </c>
      <c r="F3421" s="43" t="s">
        <v>11887</v>
      </c>
      <c r="G3421" s="43" t="s">
        <v>11888</v>
      </c>
      <c r="H3421" s="44">
        <v>172</v>
      </c>
      <c r="I3421" s="44">
        <v>0</v>
      </c>
      <c r="J3421" s="45">
        <v>393176</v>
      </c>
      <c r="K3421" s="45">
        <v>0</v>
      </c>
      <c r="L3421" s="44">
        <v>2285.91</v>
      </c>
      <c r="M3421" s="43" t="s">
        <v>5347</v>
      </c>
      <c r="N3421" s="45">
        <v>18646.1499</v>
      </c>
      <c r="O3421" s="45">
        <v>1606.7698</v>
      </c>
    </row>
    <row r="3422" spans="1:15" ht="30" x14ac:dyDescent="0.25">
      <c r="A3422" s="43" t="s">
        <v>11825</v>
      </c>
      <c r="B3422" s="43" t="s">
        <v>11826</v>
      </c>
      <c r="C3422" s="43" t="s">
        <v>3166</v>
      </c>
      <c r="D3422" s="43" t="s">
        <v>3173</v>
      </c>
      <c r="E3422" s="43" t="s">
        <v>3174</v>
      </c>
      <c r="F3422" s="43" t="s">
        <v>11889</v>
      </c>
      <c r="G3422" s="43" t="s">
        <v>11890</v>
      </c>
      <c r="H3422" s="44">
        <v>117</v>
      </c>
      <c r="I3422" s="44">
        <v>0</v>
      </c>
      <c r="J3422" s="45">
        <v>291868</v>
      </c>
      <c r="K3422" s="45">
        <v>0</v>
      </c>
      <c r="L3422" s="44">
        <v>2494.6</v>
      </c>
      <c r="M3422" s="43" t="s">
        <v>5378</v>
      </c>
      <c r="N3422" s="45">
        <v>-3947.3942999999999</v>
      </c>
      <c r="O3422" s="45">
        <v>0</v>
      </c>
    </row>
    <row r="3423" spans="1:15" x14ac:dyDescent="0.25">
      <c r="A3423" s="43" t="s">
        <v>11825</v>
      </c>
      <c r="B3423" s="43" t="s">
        <v>11826</v>
      </c>
      <c r="C3423" s="43" t="s">
        <v>3166</v>
      </c>
      <c r="D3423" s="43" t="s">
        <v>3175</v>
      </c>
      <c r="E3423" s="43" t="s">
        <v>3176</v>
      </c>
      <c r="F3423" s="43" t="s">
        <v>11891</v>
      </c>
      <c r="G3423" s="43" t="s">
        <v>11892</v>
      </c>
      <c r="H3423" s="44">
        <v>49</v>
      </c>
      <c r="I3423" s="44">
        <v>0</v>
      </c>
      <c r="J3423" s="45">
        <v>115578</v>
      </c>
      <c r="K3423" s="45">
        <v>0</v>
      </c>
      <c r="L3423" s="44">
        <v>2358.73</v>
      </c>
      <c r="M3423" s="43" t="s">
        <v>5378</v>
      </c>
      <c r="N3423" s="45">
        <v>-1563.1427000000001</v>
      </c>
      <c r="O3423" s="45">
        <v>0</v>
      </c>
    </row>
    <row r="3424" spans="1:15" x14ac:dyDescent="0.25">
      <c r="A3424" s="43" t="s">
        <v>11825</v>
      </c>
      <c r="B3424" s="43" t="s">
        <v>11826</v>
      </c>
      <c r="C3424" s="43" t="s">
        <v>3166</v>
      </c>
      <c r="D3424" s="43" t="s">
        <v>3177</v>
      </c>
      <c r="E3424" s="43" t="s">
        <v>3178</v>
      </c>
      <c r="F3424" s="43" t="s">
        <v>11893</v>
      </c>
      <c r="G3424" s="43" t="s">
        <v>11894</v>
      </c>
      <c r="H3424" s="44">
        <v>34</v>
      </c>
      <c r="I3424" s="44">
        <v>0</v>
      </c>
      <c r="J3424" s="45">
        <v>82154</v>
      </c>
      <c r="K3424" s="45">
        <v>0</v>
      </c>
      <c r="L3424" s="44">
        <v>2416.29</v>
      </c>
      <c r="M3424" s="43" t="s">
        <v>5347</v>
      </c>
      <c r="N3424" s="45">
        <v>3896.0754000000002</v>
      </c>
      <c r="O3424" s="45">
        <v>335.73129999999998</v>
      </c>
    </row>
    <row r="3425" spans="1:15" x14ac:dyDescent="0.25">
      <c r="A3425" s="43" t="s">
        <v>11825</v>
      </c>
      <c r="B3425" s="43" t="s">
        <v>11826</v>
      </c>
      <c r="C3425" s="43" t="s">
        <v>3166</v>
      </c>
      <c r="D3425" s="43" t="s">
        <v>3179</v>
      </c>
      <c r="E3425" s="43" t="s">
        <v>3180</v>
      </c>
      <c r="F3425" s="43" t="s">
        <v>11895</v>
      </c>
      <c r="G3425" s="43" t="s">
        <v>11896</v>
      </c>
      <c r="H3425" s="44">
        <v>12</v>
      </c>
      <c r="I3425" s="44">
        <v>0</v>
      </c>
      <c r="J3425" s="45">
        <v>30204</v>
      </c>
      <c r="K3425" s="45">
        <v>0</v>
      </c>
      <c r="L3425" s="44">
        <v>2517</v>
      </c>
      <c r="M3425" s="43" t="s">
        <v>5378</v>
      </c>
      <c r="N3425" s="45">
        <v>-408.49860000000001</v>
      </c>
      <c r="O3425" s="45">
        <v>0</v>
      </c>
    </row>
    <row r="3426" spans="1:15" x14ac:dyDescent="0.25">
      <c r="A3426" s="43" t="s">
        <v>11825</v>
      </c>
      <c r="B3426" s="43" t="s">
        <v>11826</v>
      </c>
      <c r="C3426" s="43" t="s">
        <v>3166</v>
      </c>
      <c r="D3426" s="43" t="s">
        <v>3181</v>
      </c>
      <c r="E3426" s="43" t="s">
        <v>3182</v>
      </c>
      <c r="F3426" s="43" t="s">
        <v>11897</v>
      </c>
      <c r="G3426" s="43" t="s">
        <v>10555</v>
      </c>
      <c r="H3426" s="44">
        <v>75</v>
      </c>
      <c r="I3426" s="44">
        <v>0</v>
      </c>
      <c r="J3426" s="45">
        <v>168465</v>
      </c>
      <c r="K3426" s="45">
        <v>0</v>
      </c>
      <c r="L3426" s="44">
        <v>2246.1999999999998</v>
      </c>
      <c r="M3426" s="43" t="s">
        <v>5347</v>
      </c>
      <c r="N3426" s="45">
        <v>7989.3975</v>
      </c>
      <c r="O3426" s="45">
        <v>688.4597</v>
      </c>
    </row>
    <row r="3427" spans="1:15" x14ac:dyDescent="0.25">
      <c r="A3427" s="43" t="s">
        <v>11825</v>
      </c>
      <c r="B3427" s="43" t="s">
        <v>11826</v>
      </c>
      <c r="C3427" s="43" t="s">
        <v>3166</v>
      </c>
      <c r="D3427" s="43" t="s">
        <v>3183</v>
      </c>
      <c r="E3427" s="43" t="s">
        <v>1601</v>
      </c>
      <c r="F3427" s="43" t="s">
        <v>11898</v>
      </c>
      <c r="G3427" s="43" t="s">
        <v>10995</v>
      </c>
      <c r="H3427" s="44">
        <v>28</v>
      </c>
      <c r="I3427" s="44">
        <v>0</v>
      </c>
      <c r="J3427" s="45">
        <v>59553</v>
      </c>
      <c r="K3427" s="45">
        <v>0</v>
      </c>
      <c r="L3427" s="44">
        <v>2126.89</v>
      </c>
      <c r="M3427" s="43" t="s">
        <v>5378</v>
      </c>
      <c r="N3427" s="45">
        <v>-805.42520000000002</v>
      </c>
      <c r="O3427" s="45">
        <v>0</v>
      </c>
    </row>
    <row r="3428" spans="1:15" x14ac:dyDescent="0.25">
      <c r="A3428" s="43" t="s">
        <v>11825</v>
      </c>
      <c r="B3428" s="43" t="s">
        <v>11826</v>
      </c>
      <c r="C3428" s="43" t="s">
        <v>3166</v>
      </c>
      <c r="D3428" s="43" t="s">
        <v>3184</v>
      </c>
      <c r="E3428" s="43" t="s">
        <v>3185</v>
      </c>
      <c r="F3428" s="43" t="s">
        <v>11899</v>
      </c>
      <c r="G3428" s="43" t="s">
        <v>9226</v>
      </c>
      <c r="H3428" s="44">
        <v>22</v>
      </c>
      <c r="I3428" s="44">
        <v>0</v>
      </c>
      <c r="J3428" s="45">
        <v>45237</v>
      </c>
      <c r="K3428" s="45">
        <v>0</v>
      </c>
      <c r="L3428" s="44">
        <v>2056.23</v>
      </c>
      <c r="M3428" s="43" t="s">
        <v>5378</v>
      </c>
      <c r="N3428" s="45">
        <v>-611.8066</v>
      </c>
      <c r="O3428" s="45">
        <v>0</v>
      </c>
    </row>
    <row r="3429" spans="1:15" x14ac:dyDescent="0.25">
      <c r="A3429" s="43" t="s">
        <v>11825</v>
      </c>
      <c r="B3429" s="43" t="s">
        <v>11826</v>
      </c>
      <c r="C3429" s="43" t="s">
        <v>3166</v>
      </c>
      <c r="D3429" s="43" t="s">
        <v>3186</v>
      </c>
      <c r="E3429" s="43" t="s">
        <v>3187</v>
      </c>
      <c r="F3429" s="43" t="s">
        <v>11900</v>
      </c>
      <c r="G3429" s="43" t="s">
        <v>11901</v>
      </c>
      <c r="H3429" s="44">
        <v>40</v>
      </c>
      <c r="I3429" s="44">
        <v>0</v>
      </c>
      <c r="J3429" s="45">
        <v>90036</v>
      </c>
      <c r="K3429" s="45">
        <v>0</v>
      </c>
      <c r="L3429" s="44">
        <v>2250.9</v>
      </c>
      <c r="M3429" s="43" t="s">
        <v>5378</v>
      </c>
      <c r="N3429" s="45">
        <v>-1217.6980000000001</v>
      </c>
      <c r="O3429" s="45">
        <v>0</v>
      </c>
    </row>
    <row r="3430" spans="1:15" x14ac:dyDescent="0.25">
      <c r="A3430" s="43" t="s">
        <v>11825</v>
      </c>
      <c r="B3430" s="43" t="s">
        <v>11826</v>
      </c>
      <c r="C3430" s="43" t="s">
        <v>3166</v>
      </c>
      <c r="D3430" s="43" t="s">
        <v>3188</v>
      </c>
      <c r="E3430" s="43" t="s">
        <v>3189</v>
      </c>
      <c r="F3430" s="43" t="s">
        <v>11902</v>
      </c>
      <c r="G3430" s="43" t="s">
        <v>11903</v>
      </c>
      <c r="H3430" s="44">
        <v>31</v>
      </c>
      <c r="I3430" s="44">
        <v>0</v>
      </c>
      <c r="J3430" s="45">
        <v>71956</v>
      </c>
      <c r="K3430" s="45">
        <v>0</v>
      </c>
      <c r="L3430" s="44">
        <v>2321.16</v>
      </c>
      <c r="M3430" s="43" t="s">
        <v>5378</v>
      </c>
      <c r="N3430" s="45">
        <v>-973.17489999999998</v>
      </c>
      <c r="O3430" s="45">
        <v>0</v>
      </c>
    </row>
    <row r="3431" spans="1:15" x14ac:dyDescent="0.25">
      <c r="A3431" s="43" t="s">
        <v>11825</v>
      </c>
      <c r="B3431" s="43" t="s">
        <v>11826</v>
      </c>
      <c r="C3431" s="43" t="s">
        <v>3166</v>
      </c>
      <c r="D3431" s="43" t="s">
        <v>3190</v>
      </c>
      <c r="E3431" s="43" t="s">
        <v>3191</v>
      </c>
      <c r="F3431" s="43" t="s">
        <v>11904</v>
      </c>
      <c r="G3431" s="43" t="s">
        <v>11905</v>
      </c>
      <c r="H3431" s="44">
        <v>26</v>
      </c>
      <c r="I3431" s="44">
        <v>0</v>
      </c>
      <c r="J3431" s="45">
        <v>57882</v>
      </c>
      <c r="K3431" s="45">
        <v>0</v>
      </c>
      <c r="L3431" s="44">
        <v>2226.23</v>
      </c>
      <c r="M3431" s="43" t="s">
        <v>5378</v>
      </c>
      <c r="N3431" s="45">
        <v>-782.83119999999997</v>
      </c>
      <c r="O3431" s="45">
        <v>0</v>
      </c>
    </row>
    <row r="3432" spans="1:15" x14ac:dyDescent="0.25">
      <c r="A3432" s="43" t="s">
        <v>11825</v>
      </c>
      <c r="B3432" s="43" t="s">
        <v>11826</v>
      </c>
      <c r="C3432" s="43" t="s">
        <v>3166</v>
      </c>
      <c r="D3432" s="43" t="s">
        <v>3192</v>
      </c>
      <c r="E3432" s="43" t="s">
        <v>3193</v>
      </c>
      <c r="F3432" s="43" t="s">
        <v>11906</v>
      </c>
      <c r="G3432" s="43" t="s">
        <v>11907</v>
      </c>
      <c r="H3432" s="44">
        <v>26</v>
      </c>
      <c r="I3432" s="44">
        <v>0</v>
      </c>
      <c r="J3432" s="45">
        <v>73702</v>
      </c>
      <c r="K3432" s="45">
        <v>0</v>
      </c>
      <c r="L3432" s="44">
        <v>2834.69</v>
      </c>
      <c r="M3432" s="43" t="s">
        <v>5347</v>
      </c>
      <c r="N3432" s="45">
        <v>3495.2712999999999</v>
      </c>
      <c r="O3432" s="45">
        <v>301.1934</v>
      </c>
    </row>
    <row r="3433" spans="1:15" x14ac:dyDescent="0.25">
      <c r="A3433" s="43" t="s">
        <v>11825</v>
      </c>
      <c r="B3433" s="43" t="s">
        <v>11826</v>
      </c>
      <c r="C3433" s="43" t="s">
        <v>3166</v>
      </c>
      <c r="D3433" s="43" t="s">
        <v>3194</v>
      </c>
      <c r="E3433" s="43" t="s">
        <v>3195</v>
      </c>
      <c r="F3433" s="43" t="s">
        <v>11908</v>
      </c>
      <c r="G3433" s="43" t="s">
        <v>8964</v>
      </c>
      <c r="H3433" s="44">
        <v>20</v>
      </c>
      <c r="I3433" s="44">
        <v>0</v>
      </c>
      <c r="J3433" s="45">
        <v>47353</v>
      </c>
      <c r="K3433" s="45">
        <v>0</v>
      </c>
      <c r="L3433" s="44">
        <v>2367.65</v>
      </c>
      <c r="M3433" s="43" t="s">
        <v>5347</v>
      </c>
      <c r="N3433" s="45">
        <v>2245.6549</v>
      </c>
      <c r="O3433" s="45">
        <v>193.51179999999999</v>
      </c>
    </row>
    <row r="3434" spans="1:15" x14ac:dyDescent="0.25">
      <c r="A3434" s="43" t="s">
        <v>11825</v>
      </c>
      <c r="B3434" s="43" t="s">
        <v>11826</v>
      </c>
      <c r="C3434" s="43" t="s">
        <v>3166</v>
      </c>
      <c r="D3434" s="43" t="s">
        <v>3196</v>
      </c>
      <c r="E3434" s="43" t="s">
        <v>3197</v>
      </c>
      <c r="F3434" s="43" t="s">
        <v>11909</v>
      </c>
      <c r="G3434" s="43" t="s">
        <v>7560</v>
      </c>
      <c r="H3434" s="44">
        <v>20</v>
      </c>
      <c r="I3434" s="44">
        <v>0</v>
      </c>
      <c r="J3434" s="45">
        <v>47512</v>
      </c>
      <c r="K3434" s="45">
        <v>0</v>
      </c>
      <c r="L3434" s="44">
        <v>2375.6</v>
      </c>
      <c r="M3434" s="43" t="s">
        <v>5347</v>
      </c>
      <c r="N3434" s="45">
        <v>2253.2184999999999</v>
      </c>
      <c r="O3434" s="45">
        <v>194.1636</v>
      </c>
    </row>
    <row r="3435" spans="1:15" x14ac:dyDescent="0.25">
      <c r="A3435" s="43" t="s">
        <v>11825</v>
      </c>
      <c r="B3435" s="43" t="s">
        <v>11826</v>
      </c>
      <c r="C3435" s="43" t="s">
        <v>3166</v>
      </c>
      <c r="D3435" s="43" t="s">
        <v>3198</v>
      </c>
      <c r="E3435" s="43" t="s">
        <v>3199</v>
      </c>
      <c r="F3435" s="43" t="s">
        <v>11910</v>
      </c>
      <c r="G3435" s="43" t="s">
        <v>11911</v>
      </c>
      <c r="H3435" s="44">
        <v>34</v>
      </c>
      <c r="I3435" s="44">
        <v>0</v>
      </c>
      <c r="J3435" s="45">
        <v>78849</v>
      </c>
      <c r="K3435" s="45">
        <v>0</v>
      </c>
      <c r="L3435" s="44">
        <v>2319.09</v>
      </c>
      <c r="M3435" s="43" t="s">
        <v>5347</v>
      </c>
      <c r="N3435" s="45">
        <v>3739.3991999999998</v>
      </c>
      <c r="O3435" s="45">
        <v>322.2303</v>
      </c>
    </row>
    <row r="3436" spans="1:15" ht="30" x14ac:dyDescent="0.25">
      <c r="A3436" s="43" t="s">
        <v>11825</v>
      </c>
      <c r="B3436" s="43" t="s">
        <v>11826</v>
      </c>
      <c r="C3436" s="43" t="s">
        <v>3166</v>
      </c>
      <c r="D3436" s="43" t="s">
        <v>3200</v>
      </c>
      <c r="E3436" s="43" t="s">
        <v>3201</v>
      </c>
      <c r="F3436" s="43" t="s">
        <v>11912</v>
      </c>
      <c r="G3436" s="43" t="s">
        <v>11913</v>
      </c>
      <c r="H3436" s="44">
        <v>58</v>
      </c>
      <c r="I3436" s="44">
        <v>0</v>
      </c>
      <c r="J3436" s="45">
        <v>142875</v>
      </c>
      <c r="K3436" s="45">
        <v>0</v>
      </c>
      <c r="L3436" s="44">
        <v>2463.36</v>
      </c>
      <c r="M3436" s="43" t="s">
        <v>5378</v>
      </c>
      <c r="N3436" s="45">
        <v>-1932.3196</v>
      </c>
      <c r="O3436" s="45">
        <v>0</v>
      </c>
    </row>
    <row r="3437" spans="1:15" x14ac:dyDescent="0.25">
      <c r="A3437" s="43" t="s">
        <v>11825</v>
      </c>
      <c r="B3437" s="43" t="s">
        <v>11826</v>
      </c>
      <c r="C3437" s="43" t="s">
        <v>3166</v>
      </c>
      <c r="D3437" s="43" t="s">
        <v>3202</v>
      </c>
      <c r="E3437" s="43" t="s">
        <v>3203</v>
      </c>
      <c r="F3437" s="43" t="s">
        <v>11914</v>
      </c>
      <c r="G3437" s="43" t="s">
        <v>8942</v>
      </c>
      <c r="H3437" s="44">
        <v>16</v>
      </c>
      <c r="I3437" s="44">
        <v>0</v>
      </c>
      <c r="J3437" s="45">
        <v>37850</v>
      </c>
      <c r="K3437" s="45">
        <v>0</v>
      </c>
      <c r="L3437" s="44">
        <v>2365.62</v>
      </c>
      <c r="M3437" s="43" t="s">
        <v>5347</v>
      </c>
      <c r="N3437" s="45">
        <v>1794.9766</v>
      </c>
      <c r="O3437" s="45">
        <v>154.67609999999999</v>
      </c>
    </row>
    <row r="3438" spans="1:15" x14ac:dyDescent="0.25">
      <c r="A3438" s="43" t="s">
        <v>11825</v>
      </c>
      <c r="B3438" s="43" t="s">
        <v>11826</v>
      </c>
      <c r="C3438" s="43" t="s">
        <v>3166</v>
      </c>
      <c r="D3438" s="43" t="s">
        <v>3204</v>
      </c>
      <c r="E3438" s="43" t="s">
        <v>3205</v>
      </c>
      <c r="F3438" s="43" t="s">
        <v>11915</v>
      </c>
      <c r="G3438" s="43" t="s">
        <v>11916</v>
      </c>
      <c r="H3438" s="44">
        <v>54</v>
      </c>
      <c r="I3438" s="44">
        <v>0</v>
      </c>
      <c r="J3438" s="45">
        <v>136560</v>
      </c>
      <c r="K3438" s="45">
        <v>0</v>
      </c>
      <c r="L3438" s="44">
        <v>2528.89</v>
      </c>
      <c r="M3438" s="43" t="s">
        <v>5347</v>
      </c>
      <c r="N3438" s="45">
        <v>6476.2789000000002</v>
      </c>
      <c r="O3438" s="45">
        <v>558.07169999999996</v>
      </c>
    </row>
    <row r="3439" spans="1:15" x14ac:dyDescent="0.25">
      <c r="A3439" s="43" t="s">
        <v>11825</v>
      </c>
      <c r="B3439" s="43" t="s">
        <v>11826</v>
      </c>
      <c r="C3439" s="43" t="s">
        <v>3166</v>
      </c>
      <c r="D3439" s="43" t="s">
        <v>3206</v>
      </c>
      <c r="E3439" s="43" t="s">
        <v>3207</v>
      </c>
      <c r="F3439" s="43" t="s">
        <v>11917</v>
      </c>
      <c r="G3439" s="43" t="s">
        <v>11918</v>
      </c>
      <c r="H3439" s="44">
        <v>65</v>
      </c>
      <c r="I3439" s="44">
        <v>0</v>
      </c>
      <c r="J3439" s="45">
        <v>167410</v>
      </c>
      <c r="K3439" s="45">
        <v>0</v>
      </c>
      <c r="L3439" s="44">
        <v>2575.54</v>
      </c>
      <c r="M3439" s="43" t="s">
        <v>5347</v>
      </c>
      <c r="N3439" s="45">
        <v>7939.3119999999999</v>
      </c>
      <c r="O3439" s="45">
        <v>684.14369999999997</v>
      </c>
    </row>
    <row r="3440" spans="1:15" x14ac:dyDescent="0.25">
      <c r="A3440" s="43" t="s">
        <v>11825</v>
      </c>
      <c r="B3440" s="43" t="s">
        <v>11826</v>
      </c>
      <c r="C3440" s="43" t="s">
        <v>3166</v>
      </c>
      <c r="D3440" s="43" t="s">
        <v>3208</v>
      </c>
      <c r="E3440" s="43" t="s">
        <v>3209</v>
      </c>
      <c r="F3440" s="43" t="s">
        <v>11919</v>
      </c>
      <c r="G3440" s="43" t="s">
        <v>9015</v>
      </c>
      <c r="H3440" s="44">
        <v>23</v>
      </c>
      <c r="I3440" s="44">
        <v>0</v>
      </c>
      <c r="J3440" s="45">
        <v>60350</v>
      </c>
      <c r="K3440" s="45">
        <v>0</v>
      </c>
      <c r="L3440" s="44">
        <v>2623.91</v>
      </c>
      <c r="M3440" s="43" t="s">
        <v>5378</v>
      </c>
      <c r="N3440" s="45">
        <v>-816.21209999999996</v>
      </c>
      <c r="O3440" s="45">
        <v>0</v>
      </c>
    </row>
    <row r="3441" spans="1:15" x14ac:dyDescent="0.25">
      <c r="A3441" s="43" t="s">
        <v>11825</v>
      </c>
      <c r="B3441" s="43" t="s">
        <v>11826</v>
      </c>
      <c r="C3441" s="43" t="s">
        <v>3166</v>
      </c>
      <c r="D3441" s="43" t="s">
        <v>3210</v>
      </c>
      <c r="E3441" s="43" t="s">
        <v>3211</v>
      </c>
      <c r="F3441" s="43" t="s">
        <v>11920</v>
      </c>
      <c r="G3441" s="43" t="s">
        <v>11921</v>
      </c>
      <c r="H3441" s="44">
        <v>29</v>
      </c>
      <c r="I3441" s="44">
        <v>0</v>
      </c>
      <c r="J3441" s="45">
        <v>71465</v>
      </c>
      <c r="K3441" s="45">
        <v>0</v>
      </c>
      <c r="L3441" s="44">
        <v>2464.31</v>
      </c>
      <c r="M3441" s="43" t="s">
        <v>5347</v>
      </c>
      <c r="N3441" s="45">
        <v>3389.1896000000002</v>
      </c>
      <c r="O3441" s="45">
        <v>292.0521</v>
      </c>
    </row>
    <row r="3442" spans="1:15" x14ac:dyDescent="0.25">
      <c r="A3442" s="43" t="s">
        <v>11825</v>
      </c>
      <c r="B3442" s="43" t="s">
        <v>11826</v>
      </c>
      <c r="C3442" s="43" t="s">
        <v>3166</v>
      </c>
      <c r="D3442" s="43" t="s">
        <v>3212</v>
      </c>
      <c r="E3442" s="43" t="s">
        <v>3213</v>
      </c>
      <c r="F3442" s="43" t="s">
        <v>11922</v>
      </c>
      <c r="G3442" s="43" t="s">
        <v>8942</v>
      </c>
      <c r="H3442" s="44">
        <v>58</v>
      </c>
      <c r="I3442" s="44">
        <v>0</v>
      </c>
      <c r="J3442" s="45">
        <v>120811</v>
      </c>
      <c r="K3442" s="45">
        <v>0</v>
      </c>
      <c r="L3442" s="44">
        <v>2082.9499999999998</v>
      </c>
      <c r="M3442" s="43" t="s">
        <v>5378</v>
      </c>
      <c r="N3442" s="45">
        <v>-1633.9250999999999</v>
      </c>
      <c r="O3442" s="45">
        <v>0</v>
      </c>
    </row>
    <row r="3443" spans="1:15" x14ac:dyDescent="0.25">
      <c r="A3443" s="43" t="s">
        <v>11825</v>
      </c>
      <c r="B3443" s="43" t="s">
        <v>11826</v>
      </c>
      <c r="C3443" s="43" t="s">
        <v>3166</v>
      </c>
      <c r="D3443" s="43" t="s">
        <v>3214</v>
      </c>
      <c r="E3443" s="43" t="s">
        <v>3215</v>
      </c>
      <c r="F3443" s="43" t="s">
        <v>11923</v>
      </c>
      <c r="G3443" s="43" t="s">
        <v>11924</v>
      </c>
      <c r="H3443" s="44">
        <v>38</v>
      </c>
      <c r="I3443" s="44">
        <v>0</v>
      </c>
      <c r="J3443" s="45">
        <v>87376</v>
      </c>
      <c r="K3443" s="45">
        <v>0</v>
      </c>
      <c r="L3443" s="44">
        <v>2299.37</v>
      </c>
      <c r="M3443" s="43" t="s">
        <v>5378</v>
      </c>
      <c r="N3443" s="45">
        <v>-1181.7235000000001</v>
      </c>
      <c r="O3443" s="45">
        <v>0</v>
      </c>
    </row>
    <row r="3444" spans="1:15" x14ac:dyDescent="0.25">
      <c r="A3444" s="43" t="s">
        <v>11825</v>
      </c>
      <c r="B3444" s="43" t="s">
        <v>11826</v>
      </c>
      <c r="C3444" s="43" t="s">
        <v>3166</v>
      </c>
      <c r="D3444" s="43" t="s">
        <v>3216</v>
      </c>
      <c r="E3444" s="43" t="s">
        <v>3217</v>
      </c>
      <c r="F3444" s="43" t="s">
        <v>11925</v>
      </c>
      <c r="G3444" s="43" t="s">
        <v>11926</v>
      </c>
      <c r="H3444" s="44">
        <v>16</v>
      </c>
      <c r="I3444" s="44">
        <v>0</v>
      </c>
      <c r="J3444" s="45">
        <v>38957</v>
      </c>
      <c r="K3444" s="45">
        <v>0</v>
      </c>
      <c r="L3444" s="44">
        <v>2434.81</v>
      </c>
      <c r="M3444" s="43" t="s">
        <v>5347</v>
      </c>
      <c r="N3444" s="45">
        <v>1847.5327</v>
      </c>
      <c r="O3444" s="45">
        <v>159.20500000000001</v>
      </c>
    </row>
    <row r="3445" spans="1:15" x14ac:dyDescent="0.25">
      <c r="A3445" s="43" t="s">
        <v>11825</v>
      </c>
      <c r="B3445" s="43" t="s">
        <v>11826</v>
      </c>
      <c r="C3445" s="43" t="s">
        <v>3166</v>
      </c>
      <c r="D3445" s="43" t="s">
        <v>3218</v>
      </c>
      <c r="E3445" s="43" t="s">
        <v>3219</v>
      </c>
      <c r="F3445" s="43" t="s">
        <v>11927</v>
      </c>
      <c r="G3445" s="43" t="s">
        <v>11928</v>
      </c>
      <c r="H3445" s="44">
        <v>20</v>
      </c>
      <c r="I3445" s="44">
        <v>0</v>
      </c>
      <c r="J3445" s="45">
        <v>47549</v>
      </c>
      <c r="K3445" s="45">
        <v>0</v>
      </c>
      <c r="L3445" s="44">
        <v>2377.4499999999998</v>
      </c>
      <c r="M3445" s="43" t="s">
        <v>5347</v>
      </c>
      <c r="N3445" s="45">
        <v>2255.0066999999999</v>
      </c>
      <c r="O3445" s="45">
        <v>194.3177</v>
      </c>
    </row>
    <row r="3446" spans="1:15" x14ac:dyDescent="0.25">
      <c r="A3446" s="43" t="s">
        <v>11825</v>
      </c>
      <c r="B3446" s="43" t="s">
        <v>11826</v>
      </c>
      <c r="C3446" s="43" t="s">
        <v>3166</v>
      </c>
      <c r="D3446" s="43" t="s">
        <v>3220</v>
      </c>
      <c r="E3446" s="43" t="s">
        <v>3221</v>
      </c>
      <c r="F3446" s="43" t="s">
        <v>11929</v>
      </c>
      <c r="G3446" s="43" t="s">
        <v>11930</v>
      </c>
      <c r="H3446" s="44">
        <v>33</v>
      </c>
      <c r="I3446" s="44">
        <v>0</v>
      </c>
      <c r="J3446" s="45">
        <v>77531</v>
      </c>
      <c r="K3446" s="45">
        <v>0</v>
      </c>
      <c r="L3446" s="44">
        <v>2349.42</v>
      </c>
      <c r="M3446" s="43" t="s">
        <v>5347</v>
      </c>
      <c r="N3446" s="45">
        <v>3676.8539000000001</v>
      </c>
      <c r="O3446" s="45">
        <v>316.84059999999999</v>
      </c>
    </row>
    <row r="3447" spans="1:15" x14ac:dyDescent="0.25">
      <c r="A3447" s="43" t="s">
        <v>11825</v>
      </c>
      <c r="B3447" s="43" t="s">
        <v>11826</v>
      </c>
      <c r="C3447" s="43" t="s">
        <v>3166</v>
      </c>
      <c r="D3447" s="43" t="s">
        <v>3222</v>
      </c>
      <c r="E3447" s="43" t="s">
        <v>3223</v>
      </c>
      <c r="F3447" s="43" t="s">
        <v>11931</v>
      </c>
      <c r="G3447" s="43" t="s">
        <v>11932</v>
      </c>
      <c r="H3447" s="44">
        <v>30</v>
      </c>
      <c r="I3447" s="44">
        <v>0</v>
      </c>
      <c r="J3447" s="45">
        <v>71513</v>
      </c>
      <c r="K3447" s="45">
        <v>0</v>
      </c>
      <c r="L3447" s="44">
        <v>2383.77</v>
      </c>
      <c r="M3447" s="43" t="s">
        <v>5347</v>
      </c>
      <c r="N3447" s="45">
        <v>3391.4724000000001</v>
      </c>
      <c r="O3447" s="45">
        <v>292.24880000000002</v>
      </c>
    </row>
    <row r="3448" spans="1:15" x14ac:dyDescent="0.25">
      <c r="A3448" s="43" t="s">
        <v>11825</v>
      </c>
      <c r="B3448" s="43" t="s">
        <v>11826</v>
      </c>
      <c r="C3448" s="43" t="s">
        <v>3166</v>
      </c>
      <c r="D3448" s="43" t="s">
        <v>3224</v>
      </c>
      <c r="E3448" s="43" t="s">
        <v>3225</v>
      </c>
      <c r="F3448" s="43" t="s">
        <v>11933</v>
      </c>
      <c r="G3448" s="43" t="s">
        <v>11934</v>
      </c>
      <c r="H3448" s="44">
        <v>30</v>
      </c>
      <c r="I3448" s="44">
        <v>0</v>
      </c>
      <c r="J3448" s="45">
        <v>70798</v>
      </c>
      <c r="K3448" s="45">
        <v>0</v>
      </c>
      <c r="L3448" s="44">
        <v>2359.9299999999998</v>
      </c>
      <c r="M3448" s="43" t="s">
        <v>5378</v>
      </c>
      <c r="N3448" s="45">
        <v>-957.51229999999998</v>
      </c>
      <c r="O3448" s="45">
        <v>0</v>
      </c>
    </row>
    <row r="3449" spans="1:15" x14ac:dyDescent="0.25">
      <c r="A3449" s="43" t="s">
        <v>11825</v>
      </c>
      <c r="B3449" s="43" t="s">
        <v>11826</v>
      </c>
      <c r="C3449" s="43" t="s">
        <v>3166</v>
      </c>
      <c r="D3449" s="43" t="s">
        <v>3226</v>
      </c>
      <c r="E3449" s="43" t="s">
        <v>3227</v>
      </c>
      <c r="F3449" s="43" t="s">
        <v>11935</v>
      </c>
      <c r="G3449" s="43" t="s">
        <v>11936</v>
      </c>
      <c r="H3449" s="44">
        <v>17</v>
      </c>
      <c r="I3449" s="44">
        <v>0</v>
      </c>
      <c r="J3449" s="45">
        <v>42359</v>
      </c>
      <c r="K3449" s="45">
        <v>0</v>
      </c>
      <c r="L3449" s="44">
        <v>2491.71</v>
      </c>
      <c r="M3449" s="43" t="s">
        <v>5347</v>
      </c>
      <c r="N3449" s="45">
        <v>2008.8756000000001</v>
      </c>
      <c r="O3449" s="45">
        <v>173.10820000000001</v>
      </c>
    </row>
    <row r="3450" spans="1:15" x14ac:dyDescent="0.25">
      <c r="A3450" s="43" t="s">
        <v>11825</v>
      </c>
      <c r="B3450" s="43" t="s">
        <v>11826</v>
      </c>
      <c r="C3450" s="43" t="s">
        <v>3166</v>
      </c>
      <c r="D3450" s="43" t="s">
        <v>3228</v>
      </c>
      <c r="E3450" s="43" t="s">
        <v>3229</v>
      </c>
      <c r="F3450" s="43" t="s">
        <v>11937</v>
      </c>
      <c r="G3450" s="43" t="s">
        <v>11938</v>
      </c>
      <c r="H3450" s="44">
        <v>20</v>
      </c>
      <c r="I3450" s="44">
        <v>0</v>
      </c>
      <c r="J3450" s="45">
        <v>41457</v>
      </c>
      <c r="K3450" s="45">
        <v>0</v>
      </c>
      <c r="L3450" s="44">
        <v>2072.85</v>
      </c>
      <c r="M3450" s="43" t="s">
        <v>5378</v>
      </c>
      <c r="N3450" s="45">
        <v>-560.69410000000005</v>
      </c>
      <c r="O3450" s="45">
        <v>0</v>
      </c>
    </row>
    <row r="3451" spans="1:15" x14ac:dyDescent="0.25">
      <c r="A3451" s="43" t="s">
        <v>11825</v>
      </c>
      <c r="B3451" s="43" t="s">
        <v>11826</v>
      </c>
      <c r="C3451" s="43" t="s">
        <v>3166</v>
      </c>
      <c r="D3451" s="43" t="s">
        <v>3230</v>
      </c>
      <c r="E3451" s="43" t="s">
        <v>3231</v>
      </c>
      <c r="F3451" s="43" t="s">
        <v>11939</v>
      </c>
      <c r="G3451" s="43" t="s">
        <v>11940</v>
      </c>
      <c r="H3451" s="44">
        <v>23</v>
      </c>
      <c r="I3451" s="44">
        <v>0</v>
      </c>
      <c r="J3451" s="45">
        <v>51413</v>
      </c>
      <c r="K3451" s="45">
        <v>0</v>
      </c>
      <c r="L3451" s="44">
        <v>2235.35</v>
      </c>
      <c r="M3451" s="43" t="s">
        <v>5378</v>
      </c>
      <c r="N3451" s="45">
        <v>-695.33609999999999</v>
      </c>
      <c r="O3451" s="45">
        <v>0</v>
      </c>
    </row>
    <row r="3452" spans="1:15" x14ac:dyDescent="0.25">
      <c r="A3452" s="43" t="s">
        <v>11825</v>
      </c>
      <c r="B3452" s="43" t="s">
        <v>11826</v>
      </c>
      <c r="C3452" s="43" t="s">
        <v>3166</v>
      </c>
      <c r="D3452" s="43" t="s">
        <v>3232</v>
      </c>
      <c r="E3452" s="43" t="s">
        <v>3233</v>
      </c>
      <c r="F3452" s="43" t="s">
        <v>11941</v>
      </c>
      <c r="G3452" s="43" t="s">
        <v>11942</v>
      </c>
      <c r="H3452" s="44">
        <v>40</v>
      </c>
      <c r="I3452" s="44">
        <v>0</v>
      </c>
      <c r="J3452" s="45">
        <v>101375</v>
      </c>
      <c r="K3452" s="45">
        <v>0</v>
      </c>
      <c r="L3452" s="44">
        <v>2534.38</v>
      </c>
      <c r="M3452" s="43" t="s">
        <v>5347</v>
      </c>
      <c r="N3452" s="45">
        <v>4807.6818999999996</v>
      </c>
      <c r="O3452" s="45">
        <v>414.286</v>
      </c>
    </row>
    <row r="3453" spans="1:15" x14ac:dyDescent="0.25">
      <c r="A3453" s="43" t="s">
        <v>11825</v>
      </c>
      <c r="B3453" s="43" t="s">
        <v>11826</v>
      </c>
      <c r="C3453" s="43" t="s">
        <v>3166</v>
      </c>
      <c r="D3453" s="43" t="s">
        <v>3234</v>
      </c>
      <c r="E3453" s="43" t="s">
        <v>3235</v>
      </c>
      <c r="F3453" s="43" t="s">
        <v>11943</v>
      </c>
      <c r="G3453" s="43" t="s">
        <v>11944</v>
      </c>
      <c r="H3453" s="44">
        <v>40</v>
      </c>
      <c r="I3453" s="44">
        <v>0</v>
      </c>
      <c r="J3453" s="45">
        <v>86995</v>
      </c>
      <c r="K3453" s="45">
        <v>0</v>
      </c>
      <c r="L3453" s="44">
        <v>2174.88</v>
      </c>
      <c r="M3453" s="43" t="s">
        <v>5378</v>
      </c>
      <c r="N3453" s="45">
        <v>-1176.5690999999999</v>
      </c>
      <c r="O3453" s="45">
        <v>0</v>
      </c>
    </row>
    <row r="3454" spans="1:15" x14ac:dyDescent="0.25">
      <c r="A3454" s="43" t="s">
        <v>11825</v>
      </c>
      <c r="B3454" s="43" t="s">
        <v>11826</v>
      </c>
      <c r="C3454" s="43" t="s">
        <v>3166</v>
      </c>
      <c r="D3454" s="43" t="s">
        <v>3236</v>
      </c>
      <c r="E3454" s="43" t="s">
        <v>3237</v>
      </c>
      <c r="F3454" s="43" t="s">
        <v>11945</v>
      </c>
      <c r="G3454" s="43" t="s">
        <v>11946</v>
      </c>
      <c r="H3454" s="44">
        <v>14</v>
      </c>
      <c r="I3454" s="44">
        <v>0</v>
      </c>
      <c r="J3454" s="45">
        <v>34185</v>
      </c>
      <c r="K3454" s="45">
        <v>0</v>
      </c>
      <c r="L3454" s="44">
        <v>2441.79</v>
      </c>
      <c r="M3454" s="43" t="s">
        <v>5347</v>
      </c>
      <c r="N3454" s="45">
        <v>1621.1950999999999</v>
      </c>
      <c r="O3454" s="45">
        <v>139.7011</v>
      </c>
    </row>
    <row r="3455" spans="1:15" x14ac:dyDescent="0.25">
      <c r="A3455" s="43" t="s">
        <v>11825</v>
      </c>
      <c r="B3455" s="43" t="s">
        <v>11826</v>
      </c>
      <c r="C3455" s="43" t="s">
        <v>3166</v>
      </c>
      <c r="D3455" s="43" t="s">
        <v>3238</v>
      </c>
      <c r="E3455" s="43" t="s">
        <v>3239</v>
      </c>
      <c r="F3455" s="43" t="s">
        <v>11947</v>
      </c>
      <c r="G3455" s="43" t="s">
        <v>11948</v>
      </c>
      <c r="H3455" s="44">
        <v>10</v>
      </c>
      <c r="I3455" s="44">
        <v>0</v>
      </c>
      <c r="J3455" s="45">
        <v>25732</v>
      </c>
      <c r="K3455" s="45">
        <v>0</v>
      </c>
      <c r="L3455" s="44">
        <v>2573.1999999999998</v>
      </c>
      <c r="M3455" s="43" t="s">
        <v>5347</v>
      </c>
      <c r="N3455" s="45">
        <v>1220.3379</v>
      </c>
      <c r="O3455" s="45">
        <v>105.1585</v>
      </c>
    </row>
    <row r="3456" spans="1:15" x14ac:dyDescent="0.25">
      <c r="A3456" s="43" t="s">
        <v>11825</v>
      </c>
      <c r="B3456" s="43" t="s">
        <v>11826</v>
      </c>
      <c r="C3456" s="43" t="s">
        <v>3166</v>
      </c>
      <c r="D3456" s="43" t="s">
        <v>3240</v>
      </c>
      <c r="E3456" s="43" t="s">
        <v>3241</v>
      </c>
      <c r="F3456" s="43" t="s">
        <v>11949</v>
      </c>
      <c r="G3456" s="43" t="s">
        <v>11950</v>
      </c>
      <c r="H3456" s="44">
        <v>17</v>
      </c>
      <c r="I3456" s="44">
        <v>0</v>
      </c>
      <c r="J3456" s="45">
        <v>39007</v>
      </c>
      <c r="K3456" s="45">
        <v>0</v>
      </c>
      <c r="L3456" s="44">
        <v>2294.5300000000002</v>
      </c>
      <c r="M3456" s="43" t="s">
        <v>5378</v>
      </c>
      <c r="N3456" s="45">
        <v>-527.55340000000001</v>
      </c>
      <c r="O3456" s="45">
        <v>0</v>
      </c>
    </row>
    <row r="3457" spans="1:15" x14ac:dyDescent="0.25">
      <c r="A3457" s="43" t="s">
        <v>11825</v>
      </c>
      <c r="B3457" s="43" t="s">
        <v>11826</v>
      </c>
      <c r="C3457" s="43" t="s">
        <v>3166</v>
      </c>
      <c r="D3457" s="43" t="s">
        <v>3242</v>
      </c>
      <c r="E3457" s="43" t="s">
        <v>3243</v>
      </c>
      <c r="F3457" s="43" t="s">
        <v>11951</v>
      </c>
      <c r="G3457" s="43" t="s">
        <v>11952</v>
      </c>
      <c r="H3457" s="44">
        <v>30</v>
      </c>
      <c r="I3457" s="44">
        <v>0</v>
      </c>
      <c r="J3457" s="45">
        <v>74066</v>
      </c>
      <c r="K3457" s="45">
        <v>0</v>
      </c>
      <c r="L3457" s="44">
        <v>2468.87</v>
      </c>
      <c r="M3457" s="43" t="s">
        <v>5347</v>
      </c>
      <c r="N3457" s="45">
        <v>3512.5046000000002</v>
      </c>
      <c r="O3457" s="45">
        <v>302.67840000000001</v>
      </c>
    </row>
    <row r="3458" spans="1:15" x14ac:dyDescent="0.25">
      <c r="A3458" s="43" t="s">
        <v>11825</v>
      </c>
      <c r="B3458" s="43" t="s">
        <v>11826</v>
      </c>
      <c r="C3458" s="43" t="s">
        <v>3166</v>
      </c>
      <c r="D3458" s="43" t="s">
        <v>3244</v>
      </c>
      <c r="E3458" s="43" t="s">
        <v>3245</v>
      </c>
      <c r="F3458" s="43" t="s">
        <v>11953</v>
      </c>
      <c r="G3458" s="43" t="s">
        <v>10757</v>
      </c>
      <c r="H3458" s="44">
        <v>25</v>
      </c>
      <c r="I3458" s="44">
        <v>0</v>
      </c>
      <c r="J3458" s="45">
        <v>56683</v>
      </c>
      <c r="K3458" s="45">
        <v>0</v>
      </c>
      <c r="L3458" s="44">
        <v>2267.3200000000002</v>
      </c>
      <c r="M3458" s="43" t="s">
        <v>5378</v>
      </c>
      <c r="N3458" s="45">
        <v>-766.60879999999997</v>
      </c>
      <c r="O3458" s="45">
        <v>0</v>
      </c>
    </row>
    <row r="3459" spans="1:15" x14ac:dyDescent="0.25">
      <c r="A3459" s="43" t="s">
        <v>11825</v>
      </c>
      <c r="B3459" s="43" t="s">
        <v>11826</v>
      </c>
      <c r="C3459" s="43" t="s">
        <v>3166</v>
      </c>
      <c r="D3459" s="43" t="s">
        <v>3246</v>
      </c>
      <c r="E3459" s="43" t="s">
        <v>3247</v>
      </c>
      <c r="F3459" s="43" t="s">
        <v>11954</v>
      </c>
      <c r="G3459" s="43" t="s">
        <v>11955</v>
      </c>
      <c r="H3459" s="44">
        <v>40</v>
      </c>
      <c r="I3459" s="44">
        <v>0</v>
      </c>
      <c r="J3459" s="45">
        <v>96804</v>
      </c>
      <c r="K3459" s="45">
        <v>0</v>
      </c>
      <c r="L3459" s="44">
        <v>2420.1</v>
      </c>
      <c r="M3459" s="43" t="s">
        <v>5347</v>
      </c>
      <c r="N3459" s="45">
        <v>4590.8341</v>
      </c>
      <c r="O3459" s="45">
        <v>395.59980000000002</v>
      </c>
    </row>
    <row r="3460" spans="1:15" x14ac:dyDescent="0.25">
      <c r="A3460" s="43" t="s">
        <v>11825</v>
      </c>
      <c r="B3460" s="43" t="s">
        <v>11826</v>
      </c>
      <c r="C3460" s="43" t="s">
        <v>3166</v>
      </c>
      <c r="D3460" s="43" t="s">
        <v>3248</v>
      </c>
      <c r="E3460" s="43" t="s">
        <v>3249</v>
      </c>
      <c r="F3460" s="43" t="s">
        <v>11956</v>
      </c>
      <c r="G3460" s="43" t="s">
        <v>11957</v>
      </c>
      <c r="H3460" s="44">
        <v>28</v>
      </c>
      <c r="I3460" s="44">
        <v>0</v>
      </c>
      <c r="J3460" s="45">
        <v>67939</v>
      </c>
      <c r="K3460" s="45">
        <v>0</v>
      </c>
      <c r="L3460" s="44">
        <v>2426.39</v>
      </c>
      <c r="M3460" s="43" t="s">
        <v>5347</v>
      </c>
      <c r="N3460" s="45">
        <v>3221.9364999999998</v>
      </c>
      <c r="O3460" s="45">
        <v>277.63959999999997</v>
      </c>
    </row>
    <row r="3461" spans="1:15" x14ac:dyDescent="0.25">
      <c r="A3461" s="43" t="s">
        <v>11825</v>
      </c>
      <c r="B3461" s="43" t="s">
        <v>11826</v>
      </c>
      <c r="C3461" s="43" t="s">
        <v>3166</v>
      </c>
      <c r="D3461" s="43" t="s">
        <v>3250</v>
      </c>
      <c r="E3461" s="43" t="s">
        <v>3251</v>
      </c>
      <c r="F3461" s="43" t="s">
        <v>11958</v>
      </c>
      <c r="G3461" s="43" t="s">
        <v>11959</v>
      </c>
      <c r="H3461" s="44">
        <v>20</v>
      </c>
      <c r="I3461" s="44">
        <v>0</v>
      </c>
      <c r="J3461" s="45">
        <v>47201</v>
      </c>
      <c r="K3461" s="45">
        <v>0</v>
      </c>
      <c r="L3461" s="44">
        <v>2360.0500000000002</v>
      </c>
      <c r="M3461" s="43" t="s">
        <v>5347</v>
      </c>
      <c r="N3461" s="45">
        <v>2238.4953</v>
      </c>
      <c r="O3461" s="45">
        <v>192.89490000000001</v>
      </c>
    </row>
    <row r="3462" spans="1:15" x14ac:dyDescent="0.25">
      <c r="A3462" s="43" t="s">
        <v>11825</v>
      </c>
      <c r="B3462" s="43" t="s">
        <v>11826</v>
      </c>
      <c r="C3462" s="43" t="s">
        <v>3166</v>
      </c>
      <c r="D3462" s="43" t="s">
        <v>3252</v>
      </c>
      <c r="E3462" s="43" t="s">
        <v>3253</v>
      </c>
      <c r="F3462" s="43" t="s">
        <v>11960</v>
      </c>
      <c r="G3462" s="43" t="s">
        <v>11961</v>
      </c>
      <c r="H3462" s="44">
        <v>19</v>
      </c>
      <c r="I3462" s="44">
        <v>0</v>
      </c>
      <c r="J3462" s="45">
        <v>47050</v>
      </c>
      <c r="K3462" s="45">
        <v>0</v>
      </c>
      <c r="L3462" s="44">
        <v>2476.3200000000002</v>
      </c>
      <c r="M3462" s="43" t="s">
        <v>5347</v>
      </c>
      <c r="N3462" s="45">
        <v>2231.3292999999999</v>
      </c>
      <c r="O3462" s="45">
        <v>192.2774</v>
      </c>
    </row>
    <row r="3463" spans="1:15" x14ac:dyDescent="0.25">
      <c r="A3463" s="43" t="s">
        <v>11825</v>
      </c>
      <c r="B3463" s="43" t="s">
        <v>11826</v>
      </c>
      <c r="C3463" s="43" t="s">
        <v>3166</v>
      </c>
      <c r="D3463" s="43" t="s">
        <v>3254</v>
      </c>
      <c r="E3463" s="43" t="s">
        <v>3255</v>
      </c>
      <c r="F3463" s="43" t="s">
        <v>11962</v>
      </c>
      <c r="G3463" s="43" t="s">
        <v>11963</v>
      </c>
      <c r="H3463" s="44">
        <v>15</v>
      </c>
      <c r="I3463" s="44">
        <v>0</v>
      </c>
      <c r="J3463" s="45">
        <v>39680</v>
      </c>
      <c r="K3463" s="45">
        <v>0</v>
      </c>
      <c r="L3463" s="44">
        <v>2645.33</v>
      </c>
      <c r="M3463" s="43" t="s">
        <v>5347</v>
      </c>
      <c r="N3463" s="45">
        <v>1881.8258000000001</v>
      </c>
      <c r="O3463" s="45">
        <v>162.1601</v>
      </c>
    </row>
    <row r="3464" spans="1:15" x14ac:dyDescent="0.25">
      <c r="A3464" s="43" t="s">
        <v>11825</v>
      </c>
      <c r="B3464" s="43" t="s">
        <v>11826</v>
      </c>
      <c r="C3464" s="43" t="s">
        <v>3166</v>
      </c>
      <c r="D3464" s="43" t="s">
        <v>3256</v>
      </c>
      <c r="E3464" s="43" t="s">
        <v>3257</v>
      </c>
      <c r="F3464" s="43" t="s">
        <v>11964</v>
      </c>
      <c r="G3464" s="43" t="s">
        <v>11965</v>
      </c>
      <c r="H3464" s="44">
        <v>28</v>
      </c>
      <c r="I3464" s="44">
        <v>0</v>
      </c>
      <c r="J3464" s="45">
        <v>66620</v>
      </c>
      <c r="K3464" s="45">
        <v>0</v>
      </c>
      <c r="L3464" s="44">
        <v>2379.29</v>
      </c>
      <c r="M3464" s="43" t="s">
        <v>5378</v>
      </c>
      <c r="N3464" s="45">
        <v>-901.00639999999999</v>
      </c>
      <c r="O3464" s="45">
        <v>0</v>
      </c>
    </row>
    <row r="3465" spans="1:15" x14ac:dyDescent="0.25">
      <c r="A3465" s="43" t="s">
        <v>11825</v>
      </c>
      <c r="B3465" s="43" t="s">
        <v>11826</v>
      </c>
      <c r="C3465" s="43" t="s">
        <v>3166</v>
      </c>
      <c r="D3465" s="43" t="s">
        <v>3258</v>
      </c>
      <c r="E3465" s="43" t="s">
        <v>3049</v>
      </c>
      <c r="F3465" s="43" t="s">
        <v>11966</v>
      </c>
      <c r="G3465" s="43" t="s">
        <v>10798</v>
      </c>
      <c r="H3465" s="44">
        <v>18</v>
      </c>
      <c r="I3465" s="44">
        <v>0</v>
      </c>
      <c r="J3465" s="45">
        <v>39567</v>
      </c>
      <c r="K3465" s="45">
        <v>0</v>
      </c>
      <c r="L3465" s="44">
        <v>2198.17</v>
      </c>
      <c r="M3465" s="43" t="s">
        <v>5378</v>
      </c>
      <c r="N3465" s="45">
        <v>-535.13350000000003</v>
      </c>
      <c r="O3465" s="45">
        <v>0</v>
      </c>
    </row>
    <row r="3466" spans="1:15" x14ac:dyDescent="0.25">
      <c r="A3466" s="43" t="s">
        <v>11825</v>
      </c>
      <c r="B3466" s="43" t="s">
        <v>11826</v>
      </c>
      <c r="C3466" s="43" t="s">
        <v>3166</v>
      </c>
      <c r="D3466" s="43" t="s">
        <v>3259</v>
      </c>
      <c r="E3466" s="43" t="s">
        <v>2189</v>
      </c>
      <c r="F3466" s="43" t="s">
        <v>11967</v>
      </c>
      <c r="G3466" s="43" t="s">
        <v>11968</v>
      </c>
      <c r="H3466" s="44">
        <v>49</v>
      </c>
      <c r="I3466" s="44">
        <v>0</v>
      </c>
      <c r="J3466" s="45">
        <v>102443</v>
      </c>
      <c r="K3466" s="45">
        <v>0</v>
      </c>
      <c r="L3466" s="44">
        <v>2090.67</v>
      </c>
      <c r="M3466" s="43" t="s">
        <v>5378</v>
      </c>
      <c r="N3466" s="45">
        <v>-1385.4974999999999</v>
      </c>
      <c r="O3466" s="45">
        <v>0</v>
      </c>
    </row>
    <row r="3467" spans="1:15" x14ac:dyDescent="0.25">
      <c r="A3467" s="43" t="s">
        <v>11825</v>
      </c>
      <c r="B3467" s="43" t="s">
        <v>11826</v>
      </c>
      <c r="C3467" s="43" t="s">
        <v>3166</v>
      </c>
      <c r="D3467" s="43" t="s">
        <v>3260</v>
      </c>
      <c r="E3467" s="43" t="s">
        <v>3261</v>
      </c>
      <c r="F3467" s="43" t="s">
        <v>11969</v>
      </c>
      <c r="G3467" s="43" t="s">
        <v>11649</v>
      </c>
      <c r="H3467" s="44">
        <v>18</v>
      </c>
      <c r="I3467" s="44">
        <v>0</v>
      </c>
      <c r="J3467" s="45">
        <v>40597</v>
      </c>
      <c r="K3467" s="45">
        <v>0</v>
      </c>
      <c r="L3467" s="44">
        <v>2255.39</v>
      </c>
      <c r="M3467" s="43" t="s">
        <v>5378</v>
      </c>
      <c r="N3467" s="45">
        <v>-549.06309999999996</v>
      </c>
      <c r="O3467" s="45">
        <v>0</v>
      </c>
    </row>
    <row r="3468" spans="1:15" x14ac:dyDescent="0.25">
      <c r="A3468" s="43" t="s">
        <v>11825</v>
      </c>
      <c r="B3468" s="43" t="s">
        <v>11826</v>
      </c>
      <c r="C3468" s="43" t="s">
        <v>3166</v>
      </c>
      <c r="D3468" s="43" t="s">
        <v>3262</v>
      </c>
      <c r="E3468" s="43" t="s">
        <v>3263</v>
      </c>
      <c r="F3468" s="43" t="s">
        <v>11970</v>
      </c>
      <c r="G3468" s="43" t="s">
        <v>11971</v>
      </c>
      <c r="H3468" s="44">
        <v>19</v>
      </c>
      <c r="I3468" s="44">
        <v>0</v>
      </c>
      <c r="J3468" s="45">
        <v>44283</v>
      </c>
      <c r="K3468" s="45">
        <v>0</v>
      </c>
      <c r="L3468" s="44">
        <v>2330.6799999999998</v>
      </c>
      <c r="M3468" s="43" t="s">
        <v>5378</v>
      </c>
      <c r="N3468" s="45">
        <v>-598.90369999999996</v>
      </c>
      <c r="O3468" s="45">
        <v>0</v>
      </c>
    </row>
    <row r="3469" spans="1:15" ht="30" x14ac:dyDescent="0.25">
      <c r="A3469" s="43" t="s">
        <v>11825</v>
      </c>
      <c r="B3469" s="43" t="s">
        <v>11826</v>
      </c>
      <c r="C3469" s="43" t="s">
        <v>3166</v>
      </c>
      <c r="D3469" s="43" t="s">
        <v>3264</v>
      </c>
      <c r="E3469" s="43" t="s">
        <v>2946</v>
      </c>
      <c r="F3469" s="43" t="s">
        <v>11972</v>
      </c>
      <c r="G3469" s="43" t="s">
        <v>11973</v>
      </c>
      <c r="H3469" s="44">
        <v>20</v>
      </c>
      <c r="I3469" s="44">
        <v>0</v>
      </c>
      <c r="J3469" s="45">
        <v>47908</v>
      </c>
      <c r="K3469" s="45">
        <v>0</v>
      </c>
      <c r="L3469" s="44">
        <v>2395.4</v>
      </c>
      <c r="M3469" s="43" t="s">
        <v>5347</v>
      </c>
      <c r="N3469" s="45">
        <v>2272.0084999999999</v>
      </c>
      <c r="O3469" s="45">
        <v>195.78280000000001</v>
      </c>
    </row>
    <row r="3470" spans="1:15" x14ac:dyDescent="0.25">
      <c r="A3470" s="43" t="s">
        <v>11825</v>
      </c>
      <c r="B3470" s="43" t="s">
        <v>11826</v>
      </c>
      <c r="C3470" s="43" t="s">
        <v>3166</v>
      </c>
      <c r="D3470" s="43" t="s">
        <v>3265</v>
      </c>
      <c r="E3470" s="43" t="s">
        <v>2071</v>
      </c>
      <c r="F3470" s="43" t="s">
        <v>11974</v>
      </c>
      <c r="G3470" s="43" t="s">
        <v>11975</v>
      </c>
      <c r="H3470" s="44">
        <v>17</v>
      </c>
      <c r="I3470" s="44">
        <v>0</v>
      </c>
      <c r="J3470" s="45">
        <v>39843</v>
      </c>
      <c r="K3470" s="45">
        <v>0</v>
      </c>
      <c r="L3470" s="44">
        <v>2343.71</v>
      </c>
      <c r="M3470" s="43" t="s">
        <v>5347</v>
      </c>
      <c r="N3470" s="45">
        <v>1889.5066999999999</v>
      </c>
      <c r="O3470" s="45">
        <v>162.8219</v>
      </c>
    </row>
    <row r="3471" spans="1:15" x14ac:dyDescent="0.25">
      <c r="A3471" s="43" t="s">
        <v>11825</v>
      </c>
      <c r="B3471" s="43" t="s">
        <v>11826</v>
      </c>
      <c r="C3471" s="43" t="s">
        <v>3166</v>
      </c>
      <c r="D3471" s="43" t="s">
        <v>3266</v>
      </c>
      <c r="E3471" s="43" t="s">
        <v>3267</v>
      </c>
      <c r="F3471" s="43" t="s">
        <v>11976</v>
      </c>
      <c r="G3471" s="43" t="s">
        <v>11977</v>
      </c>
      <c r="H3471" s="44">
        <v>20</v>
      </c>
      <c r="I3471" s="44">
        <v>0</v>
      </c>
      <c r="J3471" s="45">
        <v>51315</v>
      </c>
      <c r="K3471" s="45">
        <v>0</v>
      </c>
      <c r="L3471" s="44">
        <v>2565.75</v>
      </c>
      <c r="M3471" s="43" t="s">
        <v>5347</v>
      </c>
      <c r="N3471" s="45">
        <v>2433.5486000000001</v>
      </c>
      <c r="O3471" s="45">
        <v>209.7029</v>
      </c>
    </row>
    <row r="3472" spans="1:15" x14ac:dyDescent="0.25">
      <c r="A3472" s="43" t="s">
        <v>11825</v>
      </c>
      <c r="B3472" s="43" t="s">
        <v>11826</v>
      </c>
      <c r="C3472" s="43" t="s">
        <v>3166</v>
      </c>
      <c r="D3472" s="43" t="s">
        <v>3268</v>
      </c>
      <c r="E3472" s="43" t="s">
        <v>3269</v>
      </c>
      <c r="F3472" s="43" t="s">
        <v>11978</v>
      </c>
      <c r="G3472" s="43" t="s">
        <v>11979</v>
      </c>
      <c r="H3472" s="44">
        <v>26</v>
      </c>
      <c r="I3472" s="44">
        <v>0</v>
      </c>
      <c r="J3472" s="45">
        <v>57488</v>
      </c>
      <c r="K3472" s="45">
        <v>0</v>
      </c>
      <c r="L3472" s="44">
        <v>2211.08</v>
      </c>
      <c r="M3472" s="43" t="s">
        <v>5378</v>
      </c>
      <c r="N3472" s="45">
        <v>-777.4973</v>
      </c>
      <c r="O3472" s="45">
        <v>0</v>
      </c>
    </row>
    <row r="3473" spans="1:15" x14ac:dyDescent="0.25">
      <c r="A3473" s="43" t="s">
        <v>11825</v>
      </c>
      <c r="B3473" s="43" t="s">
        <v>11826</v>
      </c>
      <c r="C3473" s="43" t="s">
        <v>3166</v>
      </c>
      <c r="D3473" s="43" t="s">
        <v>3270</v>
      </c>
      <c r="E3473" s="43" t="s">
        <v>3271</v>
      </c>
      <c r="F3473" s="43" t="s">
        <v>11980</v>
      </c>
      <c r="G3473" s="43" t="s">
        <v>11981</v>
      </c>
      <c r="H3473" s="44">
        <v>20</v>
      </c>
      <c r="I3473" s="44">
        <v>0</v>
      </c>
      <c r="J3473" s="45">
        <v>42167</v>
      </c>
      <c r="K3473" s="45">
        <v>0</v>
      </c>
      <c r="L3473" s="44">
        <v>2108.35</v>
      </c>
      <c r="M3473" s="43" t="s">
        <v>5378</v>
      </c>
      <c r="N3473" s="45">
        <v>-570.28930000000003</v>
      </c>
      <c r="O3473" s="45">
        <v>0</v>
      </c>
    </row>
    <row r="3474" spans="1:15" x14ac:dyDescent="0.25">
      <c r="A3474" s="43" t="s">
        <v>11825</v>
      </c>
      <c r="B3474" s="43" t="s">
        <v>11826</v>
      </c>
      <c r="C3474" s="43" t="s">
        <v>3166</v>
      </c>
      <c r="D3474" s="43" t="s">
        <v>3272</v>
      </c>
      <c r="E3474" s="43" t="s">
        <v>3273</v>
      </c>
      <c r="F3474" s="43" t="s">
        <v>11982</v>
      </c>
      <c r="G3474" s="43" t="s">
        <v>11983</v>
      </c>
      <c r="H3474" s="44">
        <v>60</v>
      </c>
      <c r="I3474" s="44">
        <v>0</v>
      </c>
      <c r="J3474" s="45">
        <v>105894</v>
      </c>
      <c r="K3474" s="45">
        <v>0</v>
      </c>
      <c r="L3474" s="44">
        <v>1764.9</v>
      </c>
      <c r="M3474" s="43" t="s">
        <v>5378</v>
      </c>
      <c r="N3474" s="45">
        <v>-1432.1674</v>
      </c>
      <c r="O3474" s="45">
        <v>0</v>
      </c>
    </row>
    <row r="3475" spans="1:15" x14ac:dyDescent="0.25">
      <c r="A3475" s="43" t="s">
        <v>11825</v>
      </c>
      <c r="B3475" s="43" t="s">
        <v>11826</v>
      </c>
      <c r="C3475" s="43" t="s">
        <v>3166</v>
      </c>
      <c r="D3475" s="43" t="s">
        <v>3274</v>
      </c>
      <c r="E3475" s="43" t="s">
        <v>3275</v>
      </c>
      <c r="F3475" s="43" t="s">
        <v>11984</v>
      </c>
      <c r="G3475" s="43" t="s">
        <v>11985</v>
      </c>
      <c r="H3475" s="44">
        <v>23</v>
      </c>
      <c r="I3475" s="44">
        <v>0</v>
      </c>
      <c r="J3475" s="45">
        <v>53933</v>
      </c>
      <c r="K3475" s="45">
        <v>0</v>
      </c>
      <c r="L3475" s="44">
        <v>2344.91</v>
      </c>
      <c r="M3475" s="43" t="s">
        <v>5378</v>
      </c>
      <c r="N3475" s="45">
        <v>-729.42510000000004</v>
      </c>
      <c r="O3475" s="45">
        <v>0</v>
      </c>
    </row>
    <row r="3476" spans="1:15" x14ac:dyDescent="0.25">
      <c r="A3476" s="43" t="s">
        <v>11825</v>
      </c>
      <c r="B3476" s="43" t="s">
        <v>11826</v>
      </c>
      <c r="C3476" s="43" t="s">
        <v>3166</v>
      </c>
      <c r="D3476" s="43" t="s">
        <v>3276</v>
      </c>
      <c r="E3476" s="43" t="s">
        <v>3277</v>
      </c>
      <c r="F3476" s="43" t="s">
        <v>11986</v>
      </c>
      <c r="G3476" s="43" t="s">
        <v>11987</v>
      </c>
      <c r="H3476" s="44">
        <v>18</v>
      </c>
      <c r="I3476" s="44">
        <v>0</v>
      </c>
      <c r="J3476" s="45">
        <v>42663</v>
      </c>
      <c r="K3476" s="45">
        <v>0</v>
      </c>
      <c r="L3476" s="44">
        <v>2370.17</v>
      </c>
      <c r="M3476" s="43" t="s">
        <v>5378</v>
      </c>
      <c r="N3476" s="45">
        <v>-576.99959999999999</v>
      </c>
      <c r="O3476" s="45">
        <v>0</v>
      </c>
    </row>
    <row r="3477" spans="1:15" x14ac:dyDescent="0.25">
      <c r="A3477" s="43" t="s">
        <v>11825</v>
      </c>
      <c r="B3477" s="43" t="s">
        <v>11826</v>
      </c>
      <c r="C3477" s="43" t="s">
        <v>3166</v>
      </c>
      <c r="D3477" s="43" t="s">
        <v>3278</v>
      </c>
      <c r="E3477" s="43" t="s">
        <v>3279</v>
      </c>
      <c r="F3477" s="43" t="s">
        <v>11988</v>
      </c>
      <c r="G3477" s="43" t="s">
        <v>11989</v>
      </c>
      <c r="H3477" s="44">
        <v>18</v>
      </c>
      <c r="I3477" s="44">
        <v>0</v>
      </c>
      <c r="J3477" s="45">
        <v>40929</v>
      </c>
      <c r="K3477" s="45">
        <v>0</v>
      </c>
      <c r="L3477" s="44">
        <v>2273.83</v>
      </c>
      <c r="M3477" s="43" t="s">
        <v>5378</v>
      </c>
      <c r="N3477" s="45">
        <v>-553.54539999999997</v>
      </c>
      <c r="O3477" s="45">
        <v>0</v>
      </c>
    </row>
    <row r="3478" spans="1:15" x14ac:dyDescent="0.25">
      <c r="A3478" s="43" t="s">
        <v>11825</v>
      </c>
      <c r="B3478" s="43" t="s">
        <v>11826</v>
      </c>
      <c r="C3478" s="43" t="s">
        <v>3166</v>
      </c>
      <c r="D3478" s="43" t="s">
        <v>3280</v>
      </c>
      <c r="E3478" s="43" t="s">
        <v>3281</v>
      </c>
      <c r="F3478" s="43" t="s">
        <v>11990</v>
      </c>
      <c r="G3478" s="43" t="s">
        <v>11991</v>
      </c>
      <c r="H3478" s="44">
        <v>162</v>
      </c>
      <c r="I3478" s="44">
        <v>0</v>
      </c>
      <c r="J3478" s="45">
        <v>437485</v>
      </c>
      <c r="K3478" s="45">
        <v>0</v>
      </c>
      <c r="L3478" s="44">
        <v>2700.52</v>
      </c>
      <c r="M3478" s="43" t="s">
        <v>5378</v>
      </c>
      <c r="N3478" s="45">
        <v>-5916.8083999999999</v>
      </c>
      <c r="O3478" s="45">
        <v>0</v>
      </c>
    </row>
    <row r="3479" spans="1:15" x14ac:dyDescent="0.25">
      <c r="A3479" s="43" t="s">
        <v>11825</v>
      </c>
      <c r="B3479" s="43" t="s">
        <v>11826</v>
      </c>
      <c r="C3479" s="43" t="s">
        <v>3166</v>
      </c>
      <c r="D3479" s="43" t="s">
        <v>3282</v>
      </c>
      <c r="E3479" s="43" t="s">
        <v>3283</v>
      </c>
      <c r="F3479" s="43" t="s">
        <v>11992</v>
      </c>
      <c r="G3479" s="43" t="s">
        <v>11993</v>
      </c>
      <c r="H3479" s="44">
        <v>16</v>
      </c>
      <c r="I3479" s="44">
        <v>0</v>
      </c>
      <c r="J3479" s="45">
        <v>36890</v>
      </c>
      <c r="K3479" s="45">
        <v>0</v>
      </c>
      <c r="L3479" s="44">
        <v>2305.62</v>
      </c>
      <c r="M3479" s="43" t="s">
        <v>5347</v>
      </c>
      <c r="N3479" s="45">
        <v>1749.4902999999999</v>
      </c>
      <c r="O3479" s="45">
        <v>150.75649999999999</v>
      </c>
    </row>
    <row r="3480" spans="1:15" x14ac:dyDescent="0.25">
      <c r="A3480" s="43" t="s">
        <v>11825</v>
      </c>
      <c r="B3480" s="43" t="s">
        <v>11826</v>
      </c>
      <c r="C3480" s="43" t="s">
        <v>3166</v>
      </c>
      <c r="D3480" s="43" t="s">
        <v>3284</v>
      </c>
      <c r="E3480" s="43" t="s">
        <v>3285</v>
      </c>
      <c r="F3480" s="43" t="s">
        <v>11994</v>
      </c>
      <c r="G3480" s="43" t="s">
        <v>11995</v>
      </c>
      <c r="H3480" s="44">
        <v>40</v>
      </c>
      <c r="I3480" s="44">
        <v>0</v>
      </c>
      <c r="J3480" s="45">
        <v>92107</v>
      </c>
      <c r="K3480" s="45">
        <v>0</v>
      </c>
      <c r="L3480" s="44">
        <v>2302.6799999999998</v>
      </c>
      <c r="M3480" s="43" t="s">
        <v>5347</v>
      </c>
      <c r="N3480" s="45">
        <v>4368.1662999999999</v>
      </c>
      <c r="O3480" s="45">
        <v>376.41219999999998</v>
      </c>
    </row>
    <row r="3481" spans="1:15" ht="30" x14ac:dyDescent="0.25">
      <c r="A3481" s="43" t="s">
        <v>11825</v>
      </c>
      <c r="B3481" s="43" t="s">
        <v>11826</v>
      </c>
      <c r="C3481" s="43" t="s">
        <v>3166</v>
      </c>
      <c r="D3481" s="43" t="s">
        <v>3286</v>
      </c>
      <c r="E3481" s="43" t="s">
        <v>3287</v>
      </c>
      <c r="F3481" s="43" t="s">
        <v>11996</v>
      </c>
      <c r="G3481" s="43" t="s">
        <v>3287</v>
      </c>
      <c r="H3481" s="44">
        <v>19</v>
      </c>
      <c r="I3481" s="44">
        <v>0</v>
      </c>
      <c r="J3481" s="45">
        <v>35295</v>
      </c>
      <c r="K3481" s="45">
        <v>0</v>
      </c>
      <c r="L3481" s="44">
        <v>1857.63</v>
      </c>
      <c r="M3481" s="43" t="s">
        <v>5378</v>
      </c>
      <c r="N3481" s="45">
        <v>-477.34890000000001</v>
      </c>
      <c r="O3481" s="45">
        <v>0</v>
      </c>
    </row>
    <row r="3482" spans="1:15" x14ac:dyDescent="0.25">
      <c r="A3482" s="43" t="s">
        <v>11825</v>
      </c>
      <c r="B3482" s="43" t="s">
        <v>11826</v>
      </c>
      <c r="C3482" s="43" t="s">
        <v>3166</v>
      </c>
      <c r="D3482" s="43" t="s">
        <v>3288</v>
      </c>
      <c r="E3482" s="43" t="s">
        <v>3289</v>
      </c>
      <c r="F3482" s="43" t="s">
        <v>11997</v>
      </c>
      <c r="G3482" s="43" t="s">
        <v>11998</v>
      </c>
      <c r="H3482" s="44">
        <v>20</v>
      </c>
      <c r="I3482" s="44">
        <v>0</v>
      </c>
      <c r="J3482" s="45">
        <v>44347</v>
      </c>
      <c r="K3482" s="45">
        <v>0</v>
      </c>
      <c r="L3482" s="44">
        <v>2217.35</v>
      </c>
      <c r="M3482" s="43" t="s">
        <v>5378</v>
      </c>
      <c r="N3482" s="45">
        <v>-599.77549999999997</v>
      </c>
      <c r="O3482" s="45">
        <v>0</v>
      </c>
    </row>
    <row r="3483" spans="1:15" x14ac:dyDescent="0.25">
      <c r="A3483" s="43" t="s">
        <v>11825</v>
      </c>
      <c r="B3483" s="43" t="s">
        <v>11826</v>
      </c>
      <c r="C3483" s="43" t="s">
        <v>3166</v>
      </c>
      <c r="D3483" s="43" t="s">
        <v>3290</v>
      </c>
      <c r="E3483" s="43" t="s">
        <v>1542</v>
      </c>
      <c r="F3483" s="43" t="s">
        <v>11999</v>
      </c>
      <c r="G3483" s="43" t="s">
        <v>12000</v>
      </c>
      <c r="H3483" s="44">
        <v>17</v>
      </c>
      <c r="I3483" s="44">
        <v>0</v>
      </c>
      <c r="J3483" s="45">
        <v>41929</v>
      </c>
      <c r="K3483" s="45">
        <v>0</v>
      </c>
      <c r="L3483" s="44">
        <v>2466.41</v>
      </c>
      <c r="M3483" s="43" t="s">
        <v>5347</v>
      </c>
      <c r="N3483" s="45">
        <v>1988.4872</v>
      </c>
      <c r="O3483" s="45">
        <v>171.35130000000001</v>
      </c>
    </row>
    <row r="3484" spans="1:15" x14ac:dyDescent="0.25">
      <c r="A3484" s="43" t="s">
        <v>11825</v>
      </c>
      <c r="B3484" s="43" t="s">
        <v>11826</v>
      </c>
      <c r="C3484" s="43" t="s">
        <v>3166</v>
      </c>
      <c r="D3484" s="43" t="s">
        <v>3291</v>
      </c>
      <c r="E3484" s="43" t="s">
        <v>619</v>
      </c>
      <c r="F3484" s="43" t="s">
        <v>12001</v>
      </c>
      <c r="G3484" s="43" t="s">
        <v>12002</v>
      </c>
      <c r="H3484" s="44">
        <v>38</v>
      </c>
      <c r="I3484" s="44">
        <v>0</v>
      </c>
      <c r="J3484" s="45">
        <v>91584</v>
      </c>
      <c r="K3484" s="45">
        <v>0</v>
      </c>
      <c r="L3484" s="44">
        <v>2410.11</v>
      </c>
      <c r="M3484" s="43" t="s">
        <v>5347</v>
      </c>
      <c r="N3484" s="45">
        <v>4343.3105999999998</v>
      </c>
      <c r="O3484" s="45">
        <v>374.27030000000002</v>
      </c>
    </row>
    <row r="3485" spans="1:15" x14ac:dyDescent="0.25">
      <c r="A3485" s="43" t="s">
        <v>11825</v>
      </c>
      <c r="B3485" s="43" t="s">
        <v>11826</v>
      </c>
      <c r="C3485" s="43" t="s">
        <v>3166</v>
      </c>
      <c r="D3485" s="43" t="s">
        <v>3292</v>
      </c>
      <c r="E3485" s="43" t="s">
        <v>3293</v>
      </c>
      <c r="F3485" s="43" t="s">
        <v>12003</v>
      </c>
      <c r="G3485" s="43" t="s">
        <v>12004</v>
      </c>
      <c r="H3485" s="44">
        <v>19</v>
      </c>
      <c r="I3485" s="44">
        <v>0</v>
      </c>
      <c r="J3485" s="45">
        <v>45035</v>
      </c>
      <c r="K3485" s="45">
        <v>0</v>
      </c>
      <c r="L3485" s="44">
        <v>2370.2600000000002</v>
      </c>
      <c r="M3485" s="43" t="s">
        <v>5347</v>
      </c>
      <c r="N3485" s="45">
        <v>2135.7826</v>
      </c>
      <c r="O3485" s="45">
        <v>184.04390000000001</v>
      </c>
    </row>
    <row r="3486" spans="1:15" x14ac:dyDescent="0.25">
      <c r="A3486" s="43" t="s">
        <v>11825</v>
      </c>
      <c r="B3486" s="43" t="s">
        <v>11826</v>
      </c>
      <c r="C3486" s="43" t="s">
        <v>3166</v>
      </c>
      <c r="D3486" s="43" t="s">
        <v>3294</v>
      </c>
      <c r="E3486" s="43" t="s">
        <v>3295</v>
      </c>
      <c r="F3486" s="43" t="s">
        <v>12005</v>
      </c>
      <c r="G3486" s="43" t="s">
        <v>8942</v>
      </c>
      <c r="H3486" s="44">
        <v>100</v>
      </c>
      <c r="I3486" s="44">
        <v>0</v>
      </c>
      <c r="J3486" s="45">
        <v>204678</v>
      </c>
      <c r="K3486" s="45">
        <v>0</v>
      </c>
      <c r="L3486" s="44">
        <v>2046.78</v>
      </c>
      <c r="M3486" s="43" t="s">
        <v>5347</v>
      </c>
      <c r="N3486" s="45">
        <v>9706.7392999999993</v>
      </c>
      <c r="O3486" s="45">
        <v>836.44590000000005</v>
      </c>
    </row>
    <row r="3487" spans="1:15" x14ac:dyDescent="0.25">
      <c r="A3487" s="43" t="s">
        <v>11825</v>
      </c>
      <c r="B3487" s="43" t="s">
        <v>11826</v>
      </c>
      <c r="C3487" s="43" t="s">
        <v>3166</v>
      </c>
      <c r="D3487" s="43" t="s">
        <v>3296</v>
      </c>
      <c r="E3487" s="43" t="s">
        <v>3297</v>
      </c>
      <c r="F3487" s="43" t="s">
        <v>12006</v>
      </c>
      <c r="G3487" s="43" t="s">
        <v>12007</v>
      </c>
      <c r="H3487" s="44">
        <v>20</v>
      </c>
      <c r="I3487" s="44">
        <v>0</v>
      </c>
      <c r="J3487" s="45">
        <v>50648</v>
      </c>
      <c r="K3487" s="45">
        <v>0</v>
      </c>
      <c r="L3487" s="44">
        <v>2532.4</v>
      </c>
      <c r="M3487" s="43" t="s">
        <v>5347</v>
      </c>
      <c r="N3487" s="45">
        <v>2401.9641000000001</v>
      </c>
      <c r="O3487" s="45">
        <v>206.9813</v>
      </c>
    </row>
    <row r="3488" spans="1:15" x14ac:dyDescent="0.25">
      <c r="A3488" s="43" t="s">
        <v>11825</v>
      </c>
      <c r="B3488" s="43" t="s">
        <v>11826</v>
      </c>
      <c r="C3488" s="43" t="s">
        <v>3166</v>
      </c>
      <c r="D3488" s="43" t="s">
        <v>3298</v>
      </c>
      <c r="E3488" s="43" t="s">
        <v>3299</v>
      </c>
      <c r="F3488" s="43" t="s">
        <v>12008</v>
      </c>
      <c r="G3488" s="43" t="s">
        <v>12009</v>
      </c>
      <c r="H3488" s="44">
        <v>75</v>
      </c>
      <c r="I3488" s="44">
        <v>0</v>
      </c>
      <c r="J3488" s="45">
        <v>162691</v>
      </c>
      <c r="K3488" s="45">
        <v>0</v>
      </c>
      <c r="L3488" s="44">
        <v>2169.21</v>
      </c>
      <c r="M3488" s="43" t="s">
        <v>5378</v>
      </c>
      <c r="N3488" s="45">
        <v>-2200.3323999999998</v>
      </c>
      <c r="O3488" s="45">
        <v>0</v>
      </c>
    </row>
    <row r="3489" spans="1:15" x14ac:dyDescent="0.25">
      <c r="A3489" s="43" t="s">
        <v>11825</v>
      </c>
      <c r="B3489" s="43" t="s">
        <v>11826</v>
      </c>
      <c r="C3489" s="43" t="s">
        <v>3166</v>
      </c>
      <c r="D3489" s="43" t="s">
        <v>3300</v>
      </c>
      <c r="E3489" s="43" t="s">
        <v>3301</v>
      </c>
      <c r="F3489" s="43" t="s">
        <v>12010</v>
      </c>
      <c r="G3489" s="43" t="s">
        <v>12011</v>
      </c>
      <c r="H3489" s="44">
        <v>20</v>
      </c>
      <c r="I3489" s="44">
        <v>0</v>
      </c>
      <c r="J3489" s="45">
        <v>47209</v>
      </c>
      <c r="K3489" s="45">
        <v>0</v>
      </c>
      <c r="L3489" s="44">
        <v>2360.4499999999998</v>
      </c>
      <c r="M3489" s="43" t="s">
        <v>5347</v>
      </c>
      <c r="N3489" s="45">
        <v>2238.8335000000002</v>
      </c>
      <c r="O3489" s="45">
        <v>192.92400000000001</v>
      </c>
    </row>
    <row r="3490" spans="1:15" x14ac:dyDescent="0.25">
      <c r="A3490" s="43" t="s">
        <v>11825</v>
      </c>
      <c r="B3490" s="43" t="s">
        <v>11826</v>
      </c>
      <c r="C3490" s="43" t="s">
        <v>3166</v>
      </c>
      <c r="D3490" s="43" t="s">
        <v>3302</v>
      </c>
      <c r="E3490" s="43" t="s">
        <v>3303</v>
      </c>
      <c r="F3490" s="43" t="s">
        <v>12012</v>
      </c>
      <c r="G3490" s="43" t="s">
        <v>12013</v>
      </c>
      <c r="H3490" s="44">
        <v>23</v>
      </c>
      <c r="I3490" s="44">
        <v>0</v>
      </c>
      <c r="J3490" s="45">
        <v>58151</v>
      </c>
      <c r="K3490" s="45">
        <v>0</v>
      </c>
      <c r="L3490" s="44">
        <v>2528.3000000000002</v>
      </c>
      <c r="M3490" s="43" t="s">
        <v>5347</v>
      </c>
      <c r="N3490" s="45">
        <v>2757.7806</v>
      </c>
      <c r="O3490" s="45">
        <v>237.64250000000001</v>
      </c>
    </row>
    <row r="3491" spans="1:15" x14ac:dyDescent="0.25">
      <c r="A3491" s="43" t="s">
        <v>11825</v>
      </c>
      <c r="B3491" s="43" t="s">
        <v>11826</v>
      </c>
      <c r="C3491" s="43" t="s">
        <v>3166</v>
      </c>
      <c r="D3491" s="43" t="s">
        <v>3304</v>
      </c>
      <c r="E3491" s="43" t="s">
        <v>3305</v>
      </c>
      <c r="F3491" s="43" t="s">
        <v>12014</v>
      </c>
      <c r="G3491" s="43" t="s">
        <v>12015</v>
      </c>
      <c r="H3491" s="44">
        <v>24</v>
      </c>
      <c r="I3491" s="44">
        <v>0</v>
      </c>
      <c r="J3491" s="45">
        <v>53108</v>
      </c>
      <c r="K3491" s="45">
        <v>0</v>
      </c>
      <c r="L3491" s="44">
        <v>2212.83</v>
      </c>
      <c r="M3491" s="43" t="s">
        <v>5378</v>
      </c>
      <c r="N3491" s="45">
        <v>-718.26649999999995</v>
      </c>
      <c r="O3491" s="45">
        <v>0</v>
      </c>
    </row>
    <row r="3492" spans="1:15" x14ac:dyDescent="0.25">
      <c r="A3492" s="43" t="s">
        <v>11825</v>
      </c>
      <c r="B3492" s="43" t="s">
        <v>11826</v>
      </c>
      <c r="C3492" s="43" t="s">
        <v>3166</v>
      </c>
      <c r="D3492" s="43" t="s">
        <v>3306</v>
      </c>
      <c r="E3492" s="43" t="s">
        <v>3307</v>
      </c>
      <c r="F3492" s="43" t="s">
        <v>12016</v>
      </c>
      <c r="G3492" s="43" t="s">
        <v>12017</v>
      </c>
      <c r="H3492" s="44">
        <v>18</v>
      </c>
      <c r="I3492" s="44">
        <v>0</v>
      </c>
      <c r="J3492" s="45">
        <v>38061</v>
      </c>
      <c r="K3492" s="45">
        <v>0</v>
      </c>
      <c r="L3492" s="44">
        <v>2114.5</v>
      </c>
      <c r="M3492" s="43" t="s">
        <v>5378</v>
      </c>
      <c r="N3492" s="45">
        <v>-514.75350000000003</v>
      </c>
      <c r="O3492" s="45">
        <v>0</v>
      </c>
    </row>
    <row r="3493" spans="1:15" x14ac:dyDescent="0.25">
      <c r="A3493" s="43" t="s">
        <v>11825</v>
      </c>
      <c r="B3493" s="43" t="s">
        <v>11826</v>
      </c>
      <c r="C3493" s="43" t="s">
        <v>3166</v>
      </c>
      <c r="D3493" s="43" t="s">
        <v>3308</v>
      </c>
      <c r="E3493" s="43" t="s">
        <v>1491</v>
      </c>
      <c r="F3493" s="43" t="s">
        <v>12018</v>
      </c>
      <c r="G3493" s="43" t="s">
        <v>12019</v>
      </c>
      <c r="H3493" s="44">
        <v>245</v>
      </c>
      <c r="I3493" s="44">
        <v>0</v>
      </c>
      <c r="J3493" s="45">
        <v>626665</v>
      </c>
      <c r="K3493" s="45">
        <v>0</v>
      </c>
      <c r="L3493" s="44">
        <v>2557.8200000000002</v>
      </c>
      <c r="M3493" s="43" t="s">
        <v>5378</v>
      </c>
      <c r="N3493" s="45">
        <v>-8475.3942000000006</v>
      </c>
      <c r="O3493" s="45">
        <v>0</v>
      </c>
    </row>
    <row r="3494" spans="1:15" x14ac:dyDescent="0.25">
      <c r="A3494" s="43" t="s">
        <v>11825</v>
      </c>
      <c r="B3494" s="43" t="s">
        <v>11826</v>
      </c>
      <c r="C3494" s="43" t="s">
        <v>3166</v>
      </c>
      <c r="D3494" s="43" t="s">
        <v>3309</v>
      </c>
      <c r="E3494" s="43" t="s">
        <v>3310</v>
      </c>
      <c r="F3494" s="43" t="s">
        <v>12020</v>
      </c>
      <c r="G3494" s="43" t="s">
        <v>12021</v>
      </c>
      <c r="H3494" s="44">
        <v>18</v>
      </c>
      <c r="I3494" s="44">
        <v>0</v>
      </c>
      <c r="J3494" s="45">
        <v>42001</v>
      </c>
      <c r="K3494" s="45">
        <v>0</v>
      </c>
      <c r="L3494" s="44">
        <v>2333.39</v>
      </c>
      <c r="M3494" s="43" t="s">
        <v>5347</v>
      </c>
      <c r="N3494" s="45">
        <v>1991.8406</v>
      </c>
      <c r="O3494" s="45">
        <v>171.64019999999999</v>
      </c>
    </row>
    <row r="3495" spans="1:15" x14ac:dyDescent="0.25">
      <c r="A3495" s="43" t="s">
        <v>11825</v>
      </c>
      <c r="B3495" s="43" t="s">
        <v>11826</v>
      </c>
      <c r="C3495" s="43" t="s">
        <v>3166</v>
      </c>
      <c r="D3495" s="43" t="s">
        <v>3311</v>
      </c>
      <c r="E3495" s="43" t="s">
        <v>3312</v>
      </c>
      <c r="F3495" s="43" t="s">
        <v>12022</v>
      </c>
      <c r="G3495" s="43" t="s">
        <v>12023</v>
      </c>
      <c r="H3495" s="44">
        <v>15</v>
      </c>
      <c r="I3495" s="44">
        <v>0</v>
      </c>
      <c r="J3495" s="45">
        <v>34959</v>
      </c>
      <c r="K3495" s="45">
        <v>0</v>
      </c>
      <c r="L3495" s="44">
        <v>2330.6</v>
      </c>
      <c r="M3495" s="43" t="s">
        <v>5378</v>
      </c>
      <c r="N3495" s="45">
        <v>-472.80059999999997</v>
      </c>
      <c r="O3495" s="45">
        <v>0</v>
      </c>
    </row>
    <row r="3496" spans="1:15" x14ac:dyDescent="0.25">
      <c r="A3496" s="43" t="s">
        <v>11825</v>
      </c>
      <c r="B3496" s="43" t="s">
        <v>11826</v>
      </c>
      <c r="C3496" s="43" t="s">
        <v>3166</v>
      </c>
      <c r="D3496" s="43" t="s">
        <v>3313</v>
      </c>
      <c r="E3496" s="43" t="s">
        <v>480</v>
      </c>
      <c r="F3496" s="43" t="s">
        <v>12024</v>
      </c>
      <c r="G3496" s="43" t="s">
        <v>12025</v>
      </c>
      <c r="H3496" s="44">
        <v>23</v>
      </c>
      <c r="I3496" s="44">
        <v>0</v>
      </c>
      <c r="J3496" s="45">
        <v>56043</v>
      </c>
      <c r="K3496" s="45">
        <v>0</v>
      </c>
      <c r="L3496" s="44">
        <v>2436.65</v>
      </c>
      <c r="M3496" s="43" t="s">
        <v>5347</v>
      </c>
      <c r="N3496" s="45">
        <v>2657.8017</v>
      </c>
      <c r="O3496" s="45">
        <v>229.02719999999999</v>
      </c>
    </row>
    <row r="3497" spans="1:15" x14ac:dyDescent="0.25">
      <c r="A3497" s="43" t="s">
        <v>11825</v>
      </c>
      <c r="B3497" s="43" t="s">
        <v>11826</v>
      </c>
      <c r="C3497" s="43" t="s">
        <v>3166</v>
      </c>
      <c r="D3497" s="43" t="s">
        <v>3314</v>
      </c>
      <c r="E3497" s="43" t="s">
        <v>1488</v>
      </c>
      <c r="F3497" s="43" t="s">
        <v>12026</v>
      </c>
      <c r="G3497" s="43" t="s">
        <v>5872</v>
      </c>
      <c r="H3497" s="44">
        <v>84</v>
      </c>
      <c r="I3497" s="44">
        <v>0</v>
      </c>
      <c r="J3497" s="45">
        <v>218811</v>
      </c>
      <c r="K3497" s="45">
        <v>0</v>
      </c>
      <c r="L3497" s="44">
        <v>2604.89</v>
      </c>
      <c r="M3497" s="43" t="s">
        <v>5347</v>
      </c>
      <c r="N3497" s="45">
        <v>10376.997499999999</v>
      </c>
      <c r="O3497" s="45">
        <v>894.20320000000004</v>
      </c>
    </row>
    <row r="3498" spans="1:15" x14ac:dyDescent="0.25">
      <c r="A3498" s="43" t="s">
        <v>11825</v>
      </c>
      <c r="B3498" s="43" t="s">
        <v>11826</v>
      </c>
      <c r="C3498" s="43" t="s">
        <v>3166</v>
      </c>
      <c r="D3498" s="43" t="s">
        <v>3315</v>
      </c>
      <c r="E3498" s="43" t="s">
        <v>3316</v>
      </c>
      <c r="F3498" s="43" t="s">
        <v>12027</v>
      </c>
      <c r="G3498" s="43" t="s">
        <v>12028</v>
      </c>
      <c r="H3498" s="44">
        <v>17</v>
      </c>
      <c r="I3498" s="44">
        <v>0</v>
      </c>
      <c r="J3498" s="45">
        <v>41626</v>
      </c>
      <c r="K3498" s="45">
        <v>0</v>
      </c>
      <c r="L3498" s="44">
        <v>2448.59</v>
      </c>
      <c r="M3498" s="43" t="s">
        <v>5347</v>
      </c>
      <c r="N3498" s="45">
        <v>1974.0918999999999</v>
      </c>
      <c r="O3498" s="45">
        <v>170.11080000000001</v>
      </c>
    </row>
    <row r="3499" spans="1:15" x14ac:dyDescent="0.25">
      <c r="A3499" s="43" t="s">
        <v>11825</v>
      </c>
      <c r="B3499" s="43" t="s">
        <v>11826</v>
      </c>
      <c r="C3499" s="43" t="s">
        <v>3166</v>
      </c>
      <c r="D3499" s="43" t="s">
        <v>3317</v>
      </c>
      <c r="E3499" s="43" t="s">
        <v>3318</v>
      </c>
      <c r="F3499" s="43" t="s">
        <v>12029</v>
      </c>
      <c r="G3499" s="43" t="s">
        <v>12030</v>
      </c>
      <c r="H3499" s="44">
        <v>25</v>
      </c>
      <c r="I3499" s="44">
        <v>0</v>
      </c>
      <c r="J3499" s="45">
        <v>61870</v>
      </c>
      <c r="K3499" s="45">
        <v>0</v>
      </c>
      <c r="L3499" s="44">
        <v>2474.8000000000002</v>
      </c>
      <c r="M3499" s="43" t="s">
        <v>5347</v>
      </c>
      <c r="N3499" s="45">
        <v>2934.1352000000002</v>
      </c>
      <c r="O3499" s="45">
        <v>252.83930000000001</v>
      </c>
    </row>
    <row r="3500" spans="1:15" x14ac:dyDescent="0.25">
      <c r="A3500" s="43" t="s">
        <v>11825</v>
      </c>
      <c r="B3500" s="43" t="s">
        <v>11826</v>
      </c>
      <c r="C3500" s="43" t="s">
        <v>3166</v>
      </c>
      <c r="D3500" s="43" t="s">
        <v>3319</v>
      </c>
      <c r="E3500" s="43" t="s">
        <v>3320</v>
      </c>
      <c r="F3500" s="43" t="s">
        <v>12031</v>
      </c>
      <c r="G3500" s="43" t="s">
        <v>12032</v>
      </c>
      <c r="H3500" s="44">
        <v>19</v>
      </c>
      <c r="I3500" s="44">
        <v>0</v>
      </c>
      <c r="J3500" s="45">
        <v>47702</v>
      </c>
      <c r="K3500" s="45">
        <v>0</v>
      </c>
      <c r="L3500" s="44">
        <v>2510.63</v>
      </c>
      <c r="M3500" s="43" t="s">
        <v>5347</v>
      </c>
      <c r="N3500" s="45">
        <v>2262.2592</v>
      </c>
      <c r="O3500" s="45">
        <v>194.9426</v>
      </c>
    </row>
    <row r="3501" spans="1:15" x14ac:dyDescent="0.25">
      <c r="A3501" s="43" t="s">
        <v>11825</v>
      </c>
      <c r="B3501" s="43" t="s">
        <v>11826</v>
      </c>
      <c r="C3501" s="43" t="s">
        <v>3166</v>
      </c>
      <c r="D3501" s="43" t="s">
        <v>3321</v>
      </c>
      <c r="E3501" s="43" t="s">
        <v>3322</v>
      </c>
      <c r="F3501" s="43" t="s">
        <v>12033</v>
      </c>
      <c r="G3501" s="43" t="s">
        <v>12034</v>
      </c>
      <c r="H3501" s="44">
        <v>35</v>
      </c>
      <c r="I3501" s="44">
        <v>0</v>
      </c>
      <c r="J3501" s="45">
        <v>83067</v>
      </c>
      <c r="K3501" s="45">
        <v>0</v>
      </c>
      <c r="L3501" s="44">
        <v>2373.34</v>
      </c>
      <c r="M3501" s="43" t="s">
        <v>5347</v>
      </c>
      <c r="N3501" s="45">
        <v>3939.4128999999998</v>
      </c>
      <c r="O3501" s="45">
        <v>339.4658</v>
      </c>
    </row>
    <row r="3502" spans="1:15" x14ac:dyDescent="0.25">
      <c r="A3502" s="43" t="s">
        <v>11825</v>
      </c>
      <c r="B3502" s="43" t="s">
        <v>11826</v>
      </c>
      <c r="C3502" s="43" t="s">
        <v>3166</v>
      </c>
      <c r="D3502" s="43" t="s">
        <v>3323</v>
      </c>
      <c r="E3502" s="43" t="s">
        <v>3324</v>
      </c>
      <c r="F3502" s="43" t="s">
        <v>12035</v>
      </c>
      <c r="G3502" s="43" t="s">
        <v>12036</v>
      </c>
      <c r="H3502" s="44">
        <v>40</v>
      </c>
      <c r="I3502" s="44">
        <v>0</v>
      </c>
      <c r="J3502" s="45">
        <v>96942</v>
      </c>
      <c r="K3502" s="45">
        <v>0</v>
      </c>
      <c r="L3502" s="44">
        <v>2423.5500000000002</v>
      </c>
      <c r="M3502" s="43" t="s">
        <v>5347</v>
      </c>
      <c r="N3502" s="45">
        <v>4597.4380000000001</v>
      </c>
      <c r="O3502" s="45">
        <v>396.16890000000001</v>
      </c>
    </row>
    <row r="3503" spans="1:15" x14ac:dyDescent="0.25">
      <c r="A3503" s="43" t="s">
        <v>11825</v>
      </c>
      <c r="B3503" s="43" t="s">
        <v>11826</v>
      </c>
      <c r="C3503" s="43" t="s">
        <v>3166</v>
      </c>
      <c r="D3503" s="43" t="s">
        <v>3325</v>
      </c>
      <c r="E3503" s="43" t="s">
        <v>3326</v>
      </c>
      <c r="F3503" s="43" t="s">
        <v>12037</v>
      </c>
      <c r="G3503" s="43" t="s">
        <v>12038</v>
      </c>
      <c r="H3503" s="44">
        <v>20</v>
      </c>
      <c r="I3503" s="44">
        <v>0</v>
      </c>
      <c r="J3503" s="45">
        <v>44920</v>
      </c>
      <c r="K3503" s="45">
        <v>0</v>
      </c>
      <c r="L3503" s="44">
        <v>2246</v>
      </c>
      <c r="M3503" s="43" t="s">
        <v>5378</v>
      </c>
      <c r="N3503" s="45">
        <v>-607.52919999999995</v>
      </c>
      <c r="O3503" s="45">
        <v>0</v>
      </c>
    </row>
    <row r="3504" spans="1:15" ht="30" x14ac:dyDescent="0.25">
      <c r="A3504" s="43" t="s">
        <v>11825</v>
      </c>
      <c r="B3504" s="43" t="s">
        <v>11826</v>
      </c>
      <c r="C3504" s="43" t="s">
        <v>3166</v>
      </c>
      <c r="D3504" s="43" t="s">
        <v>3327</v>
      </c>
      <c r="E3504" s="43" t="s">
        <v>3328</v>
      </c>
      <c r="F3504" s="43" t="s">
        <v>12039</v>
      </c>
      <c r="G3504" s="43" t="s">
        <v>12040</v>
      </c>
      <c r="H3504" s="44">
        <v>30</v>
      </c>
      <c r="I3504" s="44">
        <v>0</v>
      </c>
      <c r="J3504" s="45">
        <v>81856</v>
      </c>
      <c r="K3504" s="45">
        <v>0</v>
      </c>
      <c r="L3504" s="44">
        <v>2728.53</v>
      </c>
      <c r="M3504" s="43" t="s">
        <v>5378</v>
      </c>
      <c r="N3504" s="45">
        <v>-1107.075</v>
      </c>
      <c r="O3504" s="45">
        <v>0</v>
      </c>
    </row>
    <row r="3505" spans="1:15" x14ac:dyDescent="0.25">
      <c r="A3505" s="43" t="s">
        <v>11825</v>
      </c>
      <c r="B3505" s="43" t="s">
        <v>11826</v>
      </c>
      <c r="C3505" s="43" t="s">
        <v>3166</v>
      </c>
      <c r="D3505" s="43" t="s">
        <v>3329</v>
      </c>
      <c r="E3505" s="43" t="s">
        <v>3330</v>
      </c>
      <c r="F3505" s="43" t="s">
        <v>12041</v>
      </c>
      <c r="G3505" s="43" t="s">
        <v>12042</v>
      </c>
      <c r="H3505" s="44">
        <v>85</v>
      </c>
      <c r="I3505" s="44">
        <v>0</v>
      </c>
      <c r="J3505" s="45">
        <v>237252</v>
      </c>
      <c r="K3505" s="45">
        <v>0</v>
      </c>
      <c r="L3505" s="44">
        <v>2791.2</v>
      </c>
      <c r="M3505" s="43" t="s">
        <v>5378</v>
      </c>
      <c r="N3505" s="45">
        <v>-3208.7328000000002</v>
      </c>
      <c r="O3505" s="45">
        <v>0</v>
      </c>
    </row>
    <row r="3506" spans="1:15" x14ac:dyDescent="0.25">
      <c r="A3506" s="43" t="s">
        <v>11825</v>
      </c>
      <c r="B3506" s="43" t="s">
        <v>11826</v>
      </c>
      <c r="C3506" s="43" t="s">
        <v>3166</v>
      </c>
      <c r="D3506" s="43" t="s">
        <v>3331</v>
      </c>
      <c r="E3506" s="43" t="s">
        <v>3332</v>
      </c>
      <c r="F3506" s="43" t="s">
        <v>12043</v>
      </c>
      <c r="G3506" s="43" t="s">
        <v>11388</v>
      </c>
      <c r="H3506" s="44">
        <v>68</v>
      </c>
      <c r="I3506" s="44">
        <v>0</v>
      </c>
      <c r="J3506" s="45">
        <v>186887</v>
      </c>
      <c r="K3506" s="45">
        <v>0</v>
      </c>
      <c r="L3506" s="44">
        <v>2748.34</v>
      </c>
      <c r="M3506" s="43" t="s">
        <v>5378</v>
      </c>
      <c r="N3506" s="45">
        <v>-2527.5672</v>
      </c>
      <c r="O3506" s="45">
        <v>0</v>
      </c>
    </row>
    <row r="3507" spans="1:15" x14ac:dyDescent="0.25">
      <c r="A3507" s="43" t="s">
        <v>11825</v>
      </c>
      <c r="B3507" s="43" t="s">
        <v>11826</v>
      </c>
      <c r="C3507" s="43" t="s">
        <v>3166</v>
      </c>
      <c r="D3507" s="43" t="s">
        <v>3333</v>
      </c>
      <c r="E3507" s="43" t="s">
        <v>3334</v>
      </c>
      <c r="F3507" s="43" t="s">
        <v>12044</v>
      </c>
      <c r="G3507" s="43" t="s">
        <v>12045</v>
      </c>
      <c r="H3507" s="44">
        <v>30</v>
      </c>
      <c r="I3507" s="44">
        <v>0</v>
      </c>
      <c r="J3507" s="45">
        <v>69580</v>
      </c>
      <c r="K3507" s="45">
        <v>0</v>
      </c>
      <c r="L3507" s="44">
        <v>2319.33</v>
      </c>
      <c r="M3507" s="43" t="s">
        <v>5378</v>
      </c>
      <c r="N3507" s="45">
        <v>-941.04409999999996</v>
      </c>
      <c r="O3507" s="45">
        <v>0</v>
      </c>
    </row>
    <row r="3508" spans="1:15" x14ac:dyDescent="0.25">
      <c r="A3508" s="43" t="s">
        <v>11825</v>
      </c>
      <c r="B3508" s="43" t="s">
        <v>11826</v>
      </c>
      <c r="C3508" s="43" t="s">
        <v>3166</v>
      </c>
      <c r="D3508" s="43" t="s">
        <v>3335</v>
      </c>
      <c r="E3508" s="43" t="s">
        <v>3336</v>
      </c>
      <c r="F3508" s="43" t="s">
        <v>12046</v>
      </c>
      <c r="G3508" s="43" t="s">
        <v>12047</v>
      </c>
      <c r="H3508" s="44">
        <v>100</v>
      </c>
      <c r="I3508" s="44">
        <v>0</v>
      </c>
      <c r="J3508" s="45">
        <v>337872</v>
      </c>
      <c r="K3508" s="45">
        <v>0</v>
      </c>
      <c r="L3508" s="44">
        <v>3378.72</v>
      </c>
      <c r="M3508" s="43" t="s">
        <v>5347</v>
      </c>
      <c r="N3508" s="45">
        <v>16023.37</v>
      </c>
      <c r="O3508" s="45">
        <v>1380.7605000000001</v>
      </c>
    </row>
    <row r="3509" spans="1:15" x14ac:dyDescent="0.25">
      <c r="A3509" s="43" t="s">
        <v>11825</v>
      </c>
      <c r="B3509" s="43" t="s">
        <v>11826</v>
      </c>
      <c r="C3509" s="43" t="s">
        <v>3166</v>
      </c>
      <c r="D3509" s="43" t="s">
        <v>3335</v>
      </c>
      <c r="E3509" s="43" t="s">
        <v>3336</v>
      </c>
      <c r="F3509" s="43" t="s">
        <v>12048</v>
      </c>
      <c r="G3509" s="43" t="s">
        <v>5535</v>
      </c>
      <c r="H3509" s="44">
        <v>150</v>
      </c>
      <c r="I3509" s="44">
        <v>0</v>
      </c>
      <c r="J3509" s="45">
        <v>605637</v>
      </c>
      <c r="K3509" s="45">
        <v>0</v>
      </c>
      <c r="L3509" s="44">
        <v>4037.58</v>
      </c>
      <c r="M3509" s="43" t="s">
        <v>5347</v>
      </c>
      <c r="N3509" s="45">
        <v>28721.998599999999</v>
      </c>
      <c r="O3509" s="45">
        <v>2475.0225</v>
      </c>
    </row>
    <row r="3510" spans="1:15" x14ac:dyDescent="0.25">
      <c r="A3510" s="43" t="s">
        <v>11825</v>
      </c>
      <c r="B3510" s="43" t="s">
        <v>11826</v>
      </c>
      <c r="C3510" s="43" t="s">
        <v>3166</v>
      </c>
      <c r="D3510" s="43" t="s">
        <v>3337</v>
      </c>
      <c r="E3510" s="43" t="s">
        <v>3338</v>
      </c>
      <c r="F3510" s="43" t="s">
        <v>12049</v>
      </c>
      <c r="G3510" s="43" t="s">
        <v>12050</v>
      </c>
      <c r="H3510" s="44">
        <v>20</v>
      </c>
      <c r="I3510" s="44">
        <v>0</v>
      </c>
      <c r="J3510" s="45">
        <v>48797</v>
      </c>
      <c r="K3510" s="45">
        <v>0</v>
      </c>
      <c r="L3510" s="44">
        <v>2439.85</v>
      </c>
      <c r="M3510" s="43" t="s">
        <v>5347</v>
      </c>
      <c r="N3510" s="45">
        <v>2314.2024000000001</v>
      </c>
      <c r="O3510" s="45">
        <v>199.4187</v>
      </c>
    </row>
    <row r="3511" spans="1:15" x14ac:dyDescent="0.25">
      <c r="A3511" s="43" t="s">
        <v>11825</v>
      </c>
      <c r="B3511" s="43" t="s">
        <v>11826</v>
      </c>
      <c r="C3511" s="43" t="s">
        <v>3166</v>
      </c>
      <c r="D3511" s="43" t="s">
        <v>3339</v>
      </c>
      <c r="E3511" s="43" t="s">
        <v>3340</v>
      </c>
      <c r="F3511" s="43" t="s">
        <v>12051</v>
      </c>
      <c r="G3511" s="43" t="s">
        <v>12052</v>
      </c>
      <c r="H3511" s="44">
        <v>59</v>
      </c>
      <c r="I3511" s="44">
        <v>0</v>
      </c>
      <c r="J3511" s="45">
        <v>196905</v>
      </c>
      <c r="K3511" s="45">
        <v>0</v>
      </c>
      <c r="L3511" s="44">
        <v>3337.37</v>
      </c>
      <c r="M3511" s="43" t="s">
        <v>5347</v>
      </c>
      <c r="N3511" s="45">
        <v>9338.0967999999993</v>
      </c>
      <c r="O3511" s="45">
        <v>804.67939999999999</v>
      </c>
    </row>
    <row r="3512" spans="1:15" x14ac:dyDescent="0.25">
      <c r="A3512" s="43" t="s">
        <v>11825</v>
      </c>
      <c r="B3512" s="43" t="s">
        <v>11826</v>
      </c>
      <c r="C3512" s="43" t="s">
        <v>3166</v>
      </c>
      <c r="D3512" s="43" t="s">
        <v>3341</v>
      </c>
      <c r="E3512" s="43" t="s">
        <v>3342</v>
      </c>
      <c r="F3512" s="43" t="s">
        <v>12053</v>
      </c>
      <c r="G3512" s="43" t="s">
        <v>12054</v>
      </c>
      <c r="H3512" s="44">
        <v>78</v>
      </c>
      <c r="I3512" s="44">
        <v>0</v>
      </c>
      <c r="J3512" s="45">
        <v>182694</v>
      </c>
      <c r="K3512" s="45">
        <v>0</v>
      </c>
      <c r="L3512" s="44">
        <v>2342.23</v>
      </c>
      <c r="M3512" s="43" t="s">
        <v>5378</v>
      </c>
      <c r="N3512" s="45">
        <v>-2470.8654000000001</v>
      </c>
      <c r="O3512" s="45">
        <v>0</v>
      </c>
    </row>
    <row r="3513" spans="1:15" ht="30" x14ac:dyDescent="0.25">
      <c r="A3513" s="43" t="s">
        <v>12055</v>
      </c>
      <c r="B3513" s="43" t="s">
        <v>20511</v>
      </c>
      <c r="C3513" s="43" t="s">
        <v>18831</v>
      </c>
      <c r="D3513" s="43" t="s">
        <v>3343</v>
      </c>
      <c r="E3513" s="43" t="s">
        <v>3344</v>
      </c>
      <c r="F3513" s="43" t="s">
        <v>12056</v>
      </c>
      <c r="G3513" s="43" t="s">
        <v>12057</v>
      </c>
      <c r="H3513" s="44">
        <v>200</v>
      </c>
      <c r="I3513" s="44">
        <v>0</v>
      </c>
      <c r="J3513" s="45">
        <v>696675</v>
      </c>
      <c r="K3513" s="45">
        <v>0</v>
      </c>
      <c r="L3513" s="44">
        <v>3483.38</v>
      </c>
      <c r="M3513" s="43" t="s">
        <v>5347</v>
      </c>
      <c r="N3513" s="45">
        <v>33039.424400000004</v>
      </c>
      <c r="O3513" s="45">
        <v>2847.0623000000001</v>
      </c>
    </row>
    <row r="3514" spans="1:15" ht="30" x14ac:dyDescent="0.25">
      <c r="A3514" s="43" t="s">
        <v>12055</v>
      </c>
      <c r="B3514" s="43" t="s">
        <v>20511</v>
      </c>
      <c r="C3514" s="43" t="s">
        <v>18831</v>
      </c>
      <c r="D3514" s="43" t="s">
        <v>3343</v>
      </c>
      <c r="E3514" s="43" t="s">
        <v>3344</v>
      </c>
      <c r="F3514" s="43" t="s">
        <v>12058</v>
      </c>
      <c r="G3514" s="43" t="s">
        <v>12059</v>
      </c>
      <c r="H3514" s="44">
        <v>132</v>
      </c>
      <c r="I3514" s="44">
        <v>0</v>
      </c>
      <c r="J3514" s="45">
        <v>440438</v>
      </c>
      <c r="K3514" s="45">
        <v>0</v>
      </c>
      <c r="L3514" s="44">
        <v>3336.65</v>
      </c>
      <c r="M3514" s="43" t="s">
        <v>5347</v>
      </c>
      <c r="N3514" s="45">
        <v>20887.5425</v>
      </c>
      <c r="O3514" s="45">
        <v>1799.9142999999999</v>
      </c>
    </row>
    <row r="3515" spans="1:15" ht="30" x14ac:dyDescent="0.25">
      <c r="A3515" s="43" t="s">
        <v>12055</v>
      </c>
      <c r="B3515" s="43" t="s">
        <v>20511</v>
      </c>
      <c r="C3515" s="43" t="s">
        <v>18831</v>
      </c>
      <c r="D3515" s="43" t="s">
        <v>3343</v>
      </c>
      <c r="E3515" s="43" t="s">
        <v>3344</v>
      </c>
      <c r="F3515" s="43" t="s">
        <v>12060</v>
      </c>
      <c r="G3515" s="43" t="s">
        <v>12061</v>
      </c>
      <c r="H3515" s="44">
        <v>190</v>
      </c>
      <c r="I3515" s="44">
        <v>0</v>
      </c>
      <c r="J3515" s="45">
        <v>535601</v>
      </c>
      <c r="K3515" s="45">
        <v>0</v>
      </c>
      <c r="L3515" s="44">
        <v>2818.95</v>
      </c>
      <c r="M3515" s="43" t="s">
        <v>5347</v>
      </c>
      <c r="N3515" s="45">
        <v>25400.551299999999</v>
      </c>
      <c r="O3515" s="45">
        <v>2188.8078</v>
      </c>
    </row>
    <row r="3516" spans="1:15" ht="30" x14ac:dyDescent="0.25">
      <c r="A3516" s="43" t="s">
        <v>12055</v>
      </c>
      <c r="B3516" s="43" t="s">
        <v>20511</v>
      </c>
      <c r="C3516" s="43" t="s">
        <v>18831</v>
      </c>
      <c r="D3516" s="43" t="s">
        <v>3343</v>
      </c>
      <c r="E3516" s="43" t="s">
        <v>3344</v>
      </c>
      <c r="F3516" s="43" t="s">
        <v>12062</v>
      </c>
      <c r="G3516" s="43" t="s">
        <v>12063</v>
      </c>
      <c r="H3516" s="44">
        <v>63</v>
      </c>
      <c r="I3516" s="44">
        <v>0</v>
      </c>
      <c r="J3516" s="45">
        <v>207881</v>
      </c>
      <c r="K3516" s="45">
        <v>0</v>
      </c>
      <c r="L3516" s="44">
        <v>3299.7</v>
      </c>
      <c r="M3516" s="43" t="s">
        <v>5347</v>
      </c>
      <c r="N3516" s="45">
        <v>9858.6196</v>
      </c>
      <c r="O3516" s="45">
        <v>849.53369999999995</v>
      </c>
    </row>
    <row r="3517" spans="1:15" ht="30" x14ac:dyDescent="0.25">
      <c r="A3517" s="43" t="s">
        <v>12055</v>
      </c>
      <c r="B3517" s="43" t="s">
        <v>20511</v>
      </c>
      <c r="C3517" s="43" t="s">
        <v>18831</v>
      </c>
      <c r="D3517" s="43" t="s">
        <v>3343</v>
      </c>
      <c r="E3517" s="43" t="s">
        <v>3344</v>
      </c>
      <c r="F3517" s="43" t="s">
        <v>12064</v>
      </c>
      <c r="G3517" s="43" t="s">
        <v>12065</v>
      </c>
      <c r="H3517" s="44">
        <v>200</v>
      </c>
      <c r="I3517" s="44">
        <v>0</v>
      </c>
      <c r="J3517" s="45">
        <v>548108</v>
      </c>
      <c r="K3517" s="45">
        <v>0</v>
      </c>
      <c r="L3517" s="44">
        <v>2740.54</v>
      </c>
      <c r="M3517" s="43" t="s">
        <v>5347</v>
      </c>
      <c r="N3517" s="45">
        <v>25993.714</v>
      </c>
      <c r="O3517" s="45">
        <v>2239.9216000000001</v>
      </c>
    </row>
    <row r="3518" spans="1:15" ht="30" x14ac:dyDescent="0.25">
      <c r="A3518" s="43" t="s">
        <v>12055</v>
      </c>
      <c r="B3518" s="43" t="s">
        <v>20511</v>
      </c>
      <c r="C3518" s="43" t="s">
        <v>18831</v>
      </c>
      <c r="D3518" s="43" t="s">
        <v>3343</v>
      </c>
      <c r="E3518" s="43" t="s">
        <v>3344</v>
      </c>
      <c r="F3518" s="43" t="s">
        <v>12066</v>
      </c>
      <c r="G3518" s="43" t="s">
        <v>12067</v>
      </c>
      <c r="H3518" s="44">
        <v>221</v>
      </c>
      <c r="I3518" s="44">
        <v>0</v>
      </c>
      <c r="J3518" s="45">
        <v>613996</v>
      </c>
      <c r="K3518" s="45">
        <v>0</v>
      </c>
      <c r="L3518" s="44">
        <v>2778.26</v>
      </c>
      <c r="M3518" s="43" t="s">
        <v>5347</v>
      </c>
      <c r="N3518" s="45">
        <v>29118.414199999999</v>
      </c>
      <c r="O3518" s="45">
        <v>2509.1822999999999</v>
      </c>
    </row>
    <row r="3519" spans="1:15" ht="30" x14ac:dyDescent="0.25">
      <c r="A3519" s="43" t="s">
        <v>12055</v>
      </c>
      <c r="B3519" s="43" t="s">
        <v>20511</v>
      </c>
      <c r="C3519" s="43" t="s">
        <v>18831</v>
      </c>
      <c r="D3519" s="43" t="s">
        <v>3343</v>
      </c>
      <c r="E3519" s="43" t="s">
        <v>3344</v>
      </c>
      <c r="F3519" s="43" t="s">
        <v>12068</v>
      </c>
      <c r="G3519" s="43" t="s">
        <v>12069</v>
      </c>
      <c r="H3519" s="44">
        <v>95</v>
      </c>
      <c r="I3519" s="44">
        <v>0</v>
      </c>
      <c r="J3519" s="45">
        <v>279207</v>
      </c>
      <c r="K3519" s="45">
        <v>0</v>
      </c>
      <c r="L3519" s="44">
        <v>2939.02</v>
      </c>
      <c r="M3519" s="43" t="s">
        <v>5347</v>
      </c>
      <c r="N3519" s="45">
        <v>13241.2562</v>
      </c>
      <c r="O3519" s="45">
        <v>1141.0210999999999</v>
      </c>
    </row>
    <row r="3520" spans="1:15" ht="30" x14ac:dyDescent="0.25">
      <c r="A3520" s="43" t="s">
        <v>12055</v>
      </c>
      <c r="B3520" s="43" t="s">
        <v>20511</v>
      </c>
      <c r="C3520" s="43" t="s">
        <v>18831</v>
      </c>
      <c r="D3520" s="43" t="s">
        <v>3343</v>
      </c>
      <c r="E3520" s="43" t="s">
        <v>3344</v>
      </c>
      <c r="F3520" s="43" t="s">
        <v>12070</v>
      </c>
      <c r="G3520" s="43" t="s">
        <v>12071</v>
      </c>
      <c r="H3520" s="44">
        <v>68</v>
      </c>
      <c r="I3520" s="44">
        <v>0</v>
      </c>
      <c r="J3520" s="45">
        <v>188470</v>
      </c>
      <c r="K3520" s="45">
        <v>0</v>
      </c>
      <c r="L3520" s="44">
        <v>2771.62</v>
      </c>
      <c r="M3520" s="43" t="s">
        <v>5347</v>
      </c>
      <c r="N3520" s="45">
        <v>8938.1167999999998</v>
      </c>
      <c r="O3520" s="45">
        <v>770.2124</v>
      </c>
    </row>
    <row r="3521" spans="1:15" ht="30" x14ac:dyDescent="0.25">
      <c r="A3521" s="43" t="s">
        <v>12055</v>
      </c>
      <c r="B3521" s="43" t="s">
        <v>20511</v>
      </c>
      <c r="C3521" s="43" t="s">
        <v>18831</v>
      </c>
      <c r="D3521" s="43" t="s">
        <v>3345</v>
      </c>
      <c r="E3521" s="43" t="s">
        <v>3346</v>
      </c>
      <c r="F3521" s="43" t="s">
        <v>12072</v>
      </c>
      <c r="G3521" s="43" t="s">
        <v>12073</v>
      </c>
      <c r="H3521" s="44">
        <v>361</v>
      </c>
      <c r="I3521" s="44">
        <v>0</v>
      </c>
      <c r="J3521" s="45">
        <v>1015289</v>
      </c>
      <c r="K3521" s="45">
        <v>0</v>
      </c>
      <c r="L3521" s="44">
        <v>2812.43</v>
      </c>
      <c r="M3521" s="43" t="s">
        <v>5378</v>
      </c>
      <c r="N3521" s="45">
        <v>-13731.3657</v>
      </c>
      <c r="O3521" s="45">
        <v>0</v>
      </c>
    </row>
    <row r="3522" spans="1:15" ht="30" x14ac:dyDescent="0.25">
      <c r="A3522" s="43" t="s">
        <v>12055</v>
      </c>
      <c r="B3522" s="43" t="s">
        <v>20511</v>
      </c>
      <c r="C3522" s="43" t="s">
        <v>18831</v>
      </c>
      <c r="D3522" s="43" t="s">
        <v>3345</v>
      </c>
      <c r="E3522" s="43" t="s">
        <v>3346</v>
      </c>
      <c r="F3522" s="43" t="s">
        <v>12074</v>
      </c>
      <c r="G3522" s="43" t="s">
        <v>12075</v>
      </c>
      <c r="H3522" s="44">
        <v>253</v>
      </c>
      <c r="I3522" s="44">
        <v>48</v>
      </c>
      <c r="J3522" s="45">
        <v>901708</v>
      </c>
      <c r="K3522" s="45">
        <v>143794</v>
      </c>
      <c r="L3522" s="44">
        <v>2995.71</v>
      </c>
      <c r="M3522" s="43" t="s">
        <v>5378</v>
      </c>
      <c r="N3522" s="45">
        <v>-12195.235699999999</v>
      </c>
      <c r="O3522" s="45">
        <v>0</v>
      </c>
    </row>
    <row r="3523" spans="1:15" ht="30" x14ac:dyDescent="0.25">
      <c r="A3523" s="43" t="s">
        <v>12055</v>
      </c>
      <c r="B3523" s="43" t="s">
        <v>20511</v>
      </c>
      <c r="C3523" s="43" t="s">
        <v>18831</v>
      </c>
      <c r="D3523" s="43" t="s">
        <v>3347</v>
      </c>
      <c r="E3523" s="43" t="s">
        <v>696</v>
      </c>
      <c r="F3523" s="43" t="s">
        <v>12076</v>
      </c>
      <c r="G3523" s="43" t="s">
        <v>12077</v>
      </c>
      <c r="H3523" s="44">
        <v>90</v>
      </c>
      <c r="I3523" s="44">
        <v>0</v>
      </c>
      <c r="J3523" s="45">
        <v>248005</v>
      </c>
      <c r="K3523" s="45">
        <v>0</v>
      </c>
      <c r="L3523" s="44">
        <v>2755.61</v>
      </c>
      <c r="M3523" s="43" t="s">
        <v>5378</v>
      </c>
      <c r="N3523" s="45">
        <v>-3354.1696000000002</v>
      </c>
      <c r="O3523" s="45">
        <v>0</v>
      </c>
    </row>
    <row r="3524" spans="1:15" ht="30" x14ac:dyDescent="0.25">
      <c r="A3524" s="43" t="s">
        <v>12055</v>
      </c>
      <c r="B3524" s="43" t="s">
        <v>20511</v>
      </c>
      <c r="C3524" s="43" t="s">
        <v>18831</v>
      </c>
      <c r="D3524" s="43" t="s">
        <v>3347</v>
      </c>
      <c r="E3524" s="43" t="s">
        <v>696</v>
      </c>
      <c r="F3524" s="43" t="s">
        <v>12078</v>
      </c>
      <c r="G3524" s="43" t="s">
        <v>12079</v>
      </c>
      <c r="H3524" s="44">
        <v>184</v>
      </c>
      <c r="I3524" s="44">
        <v>0</v>
      </c>
      <c r="J3524" s="45">
        <v>505531</v>
      </c>
      <c r="K3524" s="45">
        <v>0</v>
      </c>
      <c r="L3524" s="44">
        <v>2747.45</v>
      </c>
      <c r="M3524" s="43" t="s">
        <v>5378</v>
      </c>
      <c r="N3524" s="45">
        <v>-6837.1061</v>
      </c>
      <c r="O3524" s="45">
        <v>0</v>
      </c>
    </row>
    <row r="3525" spans="1:15" ht="30" x14ac:dyDescent="0.25">
      <c r="A3525" s="43" t="s">
        <v>12055</v>
      </c>
      <c r="B3525" s="43" t="s">
        <v>20511</v>
      </c>
      <c r="C3525" s="43" t="s">
        <v>18831</v>
      </c>
      <c r="D3525" s="43" t="s">
        <v>3348</v>
      </c>
      <c r="E3525" s="43" t="s">
        <v>3349</v>
      </c>
      <c r="F3525" s="43" t="s">
        <v>12080</v>
      </c>
      <c r="G3525" s="43" t="s">
        <v>12081</v>
      </c>
      <c r="H3525" s="44">
        <v>184</v>
      </c>
      <c r="I3525" s="44">
        <v>0</v>
      </c>
      <c r="J3525" s="45">
        <v>618944</v>
      </c>
      <c r="K3525" s="45">
        <v>0</v>
      </c>
      <c r="L3525" s="44">
        <v>3363.83</v>
      </c>
      <c r="M3525" s="43" t="s">
        <v>5347</v>
      </c>
      <c r="N3525" s="45">
        <v>29353.077399999998</v>
      </c>
      <c r="O3525" s="45">
        <v>2529.4036000000001</v>
      </c>
    </row>
    <row r="3526" spans="1:15" ht="30" x14ac:dyDescent="0.25">
      <c r="A3526" s="43" t="s">
        <v>12055</v>
      </c>
      <c r="B3526" s="43" t="s">
        <v>20511</v>
      </c>
      <c r="C3526" s="43" t="s">
        <v>18831</v>
      </c>
      <c r="D3526" s="43" t="s">
        <v>3348</v>
      </c>
      <c r="E3526" s="43" t="s">
        <v>3349</v>
      </c>
      <c r="F3526" s="43" t="s">
        <v>12082</v>
      </c>
      <c r="G3526" s="43" t="s">
        <v>12083</v>
      </c>
      <c r="H3526" s="44">
        <v>237</v>
      </c>
      <c r="I3526" s="44">
        <v>0</v>
      </c>
      <c r="J3526" s="45">
        <v>683094</v>
      </c>
      <c r="K3526" s="45">
        <v>0</v>
      </c>
      <c r="L3526" s="44">
        <v>2882.25</v>
      </c>
      <c r="M3526" s="43" t="s">
        <v>5347</v>
      </c>
      <c r="N3526" s="45">
        <v>32395.337899999999</v>
      </c>
      <c r="O3526" s="45">
        <v>2791.5601999999999</v>
      </c>
    </row>
    <row r="3527" spans="1:15" ht="30" x14ac:dyDescent="0.25">
      <c r="A3527" s="43" t="s">
        <v>12055</v>
      </c>
      <c r="B3527" s="43" t="s">
        <v>20511</v>
      </c>
      <c r="C3527" s="43" t="s">
        <v>18831</v>
      </c>
      <c r="D3527" s="43" t="s">
        <v>3350</v>
      </c>
      <c r="E3527" s="43" t="s">
        <v>2157</v>
      </c>
      <c r="F3527" s="43" t="s">
        <v>12084</v>
      </c>
      <c r="G3527" s="43" t="s">
        <v>12085</v>
      </c>
      <c r="H3527" s="44">
        <v>203</v>
      </c>
      <c r="I3527" s="44">
        <v>0</v>
      </c>
      <c r="J3527" s="45">
        <v>573936</v>
      </c>
      <c r="K3527" s="45">
        <v>0</v>
      </c>
      <c r="L3527" s="44">
        <v>2827.27</v>
      </c>
      <c r="M3527" s="43" t="s">
        <v>5378</v>
      </c>
      <c r="N3527" s="45">
        <v>-7762.2563</v>
      </c>
      <c r="O3527" s="45">
        <v>0</v>
      </c>
    </row>
    <row r="3528" spans="1:15" ht="30" x14ac:dyDescent="0.25">
      <c r="A3528" s="43" t="s">
        <v>12055</v>
      </c>
      <c r="B3528" s="43" t="s">
        <v>20511</v>
      </c>
      <c r="C3528" s="43" t="s">
        <v>18831</v>
      </c>
      <c r="D3528" s="43" t="s">
        <v>3350</v>
      </c>
      <c r="E3528" s="43" t="s">
        <v>2157</v>
      </c>
      <c r="F3528" s="43" t="s">
        <v>12086</v>
      </c>
      <c r="G3528" s="43" t="s">
        <v>12087</v>
      </c>
      <c r="H3528" s="44">
        <v>59</v>
      </c>
      <c r="I3528" s="44">
        <v>0</v>
      </c>
      <c r="J3528" s="45">
        <v>206096</v>
      </c>
      <c r="K3528" s="45">
        <v>0</v>
      </c>
      <c r="L3528" s="44">
        <v>3493.15</v>
      </c>
      <c r="M3528" s="43" t="s">
        <v>5378</v>
      </c>
      <c r="N3528" s="45">
        <v>-2787.3580000000002</v>
      </c>
      <c r="O3528" s="45">
        <v>0</v>
      </c>
    </row>
    <row r="3529" spans="1:15" ht="30" x14ac:dyDescent="0.25">
      <c r="A3529" s="43" t="s">
        <v>12055</v>
      </c>
      <c r="B3529" s="43" t="s">
        <v>20511</v>
      </c>
      <c r="C3529" s="43" t="s">
        <v>18831</v>
      </c>
      <c r="D3529" s="43" t="s">
        <v>3351</v>
      </c>
      <c r="E3529" s="43" t="s">
        <v>3352</v>
      </c>
      <c r="F3529" s="43" t="s">
        <v>12088</v>
      </c>
      <c r="G3529" s="43" t="s">
        <v>12089</v>
      </c>
      <c r="H3529" s="44">
        <v>232</v>
      </c>
      <c r="I3529" s="44">
        <v>0</v>
      </c>
      <c r="J3529" s="45">
        <v>634530</v>
      </c>
      <c r="K3529" s="45">
        <v>0</v>
      </c>
      <c r="L3529" s="44">
        <v>2735.04</v>
      </c>
      <c r="M3529" s="43" t="s">
        <v>5378</v>
      </c>
      <c r="N3529" s="45">
        <v>-8581.7623000000003</v>
      </c>
      <c r="O3529" s="45">
        <v>0</v>
      </c>
    </row>
    <row r="3530" spans="1:15" ht="30" x14ac:dyDescent="0.25">
      <c r="A3530" s="43" t="s">
        <v>12055</v>
      </c>
      <c r="B3530" s="43" t="s">
        <v>20511</v>
      </c>
      <c r="C3530" s="43" t="s">
        <v>18831</v>
      </c>
      <c r="D3530" s="43" t="s">
        <v>3353</v>
      </c>
      <c r="E3530" s="43" t="s">
        <v>2828</v>
      </c>
      <c r="F3530" s="43" t="s">
        <v>12090</v>
      </c>
      <c r="G3530" s="43" t="s">
        <v>2828</v>
      </c>
      <c r="H3530" s="44">
        <v>166</v>
      </c>
      <c r="I3530" s="44">
        <v>0</v>
      </c>
      <c r="J3530" s="45">
        <v>448069</v>
      </c>
      <c r="K3530" s="45">
        <v>0</v>
      </c>
      <c r="L3530" s="44">
        <v>2699.21</v>
      </c>
      <c r="M3530" s="43" t="s">
        <v>5378</v>
      </c>
      <c r="N3530" s="45">
        <v>-6059.9453000000003</v>
      </c>
      <c r="O3530" s="45">
        <v>0</v>
      </c>
    </row>
    <row r="3531" spans="1:15" ht="30" x14ac:dyDescent="0.25">
      <c r="A3531" s="43" t="s">
        <v>12055</v>
      </c>
      <c r="B3531" s="43" t="s">
        <v>20511</v>
      </c>
      <c r="C3531" s="43" t="s">
        <v>18831</v>
      </c>
      <c r="D3531" s="43" t="s">
        <v>3354</v>
      </c>
      <c r="E3531" s="43" t="s">
        <v>3355</v>
      </c>
      <c r="F3531" s="43" t="s">
        <v>12091</v>
      </c>
      <c r="G3531" s="43" t="s">
        <v>12092</v>
      </c>
      <c r="H3531" s="44">
        <v>55</v>
      </c>
      <c r="I3531" s="44">
        <v>0</v>
      </c>
      <c r="J3531" s="45">
        <v>140620</v>
      </c>
      <c r="K3531" s="45">
        <v>0</v>
      </c>
      <c r="L3531" s="44">
        <v>2556.73</v>
      </c>
      <c r="M3531" s="43" t="s">
        <v>5347</v>
      </c>
      <c r="N3531" s="45">
        <v>6668.7939999999999</v>
      </c>
      <c r="O3531" s="45">
        <v>574.66110000000003</v>
      </c>
    </row>
    <row r="3532" spans="1:15" ht="30" x14ac:dyDescent="0.25">
      <c r="A3532" s="43" t="s">
        <v>12055</v>
      </c>
      <c r="B3532" s="43" t="s">
        <v>20511</v>
      </c>
      <c r="C3532" s="43" t="s">
        <v>18831</v>
      </c>
      <c r="D3532" s="43" t="s">
        <v>3356</v>
      </c>
      <c r="E3532" s="43" t="s">
        <v>3357</v>
      </c>
      <c r="F3532" s="43" t="s">
        <v>12093</v>
      </c>
      <c r="G3532" s="43" t="s">
        <v>17671</v>
      </c>
      <c r="H3532" s="44">
        <v>50</v>
      </c>
      <c r="I3532" s="44">
        <v>0</v>
      </c>
      <c r="J3532" s="45">
        <v>167702</v>
      </c>
      <c r="K3532" s="45">
        <v>0</v>
      </c>
      <c r="L3532" s="44">
        <v>3354.04</v>
      </c>
      <c r="M3532" s="43" t="s">
        <v>5347</v>
      </c>
      <c r="N3532" s="45">
        <v>7953.1746000000003</v>
      </c>
      <c r="O3532" s="45">
        <v>685.3383</v>
      </c>
    </row>
    <row r="3533" spans="1:15" ht="30" x14ac:dyDescent="0.25">
      <c r="A3533" s="43" t="s">
        <v>12055</v>
      </c>
      <c r="B3533" s="43" t="s">
        <v>20511</v>
      </c>
      <c r="C3533" s="43" t="s">
        <v>18831</v>
      </c>
      <c r="D3533" s="43" t="s">
        <v>3358</v>
      </c>
      <c r="E3533" s="43" t="s">
        <v>3359</v>
      </c>
      <c r="F3533" s="43" t="s">
        <v>12094</v>
      </c>
      <c r="G3533" s="43" t="s">
        <v>12095</v>
      </c>
      <c r="H3533" s="44">
        <v>107</v>
      </c>
      <c r="I3533" s="44">
        <v>0</v>
      </c>
      <c r="J3533" s="45">
        <v>323047</v>
      </c>
      <c r="K3533" s="45">
        <v>0</v>
      </c>
      <c r="L3533" s="44">
        <v>3019.13</v>
      </c>
      <c r="M3533" s="43" t="s">
        <v>5347</v>
      </c>
      <c r="N3533" s="45">
        <v>15320.325699999999</v>
      </c>
      <c r="O3533" s="45">
        <v>1320.1780000000001</v>
      </c>
    </row>
    <row r="3534" spans="1:15" ht="30" x14ac:dyDescent="0.25">
      <c r="A3534" s="43" t="s">
        <v>12055</v>
      </c>
      <c r="B3534" s="43" t="s">
        <v>20511</v>
      </c>
      <c r="C3534" s="43" t="s">
        <v>18831</v>
      </c>
      <c r="D3534" s="43" t="s">
        <v>3360</v>
      </c>
      <c r="E3534" s="43" t="s">
        <v>3361</v>
      </c>
      <c r="F3534" s="43" t="s">
        <v>12096</v>
      </c>
      <c r="G3534" s="43" t="s">
        <v>12097</v>
      </c>
      <c r="H3534" s="44">
        <v>158</v>
      </c>
      <c r="I3534" s="44">
        <v>0</v>
      </c>
      <c r="J3534" s="45">
        <v>418072</v>
      </c>
      <c r="K3534" s="45">
        <v>0</v>
      </c>
      <c r="L3534" s="44">
        <v>2646.03</v>
      </c>
      <c r="M3534" s="43" t="s">
        <v>5347</v>
      </c>
      <c r="N3534" s="45">
        <v>19826.829600000001</v>
      </c>
      <c r="O3534" s="45">
        <v>1708.5109</v>
      </c>
    </row>
    <row r="3535" spans="1:15" x14ac:dyDescent="0.25">
      <c r="A3535" s="43" t="s">
        <v>12098</v>
      </c>
      <c r="B3535" s="43" t="s">
        <v>12099</v>
      </c>
      <c r="C3535" s="43" t="s">
        <v>3363</v>
      </c>
      <c r="D3535" s="43" t="s">
        <v>3362</v>
      </c>
      <c r="E3535" s="43" t="s">
        <v>698</v>
      </c>
      <c r="F3535" s="43" t="s">
        <v>12100</v>
      </c>
      <c r="G3535" s="43" t="s">
        <v>12101</v>
      </c>
      <c r="H3535" s="44">
        <v>0</v>
      </c>
      <c r="I3535" s="44">
        <v>505</v>
      </c>
      <c r="J3535" s="45">
        <v>2101934</v>
      </c>
      <c r="K3535" s="45">
        <v>2101934</v>
      </c>
      <c r="L3535" s="44">
        <v>4162.25</v>
      </c>
      <c r="M3535" s="43" t="s">
        <v>5378</v>
      </c>
      <c r="N3535" s="45">
        <v>-28427.804700000001</v>
      </c>
      <c r="O3535" s="45">
        <v>0</v>
      </c>
    </row>
    <row r="3536" spans="1:15" x14ac:dyDescent="0.25">
      <c r="A3536" s="43" t="s">
        <v>12098</v>
      </c>
      <c r="B3536" s="43" t="s">
        <v>12099</v>
      </c>
      <c r="C3536" s="43" t="s">
        <v>3363</v>
      </c>
      <c r="D3536" s="43" t="s">
        <v>3362</v>
      </c>
      <c r="E3536" s="43" t="s">
        <v>698</v>
      </c>
      <c r="F3536" s="43" t="s">
        <v>12102</v>
      </c>
      <c r="G3536" s="43" t="s">
        <v>12103</v>
      </c>
      <c r="H3536" s="44">
        <v>229</v>
      </c>
      <c r="I3536" s="44">
        <v>0</v>
      </c>
      <c r="J3536" s="45">
        <v>936490</v>
      </c>
      <c r="K3536" s="45">
        <v>0</v>
      </c>
      <c r="L3536" s="44">
        <v>4089.48</v>
      </c>
      <c r="M3536" s="43" t="s">
        <v>5378</v>
      </c>
      <c r="N3536" s="45">
        <v>-12665.6394</v>
      </c>
      <c r="O3536" s="45">
        <v>0</v>
      </c>
    </row>
    <row r="3537" spans="1:15" x14ac:dyDescent="0.25">
      <c r="A3537" s="43" t="s">
        <v>12098</v>
      </c>
      <c r="B3537" s="43" t="s">
        <v>12099</v>
      </c>
      <c r="C3537" s="43" t="s">
        <v>3363</v>
      </c>
      <c r="D3537" s="43" t="s">
        <v>3362</v>
      </c>
      <c r="E3537" s="43" t="s">
        <v>698</v>
      </c>
      <c r="F3537" s="43" t="s">
        <v>12104</v>
      </c>
      <c r="G3537" s="43" t="s">
        <v>12105</v>
      </c>
      <c r="H3537" s="44">
        <v>265</v>
      </c>
      <c r="I3537" s="44">
        <v>0</v>
      </c>
      <c r="J3537" s="45">
        <v>1111433</v>
      </c>
      <c r="K3537" s="45">
        <v>0</v>
      </c>
      <c r="L3537" s="44">
        <v>4194.09</v>
      </c>
      <c r="M3537" s="43" t="s">
        <v>5378</v>
      </c>
      <c r="N3537" s="45">
        <v>-15031.6798</v>
      </c>
      <c r="O3537" s="45">
        <v>0</v>
      </c>
    </row>
    <row r="3538" spans="1:15" x14ac:dyDescent="0.25">
      <c r="A3538" s="43" t="s">
        <v>12098</v>
      </c>
      <c r="B3538" s="43" t="s">
        <v>12099</v>
      </c>
      <c r="C3538" s="43" t="s">
        <v>3363</v>
      </c>
      <c r="D3538" s="43" t="s">
        <v>3362</v>
      </c>
      <c r="E3538" s="43" t="s">
        <v>698</v>
      </c>
      <c r="F3538" s="43" t="s">
        <v>12106</v>
      </c>
      <c r="G3538" s="43" t="s">
        <v>12107</v>
      </c>
      <c r="H3538" s="44">
        <v>0</v>
      </c>
      <c r="I3538" s="44">
        <v>286</v>
      </c>
      <c r="J3538" s="45">
        <v>1203074</v>
      </c>
      <c r="K3538" s="45">
        <v>1203074</v>
      </c>
      <c r="L3538" s="44">
        <v>4206.55</v>
      </c>
      <c r="M3538" s="43" t="s">
        <v>5378</v>
      </c>
      <c r="N3538" s="45">
        <v>-16271.0787</v>
      </c>
      <c r="O3538" s="45">
        <v>0</v>
      </c>
    </row>
    <row r="3539" spans="1:15" x14ac:dyDescent="0.25">
      <c r="A3539" s="43" t="s">
        <v>12098</v>
      </c>
      <c r="B3539" s="43" t="s">
        <v>12099</v>
      </c>
      <c r="C3539" s="43" t="s">
        <v>3363</v>
      </c>
      <c r="D3539" s="43" t="s">
        <v>3362</v>
      </c>
      <c r="E3539" s="43" t="s">
        <v>698</v>
      </c>
      <c r="F3539" s="43" t="s">
        <v>12108</v>
      </c>
      <c r="G3539" s="43" t="s">
        <v>12109</v>
      </c>
      <c r="H3539" s="44">
        <v>0</v>
      </c>
      <c r="I3539" s="44">
        <v>275</v>
      </c>
      <c r="J3539" s="45">
        <v>1144562</v>
      </c>
      <c r="K3539" s="45">
        <v>1144562</v>
      </c>
      <c r="L3539" s="44">
        <v>4162.04</v>
      </c>
      <c r="M3539" s="43" t="s">
        <v>5378</v>
      </c>
      <c r="N3539" s="45">
        <v>-15479.739100000001</v>
      </c>
      <c r="O3539" s="45">
        <v>0</v>
      </c>
    </row>
    <row r="3540" spans="1:15" x14ac:dyDescent="0.25">
      <c r="A3540" s="43" t="s">
        <v>12098</v>
      </c>
      <c r="B3540" s="43" t="s">
        <v>12099</v>
      </c>
      <c r="C3540" s="43" t="s">
        <v>3363</v>
      </c>
      <c r="D3540" s="43" t="s">
        <v>3362</v>
      </c>
      <c r="E3540" s="43" t="s">
        <v>698</v>
      </c>
      <c r="F3540" s="43" t="s">
        <v>12110</v>
      </c>
      <c r="G3540" s="43" t="s">
        <v>12111</v>
      </c>
      <c r="H3540" s="44">
        <v>319</v>
      </c>
      <c r="I3540" s="44">
        <v>0</v>
      </c>
      <c r="J3540" s="45">
        <v>1401848</v>
      </c>
      <c r="K3540" s="45">
        <v>0</v>
      </c>
      <c r="L3540" s="44">
        <v>4394.51</v>
      </c>
      <c r="M3540" s="43" t="s">
        <v>5378</v>
      </c>
      <c r="N3540" s="45">
        <v>-18959.4215</v>
      </c>
      <c r="O3540" s="45">
        <v>0</v>
      </c>
    </row>
    <row r="3541" spans="1:15" x14ac:dyDescent="0.25">
      <c r="A3541" s="43" t="s">
        <v>12098</v>
      </c>
      <c r="B3541" s="43" t="s">
        <v>12099</v>
      </c>
      <c r="C3541" s="43" t="s">
        <v>3363</v>
      </c>
      <c r="D3541" s="43" t="s">
        <v>3362</v>
      </c>
      <c r="E3541" s="43" t="s">
        <v>698</v>
      </c>
      <c r="F3541" s="43" t="s">
        <v>12112</v>
      </c>
      <c r="G3541" s="43" t="s">
        <v>12113</v>
      </c>
      <c r="H3541" s="44">
        <v>188</v>
      </c>
      <c r="I3541" s="44">
        <v>0</v>
      </c>
      <c r="J3541" s="45">
        <v>747122</v>
      </c>
      <c r="K3541" s="45">
        <v>0</v>
      </c>
      <c r="L3541" s="44">
        <v>3974.05</v>
      </c>
      <c r="M3541" s="43" t="s">
        <v>5378</v>
      </c>
      <c r="N3541" s="45">
        <v>-10104.5216</v>
      </c>
      <c r="O3541" s="45">
        <v>0</v>
      </c>
    </row>
    <row r="3542" spans="1:15" x14ac:dyDescent="0.25">
      <c r="A3542" s="43" t="s">
        <v>12098</v>
      </c>
      <c r="B3542" s="43" t="s">
        <v>12099</v>
      </c>
      <c r="C3542" s="43" t="s">
        <v>3363</v>
      </c>
      <c r="D3542" s="43" t="s">
        <v>3362</v>
      </c>
      <c r="E3542" s="43" t="s">
        <v>698</v>
      </c>
      <c r="F3542" s="43" t="s">
        <v>12114</v>
      </c>
      <c r="G3542" s="43" t="s">
        <v>12115</v>
      </c>
      <c r="H3542" s="44">
        <v>198</v>
      </c>
      <c r="I3542" s="44">
        <v>0</v>
      </c>
      <c r="J3542" s="45">
        <v>810398</v>
      </c>
      <c r="K3542" s="45">
        <v>0</v>
      </c>
      <c r="L3542" s="44">
        <v>4092.92</v>
      </c>
      <c r="M3542" s="43" t="s">
        <v>5378</v>
      </c>
      <c r="N3542" s="45">
        <v>-10960.296200000001</v>
      </c>
      <c r="O3542" s="45">
        <v>0</v>
      </c>
    </row>
    <row r="3543" spans="1:15" x14ac:dyDescent="0.25">
      <c r="A3543" s="43" t="s">
        <v>12098</v>
      </c>
      <c r="B3543" s="43" t="s">
        <v>12099</v>
      </c>
      <c r="C3543" s="43" t="s">
        <v>3363</v>
      </c>
      <c r="D3543" s="43" t="s">
        <v>3362</v>
      </c>
      <c r="E3543" s="43" t="s">
        <v>698</v>
      </c>
      <c r="F3543" s="43" t="s">
        <v>12116</v>
      </c>
      <c r="G3543" s="43" t="s">
        <v>12117</v>
      </c>
      <c r="H3543" s="44">
        <v>375</v>
      </c>
      <c r="I3543" s="44">
        <v>0</v>
      </c>
      <c r="J3543" s="45">
        <v>1450940</v>
      </c>
      <c r="K3543" s="45">
        <v>0</v>
      </c>
      <c r="L3543" s="44">
        <v>3869.17</v>
      </c>
      <c r="M3543" s="43" t="s">
        <v>5378</v>
      </c>
      <c r="N3543" s="45">
        <v>-19623.372899999998</v>
      </c>
      <c r="O3543" s="45">
        <v>0</v>
      </c>
    </row>
    <row r="3544" spans="1:15" x14ac:dyDescent="0.25">
      <c r="A3544" s="43" t="s">
        <v>12098</v>
      </c>
      <c r="B3544" s="43" t="s">
        <v>12099</v>
      </c>
      <c r="C3544" s="43" t="s">
        <v>3363</v>
      </c>
      <c r="D3544" s="43" t="s">
        <v>3362</v>
      </c>
      <c r="E3544" s="43" t="s">
        <v>698</v>
      </c>
      <c r="F3544" s="43" t="s">
        <v>12118</v>
      </c>
      <c r="G3544" s="43" t="s">
        <v>12119</v>
      </c>
      <c r="H3544" s="44">
        <v>357</v>
      </c>
      <c r="I3544" s="44">
        <v>0</v>
      </c>
      <c r="J3544" s="45">
        <v>1392449</v>
      </c>
      <c r="K3544" s="45">
        <v>0</v>
      </c>
      <c r="L3544" s="44">
        <v>3900.42</v>
      </c>
      <c r="M3544" s="43" t="s">
        <v>5378</v>
      </c>
      <c r="N3544" s="45">
        <v>-18832.2991</v>
      </c>
      <c r="O3544" s="45">
        <v>0</v>
      </c>
    </row>
    <row r="3545" spans="1:15" x14ac:dyDescent="0.25">
      <c r="A3545" s="43" t="s">
        <v>12098</v>
      </c>
      <c r="B3545" s="43" t="s">
        <v>12099</v>
      </c>
      <c r="C3545" s="43" t="s">
        <v>3363</v>
      </c>
      <c r="D3545" s="43" t="s">
        <v>3362</v>
      </c>
      <c r="E3545" s="43" t="s">
        <v>698</v>
      </c>
      <c r="F3545" s="43" t="s">
        <v>12120</v>
      </c>
      <c r="G3545" s="43" t="s">
        <v>12121</v>
      </c>
      <c r="H3545" s="44">
        <v>352</v>
      </c>
      <c r="I3545" s="44">
        <v>0</v>
      </c>
      <c r="J3545" s="45">
        <v>1413501</v>
      </c>
      <c r="K3545" s="45">
        <v>0</v>
      </c>
      <c r="L3545" s="44">
        <v>4015.63</v>
      </c>
      <c r="M3545" s="43" t="s">
        <v>5378</v>
      </c>
      <c r="N3545" s="45">
        <v>-19117.025000000001</v>
      </c>
      <c r="O3545" s="45">
        <v>0</v>
      </c>
    </row>
    <row r="3546" spans="1:15" x14ac:dyDescent="0.25">
      <c r="A3546" s="43" t="s">
        <v>12098</v>
      </c>
      <c r="B3546" s="43" t="s">
        <v>12099</v>
      </c>
      <c r="C3546" s="43" t="s">
        <v>3363</v>
      </c>
      <c r="D3546" s="43" t="s">
        <v>3362</v>
      </c>
      <c r="E3546" s="43" t="s">
        <v>698</v>
      </c>
      <c r="F3546" s="43" t="s">
        <v>12122</v>
      </c>
      <c r="G3546" s="43" t="s">
        <v>12123</v>
      </c>
      <c r="H3546" s="44">
        <v>287</v>
      </c>
      <c r="I3546" s="44">
        <v>0</v>
      </c>
      <c r="J3546" s="45">
        <v>1171986</v>
      </c>
      <c r="K3546" s="45">
        <v>0</v>
      </c>
      <c r="L3546" s="44">
        <v>4083.57</v>
      </c>
      <c r="M3546" s="43" t="s">
        <v>5378</v>
      </c>
      <c r="N3546" s="45">
        <v>-15850.6335</v>
      </c>
      <c r="O3546" s="45">
        <v>0</v>
      </c>
    </row>
    <row r="3547" spans="1:15" x14ac:dyDescent="0.25">
      <c r="A3547" s="43" t="s">
        <v>12098</v>
      </c>
      <c r="B3547" s="43" t="s">
        <v>12099</v>
      </c>
      <c r="C3547" s="43" t="s">
        <v>3363</v>
      </c>
      <c r="D3547" s="43" t="s">
        <v>3362</v>
      </c>
      <c r="E3547" s="43" t="s">
        <v>698</v>
      </c>
      <c r="F3547" s="43" t="s">
        <v>12124</v>
      </c>
      <c r="G3547" s="43" t="s">
        <v>12125</v>
      </c>
      <c r="H3547" s="44">
        <v>190</v>
      </c>
      <c r="I3547" s="44">
        <v>0</v>
      </c>
      <c r="J3547" s="45">
        <v>724014</v>
      </c>
      <c r="K3547" s="45">
        <v>0</v>
      </c>
      <c r="L3547" s="44">
        <v>3810.6</v>
      </c>
      <c r="M3547" s="43" t="s">
        <v>5378</v>
      </c>
      <c r="N3547" s="45">
        <v>-9791.9964</v>
      </c>
      <c r="O3547" s="45">
        <v>0</v>
      </c>
    </row>
    <row r="3548" spans="1:15" x14ac:dyDescent="0.25">
      <c r="A3548" s="43" t="s">
        <v>12098</v>
      </c>
      <c r="B3548" s="43" t="s">
        <v>12099</v>
      </c>
      <c r="C3548" s="43" t="s">
        <v>3363</v>
      </c>
      <c r="D3548" s="43" t="s">
        <v>3362</v>
      </c>
      <c r="E3548" s="43" t="s">
        <v>698</v>
      </c>
      <c r="F3548" s="43" t="s">
        <v>12126</v>
      </c>
      <c r="G3548" s="43" t="s">
        <v>12127</v>
      </c>
      <c r="H3548" s="44">
        <v>33</v>
      </c>
      <c r="I3548" s="44">
        <v>0</v>
      </c>
      <c r="J3548" s="45">
        <v>72284</v>
      </c>
      <c r="K3548" s="45">
        <v>0</v>
      </c>
      <c r="L3548" s="44">
        <v>2190.42</v>
      </c>
      <c r="M3548" s="43" t="s">
        <v>5378</v>
      </c>
      <c r="N3548" s="45">
        <v>-977.60730000000001</v>
      </c>
      <c r="O3548" s="45">
        <v>0</v>
      </c>
    </row>
    <row r="3549" spans="1:15" x14ac:dyDescent="0.25">
      <c r="A3549" s="43" t="s">
        <v>12098</v>
      </c>
      <c r="B3549" s="43" t="s">
        <v>12099</v>
      </c>
      <c r="C3549" s="43" t="s">
        <v>3363</v>
      </c>
      <c r="D3549" s="43" t="s">
        <v>3362</v>
      </c>
      <c r="E3549" s="43" t="s">
        <v>698</v>
      </c>
      <c r="F3549" s="43" t="s">
        <v>12128</v>
      </c>
      <c r="G3549" s="43" t="s">
        <v>12129</v>
      </c>
      <c r="H3549" s="44">
        <v>38</v>
      </c>
      <c r="I3549" s="44">
        <v>0</v>
      </c>
      <c r="J3549" s="45">
        <v>58520</v>
      </c>
      <c r="K3549" s="45">
        <v>0</v>
      </c>
      <c r="L3549" s="44">
        <v>1540</v>
      </c>
      <c r="M3549" s="43" t="s">
        <v>5378</v>
      </c>
      <c r="N3549" s="45">
        <v>-791.45749999999998</v>
      </c>
      <c r="O3549" s="45">
        <v>0</v>
      </c>
    </row>
    <row r="3550" spans="1:15" x14ac:dyDescent="0.25">
      <c r="A3550" s="43" t="s">
        <v>12098</v>
      </c>
      <c r="B3550" s="43" t="s">
        <v>12099</v>
      </c>
      <c r="C3550" s="43" t="s">
        <v>3363</v>
      </c>
      <c r="D3550" s="43" t="s">
        <v>3362</v>
      </c>
      <c r="E3550" s="43" t="s">
        <v>698</v>
      </c>
      <c r="F3550" s="43" t="s">
        <v>12130</v>
      </c>
      <c r="G3550" s="43" t="s">
        <v>12131</v>
      </c>
      <c r="H3550" s="44">
        <v>20</v>
      </c>
      <c r="I3550" s="44">
        <v>0</v>
      </c>
      <c r="J3550" s="45">
        <v>38535</v>
      </c>
      <c r="K3550" s="45">
        <v>0</v>
      </c>
      <c r="L3550" s="44">
        <v>1926.75</v>
      </c>
      <c r="M3550" s="43" t="s">
        <v>5378</v>
      </c>
      <c r="N3550" s="45">
        <v>-521.16679999999997</v>
      </c>
      <c r="O3550" s="45">
        <v>0</v>
      </c>
    </row>
    <row r="3551" spans="1:15" x14ac:dyDescent="0.25">
      <c r="A3551" s="43" t="s">
        <v>12098</v>
      </c>
      <c r="B3551" s="43" t="s">
        <v>12099</v>
      </c>
      <c r="C3551" s="43" t="s">
        <v>3363</v>
      </c>
      <c r="D3551" s="43" t="s">
        <v>3362</v>
      </c>
      <c r="E3551" s="43" t="s">
        <v>698</v>
      </c>
      <c r="F3551" s="43" t="s">
        <v>12132</v>
      </c>
      <c r="G3551" s="43" t="s">
        <v>12133</v>
      </c>
      <c r="H3551" s="44">
        <v>49</v>
      </c>
      <c r="I3551" s="44">
        <v>0</v>
      </c>
      <c r="J3551" s="45">
        <v>99561</v>
      </c>
      <c r="K3551" s="45">
        <v>0</v>
      </c>
      <c r="L3551" s="44">
        <v>2031.86</v>
      </c>
      <c r="M3551" s="43" t="s">
        <v>5378</v>
      </c>
      <c r="N3551" s="45">
        <v>-1346.5188000000001</v>
      </c>
      <c r="O3551" s="45">
        <v>0</v>
      </c>
    </row>
    <row r="3552" spans="1:15" x14ac:dyDescent="0.25">
      <c r="A3552" s="43" t="s">
        <v>12098</v>
      </c>
      <c r="B3552" s="43" t="s">
        <v>12099</v>
      </c>
      <c r="C3552" s="43" t="s">
        <v>3363</v>
      </c>
      <c r="D3552" s="43" t="s">
        <v>3362</v>
      </c>
      <c r="E3552" s="43" t="s">
        <v>698</v>
      </c>
      <c r="F3552" s="43" t="s">
        <v>12134</v>
      </c>
      <c r="G3552" s="43" t="s">
        <v>12135</v>
      </c>
      <c r="H3552" s="44">
        <v>48</v>
      </c>
      <c r="I3552" s="44">
        <v>0</v>
      </c>
      <c r="J3552" s="45">
        <v>232803</v>
      </c>
      <c r="K3552" s="45">
        <v>0</v>
      </c>
      <c r="L3552" s="44">
        <v>4850.0600000000004</v>
      </c>
      <c r="M3552" s="43" t="s">
        <v>5378</v>
      </c>
      <c r="N3552" s="45">
        <v>-3148.5623000000001</v>
      </c>
      <c r="O3552" s="45">
        <v>0</v>
      </c>
    </row>
    <row r="3553" spans="1:15" x14ac:dyDescent="0.25">
      <c r="A3553" s="43" t="s">
        <v>12098</v>
      </c>
      <c r="B3553" s="43" t="s">
        <v>12099</v>
      </c>
      <c r="C3553" s="43" t="s">
        <v>3363</v>
      </c>
      <c r="D3553" s="43" t="s">
        <v>3362</v>
      </c>
      <c r="E3553" s="43" t="s">
        <v>698</v>
      </c>
      <c r="F3553" s="43" t="s">
        <v>12136</v>
      </c>
      <c r="G3553" s="43" t="s">
        <v>12137</v>
      </c>
      <c r="H3553" s="44">
        <v>27</v>
      </c>
      <c r="I3553" s="44">
        <v>0</v>
      </c>
      <c r="J3553" s="45">
        <v>46375</v>
      </c>
      <c r="K3553" s="45">
        <v>0</v>
      </c>
      <c r="L3553" s="44">
        <v>1717.59</v>
      </c>
      <c r="M3553" s="43" t="s">
        <v>5378</v>
      </c>
      <c r="N3553" s="45">
        <v>-627.2097</v>
      </c>
      <c r="O3553" s="45">
        <v>0</v>
      </c>
    </row>
    <row r="3554" spans="1:15" x14ac:dyDescent="0.25">
      <c r="A3554" s="43" t="s">
        <v>12098</v>
      </c>
      <c r="B3554" s="43" t="s">
        <v>12099</v>
      </c>
      <c r="C3554" s="43" t="s">
        <v>3363</v>
      </c>
      <c r="D3554" s="43" t="s">
        <v>3362</v>
      </c>
      <c r="E3554" s="43" t="s">
        <v>698</v>
      </c>
      <c r="F3554" s="43" t="s">
        <v>12138</v>
      </c>
      <c r="G3554" s="43" t="s">
        <v>12113</v>
      </c>
      <c r="H3554" s="44">
        <v>235</v>
      </c>
      <c r="I3554" s="44">
        <v>0</v>
      </c>
      <c r="J3554" s="45">
        <v>930976</v>
      </c>
      <c r="K3554" s="45">
        <v>0</v>
      </c>
      <c r="L3554" s="44">
        <v>3961.6</v>
      </c>
      <c r="M3554" s="43" t="s">
        <v>5378</v>
      </c>
      <c r="N3554" s="45">
        <v>-12591.072700000001</v>
      </c>
      <c r="O3554" s="45">
        <v>0</v>
      </c>
    </row>
    <row r="3555" spans="1:15" ht="30" x14ac:dyDescent="0.25">
      <c r="A3555" s="43" t="s">
        <v>12098</v>
      </c>
      <c r="B3555" s="43" t="s">
        <v>12099</v>
      </c>
      <c r="C3555" s="43" t="s">
        <v>3363</v>
      </c>
      <c r="D3555" s="43" t="s">
        <v>3362</v>
      </c>
      <c r="E3555" s="43" t="s">
        <v>698</v>
      </c>
      <c r="F3555" s="43" t="s">
        <v>12139</v>
      </c>
      <c r="G3555" s="43" t="s">
        <v>12140</v>
      </c>
      <c r="H3555" s="44">
        <v>76</v>
      </c>
      <c r="I3555" s="44">
        <v>0</v>
      </c>
      <c r="J3555" s="45">
        <v>150759</v>
      </c>
      <c r="K3555" s="45">
        <v>0</v>
      </c>
      <c r="L3555" s="44">
        <v>1983.67</v>
      </c>
      <c r="M3555" s="43" t="s">
        <v>5378</v>
      </c>
      <c r="N3555" s="45">
        <v>-2038.951</v>
      </c>
      <c r="O3555" s="45">
        <v>0</v>
      </c>
    </row>
    <row r="3556" spans="1:15" x14ac:dyDescent="0.25">
      <c r="A3556" s="43" t="s">
        <v>12098</v>
      </c>
      <c r="B3556" s="43" t="s">
        <v>12099</v>
      </c>
      <c r="C3556" s="43" t="s">
        <v>3363</v>
      </c>
      <c r="D3556" s="43" t="s">
        <v>3362</v>
      </c>
      <c r="E3556" s="43" t="s">
        <v>698</v>
      </c>
      <c r="F3556" s="43" t="s">
        <v>12141</v>
      </c>
      <c r="G3556" s="43" t="s">
        <v>12142</v>
      </c>
      <c r="H3556" s="44">
        <v>35</v>
      </c>
      <c r="I3556" s="44">
        <v>0</v>
      </c>
      <c r="J3556" s="45">
        <v>76887</v>
      </c>
      <c r="K3556" s="45">
        <v>0</v>
      </c>
      <c r="L3556" s="44">
        <v>2196.77</v>
      </c>
      <c r="M3556" s="43" t="s">
        <v>5378</v>
      </c>
      <c r="N3556" s="45">
        <v>-1039.8655000000001</v>
      </c>
      <c r="O3556" s="45">
        <v>0</v>
      </c>
    </row>
    <row r="3557" spans="1:15" x14ac:dyDescent="0.25">
      <c r="A3557" s="43" t="s">
        <v>12098</v>
      </c>
      <c r="B3557" s="43" t="s">
        <v>12099</v>
      </c>
      <c r="C3557" s="43" t="s">
        <v>3363</v>
      </c>
      <c r="D3557" s="43" t="s">
        <v>3362</v>
      </c>
      <c r="E3557" s="43" t="s">
        <v>698</v>
      </c>
      <c r="F3557" s="43" t="s">
        <v>12143</v>
      </c>
      <c r="G3557" s="43" t="s">
        <v>12144</v>
      </c>
      <c r="H3557" s="44">
        <v>30</v>
      </c>
      <c r="I3557" s="44">
        <v>0</v>
      </c>
      <c r="J3557" s="45">
        <v>64133</v>
      </c>
      <c r="K3557" s="45">
        <v>0</v>
      </c>
      <c r="L3557" s="44">
        <v>2137.77</v>
      </c>
      <c r="M3557" s="43" t="s">
        <v>5378</v>
      </c>
      <c r="N3557" s="45">
        <v>-867.37180000000001</v>
      </c>
      <c r="O3557" s="45">
        <v>0</v>
      </c>
    </row>
    <row r="3558" spans="1:15" x14ac:dyDescent="0.25">
      <c r="A3558" s="43" t="s">
        <v>12098</v>
      </c>
      <c r="B3558" s="43" t="s">
        <v>12099</v>
      </c>
      <c r="C3558" s="43" t="s">
        <v>3363</v>
      </c>
      <c r="D3558" s="43" t="s">
        <v>3362</v>
      </c>
      <c r="E3558" s="43" t="s">
        <v>698</v>
      </c>
      <c r="F3558" s="43" t="s">
        <v>12145</v>
      </c>
      <c r="G3558" s="43" t="s">
        <v>12146</v>
      </c>
      <c r="H3558" s="44">
        <v>79</v>
      </c>
      <c r="I3558" s="44">
        <v>0</v>
      </c>
      <c r="J3558" s="45">
        <v>171292</v>
      </c>
      <c r="K3558" s="45">
        <v>0</v>
      </c>
      <c r="L3558" s="44">
        <v>2168.25</v>
      </c>
      <c r="M3558" s="43" t="s">
        <v>5378</v>
      </c>
      <c r="N3558" s="45">
        <v>-2316.6606000000002</v>
      </c>
      <c r="O3558" s="45">
        <v>0</v>
      </c>
    </row>
    <row r="3559" spans="1:15" ht="30" x14ac:dyDescent="0.25">
      <c r="A3559" s="43" t="s">
        <v>12098</v>
      </c>
      <c r="B3559" s="43" t="s">
        <v>12099</v>
      </c>
      <c r="C3559" s="43" t="s">
        <v>3363</v>
      </c>
      <c r="D3559" s="43" t="s">
        <v>3362</v>
      </c>
      <c r="E3559" s="43" t="s">
        <v>698</v>
      </c>
      <c r="F3559" s="43" t="s">
        <v>12147</v>
      </c>
      <c r="G3559" s="43" t="s">
        <v>12148</v>
      </c>
      <c r="H3559" s="44">
        <v>269</v>
      </c>
      <c r="I3559" s="44">
        <v>0</v>
      </c>
      <c r="J3559" s="45">
        <v>1055964</v>
      </c>
      <c r="K3559" s="45">
        <v>0</v>
      </c>
      <c r="L3559" s="44">
        <v>3925.52</v>
      </c>
      <c r="M3559" s="43" t="s">
        <v>5378</v>
      </c>
      <c r="N3559" s="45">
        <v>-14281.482900000001</v>
      </c>
      <c r="O3559" s="45">
        <v>0</v>
      </c>
    </row>
    <row r="3560" spans="1:15" x14ac:dyDescent="0.25">
      <c r="A3560" s="43" t="s">
        <v>12098</v>
      </c>
      <c r="B3560" s="43" t="s">
        <v>12099</v>
      </c>
      <c r="C3560" s="43" t="s">
        <v>3363</v>
      </c>
      <c r="D3560" s="43" t="s">
        <v>3362</v>
      </c>
      <c r="E3560" s="43" t="s">
        <v>698</v>
      </c>
      <c r="F3560" s="43" t="s">
        <v>12149</v>
      </c>
      <c r="G3560" s="43" t="s">
        <v>12150</v>
      </c>
      <c r="H3560" s="44">
        <v>196</v>
      </c>
      <c r="I3560" s="44">
        <v>0</v>
      </c>
      <c r="J3560" s="45">
        <v>550552</v>
      </c>
      <c r="K3560" s="45">
        <v>0</v>
      </c>
      <c r="L3560" s="44">
        <v>2808.94</v>
      </c>
      <c r="M3560" s="43" t="s">
        <v>5378</v>
      </c>
      <c r="N3560" s="45">
        <v>-7445.9930000000004</v>
      </c>
      <c r="O3560" s="45">
        <v>0</v>
      </c>
    </row>
    <row r="3561" spans="1:15" x14ac:dyDescent="0.25">
      <c r="A3561" s="43" t="s">
        <v>12098</v>
      </c>
      <c r="B3561" s="43" t="s">
        <v>12099</v>
      </c>
      <c r="C3561" s="43" t="s">
        <v>3363</v>
      </c>
      <c r="D3561" s="43" t="s">
        <v>3362</v>
      </c>
      <c r="E3561" s="43" t="s">
        <v>698</v>
      </c>
      <c r="F3561" s="43" t="s">
        <v>12151</v>
      </c>
      <c r="G3561" s="43" t="s">
        <v>12152</v>
      </c>
      <c r="H3561" s="44">
        <v>258</v>
      </c>
      <c r="I3561" s="44">
        <v>48</v>
      </c>
      <c r="J3561" s="45">
        <v>922938</v>
      </c>
      <c r="K3561" s="45">
        <v>144775</v>
      </c>
      <c r="L3561" s="44">
        <v>3016.14</v>
      </c>
      <c r="M3561" s="43" t="s">
        <v>5378</v>
      </c>
      <c r="N3561" s="45">
        <v>-12482.358099999999</v>
      </c>
      <c r="O3561" s="45">
        <v>0</v>
      </c>
    </row>
    <row r="3562" spans="1:15" x14ac:dyDescent="0.25">
      <c r="A3562" s="43" t="s">
        <v>12098</v>
      </c>
      <c r="B3562" s="43" t="s">
        <v>12099</v>
      </c>
      <c r="C3562" s="43" t="s">
        <v>3363</v>
      </c>
      <c r="D3562" s="43" t="s">
        <v>3362</v>
      </c>
      <c r="E3562" s="43" t="s">
        <v>698</v>
      </c>
      <c r="F3562" s="43" t="s">
        <v>12153</v>
      </c>
      <c r="G3562" s="43" t="s">
        <v>12154</v>
      </c>
      <c r="H3562" s="44">
        <v>254</v>
      </c>
      <c r="I3562" s="44">
        <v>0</v>
      </c>
      <c r="J3562" s="45">
        <v>549776</v>
      </c>
      <c r="K3562" s="45">
        <v>0</v>
      </c>
      <c r="L3562" s="44">
        <v>2164.4699999999998</v>
      </c>
      <c r="M3562" s="43" t="s">
        <v>5378</v>
      </c>
      <c r="N3562" s="45">
        <v>-7435.5029000000004</v>
      </c>
      <c r="O3562" s="45">
        <v>0</v>
      </c>
    </row>
    <row r="3563" spans="1:15" x14ac:dyDescent="0.25">
      <c r="A3563" s="43" t="s">
        <v>12098</v>
      </c>
      <c r="B3563" s="43" t="s">
        <v>12099</v>
      </c>
      <c r="C3563" s="43" t="s">
        <v>3363</v>
      </c>
      <c r="D3563" s="43" t="s">
        <v>3362</v>
      </c>
      <c r="E3563" s="43" t="s">
        <v>698</v>
      </c>
      <c r="F3563" s="43" t="s">
        <v>12155</v>
      </c>
      <c r="G3563" s="43" t="s">
        <v>12156</v>
      </c>
      <c r="H3563" s="44">
        <v>318</v>
      </c>
      <c r="I3563" s="44">
        <v>0</v>
      </c>
      <c r="J3563" s="45">
        <v>735782</v>
      </c>
      <c r="K3563" s="45">
        <v>0</v>
      </c>
      <c r="L3563" s="44">
        <v>2313.7800000000002</v>
      </c>
      <c r="M3563" s="43" t="s">
        <v>5378</v>
      </c>
      <c r="N3563" s="45">
        <v>-9951.1519000000008</v>
      </c>
      <c r="O3563" s="45">
        <v>0</v>
      </c>
    </row>
    <row r="3564" spans="1:15" x14ac:dyDescent="0.25">
      <c r="A3564" s="43" t="s">
        <v>12098</v>
      </c>
      <c r="B3564" s="43" t="s">
        <v>12099</v>
      </c>
      <c r="C3564" s="43" t="s">
        <v>3363</v>
      </c>
      <c r="D3564" s="43" t="s">
        <v>3362</v>
      </c>
      <c r="E3564" s="43" t="s">
        <v>698</v>
      </c>
      <c r="F3564" s="43" t="s">
        <v>12157</v>
      </c>
      <c r="G3564" s="43" t="s">
        <v>12158</v>
      </c>
      <c r="H3564" s="44">
        <v>240</v>
      </c>
      <c r="I3564" s="44">
        <v>0</v>
      </c>
      <c r="J3564" s="45">
        <v>509436</v>
      </c>
      <c r="K3564" s="45">
        <v>0</v>
      </c>
      <c r="L3564" s="44">
        <v>2122.65</v>
      </c>
      <c r="M3564" s="43" t="s">
        <v>5378</v>
      </c>
      <c r="N3564" s="45">
        <v>-6889.9096</v>
      </c>
      <c r="O3564" s="45">
        <v>0</v>
      </c>
    </row>
    <row r="3565" spans="1:15" ht="30" x14ac:dyDescent="0.25">
      <c r="A3565" s="43" t="s">
        <v>12098</v>
      </c>
      <c r="B3565" s="43" t="s">
        <v>12099</v>
      </c>
      <c r="C3565" s="43" t="s">
        <v>3363</v>
      </c>
      <c r="D3565" s="43" t="s">
        <v>3362</v>
      </c>
      <c r="E3565" s="43" t="s">
        <v>698</v>
      </c>
      <c r="F3565" s="43" t="s">
        <v>12159</v>
      </c>
      <c r="G3565" s="43" t="s">
        <v>12160</v>
      </c>
      <c r="H3565" s="44">
        <v>143</v>
      </c>
      <c r="I3565" s="44">
        <v>0</v>
      </c>
      <c r="J3565" s="45">
        <v>274436</v>
      </c>
      <c r="K3565" s="45">
        <v>0</v>
      </c>
      <c r="L3565" s="44">
        <v>1919.13</v>
      </c>
      <c r="M3565" s="43" t="s">
        <v>5378</v>
      </c>
      <c r="N3565" s="45">
        <v>-3711.6395000000002</v>
      </c>
      <c r="O3565" s="45">
        <v>0</v>
      </c>
    </row>
    <row r="3566" spans="1:15" x14ac:dyDescent="0.25">
      <c r="A3566" s="43" t="s">
        <v>12098</v>
      </c>
      <c r="B3566" s="43" t="s">
        <v>12099</v>
      </c>
      <c r="C3566" s="43" t="s">
        <v>3363</v>
      </c>
      <c r="D3566" s="43" t="s">
        <v>3362</v>
      </c>
      <c r="E3566" s="43" t="s">
        <v>698</v>
      </c>
      <c r="F3566" s="43" t="s">
        <v>12161</v>
      </c>
      <c r="G3566" s="43" t="s">
        <v>12162</v>
      </c>
      <c r="H3566" s="44">
        <v>206</v>
      </c>
      <c r="I3566" s="44">
        <v>50</v>
      </c>
      <c r="J3566" s="45">
        <v>595468</v>
      </c>
      <c r="K3566" s="45">
        <v>116302</v>
      </c>
      <c r="L3566" s="44">
        <v>2326.0500000000002</v>
      </c>
      <c r="M3566" s="43" t="s">
        <v>5378</v>
      </c>
      <c r="N3566" s="45">
        <v>-8053.4633000000003</v>
      </c>
      <c r="O3566" s="45">
        <v>0</v>
      </c>
    </row>
    <row r="3567" spans="1:15" x14ac:dyDescent="0.25">
      <c r="A3567" s="43" t="s">
        <v>12098</v>
      </c>
      <c r="B3567" s="43" t="s">
        <v>12099</v>
      </c>
      <c r="C3567" s="43" t="s">
        <v>3363</v>
      </c>
      <c r="D3567" s="43" t="s">
        <v>3364</v>
      </c>
      <c r="E3567" s="43" t="s">
        <v>3365</v>
      </c>
      <c r="F3567" s="43" t="s">
        <v>12163</v>
      </c>
      <c r="G3567" s="43" t="s">
        <v>12164</v>
      </c>
      <c r="H3567" s="44">
        <v>423</v>
      </c>
      <c r="I3567" s="44">
        <v>0</v>
      </c>
      <c r="J3567" s="45">
        <v>1537582</v>
      </c>
      <c r="K3567" s="45">
        <v>0</v>
      </c>
      <c r="L3567" s="44">
        <v>3634.95</v>
      </c>
      <c r="M3567" s="43" t="s">
        <v>5378</v>
      </c>
      <c r="N3567" s="45">
        <v>-20795.166099999999</v>
      </c>
      <c r="O3567" s="45">
        <v>0</v>
      </c>
    </row>
    <row r="3568" spans="1:15" x14ac:dyDescent="0.25">
      <c r="A3568" s="43" t="s">
        <v>12098</v>
      </c>
      <c r="B3568" s="43" t="s">
        <v>12099</v>
      </c>
      <c r="C3568" s="43" t="s">
        <v>3363</v>
      </c>
      <c r="D3568" s="43" t="s">
        <v>3364</v>
      </c>
      <c r="E3568" s="43" t="s">
        <v>3365</v>
      </c>
      <c r="F3568" s="43" t="s">
        <v>12165</v>
      </c>
      <c r="G3568" s="43" t="s">
        <v>12166</v>
      </c>
      <c r="H3568" s="44">
        <v>374</v>
      </c>
      <c r="I3568" s="44">
        <v>0</v>
      </c>
      <c r="J3568" s="45">
        <v>1327074</v>
      </c>
      <c r="K3568" s="45">
        <v>0</v>
      </c>
      <c r="L3568" s="44">
        <v>3548.33</v>
      </c>
      <c r="M3568" s="43" t="s">
        <v>5378</v>
      </c>
      <c r="N3568" s="45">
        <v>-17948.1361</v>
      </c>
      <c r="O3568" s="45">
        <v>0</v>
      </c>
    </row>
    <row r="3569" spans="1:15" x14ac:dyDescent="0.25">
      <c r="A3569" s="43" t="s">
        <v>12098</v>
      </c>
      <c r="B3569" s="43" t="s">
        <v>12099</v>
      </c>
      <c r="C3569" s="43" t="s">
        <v>3363</v>
      </c>
      <c r="D3569" s="43" t="s">
        <v>3364</v>
      </c>
      <c r="E3569" s="43" t="s">
        <v>3365</v>
      </c>
      <c r="F3569" s="43" t="s">
        <v>12167</v>
      </c>
      <c r="G3569" s="43" t="s">
        <v>12168</v>
      </c>
      <c r="H3569" s="44">
        <v>122</v>
      </c>
      <c r="I3569" s="44">
        <v>0</v>
      </c>
      <c r="J3569" s="45">
        <v>435643</v>
      </c>
      <c r="K3569" s="45">
        <v>0</v>
      </c>
      <c r="L3569" s="44">
        <v>3570.84</v>
      </c>
      <c r="M3569" s="43" t="s">
        <v>5378</v>
      </c>
      <c r="N3569" s="45">
        <v>-5891.8967000000002</v>
      </c>
      <c r="O3569" s="45">
        <v>0</v>
      </c>
    </row>
    <row r="3570" spans="1:15" x14ac:dyDescent="0.25">
      <c r="A3570" s="43" t="s">
        <v>12098</v>
      </c>
      <c r="B3570" s="43" t="s">
        <v>12099</v>
      </c>
      <c r="C3570" s="43" t="s">
        <v>3363</v>
      </c>
      <c r="D3570" s="43" t="s">
        <v>3364</v>
      </c>
      <c r="E3570" s="43" t="s">
        <v>3365</v>
      </c>
      <c r="F3570" s="43" t="s">
        <v>12169</v>
      </c>
      <c r="G3570" s="43" t="s">
        <v>12170</v>
      </c>
      <c r="H3570" s="44">
        <v>100</v>
      </c>
      <c r="I3570" s="44">
        <v>0</v>
      </c>
      <c r="J3570" s="45">
        <v>362901</v>
      </c>
      <c r="K3570" s="45">
        <v>0</v>
      </c>
      <c r="L3570" s="44">
        <v>3629.01</v>
      </c>
      <c r="M3570" s="43" t="s">
        <v>5378</v>
      </c>
      <c r="N3570" s="45">
        <v>-4908.0816999999997</v>
      </c>
      <c r="O3570" s="45">
        <v>0</v>
      </c>
    </row>
    <row r="3571" spans="1:15" x14ac:dyDescent="0.25">
      <c r="A3571" s="43" t="s">
        <v>12098</v>
      </c>
      <c r="B3571" s="43" t="s">
        <v>12099</v>
      </c>
      <c r="C3571" s="43" t="s">
        <v>3363</v>
      </c>
      <c r="D3571" s="43" t="s">
        <v>3364</v>
      </c>
      <c r="E3571" s="43" t="s">
        <v>3365</v>
      </c>
      <c r="F3571" s="43" t="s">
        <v>12171</v>
      </c>
      <c r="G3571" s="43" t="s">
        <v>10133</v>
      </c>
      <c r="H3571" s="44">
        <v>136</v>
      </c>
      <c r="I3571" s="44">
        <v>0</v>
      </c>
      <c r="J3571" s="45">
        <v>285622</v>
      </c>
      <c r="K3571" s="45">
        <v>0</v>
      </c>
      <c r="L3571" s="44">
        <v>2100.16</v>
      </c>
      <c r="M3571" s="43" t="s">
        <v>5378</v>
      </c>
      <c r="N3571" s="45">
        <v>-3862.9234999999999</v>
      </c>
      <c r="O3571" s="45">
        <v>0</v>
      </c>
    </row>
    <row r="3572" spans="1:15" x14ac:dyDescent="0.25">
      <c r="A3572" s="43" t="s">
        <v>12098</v>
      </c>
      <c r="B3572" s="43" t="s">
        <v>12099</v>
      </c>
      <c r="C3572" s="43" t="s">
        <v>3363</v>
      </c>
      <c r="D3572" s="43" t="s">
        <v>3364</v>
      </c>
      <c r="E3572" s="43" t="s">
        <v>3365</v>
      </c>
      <c r="F3572" s="43" t="s">
        <v>12172</v>
      </c>
      <c r="G3572" s="43" t="s">
        <v>12173</v>
      </c>
      <c r="H3572" s="44">
        <v>46</v>
      </c>
      <c r="I3572" s="44">
        <v>0</v>
      </c>
      <c r="J3572" s="45">
        <v>73363</v>
      </c>
      <c r="K3572" s="45">
        <v>0</v>
      </c>
      <c r="L3572" s="44">
        <v>1594.85</v>
      </c>
      <c r="M3572" s="43" t="s">
        <v>5378</v>
      </c>
      <c r="N3572" s="45">
        <v>-992.19989999999996</v>
      </c>
      <c r="O3572" s="45">
        <v>0</v>
      </c>
    </row>
    <row r="3573" spans="1:15" x14ac:dyDescent="0.25">
      <c r="A3573" s="43" t="s">
        <v>12098</v>
      </c>
      <c r="B3573" s="43" t="s">
        <v>12099</v>
      </c>
      <c r="C3573" s="43" t="s">
        <v>3363</v>
      </c>
      <c r="D3573" s="43" t="s">
        <v>3364</v>
      </c>
      <c r="E3573" s="43" t="s">
        <v>3365</v>
      </c>
      <c r="F3573" s="43" t="s">
        <v>12174</v>
      </c>
      <c r="G3573" s="43" t="s">
        <v>12175</v>
      </c>
      <c r="H3573" s="44">
        <v>91</v>
      </c>
      <c r="I3573" s="44">
        <v>0</v>
      </c>
      <c r="J3573" s="45">
        <v>205556</v>
      </c>
      <c r="K3573" s="45">
        <v>0</v>
      </c>
      <c r="L3573" s="44">
        <v>2258.86</v>
      </c>
      <c r="M3573" s="43" t="s">
        <v>5378</v>
      </c>
      <c r="N3573" s="45">
        <v>-2780.0643</v>
      </c>
      <c r="O3573" s="45">
        <v>0</v>
      </c>
    </row>
    <row r="3574" spans="1:15" x14ac:dyDescent="0.25">
      <c r="A3574" s="43" t="s">
        <v>12098</v>
      </c>
      <c r="B3574" s="43" t="s">
        <v>12099</v>
      </c>
      <c r="C3574" s="43" t="s">
        <v>3363</v>
      </c>
      <c r="D3574" s="43" t="s">
        <v>3364</v>
      </c>
      <c r="E3574" s="43" t="s">
        <v>3365</v>
      </c>
      <c r="F3574" s="43" t="s">
        <v>12176</v>
      </c>
      <c r="G3574" s="43" t="s">
        <v>12177</v>
      </c>
      <c r="H3574" s="44">
        <v>12</v>
      </c>
      <c r="I3574" s="44">
        <v>0</v>
      </c>
      <c r="J3574" s="45">
        <v>16838</v>
      </c>
      <c r="K3574" s="45">
        <v>0</v>
      </c>
      <c r="L3574" s="44">
        <v>1403.17</v>
      </c>
      <c r="M3574" s="43" t="s">
        <v>5378</v>
      </c>
      <c r="N3574" s="45">
        <v>-227.72399999999999</v>
      </c>
      <c r="O3574" s="45">
        <v>0</v>
      </c>
    </row>
    <row r="3575" spans="1:15" x14ac:dyDescent="0.25">
      <c r="A3575" s="43" t="s">
        <v>12098</v>
      </c>
      <c r="B3575" s="43" t="s">
        <v>12099</v>
      </c>
      <c r="C3575" s="43" t="s">
        <v>3363</v>
      </c>
      <c r="D3575" s="43" t="s">
        <v>3364</v>
      </c>
      <c r="E3575" s="43" t="s">
        <v>3365</v>
      </c>
      <c r="F3575" s="43" t="s">
        <v>12178</v>
      </c>
      <c r="G3575" s="43" t="s">
        <v>12179</v>
      </c>
      <c r="H3575" s="44">
        <v>23</v>
      </c>
      <c r="I3575" s="44">
        <v>0</v>
      </c>
      <c r="J3575" s="45">
        <v>46633</v>
      </c>
      <c r="K3575" s="45">
        <v>0</v>
      </c>
      <c r="L3575" s="44">
        <v>2027.52</v>
      </c>
      <c r="M3575" s="43" t="s">
        <v>5378</v>
      </c>
      <c r="N3575" s="45">
        <v>-630.69600000000003</v>
      </c>
      <c r="O3575" s="45">
        <v>0</v>
      </c>
    </row>
    <row r="3576" spans="1:15" x14ac:dyDescent="0.25">
      <c r="A3576" s="43" t="s">
        <v>12098</v>
      </c>
      <c r="B3576" s="43" t="s">
        <v>12099</v>
      </c>
      <c r="C3576" s="43" t="s">
        <v>3363</v>
      </c>
      <c r="D3576" s="43" t="s">
        <v>3366</v>
      </c>
      <c r="E3576" s="43" t="s">
        <v>3367</v>
      </c>
      <c r="F3576" s="43" t="s">
        <v>12180</v>
      </c>
      <c r="G3576" s="43" t="s">
        <v>12181</v>
      </c>
      <c r="H3576" s="44">
        <v>172</v>
      </c>
      <c r="I3576" s="44">
        <v>0</v>
      </c>
      <c r="J3576" s="45">
        <v>557350</v>
      </c>
      <c r="K3576" s="45">
        <v>0</v>
      </c>
      <c r="L3576" s="44">
        <v>3240.41</v>
      </c>
      <c r="M3576" s="43" t="s">
        <v>5347</v>
      </c>
      <c r="N3576" s="45">
        <v>26432.023499999999</v>
      </c>
      <c r="O3576" s="45">
        <v>2277.6914999999999</v>
      </c>
    </row>
    <row r="3577" spans="1:15" x14ac:dyDescent="0.25">
      <c r="A3577" s="43" t="s">
        <v>12098</v>
      </c>
      <c r="B3577" s="43" t="s">
        <v>12099</v>
      </c>
      <c r="C3577" s="43" t="s">
        <v>3363</v>
      </c>
      <c r="D3577" s="43" t="s">
        <v>3366</v>
      </c>
      <c r="E3577" s="43" t="s">
        <v>3367</v>
      </c>
      <c r="F3577" s="43" t="s">
        <v>12182</v>
      </c>
      <c r="G3577" s="43" t="s">
        <v>12183</v>
      </c>
      <c r="H3577" s="44">
        <v>253</v>
      </c>
      <c r="I3577" s="44">
        <v>0</v>
      </c>
      <c r="J3577" s="45">
        <v>782286</v>
      </c>
      <c r="K3577" s="45">
        <v>0</v>
      </c>
      <c r="L3577" s="44">
        <v>3092.04</v>
      </c>
      <c r="M3577" s="43" t="s">
        <v>5347</v>
      </c>
      <c r="N3577" s="45">
        <v>37099.455699999999</v>
      </c>
      <c r="O3577" s="45">
        <v>3196.9218999999998</v>
      </c>
    </row>
    <row r="3578" spans="1:15" x14ac:dyDescent="0.25">
      <c r="A3578" s="43" t="s">
        <v>12098</v>
      </c>
      <c r="B3578" s="43" t="s">
        <v>12099</v>
      </c>
      <c r="C3578" s="43" t="s">
        <v>3363</v>
      </c>
      <c r="D3578" s="43" t="s">
        <v>3366</v>
      </c>
      <c r="E3578" s="43" t="s">
        <v>3367</v>
      </c>
      <c r="F3578" s="43" t="s">
        <v>12184</v>
      </c>
      <c r="G3578" s="43" t="s">
        <v>12185</v>
      </c>
      <c r="H3578" s="44">
        <v>252</v>
      </c>
      <c r="I3578" s="44">
        <v>0</v>
      </c>
      <c r="J3578" s="45">
        <v>749795</v>
      </c>
      <c r="K3578" s="45">
        <v>0</v>
      </c>
      <c r="L3578" s="44">
        <v>2975.38</v>
      </c>
      <c r="M3578" s="43" t="s">
        <v>5347</v>
      </c>
      <c r="N3578" s="45">
        <v>35558.609600000003</v>
      </c>
      <c r="O3578" s="45">
        <v>3064.1446000000001</v>
      </c>
    </row>
    <row r="3579" spans="1:15" x14ac:dyDescent="0.25">
      <c r="A3579" s="43" t="s">
        <v>12098</v>
      </c>
      <c r="B3579" s="43" t="s">
        <v>12099</v>
      </c>
      <c r="C3579" s="43" t="s">
        <v>3363</v>
      </c>
      <c r="D3579" s="43" t="s">
        <v>3366</v>
      </c>
      <c r="E3579" s="43" t="s">
        <v>3367</v>
      </c>
      <c r="F3579" s="43" t="s">
        <v>12186</v>
      </c>
      <c r="G3579" s="43" t="s">
        <v>12187</v>
      </c>
      <c r="H3579" s="44">
        <v>308</v>
      </c>
      <c r="I3579" s="44">
        <v>0</v>
      </c>
      <c r="J3579" s="45">
        <v>927579</v>
      </c>
      <c r="K3579" s="45">
        <v>0</v>
      </c>
      <c r="L3579" s="44">
        <v>3011.62</v>
      </c>
      <c r="M3579" s="43" t="s">
        <v>5347</v>
      </c>
      <c r="N3579" s="45">
        <v>43989.927000000003</v>
      </c>
      <c r="O3579" s="45">
        <v>3790.6853000000001</v>
      </c>
    </row>
    <row r="3580" spans="1:15" x14ac:dyDescent="0.25">
      <c r="A3580" s="43" t="s">
        <v>12098</v>
      </c>
      <c r="B3580" s="43" t="s">
        <v>12099</v>
      </c>
      <c r="C3580" s="43" t="s">
        <v>3363</v>
      </c>
      <c r="D3580" s="43" t="s">
        <v>3368</v>
      </c>
      <c r="E3580" s="43" t="s">
        <v>3369</v>
      </c>
      <c r="F3580" s="43" t="s">
        <v>12188</v>
      </c>
      <c r="G3580" s="43" t="s">
        <v>12189</v>
      </c>
      <c r="H3580" s="44">
        <v>305</v>
      </c>
      <c r="I3580" s="44">
        <v>0</v>
      </c>
      <c r="J3580" s="45">
        <v>1111882</v>
      </c>
      <c r="K3580" s="45">
        <v>0</v>
      </c>
      <c r="L3580" s="44">
        <v>3645.51</v>
      </c>
      <c r="M3580" s="43" t="s">
        <v>5378</v>
      </c>
      <c r="N3580" s="45">
        <v>-15037.7575</v>
      </c>
      <c r="O3580" s="45">
        <v>0</v>
      </c>
    </row>
    <row r="3581" spans="1:15" x14ac:dyDescent="0.25">
      <c r="A3581" s="43" t="s">
        <v>12098</v>
      </c>
      <c r="B3581" s="43" t="s">
        <v>12099</v>
      </c>
      <c r="C3581" s="43" t="s">
        <v>3363</v>
      </c>
      <c r="D3581" s="43" t="s">
        <v>3368</v>
      </c>
      <c r="E3581" s="43" t="s">
        <v>3369</v>
      </c>
      <c r="F3581" s="43" t="s">
        <v>12190</v>
      </c>
      <c r="G3581" s="43" t="s">
        <v>12191</v>
      </c>
      <c r="H3581" s="44">
        <v>331</v>
      </c>
      <c r="I3581" s="44">
        <v>0</v>
      </c>
      <c r="J3581" s="45">
        <v>1283151</v>
      </c>
      <c r="K3581" s="45">
        <v>0</v>
      </c>
      <c r="L3581" s="44">
        <v>3876.59</v>
      </c>
      <c r="M3581" s="43" t="s">
        <v>5378</v>
      </c>
      <c r="N3581" s="45">
        <v>-17354.0952</v>
      </c>
      <c r="O3581" s="45">
        <v>0</v>
      </c>
    </row>
    <row r="3582" spans="1:15" x14ac:dyDescent="0.25">
      <c r="A3582" s="43" t="s">
        <v>12098</v>
      </c>
      <c r="B3582" s="43" t="s">
        <v>12099</v>
      </c>
      <c r="C3582" s="43" t="s">
        <v>3363</v>
      </c>
      <c r="D3582" s="43" t="s">
        <v>3368</v>
      </c>
      <c r="E3582" s="43" t="s">
        <v>3369</v>
      </c>
      <c r="F3582" s="43" t="s">
        <v>12192</v>
      </c>
      <c r="G3582" s="43" t="s">
        <v>12193</v>
      </c>
      <c r="H3582" s="44">
        <v>376</v>
      </c>
      <c r="I3582" s="44">
        <v>82</v>
      </c>
      <c r="J3582" s="45">
        <v>1643368</v>
      </c>
      <c r="K3582" s="45">
        <v>294227</v>
      </c>
      <c r="L3582" s="44">
        <v>3588.14</v>
      </c>
      <c r="M3582" s="43" t="s">
        <v>5378</v>
      </c>
      <c r="N3582" s="45">
        <v>-22225.885600000001</v>
      </c>
      <c r="O3582" s="45">
        <v>0</v>
      </c>
    </row>
    <row r="3583" spans="1:15" x14ac:dyDescent="0.25">
      <c r="A3583" s="43" t="s">
        <v>12098</v>
      </c>
      <c r="B3583" s="43" t="s">
        <v>12099</v>
      </c>
      <c r="C3583" s="43" t="s">
        <v>3363</v>
      </c>
      <c r="D3583" s="43" t="s">
        <v>3368</v>
      </c>
      <c r="E3583" s="43" t="s">
        <v>3369</v>
      </c>
      <c r="F3583" s="43" t="s">
        <v>12194</v>
      </c>
      <c r="G3583" s="43" t="s">
        <v>12195</v>
      </c>
      <c r="H3583" s="44">
        <v>411</v>
      </c>
      <c r="I3583" s="44">
        <v>0</v>
      </c>
      <c r="J3583" s="45">
        <v>1381933</v>
      </c>
      <c r="K3583" s="45">
        <v>0</v>
      </c>
      <c r="L3583" s="44">
        <v>3362.37</v>
      </c>
      <c r="M3583" s="43" t="s">
        <v>5378</v>
      </c>
      <c r="N3583" s="45">
        <v>-18690.0867</v>
      </c>
      <c r="O3583" s="45">
        <v>0</v>
      </c>
    </row>
    <row r="3584" spans="1:15" x14ac:dyDescent="0.25">
      <c r="A3584" s="43" t="s">
        <v>12098</v>
      </c>
      <c r="B3584" s="43" t="s">
        <v>12099</v>
      </c>
      <c r="C3584" s="43" t="s">
        <v>3363</v>
      </c>
      <c r="D3584" s="43" t="s">
        <v>3368</v>
      </c>
      <c r="E3584" s="43" t="s">
        <v>3369</v>
      </c>
      <c r="F3584" s="43" t="s">
        <v>12196</v>
      </c>
      <c r="G3584" s="43" t="s">
        <v>12197</v>
      </c>
      <c r="H3584" s="44">
        <v>73</v>
      </c>
      <c r="I3584" s="44">
        <v>0</v>
      </c>
      <c r="J3584" s="45">
        <v>149900</v>
      </c>
      <c r="K3584" s="45">
        <v>0</v>
      </c>
      <c r="L3584" s="44">
        <v>2053.42</v>
      </c>
      <c r="M3584" s="43" t="s">
        <v>5378</v>
      </c>
      <c r="N3584" s="45">
        <v>-2027.3338000000001</v>
      </c>
      <c r="O3584" s="45">
        <v>0</v>
      </c>
    </row>
    <row r="3585" spans="1:15" x14ac:dyDescent="0.25">
      <c r="A3585" s="43" t="s">
        <v>12098</v>
      </c>
      <c r="B3585" s="43" t="s">
        <v>12099</v>
      </c>
      <c r="C3585" s="43" t="s">
        <v>3363</v>
      </c>
      <c r="D3585" s="43" t="s">
        <v>3370</v>
      </c>
      <c r="E3585" s="43" t="s">
        <v>3371</v>
      </c>
      <c r="F3585" s="43" t="s">
        <v>12198</v>
      </c>
      <c r="G3585" s="43" t="s">
        <v>12199</v>
      </c>
      <c r="H3585" s="44">
        <v>126</v>
      </c>
      <c r="I3585" s="44">
        <v>0</v>
      </c>
      <c r="J3585" s="45">
        <v>419052</v>
      </c>
      <c r="K3585" s="45">
        <v>0</v>
      </c>
      <c r="L3585" s="44">
        <v>3325.81</v>
      </c>
      <c r="M3585" s="43" t="s">
        <v>5378</v>
      </c>
      <c r="N3585" s="45">
        <v>-5667.5083000000004</v>
      </c>
      <c r="O3585" s="45">
        <v>0</v>
      </c>
    </row>
    <row r="3586" spans="1:15" x14ac:dyDescent="0.25">
      <c r="A3586" s="43" t="s">
        <v>12098</v>
      </c>
      <c r="B3586" s="43" t="s">
        <v>12099</v>
      </c>
      <c r="C3586" s="43" t="s">
        <v>3363</v>
      </c>
      <c r="D3586" s="43" t="s">
        <v>3370</v>
      </c>
      <c r="E3586" s="43" t="s">
        <v>3371</v>
      </c>
      <c r="F3586" s="43" t="s">
        <v>12200</v>
      </c>
      <c r="G3586" s="43" t="s">
        <v>12201</v>
      </c>
      <c r="H3586" s="44">
        <v>59</v>
      </c>
      <c r="I3586" s="44">
        <v>0</v>
      </c>
      <c r="J3586" s="45">
        <v>199304</v>
      </c>
      <c r="K3586" s="45">
        <v>0</v>
      </c>
      <c r="L3586" s="44">
        <v>3378.03</v>
      </c>
      <c r="M3586" s="43" t="s">
        <v>5378</v>
      </c>
      <c r="N3586" s="45">
        <v>-2695.5046000000002</v>
      </c>
      <c r="O3586" s="45">
        <v>0</v>
      </c>
    </row>
    <row r="3587" spans="1:15" x14ac:dyDescent="0.25">
      <c r="A3587" s="43" t="s">
        <v>12098</v>
      </c>
      <c r="B3587" s="43" t="s">
        <v>12099</v>
      </c>
      <c r="C3587" s="43" t="s">
        <v>3363</v>
      </c>
      <c r="D3587" s="43" t="s">
        <v>3370</v>
      </c>
      <c r="E3587" s="43" t="s">
        <v>3371</v>
      </c>
      <c r="F3587" s="43" t="s">
        <v>12202</v>
      </c>
      <c r="G3587" s="43" t="s">
        <v>12203</v>
      </c>
      <c r="H3587" s="44">
        <v>63</v>
      </c>
      <c r="I3587" s="44">
        <v>0</v>
      </c>
      <c r="J3587" s="45">
        <v>228378</v>
      </c>
      <c r="K3587" s="45">
        <v>0</v>
      </c>
      <c r="L3587" s="44">
        <v>3625.05</v>
      </c>
      <c r="M3587" s="43" t="s">
        <v>5378</v>
      </c>
      <c r="N3587" s="45">
        <v>-3088.7174</v>
      </c>
      <c r="O3587" s="45">
        <v>0</v>
      </c>
    </row>
    <row r="3588" spans="1:15" x14ac:dyDescent="0.25">
      <c r="A3588" s="43" t="s">
        <v>12098</v>
      </c>
      <c r="B3588" s="43" t="s">
        <v>12099</v>
      </c>
      <c r="C3588" s="43" t="s">
        <v>3363</v>
      </c>
      <c r="D3588" s="43" t="s">
        <v>3370</v>
      </c>
      <c r="E3588" s="43" t="s">
        <v>3371</v>
      </c>
      <c r="F3588" s="43" t="s">
        <v>12204</v>
      </c>
      <c r="G3588" s="43" t="s">
        <v>12205</v>
      </c>
      <c r="H3588" s="44">
        <v>50</v>
      </c>
      <c r="I3588" s="44">
        <v>0</v>
      </c>
      <c r="J3588" s="45">
        <v>164778</v>
      </c>
      <c r="K3588" s="45">
        <v>0</v>
      </c>
      <c r="L3588" s="44">
        <v>3295.56</v>
      </c>
      <c r="M3588" s="43" t="s">
        <v>5378</v>
      </c>
      <c r="N3588" s="45">
        <v>-2228.5574999999999</v>
      </c>
      <c r="O3588" s="45">
        <v>0</v>
      </c>
    </row>
    <row r="3589" spans="1:15" x14ac:dyDescent="0.25">
      <c r="A3589" s="43" t="s">
        <v>12098</v>
      </c>
      <c r="B3589" s="43" t="s">
        <v>12099</v>
      </c>
      <c r="C3589" s="43" t="s">
        <v>3363</v>
      </c>
      <c r="D3589" s="43" t="s">
        <v>3370</v>
      </c>
      <c r="E3589" s="43" t="s">
        <v>3371</v>
      </c>
      <c r="F3589" s="43" t="s">
        <v>12206</v>
      </c>
      <c r="G3589" s="43" t="s">
        <v>12207</v>
      </c>
      <c r="H3589" s="44">
        <v>60</v>
      </c>
      <c r="I3589" s="44">
        <v>0</v>
      </c>
      <c r="J3589" s="45">
        <v>187517</v>
      </c>
      <c r="K3589" s="45">
        <v>0</v>
      </c>
      <c r="L3589" s="44">
        <v>3125.28</v>
      </c>
      <c r="M3589" s="43" t="s">
        <v>5378</v>
      </c>
      <c r="N3589" s="45">
        <v>-2536.0927000000001</v>
      </c>
      <c r="O3589" s="45">
        <v>0</v>
      </c>
    </row>
    <row r="3590" spans="1:15" x14ac:dyDescent="0.25">
      <c r="A3590" s="43" t="s">
        <v>12098</v>
      </c>
      <c r="B3590" s="43" t="s">
        <v>12099</v>
      </c>
      <c r="C3590" s="43" t="s">
        <v>3363</v>
      </c>
      <c r="D3590" s="43" t="s">
        <v>3370</v>
      </c>
      <c r="E3590" s="43" t="s">
        <v>3371</v>
      </c>
      <c r="F3590" s="43" t="s">
        <v>12208</v>
      </c>
      <c r="G3590" s="43" t="s">
        <v>12209</v>
      </c>
      <c r="H3590" s="44">
        <v>105</v>
      </c>
      <c r="I3590" s="44">
        <v>0</v>
      </c>
      <c r="J3590" s="45">
        <v>345919</v>
      </c>
      <c r="K3590" s="45">
        <v>0</v>
      </c>
      <c r="L3590" s="44">
        <v>3294.47</v>
      </c>
      <c r="M3590" s="43" t="s">
        <v>5378</v>
      </c>
      <c r="N3590" s="45">
        <v>-4678.4195</v>
      </c>
      <c r="O3590" s="45">
        <v>0</v>
      </c>
    </row>
    <row r="3591" spans="1:15" x14ac:dyDescent="0.25">
      <c r="A3591" s="43" t="s">
        <v>12098</v>
      </c>
      <c r="B3591" s="43" t="s">
        <v>12099</v>
      </c>
      <c r="C3591" s="43" t="s">
        <v>3363</v>
      </c>
      <c r="D3591" s="43" t="s">
        <v>3370</v>
      </c>
      <c r="E3591" s="43" t="s">
        <v>3371</v>
      </c>
      <c r="F3591" s="43" t="s">
        <v>12210</v>
      </c>
      <c r="G3591" s="43" t="s">
        <v>12211</v>
      </c>
      <c r="H3591" s="44">
        <v>26</v>
      </c>
      <c r="I3591" s="44">
        <v>0</v>
      </c>
      <c r="J3591" s="45">
        <v>55433</v>
      </c>
      <c r="K3591" s="45">
        <v>0</v>
      </c>
      <c r="L3591" s="44">
        <v>2132.04</v>
      </c>
      <c r="M3591" s="43" t="s">
        <v>5378</v>
      </c>
      <c r="N3591" s="45">
        <v>-749.70219999999995</v>
      </c>
      <c r="O3591" s="45">
        <v>0</v>
      </c>
    </row>
    <row r="3592" spans="1:15" x14ac:dyDescent="0.25">
      <c r="A3592" s="43" t="s">
        <v>12098</v>
      </c>
      <c r="B3592" s="43" t="s">
        <v>12099</v>
      </c>
      <c r="C3592" s="43" t="s">
        <v>3363</v>
      </c>
      <c r="D3592" s="43" t="s">
        <v>3372</v>
      </c>
      <c r="E3592" s="43" t="s">
        <v>3373</v>
      </c>
      <c r="F3592" s="43" t="s">
        <v>12212</v>
      </c>
      <c r="G3592" s="43" t="s">
        <v>12213</v>
      </c>
      <c r="H3592" s="44">
        <v>57</v>
      </c>
      <c r="I3592" s="44">
        <v>0</v>
      </c>
      <c r="J3592" s="45">
        <v>193447</v>
      </c>
      <c r="K3592" s="45">
        <v>0</v>
      </c>
      <c r="L3592" s="44">
        <v>3393.81</v>
      </c>
      <c r="M3592" s="43" t="s">
        <v>5378</v>
      </c>
      <c r="N3592" s="45">
        <v>-2616.2939999999999</v>
      </c>
      <c r="O3592" s="45">
        <v>0</v>
      </c>
    </row>
    <row r="3593" spans="1:15" x14ac:dyDescent="0.25">
      <c r="A3593" s="43" t="s">
        <v>12098</v>
      </c>
      <c r="B3593" s="43" t="s">
        <v>12099</v>
      </c>
      <c r="C3593" s="43" t="s">
        <v>3363</v>
      </c>
      <c r="D3593" s="43" t="s">
        <v>3372</v>
      </c>
      <c r="E3593" s="43" t="s">
        <v>3373</v>
      </c>
      <c r="F3593" s="43" t="s">
        <v>12214</v>
      </c>
      <c r="G3593" s="43" t="s">
        <v>12215</v>
      </c>
      <c r="H3593" s="44">
        <v>160</v>
      </c>
      <c r="I3593" s="44">
        <v>0</v>
      </c>
      <c r="J3593" s="45">
        <v>536672</v>
      </c>
      <c r="K3593" s="45">
        <v>0</v>
      </c>
      <c r="L3593" s="44">
        <v>3354.2</v>
      </c>
      <c r="M3593" s="43" t="s">
        <v>5378</v>
      </c>
      <c r="N3593" s="45">
        <v>-7258.2759999999998</v>
      </c>
      <c r="O3593" s="45">
        <v>0</v>
      </c>
    </row>
    <row r="3594" spans="1:15" x14ac:dyDescent="0.25">
      <c r="A3594" s="43" t="s">
        <v>12098</v>
      </c>
      <c r="B3594" s="43" t="s">
        <v>12099</v>
      </c>
      <c r="C3594" s="43" t="s">
        <v>3363</v>
      </c>
      <c r="D3594" s="43" t="s">
        <v>3372</v>
      </c>
      <c r="E3594" s="43" t="s">
        <v>3373</v>
      </c>
      <c r="F3594" s="43" t="s">
        <v>12216</v>
      </c>
      <c r="G3594" s="43" t="s">
        <v>12217</v>
      </c>
      <c r="H3594" s="44">
        <v>29</v>
      </c>
      <c r="I3594" s="44">
        <v>0</v>
      </c>
      <c r="J3594" s="45">
        <v>66427</v>
      </c>
      <c r="K3594" s="45">
        <v>0</v>
      </c>
      <c r="L3594" s="44">
        <v>2290.59</v>
      </c>
      <c r="M3594" s="43" t="s">
        <v>5378</v>
      </c>
      <c r="N3594" s="45">
        <v>-898.40229999999997</v>
      </c>
      <c r="O3594" s="45">
        <v>0</v>
      </c>
    </row>
    <row r="3595" spans="1:15" x14ac:dyDescent="0.25">
      <c r="A3595" s="43" t="s">
        <v>12098</v>
      </c>
      <c r="B3595" s="43" t="s">
        <v>12099</v>
      </c>
      <c r="C3595" s="43" t="s">
        <v>3363</v>
      </c>
      <c r="D3595" s="43" t="s">
        <v>3372</v>
      </c>
      <c r="E3595" s="43" t="s">
        <v>3373</v>
      </c>
      <c r="F3595" s="43" t="s">
        <v>12218</v>
      </c>
      <c r="G3595" s="43" t="s">
        <v>12219</v>
      </c>
      <c r="H3595" s="44">
        <v>53</v>
      </c>
      <c r="I3595" s="44">
        <v>0</v>
      </c>
      <c r="J3595" s="45">
        <v>115544</v>
      </c>
      <c r="K3595" s="45">
        <v>0</v>
      </c>
      <c r="L3595" s="44">
        <v>2180.08</v>
      </c>
      <c r="M3595" s="43" t="s">
        <v>5378</v>
      </c>
      <c r="N3595" s="45">
        <v>-1562.6833999999999</v>
      </c>
      <c r="O3595" s="45">
        <v>0</v>
      </c>
    </row>
    <row r="3596" spans="1:15" x14ac:dyDescent="0.25">
      <c r="A3596" s="43" t="s">
        <v>12098</v>
      </c>
      <c r="B3596" s="43" t="s">
        <v>12099</v>
      </c>
      <c r="C3596" s="43" t="s">
        <v>3363</v>
      </c>
      <c r="D3596" s="43" t="s">
        <v>3372</v>
      </c>
      <c r="E3596" s="43" t="s">
        <v>3373</v>
      </c>
      <c r="F3596" s="43" t="s">
        <v>12220</v>
      </c>
      <c r="G3596" s="43" t="s">
        <v>12221</v>
      </c>
      <c r="H3596" s="44">
        <v>51</v>
      </c>
      <c r="I3596" s="44">
        <v>0</v>
      </c>
      <c r="J3596" s="45">
        <v>109802</v>
      </c>
      <c r="K3596" s="45">
        <v>0</v>
      </c>
      <c r="L3596" s="44">
        <v>2152.98</v>
      </c>
      <c r="M3596" s="43" t="s">
        <v>5378</v>
      </c>
      <c r="N3596" s="45">
        <v>-1485.0287000000001</v>
      </c>
      <c r="O3596" s="45">
        <v>0</v>
      </c>
    </row>
    <row r="3597" spans="1:15" x14ac:dyDescent="0.25">
      <c r="A3597" s="43" t="s">
        <v>12098</v>
      </c>
      <c r="B3597" s="43" t="s">
        <v>12099</v>
      </c>
      <c r="C3597" s="43" t="s">
        <v>3363</v>
      </c>
      <c r="D3597" s="43" t="s">
        <v>3372</v>
      </c>
      <c r="E3597" s="43" t="s">
        <v>3373</v>
      </c>
      <c r="F3597" s="43" t="s">
        <v>12222</v>
      </c>
      <c r="G3597" s="43" t="s">
        <v>12223</v>
      </c>
      <c r="H3597" s="44">
        <v>37</v>
      </c>
      <c r="I3597" s="44">
        <v>0</v>
      </c>
      <c r="J3597" s="45">
        <v>81030</v>
      </c>
      <c r="K3597" s="45">
        <v>0</v>
      </c>
      <c r="L3597" s="44">
        <v>2190</v>
      </c>
      <c r="M3597" s="43" t="s">
        <v>5378</v>
      </c>
      <c r="N3597" s="45">
        <v>-1095.8948</v>
      </c>
      <c r="O3597" s="45">
        <v>0</v>
      </c>
    </row>
    <row r="3598" spans="1:15" ht="30" x14ac:dyDescent="0.25">
      <c r="A3598" s="43" t="s">
        <v>12098</v>
      </c>
      <c r="B3598" s="43" t="s">
        <v>12099</v>
      </c>
      <c r="C3598" s="43" t="s">
        <v>3363</v>
      </c>
      <c r="D3598" s="43" t="s">
        <v>3372</v>
      </c>
      <c r="E3598" s="43" t="s">
        <v>3373</v>
      </c>
      <c r="F3598" s="43" t="s">
        <v>12224</v>
      </c>
      <c r="G3598" s="43" t="s">
        <v>12225</v>
      </c>
      <c r="H3598" s="44">
        <v>13</v>
      </c>
      <c r="I3598" s="44">
        <v>0</v>
      </c>
      <c r="J3598" s="45">
        <v>18854</v>
      </c>
      <c r="K3598" s="45">
        <v>0</v>
      </c>
      <c r="L3598" s="44">
        <v>1450.31</v>
      </c>
      <c r="M3598" s="43" t="s">
        <v>5378</v>
      </c>
      <c r="N3598" s="45">
        <v>-254.99700000000001</v>
      </c>
      <c r="O3598" s="45">
        <v>0</v>
      </c>
    </row>
    <row r="3599" spans="1:15" ht="30" x14ac:dyDescent="0.25">
      <c r="A3599" s="43" t="s">
        <v>12098</v>
      </c>
      <c r="B3599" s="43" t="s">
        <v>12099</v>
      </c>
      <c r="C3599" s="43" t="s">
        <v>3363</v>
      </c>
      <c r="D3599" s="43" t="s">
        <v>3372</v>
      </c>
      <c r="E3599" s="43" t="s">
        <v>3373</v>
      </c>
      <c r="F3599" s="43" t="s">
        <v>12226</v>
      </c>
      <c r="G3599" s="43" t="s">
        <v>12227</v>
      </c>
      <c r="H3599" s="44">
        <v>5</v>
      </c>
      <c r="I3599" s="44">
        <v>0</v>
      </c>
      <c r="J3599" s="45">
        <v>7319</v>
      </c>
      <c r="K3599" s="45">
        <v>0</v>
      </c>
      <c r="L3599" s="44">
        <v>1463.8</v>
      </c>
      <c r="M3599" s="43" t="s">
        <v>5378</v>
      </c>
      <c r="N3599" s="45">
        <v>-98.991299999999995</v>
      </c>
      <c r="O3599" s="45">
        <v>0</v>
      </c>
    </row>
    <row r="3600" spans="1:15" x14ac:dyDescent="0.25">
      <c r="A3600" s="43" t="s">
        <v>12098</v>
      </c>
      <c r="B3600" s="43" t="s">
        <v>12099</v>
      </c>
      <c r="C3600" s="43" t="s">
        <v>3363</v>
      </c>
      <c r="D3600" s="43" t="s">
        <v>3372</v>
      </c>
      <c r="E3600" s="43" t="s">
        <v>3373</v>
      </c>
      <c r="F3600" s="43" t="s">
        <v>12228</v>
      </c>
      <c r="G3600" s="43" t="s">
        <v>12229</v>
      </c>
      <c r="H3600" s="44">
        <v>17</v>
      </c>
      <c r="I3600" s="44">
        <v>0</v>
      </c>
      <c r="J3600" s="45">
        <v>38724</v>
      </c>
      <c r="K3600" s="45">
        <v>0</v>
      </c>
      <c r="L3600" s="44">
        <v>2277.88</v>
      </c>
      <c r="M3600" s="43" t="s">
        <v>5378</v>
      </c>
      <c r="N3600" s="45">
        <v>-523.71969999999999</v>
      </c>
      <c r="O3600" s="45">
        <v>0</v>
      </c>
    </row>
    <row r="3601" spans="1:15" x14ac:dyDescent="0.25">
      <c r="A3601" s="43" t="s">
        <v>12098</v>
      </c>
      <c r="B3601" s="43" t="s">
        <v>12099</v>
      </c>
      <c r="C3601" s="43" t="s">
        <v>3363</v>
      </c>
      <c r="D3601" s="43" t="s">
        <v>3372</v>
      </c>
      <c r="E3601" s="43" t="s">
        <v>3373</v>
      </c>
      <c r="F3601" s="43" t="s">
        <v>12230</v>
      </c>
      <c r="G3601" s="43" t="s">
        <v>12231</v>
      </c>
      <c r="H3601" s="44">
        <v>15</v>
      </c>
      <c r="I3601" s="44">
        <v>0</v>
      </c>
      <c r="J3601" s="45">
        <v>32723</v>
      </c>
      <c r="K3601" s="45">
        <v>0</v>
      </c>
      <c r="L3601" s="44">
        <v>2181.5300000000002</v>
      </c>
      <c r="M3601" s="43" t="s">
        <v>5378</v>
      </c>
      <c r="N3601" s="45">
        <v>-442.56650000000002</v>
      </c>
      <c r="O3601" s="45">
        <v>0</v>
      </c>
    </row>
    <row r="3602" spans="1:15" x14ac:dyDescent="0.25">
      <c r="A3602" s="43" t="s">
        <v>12098</v>
      </c>
      <c r="B3602" s="43" t="s">
        <v>12099</v>
      </c>
      <c r="C3602" s="43" t="s">
        <v>3363</v>
      </c>
      <c r="D3602" s="43" t="s">
        <v>3372</v>
      </c>
      <c r="E3602" s="43" t="s">
        <v>3373</v>
      </c>
      <c r="F3602" s="43" t="s">
        <v>12232</v>
      </c>
      <c r="G3602" s="43" t="s">
        <v>12233</v>
      </c>
      <c r="H3602" s="44">
        <v>12</v>
      </c>
      <c r="I3602" s="44">
        <v>0</v>
      </c>
      <c r="J3602" s="45">
        <v>26516</v>
      </c>
      <c r="K3602" s="45">
        <v>0</v>
      </c>
      <c r="L3602" s="44">
        <v>2209.67</v>
      </c>
      <c r="M3602" s="43" t="s">
        <v>5378</v>
      </c>
      <c r="N3602" s="45">
        <v>-358.62430000000001</v>
      </c>
      <c r="O3602" s="45">
        <v>0</v>
      </c>
    </row>
    <row r="3603" spans="1:15" x14ac:dyDescent="0.25">
      <c r="A3603" s="43" t="s">
        <v>12098</v>
      </c>
      <c r="B3603" s="43" t="s">
        <v>12099</v>
      </c>
      <c r="C3603" s="43" t="s">
        <v>3363</v>
      </c>
      <c r="D3603" s="43" t="s">
        <v>3374</v>
      </c>
      <c r="E3603" s="43" t="s">
        <v>3375</v>
      </c>
      <c r="F3603" s="43" t="s">
        <v>12234</v>
      </c>
      <c r="G3603" s="43" t="s">
        <v>12235</v>
      </c>
      <c r="H3603" s="44">
        <v>230</v>
      </c>
      <c r="I3603" s="44">
        <v>0</v>
      </c>
      <c r="J3603" s="45">
        <v>1004612</v>
      </c>
      <c r="K3603" s="45">
        <v>0</v>
      </c>
      <c r="L3603" s="44">
        <v>4367.88</v>
      </c>
      <c r="M3603" s="43" t="s">
        <v>5378</v>
      </c>
      <c r="N3603" s="45">
        <v>-13586.9737</v>
      </c>
      <c r="O3603" s="45">
        <v>0</v>
      </c>
    </row>
    <row r="3604" spans="1:15" ht="30" x14ac:dyDescent="0.25">
      <c r="A3604" s="43" t="s">
        <v>12098</v>
      </c>
      <c r="B3604" s="43" t="s">
        <v>12099</v>
      </c>
      <c r="C3604" s="43" t="s">
        <v>3363</v>
      </c>
      <c r="D3604" s="43" t="s">
        <v>3374</v>
      </c>
      <c r="E3604" s="43" t="s">
        <v>3375</v>
      </c>
      <c r="F3604" s="43" t="s">
        <v>12236</v>
      </c>
      <c r="G3604" s="43" t="s">
        <v>12237</v>
      </c>
      <c r="H3604" s="44">
        <v>299</v>
      </c>
      <c r="I3604" s="44">
        <v>0</v>
      </c>
      <c r="J3604" s="45">
        <v>1225811</v>
      </c>
      <c r="K3604" s="45">
        <v>0</v>
      </c>
      <c r="L3604" s="44">
        <v>4099.7</v>
      </c>
      <c r="M3604" s="43" t="s">
        <v>5378</v>
      </c>
      <c r="N3604" s="45">
        <v>-16578.588</v>
      </c>
      <c r="O3604" s="45">
        <v>0</v>
      </c>
    </row>
    <row r="3605" spans="1:15" x14ac:dyDescent="0.25">
      <c r="A3605" s="43" t="s">
        <v>12098</v>
      </c>
      <c r="B3605" s="43" t="s">
        <v>12099</v>
      </c>
      <c r="C3605" s="43" t="s">
        <v>3363</v>
      </c>
      <c r="D3605" s="43" t="s">
        <v>3374</v>
      </c>
      <c r="E3605" s="43" t="s">
        <v>3375</v>
      </c>
      <c r="F3605" s="43" t="s">
        <v>12238</v>
      </c>
      <c r="G3605" s="43" t="s">
        <v>12239</v>
      </c>
      <c r="H3605" s="44">
        <v>220</v>
      </c>
      <c r="I3605" s="44">
        <v>0</v>
      </c>
      <c r="J3605" s="45">
        <v>877462</v>
      </c>
      <c r="K3605" s="45">
        <v>0</v>
      </c>
      <c r="L3605" s="44">
        <v>3988.46</v>
      </c>
      <c r="M3605" s="43" t="s">
        <v>5378</v>
      </c>
      <c r="N3605" s="45">
        <v>-11867.317300000001</v>
      </c>
      <c r="O3605" s="45">
        <v>0</v>
      </c>
    </row>
    <row r="3606" spans="1:15" x14ac:dyDescent="0.25">
      <c r="A3606" s="43" t="s">
        <v>12098</v>
      </c>
      <c r="B3606" s="43" t="s">
        <v>12099</v>
      </c>
      <c r="C3606" s="43" t="s">
        <v>3363</v>
      </c>
      <c r="D3606" s="43" t="s">
        <v>3374</v>
      </c>
      <c r="E3606" s="43" t="s">
        <v>3375</v>
      </c>
      <c r="F3606" s="43" t="s">
        <v>12240</v>
      </c>
      <c r="G3606" s="43" t="s">
        <v>12241</v>
      </c>
      <c r="H3606" s="44">
        <v>192</v>
      </c>
      <c r="I3606" s="44">
        <v>0</v>
      </c>
      <c r="J3606" s="45">
        <v>763838</v>
      </c>
      <c r="K3606" s="45">
        <v>0</v>
      </c>
      <c r="L3606" s="44">
        <v>3978.32</v>
      </c>
      <c r="M3606" s="43" t="s">
        <v>5378</v>
      </c>
      <c r="N3606" s="45">
        <v>-10330.5987</v>
      </c>
      <c r="O3606" s="45">
        <v>0</v>
      </c>
    </row>
    <row r="3607" spans="1:15" x14ac:dyDescent="0.25">
      <c r="A3607" s="43" t="s">
        <v>12098</v>
      </c>
      <c r="B3607" s="43" t="s">
        <v>12099</v>
      </c>
      <c r="C3607" s="43" t="s">
        <v>3363</v>
      </c>
      <c r="D3607" s="43" t="s">
        <v>3374</v>
      </c>
      <c r="E3607" s="43" t="s">
        <v>3375</v>
      </c>
      <c r="F3607" s="43" t="s">
        <v>12242</v>
      </c>
      <c r="G3607" s="43" t="s">
        <v>12243</v>
      </c>
      <c r="H3607" s="44">
        <v>152</v>
      </c>
      <c r="I3607" s="44">
        <v>0</v>
      </c>
      <c r="J3607" s="45">
        <v>637729</v>
      </c>
      <c r="K3607" s="45">
        <v>0</v>
      </c>
      <c r="L3607" s="44">
        <v>4195.59</v>
      </c>
      <c r="M3607" s="43" t="s">
        <v>5378</v>
      </c>
      <c r="N3607" s="45">
        <v>-8625.0185999999994</v>
      </c>
      <c r="O3607" s="45">
        <v>0</v>
      </c>
    </row>
    <row r="3608" spans="1:15" x14ac:dyDescent="0.25">
      <c r="A3608" s="43" t="s">
        <v>12098</v>
      </c>
      <c r="B3608" s="43" t="s">
        <v>12099</v>
      </c>
      <c r="C3608" s="43" t="s">
        <v>3363</v>
      </c>
      <c r="D3608" s="43" t="s">
        <v>3374</v>
      </c>
      <c r="E3608" s="43" t="s">
        <v>3375</v>
      </c>
      <c r="F3608" s="43" t="s">
        <v>12244</v>
      </c>
      <c r="G3608" s="43" t="s">
        <v>12245</v>
      </c>
      <c r="H3608" s="44">
        <v>295</v>
      </c>
      <c r="I3608" s="44">
        <v>0</v>
      </c>
      <c r="J3608" s="45">
        <v>792975</v>
      </c>
      <c r="K3608" s="45">
        <v>0</v>
      </c>
      <c r="L3608" s="44">
        <v>2688.05</v>
      </c>
      <c r="M3608" s="43" t="s">
        <v>5378</v>
      </c>
      <c r="N3608" s="45">
        <v>-10724.6636</v>
      </c>
      <c r="O3608" s="45">
        <v>0</v>
      </c>
    </row>
    <row r="3609" spans="1:15" x14ac:dyDescent="0.25">
      <c r="A3609" s="43" t="s">
        <v>12098</v>
      </c>
      <c r="B3609" s="43" t="s">
        <v>12099</v>
      </c>
      <c r="C3609" s="43" t="s">
        <v>3363</v>
      </c>
      <c r="D3609" s="43" t="s">
        <v>3374</v>
      </c>
      <c r="E3609" s="43" t="s">
        <v>3375</v>
      </c>
      <c r="F3609" s="43" t="s">
        <v>12246</v>
      </c>
      <c r="G3609" s="43" t="s">
        <v>12247</v>
      </c>
      <c r="H3609" s="44">
        <v>359</v>
      </c>
      <c r="I3609" s="44">
        <v>0</v>
      </c>
      <c r="J3609" s="45">
        <v>1312724</v>
      </c>
      <c r="K3609" s="45">
        <v>0</v>
      </c>
      <c r="L3609" s="44">
        <v>3656.61</v>
      </c>
      <c r="M3609" s="43" t="s">
        <v>5378</v>
      </c>
      <c r="N3609" s="45">
        <v>-17754.056799999998</v>
      </c>
      <c r="O3609" s="45">
        <v>0</v>
      </c>
    </row>
    <row r="3610" spans="1:15" x14ac:dyDescent="0.25">
      <c r="A3610" s="43" t="s">
        <v>12098</v>
      </c>
      <c r="B3610" s="43" t="s">
        <v>12099</v>
      </c>
      <c r="C3610" s="43" t="s">
        <v>3363</v>
      </c>
      <c r="D3610" s="43" t="s">
        <v>3374</v>
      </c>
      <c r="E3610" s="43" t="s">
        <v>3375</v>
      </c>
      <c r="F3610" s="43" t="s">
        <v>12248</v>
      </c>
      <c r="G3610" s="43" t="s">
        <v>12249</v>
      </c>
      <c r="H3610" s="44">
        <v>10</v>
      </c>
      <c r="I3610" s="44">
        <v>0</v>
      </c>
      <c r="J3610" s="45">
        <v>24123</v>
      </c>
      <c r="K3610" s="45">
        <v>0</v>
      </c>
      <c r="L3610" s="44">
        <v>2412.3000000000002</v>
      </c>
      <c r="M3610" s="43" t="s">
        <v>5378</v>
      </c>
      <c r="N3610" s="45">
        <v>-326.24919999999997</v>
      </c>
      <c r="O3610" s="45">
        <v>0</v>
      </c>
    </row>
    <row r="3611" spans="1:15" x14ac:dyDescent="0.25">
      <c r="A3611" s="43" t="s">
        <v>12098</v>
      </c>
      <c r="B3611" s="43" t="s">
        <v>12099</v>
      </c>
      <c r="C3611" s="43" t="s">
        <v>3363</v>
      </c>
      <c r="D3611" s="43" t="s">
        <v>3374</v>
      </c>
      <c r="E3611" s="43" t="s">
        <v>3375</v>
      </c>
      <c r="F3611" s="43" t="s">
        <v>12250</v>
      </c>
      <c r="G3611" s="43" t="s">
        <v>12251</v>
      </c>
      <c r="H3611" s="44">
        <v>77</v>
      </c>
      <c r="I3611" s="44">
        <v>0</v>
      </c>
      <c r="J3611" s="45">
        <v>162352</v>
      </c>
      <c r="K3611" s="45">
        <v>0</v>
      </c>
      <c r="L3611" s="44">
        <v>2108.4699999999998</v>
      </c>
      <c r="M3611" s="43" t="s">
        <v>5378</v>
      </c>
      <c r="N3611" s="45">
        <v>-2195.7386999999999</v>
      </c>
      <c r="O3611" s="45">
        <v>0</v>
      </c>
    </row>
    <row r="3612" spans="1:15" ht="30" x14ac:dyDescent="0.25">
      <c r="A3612" s="43" t="s">
        <v>12098</v>
      </c>
      <c r="B3612" s="43" t="s">
        <v>12099</v>
      </c>
      <c r="C3612" s="43" t="s">
        <v>3363</v>
      </c>
      <c r="D3612" s="43" t="s">
        <v>3374</v>
      </c>
      <c r="E3612" s="43" t="s">
        <v>3375</v>
      </c>
      <c r="F3612" s="43" t="s">
        <v>12252</v>
      </c>
      <c r="G3612" s="43" t="s">
        <v>12253</v>
      </c>
      <c r="H3612" s="44">
        <v>82</v>
      </c>
      <c r="I3612" s="44">
        <v>0</v>
      </c>
      <c r="J3612" s="45">
        <v>112248</v>
      </c>
      <c r="K3612" s="45">
        <v>0</v>
      </c>
      <c r="L3612" s="44">
        <v>1368.88</v>
      </c>
      <c r="M3612" s="43" t="s">
        <v>5378</v>
      </c>
      <c r="N3612" s="45">
        <v>-1518.115</v>
      </c>
      <c r="O3612" s="45">
        <v>0</v>
      </c>
    </row>
    <row r="3613" spans="1:15" x14ac:dyDescent="0.25">
      <c r="A3613" s="43" t="s">
        <v>12098</v>
      </c>
      <c r="B3613" s="43" t="s">
        <v>12099</v>
      </c>
      <c r="C3613" s="43" t="s">
        <v>3363</v>
      </c>
      <c r="D3613" s="43" t="s">
        <v>3374</v>
      </c>
      <c r="E3613" s="43" t="s">
        <v>3375</v>
      </c>
      <c r="F3613" s="43" t="s">
        <v>12254</v>
      </c>
      <c r="G3613" s="43" t="s">
        <v>12255</v>
      </c>
      <c r="H3613" s="44">
        <v>41</v>
      </c>
      <c r="I3613" s="44">
        <v>0</v>
      </c>
      <c r="J3613" s="45">
        <v>87952</v>
      </c>
      <c r="K3613" s="45">
        <v>0</v>
      </c>
      <c r="L3613" s="44">
        <v>2145.17</v>
      </c>
      <c r="M3613" s="43" t="s">
        <v>5378</v>
      </c>
      <c r="N3613" s="45">
        <v>-1189.5195000000001</v>
      </c>
      <c r="O3613" s="45">
        <v>0</v>
      </c>
    </row>
    <row r="3614" spans="1:15" x14ac:dyDescent="0.25">
      <c r="A3614" s="43" t="s">
        <v>12098</v>
      </c>
      <c r="B3614" s="43" t="s">
        <v>12099</v>
      </c>
      <c r="C3614" s="43" t="s">
        <v>3363</v>
      </c>
      <c r="D3614" s="43" t="s">
        <v>3374</v>
      </c>
      <c r="E3614" s="43" t="s">
        <v>3375</v>
      </c>
      <c r="F3614" s="43" t="s">
        <v>12256</v>
      </c>
      <c r="G3614" s="43" t="s">
        <v>12257</v>
      </c>
      <c r="H3614" s="44">
        <v>45</v>
      </c>
      <c r="I3614" s="44">
        <v>0</v>
      </c>
      <c r="J3614" s="45">
        <v>95595</v>
      </c>
      <c r="K3614" s="45">
        <v>0</v>
      </c>
      <c r="L3614" s="44">
        <v>2124.33</v>
      </c>
      <c r="M3614" s="43" t="s">
        <v>5378</v>
      </c>
      <c r="N3614" s="45">
        <v>-1292.8816999999999</v>
      </c>
      <c r="O3614" s="45">
        <v>0</v>
      </c>
    </row>
    <row r="3615" spans="1:15" x14ac:dyDescent="0.25">
      <c r="A3615" s="43" t="s">
        <v>12098</v>
      </c>
      <c r="B3615" s="43" t="s">
        <v>12099</v>
      </c>
      <c r="C3615" s="43" t="s">
        <v>3363</v>
      </c>
      <c r="D3615" s="43" t="s">
        <v>3374</v>
      </c>
      <c r="E3615" s="43" t="s">
        <v>3375</v>
      </c>
      <c r="F3615" s="43" t="s">
        <v>12258</v>
      </c>
      <c r="G3615" s="43" t="s">
        <v>12259</v>
      </c>
      <c r="H3615" s="44">
        <v>48</v>
      </c>
      <c r="I3615" s="44">
        <v>0</v>
      </c>
      <c r="J3615" s="45">
        <v>179892</v>
      </c>
      <c r="K3615" s="45">
        <v>0</v>
      </c>
      <c r="L3615" s="44">
        <v>3747.75</v>
      </c>
      <c r="M3615" s="43" t="s">
        <v>5378</v>
      </c>
      <c r="N3615" s="45">
        <v>-2432.9630000000002</v>
      </c>
      <c r="O3615" s="45">
        <v>0</v>
      </c>
    </row>
    <row r="3616" spans="1:15" ht="30" x14ac:dyDescent="0.25">
      <c r="A3616" s="43" t="s">
        <v>12098</v>
      </c>
      <c r="B3616" s="43" t="s">
        <v>12099</v>
      </c>
      <c r="C3616" s="43" t="s">
        <v>3363</v>
      </c>
      <c r="D3616" s="43" t="s">
        <v>3374</v>
      </c>
      <c r="E3616" s="43" t="s">
        <v>3375</v>
      </c>
      <c r="F3616" s="43" t="s">
        <v>12260</v>
      </c>
      <c r="G3616" s="43" t="s">
        <v>12261</v>
      </c>
      <c r="H3616" s="44">
        <v>57</v>
      </c>
      <c r="I3616" s="44">
        <v>0</v>
      </c>
      <c r="J3616" s="45">
        <v>121934</v>
      </c>
      <c r="K3616" s="45">
        <v>0</v>
      </c>
      <c r="L3616" s="44">
        <v>2139.19</v>
      </c>
      <c r="M3616" s="43" t="s">
        <v>5378</v>
      </c>
      <c r="N3616" s="45">
        <v>-1649.1089999999999</v>
      </c>
      <c r="O3616" s="45">
        <v>0</v>
      </c>
    </row>
    <row r="3617" spans="1:15" x14ac:dyDescent="0.25">
      <c r="A3617" s="43" t="s">
        <v>12098</v>
      </c>
      <c r="B3617" s="43" t="s">
        <v>12099</v>
      </c>
      <c r="C3617" s="43" t="s">
        <v>3363</v>
      </c>
      <c r="D3617" s="43" t="s">
        <v>3374</v>
      </c>
      <c r="E3617" s="43" t="s">
        <v>3375</v>
      </c>
      <c r="F3617" s="43" t="s">
        <v>12262</v>
      </c>
      <c r="G3617" s="43" t="s">
        <v>12263</v>
      </c>
      <c r="H3617" s="44">
        <v>40</v>
      </c>
      <c r="I3617" s="44">
        <v>0</v>
      </c>
      <c r="J3617" s="45">
        <v>78801</v>
      </c>
      <c r="K3617" s="45">
        <v>0</v>
      </c>
      <c r="L3617" s="44">
        <v>1970.02</v>
      </c>
      <c r="M3617" s="43" t="s">
        <v>5378</v>
      </c>
      <c r="N3617" s="45">
        <v>-1065.7579000000001</v>
      </c>
      <c r="O3617" s="45">
        <v>0</v>
      </c>
    </row>
    <row r="3618" spans="1:15" ht="30" x14ac:dyDescent="0.25">
      <c r="A3618" s="43" t="s">
        <v>12098</v>
      </c>
      <c r="B3618" s="43" t="s">
        <v>12099</v>
      </c>
      <c r="C3618" s="43" t="s">
        <v>3363</v>
      </c>
      <c r="D3618" s="43" t="s">
        <v>3374</v>
      </c>
      <c r="E3618" s="43" t="s">
        <v>3375</v>
      </c>
      <c r="F3618" s="43" t="s">
        <v>12264</v>
      </c>
      <c r="G3618" s="43" t="s">
        <v>12265</v>
      </c>
      <c r="H3618" s="44">
        <v>71</v>
      </c>
      <c r="I3618" s="44">
        <v>0</v>
      </c>
      <c r="J3618" s="45">
        <v>138051</v>
      </c>
      <c r="K3618" s="45">
        <v>0</v>
      </c>
      <c r="L3618" s="44">
        <v>1944.38</v>
      </c>
      <c r="M3618" s="43" t="s">
        <v>5378</v>
      </c>
      <c r="N3618" s="45">
        <v>-1867.0811000000001</v>
      </c>
      <c r="O3618" s="45">
        <v>0</v>
      </c>
    </row>
    <row r="3619" spans="1:15" x14ac:dyDescent="0.25">
      <c r="A3619" s="43" t="s">
        <v>12098</v>
      </c>
      <c r="B3619" s="43" t="s">
        <v>12099</v>
      </c>
      <c r="C3619" s="43" t="s">
        <v>3363</v>
      </c>
      <c r="D3619" s="43" t="s">
        <v>3374</v>
      </c>
      <c r="E3619" s="43" t="s">
        <v>3375</v>
      </c>
      <c r="F3619" s="43" t="s">
        <v>12266</v>
      </c>
      <c r="G3619" s="43" t="s">
        <v>12267</v>
      </c>
      <c r="H3619" s="44">
        <v>40</v>
      </c>
      <c r="I3619" s="44">
        <v>0</v>
      </c>
      <c r="J3619" s="45">
        <v>56817</v>
      </c>
      <c r="K3619" s="45">
        <v>0</v>
      </c>
      <c r="L3619" s="44">
        <v>1420.42</v>
      </c>
      <c r="M3619" s="43" t="s">
        <v>5378</v>
      </c>
      <c r="N3619" s="45">
        <v>-768.43290000000002</v>
      </c>
      <c r="O3619" s="45">
        <v>0</v>
      </c>
    </row>
    <row r="3620" spans="1:15" x14ac:dyDescent="0.25">
      <c r="A3620" s="43" t="s">
        <v>12098</v>
      </c>
      <c r="B3620" s="43" t="s">
        <v>12099</v>
      </c>
      <c r="C3620" s="43" t="s">
        <v>3363</v>
      </c>
      <c r="D3620" s="43" t="s">
        <v>3374</v>
      </c>
      <c r="E3620" s="43" t="s">
        <v>3375</v>
      </c>
      <c r="F3620" s="43" t="s">
        <v>12268</v>
      </c>
      <c r="G3620" s="43" t="s">
        <v>12269</v>
      </c>
      <c r="H3620" s="44">
        <v>38</v>
      </c>
      <c r="I3620" s="44">
        <v>0</v>
      </c>
      <c r="J3620" s="45">
        <v>73099</v>
      </c>
      <c r="K3620" s="45">
        <v>0</v>
      </c>
      <c r="L3620" s="44">
        <v>1923.66</v>
      </c>
      <c r="M3620" s="43" t="s">
        <v>5378</v>
      </c>
      <c r="N3620" s="45">
        <v>-988.62929999999994</v>
      </c>
      <c r="O3620" s="45">
        <v>0</v>
      </c>
    </row>
    <row r="3621" spans="1:15" ht="30" x14ac:dyDescent="0.25">
      <c r="A3621" s="43" t="s">
        <v>12098</v>
      </c>
      <c r="B3621" s="43" t="s">
        <v>12099</v>
      </c>
      <c r="C3621" s="43" t="s">
        <v>3363</v>
      </c>
      <c r="D3621" s="43" t="s">
        <v>3374</v>
      </c>
      <c r="E3621" s="43" t="s">
        <v>3375</v>
      </c>
      <c r="F3621" s="43" t="s">
        <v>12270</v>
      </c>
      <c r="G3621" s="43" t="s">
        <v>12271</v>
      </c>
      <c r="H3621" s="44">
        <v>24</v>
      </c>
      <c r="I3621" s="44">
        <v>0</v>
      </c>
      <c r="J3621" s="45">
        <v>52372</v>
      </c>
      <c r="K3621" s="45">
        <v>0</v>
      </c>
      <c r="L3621" s="44">
        <v>2182.17</v>
      </c>
      <c r="M3621" s="43" t="s">
        <v>5378</v>
      </c>
      <c r="N3621" s="45">
        <v>-708.30719999999997</v>
      </c>
      <c r="O3621" s="45">
        <v>0</v>
      </c>
    </row>
    <row r="3622" spans="1:15" ht="30" x14ac:dyDescent="0.25">
      <c r="A3622" s="43" t="s">
        <v>12098</v>
      </c>
      <c r="B3622" s="43" t="s">
        <v>12099</v>
      </c>
      <c r="C3622" s="43" t="s">
        <v>3363</v>
      </c>
      <c r="D3622" s="43" t="s">
        <v>3374</v>
      </c>
      <c r="E3622" s="43" t="s">
        <v>3375</v>
      </c>
      <c r="F3622" s="43" t="s">
        <v>12272</v>
      </c>
      <c r="G3622" s="43" t="s">
        <v>12273</v>
      </c>
      <c r="H3622" s="44">
        <v>26</v>
      </c>
      <c r="I3622" s="44">
        <v>0</v>
      </c>
      <c r="J3622" s="45">
        <v>50498</v>
      </c>
      <c r="K3622" s="45">
        <v>0</v>
      </c>
      <c r="L3622" s="44">
        <v>1942.23</v>
      </c>
      <c r="M3622" s="43" t="s">
        <v>5378</v>
      </c>
      <c r="N3622" s="45">
        <v>-682.96069999999997</v>
      </c>
      <c r="O3622" s="45">
        <v>0</v>
      </c>
    </row>
    <row r="3623" spans="1:15" ht="30" x14ac:dyDescent="0.25">
      <c r="A3623" s="43" t="s">
        <v>12098</v>
      </c>
      <c r="B3623" s="43" t="s">
        <v>12099</v>
      </c>
      <c r="C3623" s="43" t="s">
        <v>3363</v>
      </c>
      <c r="D3623" s="43" t="s">
        <v>3374</v>
      </c>
      <c r="E3623" s="43" t="s">
        <v>3375</v>
      </c>
      <c r="F3623" s="43" t="s">
        <v>12274</v>
      </c>
      <c r="G3623" s="43" t="s">
        <v>12275</v>
      </c>
      <c r="H3623" s="44">
        <v>27</v>
      </c>
      <c r="I3623" s="44">
        <v>0</v>
      </c>
      <c r="J3623" s="45">
        <v>54607</v>
      </c>
      <c r="K3623" s="45">
        <v>0</v>
      </c>
      <c r="L3623" s="44">
        <v>2022.48</v>
      </c>
      <c r="M3623" s="43" t="s">
        <v>5378</v>
      </c>
      <c r="N3623" s="45">
        <v>-738.53750000000002</v>
      </c>
      <c r="O3623" s="45">
        <v>0</v>
      </c>
    </row>
    <row r="3624" spans="1:15" ht="30" x14ac:dyDescent="0.25">
      <c r="A3624" s="43" t="s">
        <v>12098</v>
      </c>
      <c r="B3624" s="43" t="s">
        <v>12099</v>
      </c>
      <c r="C3624" s="43" t="s">
        <v>3363</v>
      </c>
      <c r="D3624" s="43" t="s">
        <v>3374</v>
      </c>
      <c r="E3624" s="43" t="s">
        <v>3375</v>
      </c>
      <c r="F3624" s="43" t="s">
        <v>12276</v>
      </c>
      <c r="G3624" s="43" t="s">
        <v>12277</v>
      </c>
      <c r="H3624" s="44">
        <v>12</v>
      </c>
      <c r="I3624" s="44">
        <v>0</v>
      </c>
      <c r="J3624" s="45">
        <v>23493</v>
      </c>
      <c r="K3624" s="45">
        <v>0</v>
      </c>
      <c r="L3624" s="44">
        <v>1957.75</v>
      </c>
      <c r="M3624" s="43" t="s">
        <v>5378</v>
      </c>
      <c r="N3624" s="45">
        <v>-317.73570000000001</v>
      </c>
      <c r="O3624" s="45">
        <v>0</v>
      </c>
    </row>
    <row r="3625" spans="1:15" x14ac:dyDescent="0.25">
      <c r="A3625" s="43" t="s">
        <v>12098</v>
      </c>
      <c r="B3625" s="43" t="s">
        <v>12099</v>
      </c>
      <c r="C3625" s="43" t="s">
        <v>3363</v>
      </c>
      <c r="D3625" s="43" t="s">
        <v>3374</v>
      </c>
      <c r="E3625" s="43" t="s">
        <v>3375</v>
      </c>
      <c r="F3625" s="43" t="s">
        <v>12278</v>
      </c>
      <c r="G3625" s="43" t="s">
        <v>12279</v>
      </c>
      <c r="H3625" s="44">
        <v>26</v>
      </c>
      <c r="I3625" s="44">
        <v>0</v>
      </c>
      <c r="J3625" s="45">
        <v>45596</v>
      </c>
      <c r="K3625" s="45">
        <v>0</v>
      </c>
      <c r="L3625" s="44">
        <v>1753.69</v>
      </c>
      <c r="M3625" s="43" t="s">
        <v>5378</v>
      </c>
      <c r="N3625" s="45">
        <v>-616.67399999999998</v>
      </c>
      <c r="O3625" s="45">
        <v>0</v>
      </c>
    </row>
    <row r="3626" spans="1:15" x14ac:dyDescent="0.25">
      <c r="A3626" s="43" t="s">
        <v>12098</v>
      </c>
      <c r="B3626" s="43" t="s">
        <v>12099</v>
      </c>
      <c r="C3626" s="43" t="s">
        <v>3363</v>
      </c>
      <c r="D3626" s="43" t="s">
        <v>3374</v>
      </c>
      <c r="E3626" s="43" t="s">
        <v>3375</v>
      </c>
      <c r="F3626" s="43" t="s">
        <v>20522</v>
      </c>
      <c r="G3626" s="43" t="s">
        <v>20523</v>
      </c>
      <c r="H3626" s="44">
        <v>30</v>
      </c>
      <c r="I3626" s="44">
        <v>0</v>
      </c>
      <c r="J3626" s="45">
        <v>62459</v>
      </c>
      <c r="K3626" s="45">
        <v>0</v>
      </c>
      <c r="L3626" s="44">
        <v>2081.9699999999998</v>
      </c>
      <c r="M3626" s="43" t="s">
        <v>5378</v>
      </c>
      <c r="N3626" s="45">
        <v>-844.73680000000002</v>
      </c>
      <c r="O3626" s="45">
        <v>0</v>
      </c>
    </row>
    <row r="3627" spans="1:15" x14ac:dyDescent="0.25">
      <c r="A3627" s="43" t="s">
        <v>12098</v>
      </c>
      <c r="B3627" s="43" t="s">
        <v>12099</v>
      </c>
      <c r="C3627" s="43" t="s">
        <v>3363</v>
      </c>
      <c r="D3627" s="43" t="s">
        <v>3376</v>
      </c>
      <c r="E3627" s="43" t="s">
        <v>3377</v>
      </c>
      <c r="F3627" s="43" t="s">
        <v>12280</v>
      </c>
      <c r="G3627" s="43" t="s">
        <v>12281</v>
      </c>
      <c r="H3627" s="44">
        <v>140</v>
      </c>
      <c r="I3627" s="44">
        <v>0</v>
      </c>
      <c r="J3627" s="45">
        <v>530831</v>
      </c>
      <c r="K3627" s="45">
        <v>0</v>
      </c>
      <c r="L3627" s="44">
        <v>3791.65</v>
      </c>
      <c r="M3627" s="43" t="s">
        <v>5378</v>
      </c>
      <c r="N3627" s="45">
        <v>-7179.2728999999999</v>
      </c>
      <c r="O3627" s="45">
        <v>0</v>
      </c>
    </row>
    <row r="3628" spans="1:15" x14ac:dyDescent="0.25">
      <c r="A3628" s="43" t="s">
        <v>12098</v>
      </c>
      <c r="B3628" s="43" t="s">
        <v>12099</v>
      </c>
      <c r="C3628" s="43" t="s">
        <v>3363</v>
      </c>
      <c r="D3628" s="43" t="s">
        <v>3376</v>
      </c>
      <c r="E3628" s="43" t="s">
        <v>3377</v>
      </c>
      <c r="F3628" s="43" t="s">
        <v>12282</v>
      </c>
      <c r="G3628" s="43" t="s">
        <v>12283</v>
      </c>
      <c r="H3628" s="44">
        <v>101</v>
      </c>
      <c r="I3628" s="44">
        <v>0</v>
      </c>
      <c r="J3628" s="45">
        <v>219342</v>
      </c>
      <c r="K3628" s="45">
        <v>0</v>
      </c>
      <c r="L3628" s="44">
        <v>2171.6999999999998</v>
      </c>
      <c r="M3628" s="43" t="s">
        <v>5378</v>
      </c>
      <c r="N3628" s="45">
        <v>-2966.5169000000001</v>
      </c>
      <c r="O3628" s="45">
        <v>0</v>
      </c>
    </row>
    <row r="3629" spans="1:15" ht="30" x14ac:dyDescent="0.25">
      <c r="A3629" s="43" t="s">
        <v>12098</v>
      </c>
      <c r="B3629" s="43" t="s">
        <v>12099</v>
      </c>
      <c r="C3629" s="43" t="s">
        <v>3363</v>
      </c>
      <c r="D3629" s="43" t="s">
        <v>3376</v>
      </c>
      <c r="E3629" s="43" t="s">
        <v>3377</v>
      </c>
      <c r="F3629" s="43" t="s">
        <v>12284</v>
      </c>
      <c r="G3629" s="43" t="s">
        <v>12285</v>
      </c>
      <c r="H3629" s="44">
        <v>57</v>
      </c>
      <c r="I3629" s="44">
        <v>0</v>
      </c>
      <c r="J3629" s="45">
        <v>114981</v>
      </c>
      <c r="K3629" s="45">
        <v>0</v>
      </c>
      <c r="L3629" s="44">
        <v>2017.21</v>
      </c>
      <c r="M3629" s="43" t="s">
        <v>5378</v>
      </c>
      <c r="N3629" s="45">
        <v>-1555.0702000000001</v>
      </c>
      <c r="O3629" s="45">
        <v>0</v>
      </c>
    </row>
    <row r="3630" spans="1:15" ht="30" x14ac:dyDescent="0.25">
      <c r="A3630" s="43" t="s">
        <v>12098</v>
      </c>
      <c r="B3630" s="43" t="s">
        <v>12099</v>
      </c>
      <c r="C3630" s="43" t="s">
        <v>3363</v>
      </c>
      <c r="D3630" s="43" t="s">
        <v>3376</v>
      </c>
      <c r="E3630" s="43" t="s">
        <v>3377</v>
      </c>
      <c r="F3630" s="43" t="s">
        <v>12286</v>
      </c>
      <c r="G3630" s="43" t="s">
        <v>12287</v>
      </c>
      <c r="H3630" s="44">
        <v>59</v>
      </c>
      <c r="I3630" s="44">
        <v>0</v>
      </c>
      <c r="J3630" s="45">
        <v>129954</v>
      </c>
      <c r="K3630" s="45">
        <v>0</v>
      </c>
      <c r="L3630" s="44">
        <v>2202.61</v>
      </c>
      <c r="M3630" s="43" t="s">
        <v>5378</v>
      </c>
      <c r="N3630" s="45">
        <v>-1757.5814</v>
      </c>
      <c r="O3630" s="45">
        <v>0</v>
      </c>
    </row>
    <row r="3631" spans="1:15" ht="30" x14ac:dyDescent="0.25">
      <c r="A3631" s="43" t="s">
        <v>12098</v>
      </c>
      <c r="B3631" s="43" t="s">
        <v>12099</v>
      </c>
      <c r="C3631" s="43" t="s">
        <v>3363</v>
      </c>
      <c r="D3631" s="43" t="s">
        <v>3376</v>
      </c>
      <c r="E3631" s="43" t="s">
        <v>3377</v>
      </c>
      <c r="F3631" s="43" t="s">
        <v>12288</v>
      </c>
      <c r="G3631" s="43" t="s">
        <v>12289</v>
      </c>
      <c r="H3631" s="44">
        <v>58</v>
      </c>
      <c r="I3631" s="44">
        <v>0</v>
      </c>
      <c r="J3631" s="45">
        <v>124408</v>
      </c>
      <c r="K3631" s="45">
        <v>0</v>
      </c>
      <c r="L3631" s="44">
        <v>2144.9699999999998</v>
      </c>
      <c r="M3631" s="43" t="s">
        <v>5378</v>
      </c>
      <c r="N3631" s="45">
        <v>-1682.5732</v>
      </c>
      <c r="O3631" s="45">
        <v>0</v>
      </c>
    </row>
    <row r="3632" spans="1:15" ht="30" x14ac:dyDescent="0.25">
      <c r="A3632" s="43" t="s">
        <v>12098</v>
      </c>
      <c r="B3632" s="43" t="s">
        <v>12099</v>
      </c>
      <c r="C3632" s="43" t="s">
        <v>3363</v>
      </c>
      <c r="D3632" s="43" t="s">
        <v>3376</v>
      </c>
      <c r="E3632" s="43" t="s">
        <v>3377</v>
      </c>
      <c r="F3632" s="43" t="s">
        <v>12290</v>
      </c>
      <c r="G3632" s="43" t="s">
        <v>12291</v>
      </c>
      <c r="H3632" s="44">
        <v>48</v>
      </c>
      <c r="I3632" s="44">
        <v>0</v>
      </c>
      <c r="J3632" s="45">
        <v>103759</v>
      </c>
      <c r="K3632" s="45">
        <v>0</v>
      </c>
      <c r="L3632" s="44">
        <v>2161.65</v>
      </c>
      <c r="M3632" s="43" t="s">
        <v>5378</v>
      </c>
      <c r="N3632" s="45">
        <v>-1403.3037999999999</v>
      </c>
      <c r="O3632" s="45">
        <v>0</v>
      </c>
    </row>
    <row r="3633" spans="1:15" x14ac:dyDescent="0.25">
      <c r="A3633" s="43" t="s">
        <v>12098</v>
      </c>
      <c r="B3633" s="43" t="s">
        <v>12099</v>
      </c>
      <c r="C3633" s="43" t="s">
        <v>3363</v>
      </c>
      <c r="D3633" s="43" t="s">
        <v>3376</v>
      </c>
      <c r="E3633" s="43" t="s">
        <v>3377</v>
      </c>
      <c r="F3633" s="43" t="s">
        <v>12292</v>
      </c>
      <c r="G3633" s="43" t="s">
        <v>12293</v>
      </c>
      <c r="H3633" s="44">
        <v>47</v>
      </c>
      <c r="I3633" s="44">
        <v>0</v>
      </c>
      <c r="J3633" s="45">
        <v>100409</v>
      </c>
      <c r="K3633" s="45">
        <v>0</v>
      </c>
      <c r="L3633" s="44">
        <v>2136.36</v>
      </c>
      <c r="M3633" s="43" t="s">
        <v>5378</v>
      </c>
      <c r="N3633" s="45">
        <v>-1357.9866999999999</v>
      </c>
      <c r="O3633" s="45">
        <v>0</v>
      </c>
    </row>
    <row r="3634" spans="1:15" x14ac:dyDescent="0.25">
      <c r="A3634" s="43" t="s">
        <v>12098</v>
      </c>
      <c r="B3634" s="43" t="s">
        <v>12099</v>
      </c>
      <c r="C3634" s="43" t="s">
        <v>3363</v>
      </c>
      <c r="D3634" s="43" t="s">
        <v>3376</v>
      </c>
      <c r="E3634" s="43" t="s">
        <v>3377</v>
      </c>
      <c r="F3634" s="43" t="s">
        <v>12294</v>
      </c>
      <c r="G3634" s="43" t="s">
        <v>12295</v>
      </c>
      <c r="H3634" s="44">
        <v>78</v>
      </c>
      <c r="I3634" s="44">
        <v>0</v>
      </c>
      <c r="J3634" s="45">
        <v>166705</v>
      </c>
      <c r="K3634" s="45">
        <v>0</v>
      </c>
      <c r="L3634" s="44">
        <v>2137.2399999999998</v>
      </c>
      <c r="M3634" s="43" t="s">
        <v>5378</v>
      </c>
      <c r="N3634" s="45">
        <v>-2254.6111999999998</v>
      </c>
      <c r="O3634" s="45">
        <v>0</v>
      </c>
    </row>
    <row r="3635" spans="1:15" ht="30" x14ac:dyDescent="0.25">
      <c r="A3635" s="43" t="s">
        <v>12098</v>
      </c>
      <c r="B3635" s="43" t="s">
        <v>12099</v>
      </c>
      <c r="C3635" s="43" t="s">
        <v>3363</v>
      </c>
      <c r="D3635" s="43" t="s">
        <v>3376</v>
      </c>
      <c r="E3635" s="43" t="s">
        <v>3377</v>
      </c>
      <c r="F3635" s="43" t="s">
        <v>12296</v>
      </c>
      <c r="G3635" s="43" t="s">
        <v>12297</v>
      </c>
      <c r="H3635" s="44">
        <v>30</v>
      </c>
      <c r="I3635" s="44">
        <v>0</v>
      </c>
      <c r="J3635" s="45">
        <v>67353</v>
      </c>
      <c r="K3635" s="45">
        <v>0</v>
      </c>
      <c r="L3635" s="44">
        <v>2245.1</v>
      </c>
      <c r="M3635" s="43" t="s">
        <v>5378</v>
      </c>
      <c r="N3635" s="45">
        <v>-910.91869999999994</v>
      </c>
      <c r="O3635" s="45">
        <v>0</v>
      </c>
    </row>
    <row r="3636" spans="1:15" x14ac:dyDescent="0.25">
      <c r="A3636" s="43" t="s">
        <v>12098</v>
      </c>
      <c r="B3636" s="43" t="s">
        <v>12099</v>
      </c>
      <c r="C3636" s="43" t="s">
        <v>3363</v>
      </c>
      <c r="D3636" s="43" t="s">
        <v>3376</v>
      </c>
      <c r="E3636" s="43" t="s">
        <v>3377</v>
      </c>
      <c r="F3636" s="43" t="s">
        <v>12298</v>
      </c>
      <c r="G3636" s="43" t="s">
        <v>12299</v>
      </c>
      <c r="H3636" s="44">
        <v>73</v>
      </c>
      <c r="I3636" s="44">
        <v>0</v>
      </c>
      <c r="J3636" s="45">
        <v>175820</v>
      </c>
      <c r="K3636" s="45">
        <v>0</v>
      </c>
      <c r="L3636" s="44">
        <v>2408.4899999999998</v>
      </c>
      <c r="M3636" s="43" t="s">
        <v>5378</v>
      </c>
      <c r="N3636" s="45">
        <v>-2377.8874999999998</v>
      </c>
      <c r="O3636" s="45">
        <v>0</v>
      </c>
    </row>
    <row r="3637" spans="1:15" x14ac:dyDescent="0.25">
      <c r="A3637" s="43" t="s">
        <v>12098</v>
      </c>
      <c r="B3637" s="43" t="s">
        <v>12099</v>
      </c>
      <c r="C3637" s="43" t="s">
        <v>3363</v>
      </c>
      <c r="D3637" s="43" t="s">
        <v>3376</v>
      </c>
      <c r="E3637" s="43" t="s">
        <v>3377</v>
      </c>
      <c r="F3637" s="43" t="s">
        <v>12300</v>
      </c>
      <c r="G3637" s="43" t="s">
        <v>12301</v>
      </c>
      <c r="H3637" s="44">
        <v>99</v>
      </c>
      <c r="I3637" s="44">
        <v>0</v>
      </c>
      <c r="J3637" s="45">
        <v>349623</v>
      </c>
      <c r="K3637" s="45">
        <v>0</v>
      </c>
      <c r="L3637" s="44">
        <v>3531.55</v>
      </c>
      <c r="M3637" s="43" t="s">
        <v>5378</v>
      </c>
      <c r="N3637" s="45">
        <v>-4728.5120999999999</v>
      </c>
      <c r="O3637" s="45">
        <v>0</v>
      </c>
    </row>
    <row r="3638" spans="1:15" x14ac:dyDescent="0.25">
      <c r="A3638" s="43" t="s">
        <v>12098</v>
      </c>
      <c r="B3638" s="43" t="s">
        <v>12099</v>
      </c>
      <c r="C3638" s="43" t="s">
        <v>3363</v>
      </c>
      <c r="D3638" s="43" t="s">
        <v>3376</v>
      </c>
      <c r="E3638" s="43" t="s">
        <v>3377</v>
      </c>
      <c r="F3638" s="43" t="s">
        <v>12302</v>
      </c>
      <c r="G3638" s="43" t="s">
        <v>12303</v>
      </c>
      <c r="H3638" s="44">
        <v>103</v>
      </c>
      <c r="I3638" s="44">
        <v>0</v>
      </c>
      <c r="J3638" s="45">
        <v>368007</v>
      </c>
      <c r="K3638" s="45">
        <v>0</v>
      </c>
      <c r="L3638" s="44">
        <v>3572.88</v>
      </c>
      <c r="M3638" s="43" t="s">
        <v>5378</v>
      </c>
      <c r="N3638" s="45">
        <v>-4977.1397999999999</v>
      </c>
      <c r="O3638" s="45">
        <v>0</v>
      </c>
    </row>
    <row r="3639" spans="1:15" x14ac:dyDescent="0.25">
      <c r="A3639" s="43" t="s">
        <v>12098</v>
      </c>
      <c r="B3639" s="43" t="s">
        <v>12099</v>
      </c>
      <c r="C3639" s="43" t="s">
        <v>3363</v>
      </c>
      <c r="D3639" s="43" t="s">
        <v>3376</v>
      </c>
      <c r="E3639" s="43" t="s">
        <v>3377</v>
      </c>
      <c r="F3639" s="43" t="s">
        <v>12304</v>
      </c>
      <c r="G3639" s="43" t="s">
        <v>12305</v>
      </c>
      <c r="H3639" s="44">
        <v>104</v>
      </c>
      <c r="I3639" s="44">
        <v>0</v>
      </c>
      <c r="J3639" s="45">
        <v>355461</v>
      </c>
      <c r="K3639" s="45">
        <v>0</v>
      </c>
      <c r="L3639" s="44">
        <v>3417.89</v>
      </c>
      <c r="M3639" s="43" t="s">
        <v>5378</v>
      </c>
      <c r="N3639" s="45">
        <v>-4807.4692999999997</v>
      </c>
      <c r="O3639" s="45">
        <v>0</v>
      </c>
    </row>
    <row r="3640" spans="1:15" ht="30" x14ac:dyDescent="0.25">
      <c r="A3640" s="43" t="s">
        <v>12098</v>
      </c>
      <c r="B3640" s="43" t="s">
        <v>12099</v>
      </c>
      <c r="C3640" s="43" t="s">
        <v>3363</v>
      </c>
      <c r="D3640" s="43" t="s">
        <v>3376</v>
      </c>
      <c r="E3640" s="43" t="s">
        <v>3377</v>
      </c>
      <c r="F3640" s="43" t="s">
        <v>12306</v>
      </c>
      <c r="G3640" s="43" t="s">
        <v>12307</v>
      </c>
      <c r="H3640" s="44">
        <v>74</v>
      </c>
      <c r="I3640" s="44">
        <v>0</v>
      </c>
      <c r="J3640" s="45">
        <v>117438</v>
      </c>
      <c r="K3640" s="45">
        <v>0</v>
      </c>
      <c r="L3640" s="44">
        <v>1587</v>
      </c>
      <c r="M3640" s="43" t="s">
        <v>5378</v>
      </c>
      <c r="N3640" s="45">
        <v>-1588.3061</v>
      </c>
      <c r="O3640" s="45">
        <v>0</v>
      </c>
    </row>
    <row r="3641" spans="1:15" x14ac:dyDescent="0.25">
      <c r="A3641" s="43" t="s">
        <v>12098</v>
      </c>
      <c r="B3641" s="43" t="s">
        <v>12099</v>
      </c>
      <c r="C3641" s="43" t="s">
        <v>3363</v>
      </c>
      <c r="D3641" s="43" t="s">
        <v>3376</v>
      </c>
      <c r="E3641" s="43" t="s">
        <v>3377</v>
      </c>
      <c r="F3641" s="43" t="s">
        <v>12308</v>
      </c>
      <c r="G3641" s="43" t="s">
        <v>12309</v>
      </c>
      <c r="H3641" s="44">
        <v>27</v>
      </c>
      <c r="I3641" s="44">
        <v>0</v>
      </c>
      <c r="J3641" s="45">
        <v>56262</v>
      </c>
      <c r="K3641" s="45">
        <v>0</v>
      </c>
      <c r="L3641" s="44">
        <v>2083.7800000000002</v>
      </c>
      <c r="M3641" s="43" t="s">
        <v>5378</v>
      </c>
      <c r="N3641" s="45">
        <v>-760.92629999999997</v>
      </c>
      <c r="O3641" s="45">
        <v>0</v>
      </c>
    </row>
    <row r="3642" spans="1:15" x14ac:dyDescent="0.25">
      <c r="A3642" s="43" t="s">
        <v>12098</v>
      </c>
      <c r="B3642" s="43" t="s">
        <v>12099</v>
      </c>
      <c r="C3642" s="43" t="s">
        <v>3363</v>
      </c>
      <c r="D3642" s="43" t="s">
        <v>3378</v>
      </c>
      <c r="E3642" s="43" t="s">
        <v>3379</v>
      </c>
      <c r="F3642" s="43" t="s">
        <v>12310</v>
      </c>
      <c r="G3642" s="43" t="s">
        <v>12311</v>
      </c>
      <c r="H3642" s="44">
        <v>220</v>
      </c>
      <c r="I3642" s="44">
        <v>0</v>
      </c>
      <c r="J3642" s="45">
        <v>564141</v>
      </c>
      <c r="K3642" s="45">
        <v>0</v>
      </c>
      <c r="L3642" s="44">
        <v>2564.2800000000002</v>
      </c>
      <c r="M3642" s="43" t="s">
        <v>5347</v>
      </c>
      <c r="N3642" s="45">
        <v>26754.076000000001</v>
      </c>
      <c r="O3642" s="45">
        <v>2305.4432999999999</v>
      </c>
    </row>
    <row r="3643" spans="1:15" x14ac:dyDescent="0.25">
      <c r="A3643" s="43" t="s">
        <v>12098</v>
      </c>
      <c r="B3643" s="43" t="s">
        <v>12099</v>
      </c>
      <c r="C3643" s="43" t="s">
        <v>3363</v>
      </c>
      <c r="D3643" s="43" t="s">
        <v>3380</v>
      </c>
      <c r="E3643" s="43" t="s">
        <v>3381</v>
      </c>
      <c r="F3643" s="43" t="s">
        <v>12312</v>
      </c>
      <c r="G3643" s="43" t="s">
        <v>17672</v>
      </c>
      <c r="H3643" s="44">
        <v>471</v>
      </c>
      <c r="I3643" s="44">
        <v>0</v>
      </c>
      <c r="J3643" s="45">
        <v>1613842</v>
      </c>
      <c r="K3643" s="45">
        <v>0</v>
      </c>
      <c r="L3643" s="44">
        <v>3426.42</v>
      </c>
      <c r="M3643" s="43" t="s">
        <v>5378</v>
      </c>
      <c r="N3643" s="45">
        <v>-21826.556400000001</v>
      </c>
      <c r="O3643" s="45">
        <v>0</v>
      </c>
    </row>
    <row r="3644" spans="1:15" x14ac:dyDescent="0.25">
      <c r="A3644" s="43" t="s">
        <v>12098</v>
      </c>
      <c r="B3644" s="43" t="s">
        <v>12099</v>
      </c>
      <c r="C3644" s="43" t="s">
        <v>3363</v>
      </c>
      <c r="D3644" s="43" t="s">
        <v>3380</v>
      </c>
      <c r="E3644" s="43" t="s">
        <v>3381</v>
      </c>
      <c r="F3644" s="43" t="s">
        <v>12314</v>
      </c>
      <c r="G3644" s="43" t="s">
        <v>12313</v>
      </c>
      <c r="H3644" s="44">
        <v>388</v>
      </c>
      <c r="I3644" s="44">
        <v>0</v>
      </c>
      <c r="J3644" s="45">
        <v>1287054</v>
      </c>
      <c r="K3644" s="45">
        <v>0</v>
      </c>
      <c r="L3644" s="44">
        <v>3317.15</v>
      </c>
      <c r="M3644" s="43" t="s">
        <v>5378</v>
      </c>
      <c r="N3644" s="45">
        <v>-17406.874199999998</v>
      </c>
      <c r="O3644" s="45">
        <v>0</v>
      </c>
    </row>
    <row r="3645" spans="1:15" x14ac:dyDescent="0.25">
      <c r="A3645" s="43" t="s">
        <v>12098</v>
      </c>
      <c r="B3645" s="43" t="s">
        <v>12099</v>
      </c>
      <c r="C3645" s="43" t="s">
        <v>3363</v>
      </c>
      <c r="D3645" s="43" t="s">
        <v>3380</v>
      </c>
      <c r="E3645" s="43" t="s">
        <v>3381</v>
      </c>
      <c r="F3645" s="43" t="s">
        <v>12315</v>
      </c>
      <c r="G3645" s="43" t="s">
        <v>12316</v>
      </c>
      <c r="H3645" s="44">
        <v>417</v>
      </c>
      <c r="I3645" s="44">
        <v>0</v>
      </c>
      <c r="J3645" s="45">
        <v>1307134</v>
      </c>
      <c r="K3645" s="45">
        <v>0</v>
      </c>
      <c r="L3645" s="44">
        <v>3134.61</v>
      </c>
      <c r="M3645" s="43" t="s">
        <v>5378</v>
      </c>
      <c r="N3645" s="45">
        <v>-17678.4532</v>
      </c>
      <c r="O3645" s="45">
        <v>0</v>
      </c>
    </row>
    <row r="3646" spans="1:15" x14ac:dyDescent="0.25">
      <c r="A3646" s="43" t="s">
        <v>12098</v>
      </c>
      <c r="B3646" s="43" t="s">
        <v>12099</v>
      </c>
      <c r="C3646" s="43" t="s">
        <v>3363</v>
      </c>
      <c r="D3646" s="43" t="s">
        <v>3382</v>
      </c>
      <c r="E3646" s="43" t="s">
        <v>3383</v>
      </c>
      <c r="F3646" s="43" t="s">
        <v>12317</v>
      </c>
      <c r="G3646" s="43" t="s">
        <v>12318</v>
      </c>
      <c r="H3646" s="44">
        <v>383</v>
      </c>
      <c r="I3646" s="44">
        <v>0</v>
      </c>
      <c r="J3646" s="45">
        <v>1565946</v>
      </c>
      <c r="K3646" s="45">
        <v>0</v>
      </c>
      <c r="L3646" s="44">
        <v>4088.63</v>
      </c>
      <c r="M3646" s="43" t="s">
        <v>5378</v>
      </c>
      <c r="N3646" s="45">
        <v>-21178.7844</v>
      </c>
      <c r="O3646" s="45">
        <v>0</v>
      </c>
    </row>
    <row r="3647" spans="1:15" ht="30" x14ac:dyDescent="0.25">
      <c r="A3647" s="43" t="s">
        <v>12098</v>
      </c>
      <c r="B3647" s="43" t="s">
        <v>12099</v>
      </c>
      <c r="C3647" s="43" t="s">
        <v>3363</v>
      </c>
      <c r="D3647" s="43" t="s">
        <v>3384</v>
      </c>
      <c r="E3647" s="43" t="s">
        <v>3385</v>
      </c>
      <c r="F3647" s="43" t="s">
        <v>12319</v>
      </c>
      <c r="G3647" s="43" t="s">
        <v>12320</v>
      </c>
      <c r="H3647" s="44">
        <v>420</v>
      </c>
      <c r="I3647" s="44">
        <v>0</v>
      </c>
      <c r="J3647" s="45">
        <v>1501568</v>
      </c>
      <c r="K3647" s="45">
        <v>0</v>
      </c>
      <c r="L3647" s="44">
        <v>3575.16</v>
      </c>
      <c r="M3647" s="43" t="s">
        <v>5378</v>
      </c>
      <c r="N3647" s="45">
        <v>-20308.093499999999</v>
      </c>
      <c r="O3647" s="45">
        <v>0</v>
      </c>
    </row>
    <row r="3648" spans="1:15" ht="30" x14ac:dyDescent="0.25">
      <c r="A3648" s="43" t="s">
        <v>12098</v>
      </c>
      <c r="B3648" s="43" t="s">
        <v>12099</v>
      </c>
      <c r="C3648" s="43" t="s">
        <v>3363</v>
      </c>
      <c r="D3648" s="43" t="s">
        <v>3384</v>
      </c>
      <c r="E3648" s="43" t="s">
        <v>3385</v>
      </c>
      <c r="F3648" s="43" t="s">
        <v>12321</v>
      </c>
      <c r="G3648" s="43" t="s">
        <v>12322</v>
      </c>
      <c r="H3648" s="44">
        <v>504</v>
      </c>
      <c r="I3648" s="44">
        <v>0</v>
      </c>
      <c r="J3648" s="45">
        <v>1634170</v>
      </c>
      <c r="K3648" s="45">
        <v>0</v>
      </c>
      <c r="L3648" s="44">
        <v>3242.4</v>
      </c>
      <c r="M3648" s="43" t="s">
        <v>5378</v>
      </c>
      <c r="N3648" s="45">
        <v>-22101.4859</v>
      </c>
      <c r="O3648" s="45">
        <v>0</v>
      </c>
    </row>
    <row r="3649" spans="1:15" ht="30" x14ac:dyDescent="0.25">
      <c r="A3649" s="43" t="s">
        <v>12098</v>
      </c>
      <c r="B3649" s="43" t="s">
        <v>12099</v>
      </c>
      <c r="C3649" s="43" t="s">
        <v>3363</v>
      </c>
      <c r="D3649" s="43" t="s">
        <v>3384</v>
      </c>
      <c r="E3649" s="43" t="s">
        <v>3385</v>
      </c>
      <c r="F3649" s="43" t="s">
        <v>12323</v>
      </c>
      <c r="G3649" s="43" t="s">
        <v>12324</v>
      </c>
      <c r="H3649" s="44">
        <v>0</v>
      </c>
      <c r="I3649" s="44">
        <v>31</v>
      </c>
      <c r="J3649" s="45">
        <v>130102</v>
      </c>
      <c r="K3649" s="45">
        <v>130102</v>
      </c>
      <c r="L3649" s="44">
        <v>4196.84</v>
      </c>
      <c r="M3649" s="43" t="s">
        <v>5378</v>
      </c>
      <c r="N3649" s="45">
        <v>-1759.5818999999999</v>
      </c>
      <c r="O3649" s="45">
        <v>0</v>
      </c>
    </row>
    <row r="3650" spans="1:15" ht="30" x14ac:dyDescent="0.25">
      <c r="A3650" s="43" t="s">
        <v>12098</v>
      </c>
      <c r="B3650" s="43" t="s">
        <v>12099</v>
      </c>
      <c r="C3650" s="43" t="s">
        <v>3363</v>
      </c>
      <c r="D3650" s="43" t="s">
        <v>3384</v>
      </c>
      <c r="E3650" s="43" t="s">
        <v>3385</v>
      </c>
      <c r="F3650" s="43" t="s">
        <v>12325</v>
      </c>
      <c r="G3650" s="43" t="s">
        <v>12326</v>
      </c>
      <c r="H3650" s="44">
        <v>160</v>
      </c>
      <c r="I3650" s="44">
        <v>0</v>
      </c>
      <c r="J3650" s="45">
        <v>583171</v>
      </c>
      <c r="K3650" s="45">
        <v>0</v>
      </c>
      <c r="L3650" s="44">
        <v>3644.82</v>
      </c>
      <c r="M3650" s="43" t="s">
        <v>5378</v>
      </c>
      <c r="N3650" s="45">
        <v>-7887.1539000000002</v>
      </c>
      <c r="O3650" s="45">
        <v>0</v>
      </c>
    </row>
    <row r="3651" spans="1:15" ht="30" x14ac:dyDescent="0.25">
      <c r="A3651" s="43" t="s">
        <v>12098</v>
      </c>
      <c r="B3651" s="43" t="s">
        <v>12099</v>
      </c>
      <c r="C3651" s="43" t="s">
        <v>3363</v>
      </c>
      <c r="D3651" s="43" t="s">
        <v>3384</v>
      </c>
      <c r="E3651" s="43" t="s">
        <v>3385</v>
      </c>
      <c r="F3651" s="43" t="s">
        <v>12327</v>
      </c>
      <c r="G3651" s="43" t="s">
        <v>12328</v>
      </c>
      <c r="H3651" s="44">
        <v>190</v>
      </c>
      <c r="I3651" s="44">
        <v>0</v>
      </c>
      <c r="J3651" s="45">
        <v>622680</v>
      </c>
      <c r="K3651" s="45">
        <v>0</v>
      </c>
      <c r="L3651" s="44">
        <v>3277.26</v>
      </c>
      <c r="M3651" s="43" t="s">
        <v>5378</v>
      </c>
      <c r="N3651" s="45">
        <v>-8421.4928999999993</v>
      </c>
      <c r="O3651" s="45">
        <v>0</v>
      </c>
    </row>
    <row r="3652" spans="1:15" ht="30" x14ac:dyDescent="0.25">
      <c r="A3652" s="43" t="s">
        <v>12098</v>
      </c>
      <c r="B3652" s="43" t="s">
        <v>12099</v>
      </c>
      <c r="C3652" s="43" t="s">
        <v>3363</v>
      </c>
      <c r="D3652" s="43" t="s">
        <v>3384</v>
      </c>
      <c r="E3652" s="43" t="s">
        <v>3385</v>
      </c>
      <c r="F3652" s="43" t="s">
        <v>12329</v>
      </c>
      <c r="G3652" s="43" t="s">
        <v>5535</v>
      </c>
      <c r="H3652" s="44">
        <v>151</v>
      </c>
      <c r="I3652" s="44">
        <v>0</v>
      </c>
      <c r="J3652" s="45">
        <v>348617</v>
      </c>
      <c r="K3652" s="45">
        <v>0</v>
      </c>
      <c r="L3652" s="44">
        <v>2308.7199999999998</v>
      </c>
      <c r="M3652" s="43" t="s">
        <v>5378</v>
      </c>
      <c r="N3652" s="45">
        <v>-4714.9063999999998</v>
      </c>
      <c r="O3652" s="45">
        <v>0</v>
      </c>
    </row>
    <row r="3653" spans="1:15" ht="30" x14ac:dyDescent="0.25">
      <c r="A3653" s="43" t="s">
        <v>12098</v>
      </c>
      <c r="B3653" s="43" t="s">
        <v>12099</v>
      </c>
      <c r="C3653" s="43" t="s">
        <v>3363</v>
      </c>
      <c r="D3653" s="43" t="s">
        <v>3384</v>
      </c>
      <c r="E3653" s="43" t="s">
        <v>3385</v>
      </c>
      <c r="F3653" s="43" t="s">
        <v>12330</v>
      </c>
      <c r="G3653" s="43" t="s">
        <v>12331</v>
      </c>
      <c r="H3653" s="44">
        <v>15</v>
      </c>
      <c r="I3653" s="44">
        <v>0</v>
      </c>
      <c r="J3653" s="45">
        <v>32754</v>
      </c>
      <c r="K3653" s="45">
        <v>0</v>
      </c>
      <c r="L3653" s="44">
        <v>2183.6</v>
      </c>
      <c r="M3653" s="43" t="s">
        <v>5378</v>
      </c>
      <c r="N3653" s="45">
        <v>-442.98399999999998</v>
      </c>
      <c r="O3653" s="45">
        <v>0</v>
      </c>
    </row>
    <row r="3654" spans="1:15" ht="30" x14ac:dyDescent="0.25">
      <c r="A3654" s="43" t="s">
        <v>12098</v>
      </c>
      <c r="B3654" s="43" t="s">
        <v>12099</v>
      </c>
      <c r="C3654" s="43" t="s">
        <v>3363</v>
      </c>
      <c r="D3654" s="43" t="s">
        <v>3384</v>
      </c>
      <c r="E3654" s="43" t="s">
        <v>3385</v>
      </c>
      <c r="F3654" s="43" t="s">
        <v>12332</v>
      </c>
      <c r="G3654" s="43" t="s">
        <v>12333</v>
      </c>
      <c r="H3654" s="44">
        <v>32</v>
      </c>
      <c r="I3654" s="44">
        <v>0</v>
      </c>
      <c r="J3654" s="45">
        <v>70747</v>
      </c>
      <c r="K3654" s="45">
        <v>0</v>
      </c>
      <c r="L3654" s="44">
        <v>2210.84</v>
      </c>
      <c r="M3654" s="43" t="s">
        <v>5378</v>
      </c>
      <c r="N3654" s="45">
        <v>-956.82839999999999</v>
      </c>
      <c r="O3654" s="45">
        <v>0</v>
      </c>
    </row>
    <row r="3655" spans="1:15" ht="30" x14ac:dyDescent="0.25">
      <c r="A3655" s="43" t="s">
        <v>12098</v>
      </c>
      <c r="B3655" s="43" t="s">
        <v>12099</v>
      </c>
      <c r="C3655" s="43" t="s">
        <v>3363</v>
      </c>
      <c r="D3655" s="43" t="s">
        <v>3384</v>
      </c>
      <c r="E3655" s="43" t="s">
        <v>3385</v>
      </c>
      <c r="F3655" s="43" t="s">
        <v>12334</v>
      </c>
      <c r="G3655" s="43" t="s">
        <v>12335</v>
      </c>
      <c r="H3655" s="44">
        <v>2</v>
      </c>
      <c r="I3655" s="44">
        <v>0</v>
      </c>
      <c r="J3655" s="45">
        <v>4935</v>
      </c>
      <c r="K3655" s="45">
        <v>0</v>
      </c>
      <c r="L3655" s="44">
        <v>2467.5</v>
      </c>
      <c r="M3655" s="43" t="s">
        <v>5378</v>
      </c>
      <c r="N3655" s="45">
        <v>-66.749399999999994</v>
      </c>
      <c r="O3655" s="45">
        <v>0</v>
      </c>
    </row>
    <row r="3656" spans="1:15" ht="30" x14ac:dyDescent="0.25">
      <c r="A3656" s="43" t="s">
        <v>12098</v>
      </c>
      <c r="B3656" s="43" t="s">
        <v>12099</v>
      </c>
      <c r="C3656" s="43" t="s">
        <v>3363</v>
      </c>
      <c r="D3656" s="43" t="s">
        <v>3384</v>
      </c>
      <c r="E3656" s="43" t="s">
        <v>3385</v>
      </c>
      <c r="F3656" s="43" t="s">
        <v>12336</v>
      </c>
      <c r="G3656" s="43" t="s">
        <v>12337</v>
      </c>
      <c r="H3656" s="44">
        <v>3</v>
      </c>
      <c r="I3656" s="44">
        <v>0</v>
      </c>
      <c r="J3656" s="45">
        <v>6953</v>
      </c>
      <c r="K3656" s="45">
        <v>0</v>
      </c>
      <c r="L3656" s="44">
        <v>2317.67</v>
      </c>
      <c r="M3656" s="43" t="s">
        <v>5378</v>
      </c>
      <c r="N3656" s="45">
        <v>-94.031199999999998</v>
      </c>
      <c r="O3656" s="45">
        <v>0</v>
      </c>
    </row>
    <row r="3657" spans="1:15" x14ac:dyDescent="0.25">
      <c r="A3657" s="43" t="s">
        <v>12098</v>
      </c>
      <c r="B3657" s="43" t="s">
        <v>12099</v>
      </c>
      <c r="C3657" s="43" t="s">
        <v>3363</v>
      </c>
      <c r="D3657" s="43" t="s">
        <v>3386</v>
      </c>
      <c r="E3657" s="43" t="s">
        <v>3387</v>
      </c>
      <c r="F3657" s="43" t="s">
        <v>12338</v>
      </c>
      <c r="G3657" s="43" t="s">
        <v>12339</v>
      </c>
      <c r="H3657" s="44">
        <v>598</v>
      </c>
      <c r="I3657" s="44">
        <v>0</v>
      </c>
      <c r="J3657" s="45">
        <v>2383134</v>
      </c>
      <c r="K3657" s="45">
        <v>0</v>
      </c>
      <c r="L3657" s="44">
        <v>3985.17</v>
      </c>
      <c r="M3657" s="43" t="s">
        <v>5378</v>
      </c>
      <c r="N3657" s="45">
        <v>-32230.9205</v>
      </c>
      <c r="O3657" s="45">
        <v>0</v>
      </c>
    </row>
    <row r="3658" spans="1:15" x14ac:dyDescent="0.25">
      <c r="A3658" s="43" t="s">
        <v>12098</v>
      </c>
      <c r="B3658" s="43" t="s">
        <v>12099</v>
      </c>
      <c r="C3658" s="43" t="s">
        <v>3363</v>
      </c>
      <c r="D3658" s="43" t="s">
        <v>3386</v>
      </c>
      <c r="E3658" s="43" t="s">
        <v>3387</v>
      </c>
      <c r="F3658" s="43" t="s">
        <v>12340</v>
      </c>
      <c r="G3658" s="43" t="s">
        <v>12341</v>
      </c>
      <c r="H3658" s="44">
        <v>97</v>
      </c>
      <c r="I3658" s="44">
        <v>0</v>
      </c>
      <c r="J3658" s="45">
        <v>380212</v>
      </c>
      <c r="K3658" s="45">
        <v>0</v>
      </c>
      <c r="L3658" s="44">
        <v>3919.71</v>
      </c>
      <c r="M3658" s="43" t="s">
        <v>5378</v>
      </c>
      <c r="N3658" s="45">
        <v>-5142.2151999999996</v>
      </c>
      <c r="O3658" s="45">
        <v>0</v>
      </c>
    </row>
    <row r="3659" spans="1:15" x14ac:dyDescent="0.25">
      <c r="A3659" s="43" t="s">
        <v>12098</v>
      </c>
      <c r="B3659" s="43" t="s">
        <v>12099</v>
      </c>
      <c r="C3659" s="43" t="s">
        <v>3363</v>
      </c>
      <c r="D3659" s="43" t="s">
        <v>3386</v>
      </c>
      <c r="E3659" s="43" t="s">
        <v>3387</v>
      </c>
      <c r="F3659" s="43" t="s">
        <v>12342</v>
      </c>
      <c r="G3659" s="43" t="s">
        <v>12343</v>
      </c>
      <c r="H3659" s="44">
        <v>209</v>
      </c>
      <c r="I3659" s="44">
        <v>0</v>
      </c>
      <c r="J3659" s="45">
        <v>845319</v>
      </c>
      <c r="K3659" s="45">
        <v>0</v>
      </c>
      <c r="L3659" s="44">
        <v>4044.59</v>
      </c>
      <c r="M3659" s="43" t="s">
        <v>5378</v>
      </c>
      <c r="N3659" s="45">
        <v>-11432.5921</v>
      </c>
      <c r="O3659" s="45">
        <v>0</v>
      </c>
    </row>
    <row r="3660" spans="1:15" x14ac:dyDescent="0.25">
      <c r="A3660" s="43" t="s">
        <v>12098</v>
      </c>
      <c r="B3660" s="43" t="s">
        <v>12099</v>
      </c>
      <c r="C3660" s="43" t="s">
        <v>3363</v>
      </c>
      <c r="D3660" s="43" t="s">
        <v>3386</v>
      </c>
      <c r="E3660" s="43" t="s">
        <v>3387</v>
      </c>
      <c r="F3660" s="43" t="s">
        <v>12344</v>
      </c>
      <c r="G3660" s="43" t="s">
        <v>12345</v>
      </c>
      <c r="H3660" s="44">
        <v>250</v>
      </c>
      <c r="I3660" s="44">
        <v>0</v>
      </c>
      <c r="J3660" s="45">
        <v>913866</v>
      </c>
      <c r="K3660" s="45">
        <v>0</v>
      </c>
      <c r="L3660" s="44">
        <v>3655.46</v>
      </c>
      <c r="M3660" s="43" t="s">
        <v>5378</v>
      </c>
      <c r="N3660" s="45">
        <v>-12359.6648</v>
      </c>
      <c r="O3660" s="45">
        <v>0</v>
      </c>
    </row>
    <row r="3661" spans="1:15" x14ac:dyDescent="0.25">
      <c r="A3661" s="43" t="s">
        <v>12098</v>
      </c>
      <c r="B3661" s="43" t="s">
        <v>12099</v>
      </c>
      <c r="C3661" s="43" t="s">
        <v>3363</v>
      </c>
      <c r="D3661" s="43" t="s">
        <v>3388</v>
      </c>
      <c r="E3661" s="43" t="s">
        <v>3389</v>
      </c>
      <c r="F3661" s="43" t="s">
        <v>12346</v>
      </c>
      <c r="G3661" s="43" t="s">
        <v>12343</v>
      </c>
      <c r="H3661" s="44">
        <v>268</v>
      </c>
      <c r="I3661" s="44">
        <v>0</v>
      </c>
      <c r="J3661" s="45">
        <v>1055597</v>
      </c>
      <c r="K3661" s="45">
        <v>0</v>
      </c>
      <c r="L3661" s="44">
        <v>3938.79</v>
      </c>
      <c r="M3661" s="43" t="s">
        <v>5347</v>
      </c>
      <c r="N3661" s="45">
        <v>50061.108099999998</v>
      </c>
      <c r="O3661" s="45">
        <v>4313.8491000000004</v>
      </c>
    </row>
    <row r="3662" spans="1:15" x14ac:dyDescent="0.25">
      <c r="A3662" s="43" t="s">
        <v>12098</v>
      </c>
      <c r="B3662" s="43" t="s">
        <v>12099</v>
      </c>
      <c r="C3662" s="43" t="s">
        <v>3363</v>
      </c>
      <c r="D3662" s="43" t="s">
        <v>3390</v>
      </c>
      <c r="E3662" s="43" t="s">
        <v>2129</v>
      </c>
      <c r="F3662" s="43" t="s">
        <v>12347</v>
      </c>
      <c r="G3662" s="43" t="s">
        <v>12348</v>
      </c>
      <c r="H3662" s="44">
        <v>71</v>
      </c>
      <c r="I3662" s="44">
        <v>0</v>
      </c>
      <c r="J3662" s="45">
        <v>187694</v>
      </c>
      <c r="K3662" s="45">
        <v>0</v>
      </c>
      <c r="L3662" s="44">
        <v>2643.58</v>
      </c>
      <c r="M3662" s="43" t="s">
        <v>5378</v>
      </c>
      <c r="N3662" s="45">
        <v>-2538.4904000000001</v>
      </c>
      <c r="O3662" s="45">
        <v>0</v>
      </c>
    </row>
    <row r="3663" spans="1:15" x14ac:dyDescent="0.25">
      <c r="A3663" s="43" t="s">
        <v>12098</v>
      </c>
      <c r="B3663" s="43" t="s">
        <v>12099</v>
      </c>
      <c r="C3663" s="43" t="s">
        <v>3363</v>
      </c>
      <c r="D3663" s="43" t="s">
        <v>3391</v>
      </c>
      <c r="E3663" s="43" t="s">
        <v>602</v>
      </c>
      <c r="F3663" s="43" t="s">
        <v>12349</v>
      </c>
      <c r="G3663" s="43" t="s">
        <v>12350</v>
      </c>
      <c r="H3663" s="44">
        <v>90</v>
      </c>
      <c r="I3663" s="44">
        <v>0</v>
      </c>
      <c r="J3663" s="45">
        <v>241002</v>
      </c>
      <c r="K3663" s="45">
        <v>0</v>
      </c>
      <c r="L3663" s="44">
        <v>2677.8</v>
      </c>
      <c r="M3663" s="43" t="s">
        <v>5347</v>
      </c>
      <c r="N3663" s="45">
        <v>11429.4017</v>
      </c>
      <c r="O3663" s="45">
        <v>984.89059999999995</v>
      </c>
    </row>
    <row r="3664" spans="1:15" ht="30" x14ac:dyDescent="0.25">
      <c r="A3664" s="43" t="s">
        <v>12098</v>
      </c>
      <c r="B3664" s="43" t="s">
        <v>12099</v>
      </c>
      <c r="C3664" s="43" t="s">
        <v>3363</v>
      </c>
      <c r="D3664" s="43" t="s">
        <v>3392</v>
      </c>
      <c r="E3664" s="43" t="s">
        <v>3393</v>
      </c>
      <c r="F3664" s="43" t="s">
        <v>12351</v>
      </c>
      <c r="G3664" s="43" t="s">
        <v>12352</v>
      </c>
      <c r="H3664" s="44">
        <v>0</v>
      </c>
      <c r="I3664" s="44">
        <v>300</v>
      </c>
      <c r="J3664" s="45">
        <v>1194705</v>
      </c>
      <c r="K3664" s="45">
        <v>1194705</v>
      </c>
      <c r="L3664" s="44">
        <v>3982.35</v>
      </c>
      <c r="M3664" s="43" t="s">
        <v>5378</v>
      </c>
      <c r="N3664" s="45">
        <v>-16157.894</v>
      </c>
      <c r="O3664" s="45">
        <v>0</v>
      </c>
    </row>
    <row r="3665" spans="1:15" x14ac:dyDescent="0.25">
      <c r="A3665" s="43" t="s">
        <v>12098</v>
      </c>
      <c r="B3665" s="43" t="s">
        <v>12099</v>
      </c>
      <c r="C3665" s="43" t="s">
        <v>3363</v>
      </c>
      <c r="D3665" s="43" t="s">
        <v>3392</v>
      </c>
      <c r="E3665" s="43" t="s">
        <v>3393</v>
      </c>
      <c r="F3665" s="43" t="s">
        <v>12353</v>
      </c>
      <c r="G3665" s="43" t="s">
        <v>12354</v>
      </c>
      <c r="H3665" s="44">
        <v>20</v>
      </c>
      <c r="I3665" s="44">
        <v>0</v>
      </c>
      <c r="J3665" s="45">
        <v>46817</v>
      </c>
      <c r="K3665" s="45">
        <v>0</v>
      </c>
      <c r="L3665" s="44">
        <v>2340.85</v>
      </c>
      <c r="M3665" s="43" t="s">
        <v>5378</v>
      </c>
      <c r="N3665" s="45">
        <v>-633.17610000000002</v>
      </c>
      <c r="O3665" s="45">
        <v>0</v>
      </c>
    </row>
    <row r="3666" spans="1:15" ht="30" x14ac:dyDescent="0.25">
      <c r="A3666" s="43" t="s">
        <v>12098</v>
      </c>
      <c r="B3666" s="43" t="s">
        <v>12099</v>
      </c>
      <c r="C3666" s="43" t="s">
        <v>3363</v>
      </c>
      <c r="D3666" s="43" t="s">
        <v>3392</v>
      </c>
      <c r="E3666" s="43" t="s">
        <v>3393</v>
      </c>
      <c r="F3666" s="43" t="s">
        <v>12355</v>
      </c>
      <c r="G3666" s="43" t="s">
        <v>12356</v>
      </c>
      <c r="H3666" s="44">
        <v>116</v>
      </c>
      <c r="I3666" s="44">
        <v>0</v>
      </c>
      <c r="J3666" s="45">
        <v>240188</v>
      </c>
      <c r="K3666" s="45">
        <v>0</v>
      </c>
      <c r="L3666" s="44">
        <v>2070.59</v>
      </c>
      <c r="M3666" s="43" t="s">
        <v>5378</v>
      </c>
      <c r="N3666" s="45">
        <v>-3248.4396999999999</v>
      </c>
      <c r="O3666" s="45">
        <v>0</v>
      </c>
    </row>
    <row r="3667" spans="1:15" x14ac:dyDescent="0.25">
      <c r="A3667" s="43" t="s">
        <v>12098</v>
      </c>
      <c r="B3667" s="43" t="s">
        <v>12099</v>
      </c>
      <c r="C3667" s="43" t="s">
        <v>3363</v>
      </c>
      <c r="D3667" s="43" t="s">
        <v>3392</v>
      </c>
      <c r="E3667" s="43" t="s">
        <v>3393</v>
      </c>
      <c r="F3667" s="43" t="s">
        <v>12357</v>
      </c>
      <c r="G3667" s="43" t="s">
        <v>12358</v>
      </c>
      <c r="H3667" s="44">
        <v>25</v>
      </c>
      <c r="I3667" s="44">
        <v>0</v>
      </c>
      <c r="J3667" s="45">
        <v>40113</v>
      </c>
      <c r="K3667" s="45">
        <v>0</v>
      </c>
      <c r="L3667" s="44">
        <v>1604.52</v>
      </c>
      <c r="M3667" s="43" t="s">
        <v>5378</v>
      </c>
      <c r="N3667" s="45">
        <v>-542.51120000000003</v>
      </c>
      <c r="O3667" s="45">
        <v>0</v>
      </c>
    </row>
    <row r="3668" spans="1:15" ht="30" x14ac:dyDescent="0.25">
      <c r="A3668" s="43" t="s">
        <v>12098</v>
      </c>
      <c r="B3668" s="43" t="s">
        <v>12099</v>
      </c>
      <c r="C3668" s="43" t="s">
        <v>3363</v>
      </c>
      <c r="D3668" s="43" t="s">
        <v>3392</v>
      </c>
      <c r="E3668" s="43" t="s">
        <v>3393</v>
      </c>
      <c r="F3668" s="43" t="s">
        <v>12359</v>
      </c>
      <c r="G3668" s="43" t="s">
        <v>12360</v>
      </c>
      <c r="H3668" s="44">
        <v>24</v>
      </c>
      <c r="I3668" s="44">
        <v>0</v>
      </c>
      <c r="J3668" s="45">
        <v>48792</v>
      </c>
      <c r="K3668" s="45">
        <v>0</v>
      </c>
      <c r="L3668" s="44">
        <v>2033</v>
      </c>
      <c r="M3668" s="43" t="s">
        <v>5378</v>
      </c>
      <c r="N3668" s="45">
        <v>-659.88969999999995</v>
      </c>
      <c r="O3668" s="45">
        <v>0</v>
      </c>
    </row>
    <row r="3669" spans="1:15" ht="30" x14ac:dyDescent="0.25">
      <c r="A3669" s="43" t="s">
        <v>12098</v>
      </c>
      <c r="B3669" s="43" t="s">
        <v>12099</v>
      </c>
      <c r="C3669" s="43" t="s">
        <v>3363</v>
      </c>
      <c r="D3669" s="43" t="s">
        <v>3392</v>
      </c>
      <c r="E3669" s="43" t="s">
        <v>3393</v>
      </c>
      <c r="F3669" s="43" t="s">
        <v>12361</v>
      </c>
      <c r="G3669" s="43" t="s">
        <v>12362</v>
      </c>
      <c r="H3669" s="44">
        <v>25</v>
      </c>
      <c r="I3669" s="44">
        <v>0</v>
      </c>
      <c r="J3669" s="45">
        <v>53190</v>
      </c>
      <c r="K3669" s="45">
        <v>0</v>
      </c>
      <c r="L3669" s="44">
        <v>2127.6</v>
      </c>
      <c r="M3669" s="43" t="s">
        <v>5378</v>
      </c>
      <c r="N3669" s="45">
        <v>-719.36900000000003</v>
      </c>
      <c r="O3669" s="45">
        <v>0</v>
      </c>
    </row>
    <row r="3670" spans="1:15" ht="30" x14ac:dyDescent="0.25">
      <c r="A3670" s="43" t="s">
        <v>12098</v>
      </c>
      <c r="B3670" s="43" t="s">
        <v>12099</v>
      </c>
      <c r="C3670" s="43" t="s">
        <v>3363</v>
      </c>
      <c r="D3670" s="43" t="s">
        <v>3392</v>
      </c>
      <c r="E3670" s="43" t="s">
        <v>3393</v>
      </c>
      <c r="F3670" s="43" t="s">
        <v>12363</v>
      </c>
      <c r="G3670" s="43" t="s">
        <v>12364</v>
      </c>
      <c r="H3670" s="44">
        <v>25</v>
      </c>
      <c r="I3670" s="44">
        <v>0</v>
      </c>
      <c r="J3670" s="45">
        <v>50131</v>
      </c>
      <c r="K3670" s="45">
        <v>0</v>
      </c>
      <c r="L3670" s="44">
        <v>2005.24</v>
      </c>
      <c r="M3670" s="43" t="s">
        <v>5378</v>
      </c>
      <c r="N3670" s="45">
        <v>-677.9991</v>
      </c>
      <c r="O3670" s="45">
        <v>0</v>
      </c>
    </row>
    <row r="3671" spans="1:15" x14ac:dyDescent="0.25">
      <c r="A3671" s="43" t="s">
        <v>12098</v>
      </c>
      <c r="B3671" s="43" t="s">
        <v>12099</v>
      </c>
      <c r="C3671" s="43" t="s">
        <v>3363</v>
      </c>
      <c r="D3671" s="43" t="s">
        <v>3392</v>
      </c>
      <c r="E3671" s="43" t="s">
        <v>3393</v>
      </c>
      <c r="F3671" s="43" t="s">
        <v>12365</v>
      </c>
      <c r="G3671" s="43" t="s">
        <v>12366</v>
      </c>
      <c r="H3671" s="44">
        <v>21</v>
      </c>
      <c r="I3671" s="44">
        <v>0</v>
      </c>
      <c r="J3671" s="45">
        <v>30222</v>
      </c>
      <c r="K3671" s="45">
        <v>0</v>
      </c>
      <c r="L3671" s="44">
        <v>1439.14</v>
      </c>
      <c r="M3671" s="43" t="s">
        <v>5378</v>
      </c>
      <c r="N3671" s="45">
        <v>-408.74380000000002</v>
      </c>
      <c r="O3671" s="45">
        <v>0</v>
      </c>
    </row>
    <row r="3672" spans="1:15" ht="30" x14ac:dyDescent="0.25">
      <c r="A3672" s="43" t="s">
        <v>12098</v>
      </c>
      <c r="B3672" s="43" t="s">
        <v>12099</v>
      </c>
      <c r="C3672" s="43" t="s">
        <v>3363</v>
      </c>
      <c r="D3672" s="43" t="s">
        <v>3392</v>
      </c>
      <c r="E3672" s="43" t="s">
        <v>3393</v>
      </c>
      <c r="F3672" s="43" t="s">
        <v>12367</v>
      </c>
      <c r="G3672" s="43" t="s">
        <v>12368</v>
      </c>
      <c r="H3672" s="44">
        <v>16</v>
      </c>
      <c r="I3672" s="44">
        <v>0</v>
      </c>
      <c r="J3672" s="45">
        <v>23486</v>
      </c>
      <c r="K3672" s="45">
        <v>0</v>
      </c>
      <c r="L3672" s="44">
        <v>1467.88</v>
      </c>
      <c r="M3672" s="43" t="s">
        <v>5378</v>
      </c>
      <c r="N3672" s="45">
        <v>-317.63959999999997</v>
      </c>
      <c r="O3672" s="45">
        <v>0</v>
      </c>
    </row>
    <row r="3673" spans="1:15" ht="30" x14ac:dyDescent="0.25">
      <c r="A3673" s="43" t="s">
        <v>12098</v>
      </c>
      <c r="B3673" s="43" t="s">
        <v>12099</v>
      </c>
      <c r="C3673" s="43" t="s">
        <v>3363</v>
      </c>
      <c r="D3673" s="43" t="s">
        <v>3392</v>
      </c>
      <c r="E3673" s="43" t="s">
        <v>3393</v>
      </c>
      <c r="F3673" s="43" t="s">
        <v>12369</v>
      </c>
      <c r="G3673" s="43" t="s">
        <v>12370</v>
      </c>
      <c r="H3673" s="44">
        <v>308</v>
      </c>
      <c r="I3673" s="44">
        <v>0</v>
      </c>
      <c r="J3673" s="45">
        <v>1175609</v>
      </c>
      <c r="K3673" s="45">
        <v>0</v>
      </c>
      <c r="L3673" s="44">
        <v>3816.91</v>
      </c>
      <c r="M3673" s="43" t="s">
        <v>5378</v>
      </c>
      <c r="N3673" s="45">
        <v>-15899.6374</v>
      </c>
      <c r="O3673" s="45">
        <v>0</v>
      </c>
    </row>
    <row r="3674" spans="1:15" ht="30" x14ac:dyDescent="0.25">
      <c r="A3674" s="43" t="s">
        <v>12098</v>
      </c>
      <c r="B3674" s="43" t="s">
        <v>12099</v>
      </c>
      <c r="C3674" s="43" t="s">
        <v>3363</v>
      </c>
      <c r="D3674" s="43" t="s">
        <v>3392</v>
      </c>
      <c r="E3674" s="43" t="s">
        <v>3393</v>
      </c>
      <c r="F3674" s="43" t="s">
        <v>12371</v>
      </c>
      <c r="G3674" s="43" t="s">
        <v>12372</v>
      </c>
      <c r="H3674" s="44">
        <v>384</v>
      </c>
      <c r="I3674" s="44">
        <v>0</v>
      </c>
      <c r="J3674" s="45">
        <v>1477837</v>
      </c>
      <c r="K3674" s="45">
        <v>0</v>
      </c>
      <c r="L3674" s="44">
        <v>3848.53</v>
      </c>
      <c r="M3674" s="43" t="s">
        <v>5378</v>
      </c>
      <c r="N3674" s="45">
        <v>-19987.144400000001</v>
      </c>
      <c r="O3674" s="45">
        <v>0</v>
      </c>
    </row>
    <row r="3675" spans="1:15" x14ac:dyDescent="0.25">
      <c r="A3675" s="43" t="s">
        <v>12098</v>
      </c>
      <c r="B3675" s="43" t="s">
        <v>12099</v>
      </c>
      <c r="C3675" s="43" t="s">
        <v>3363</v>
      </c>
      <c r="D3675" s="43" t="s">
        <v>3394</v>
      </c>
      <c r="E3675" s="43" t="s">
        <v>3395</v>
      </c>
      <c r="F3675" s="43" t="s">
        <v>12373</v>
      </c>
      <c r="G3675" s="43" t="s">
        <v>12374</v>
      </c>
      <c r="H3675" s="44">
        <v>259</v>
      </c>
      <c r="I3675" s="44">
        <v>0</v>
      </c>
      <c r="J3675" s="45">
        <v>1046865</v>
      </c>
      <c r="K3675" s="45">
        <v>0</v>
      </c>
      <c r="L3675" s="44">
        <v>4041.95</v>
      </c>
      <c r="M3675" s="43" t="s">
        <v>5378</v>
      </c>
      <c r="N3675" s="45">
        <v>-14158.427799999999</v>
      </c>
      <c r="O3675" s="45">
        <v>0</v>
      </c>
    </row>
    <row r="3676" spans="1:15" ht="30" x14ac:dyDescent="0.25">
      <c r="A3676" s="43" t="s">
        <v>12098</v>
      </c>
      <c r="B3676" s="43" t="s">
        <v>12099</v>
      </c>
      <c r="C3676" s="43" t="s">
        <v>3363</v>
      </c>
      <c r="D3676" s="43" t="s">
        <v>3394</v>
      </c>
      <c r="E3676" s="43" t="s">
        <v>3395</v>
      </c>
      <c r="F3676" s="43" t="s">
        <v>12375</v>
      </c>
      <c r="G3676" s="43" t="s">
        <v>12376</v>
      </c>
      <c r="H3676" s="44">
        <v>26</v>
      </c>
      <c r="I3676" s="44">
        <v>0</v>
      </c>
      <c r="J3676" s="45">
        <v>36303</v>
      </c>
      <c r="K3676" s="45">
        <v>0</v>
      </c>
      <c r="L3676" s="44">
        <v>1396.27</v>
      </c>
      <c r="M3676" s="43" t="s">
        <v>5378</v>
      </c>
      <c r="N3676" s="45">
        <v>-490.98239999999998</v>
      </c>
      <c r="O3676" s="45">
        <v>0</v>
      </c>
    </row>
    <row r="3677" spans="1:15" x14ac:dyDescent="0.25">
      <c r="A3677" s="43" t="s">
        <v>12098</v>
      </c>
      <c r="B3677" s="43" t="s">
        <v>12099</v>
      </c>
      <c r="C3677" s="43" t="s">
        <v>3363</v>
      </c>
      <c r="D3677" s="43" t="s">
        <v>3396</v>
      </c>
      <c r="E3677" s="43" t="s">
        <v>1560</v>
      </c>
      <c r="F3677" s="43" t="s">
        <v>12377</v>
      </c>
      <c r="G3677" s="43" t="s">
        <v>12378</v>
      </c>
      <c r="H3677" s="44">
        <v>372</v>
      </c>
      <c r="I3677" s="44">
        <v>0</v>
      </c>
      <c r="J3677" s="45">
        <v>1483108</v>
      </c>
      <c r="K3677" s="45">
        <v>0</v>
      </c>
      <c r="L3677" s="44">
        <v>3986.85</v>
      </c>
      <c r="M3677" s="43" t="s">
        <v>5378</v>
      </c>
      <c r="N3677" s="45">
        <v>-20058.424800000001</v>
      </c>
      <c r="O3677" s="45">
        <v>0</v>
      </c>
    </row>
    <row r="3678" spans="1:15" x14ac:dyDescent="0.25">
      <c r="A3678" s="43" t="s">
        <v>12098</v>
      </c>
      <c r="B3678" s="43" t="s">
        <v>12099</v>
      </c>
      <c r="C3678" s="43" t="s">
        <v>3363</v>
      </c>
      <c r="D3678" s="43" t="s">
        <v>3396</v>
      </c>
      <c r="E3678" s="43" t="s">
        <v>1560</v>
      </c>
      <c r="F3678" s="43" t="s">
        <v>12379</v>
      </c>
      <c r="G3678" s="43" t="s">
        <v>12380</v>
      </c>
      <c r="H3678" s="44">
        <v>206</v>
      </c>
      <c r="I3678" s="44">
        <v>0</v>
      </c>
      <c r="J3678" s="45">
        <v>736100</v>
      </c>
      <c r="K3678" s="45">
        <v>0</v>
      </c>
      <c r="L3678" s="44">
        <v>3573.3</v>
      </c>
      <c r="M3678" s="43" t="s">
        <v>5378</v>
      </c>
      <c r="N3678" s="45">
        <v>-9955.4534999999996</v>
      </c>
      <c r="O3678" s="45">
        <v>0</v>
      </c>
    </row>
    <row r="3679" spans="1:15" x14ac:dyDescent="0.25">
      <c r="A3679" s="43" t="s">
        <v>12098</v>
      </c>
      <c r="B3679" s="43" t="s">
        <v>12099</v>
      </c>
      <c r="C3679" s="43" t="s">
        <v>3363</v>
      </c>
      <c r="D3679" s="43" t="s">
        <v>3397</v>
      </c>
      <c r="E3679" s="43" t="s">
        <v>3398</v>
      </c>
      <c r="F3679" s="43" t="s">
        <v>12381</v>
      </c>
      <c r="G3679" s="43" t="s">
        <v>12382</v>
      </c>
      <c r="H3679" s="44">
        <v>250</v>
      </c>
      <c r="I3679" s="44">
        <v>0</v>
      </c>
      <c r="J3679" s="45">
        <v>842388</v>
      </c>
      <c r="K3679" s="45">
        <v>0</v>
      </c>
      <c r="L3679" s="44">
        <v>3369.55</v>
      </c>
      <c r="M3679" s="43" t="s">
        <v>5347</v>
      </c>
      <c r="N3679" s="45">
        <v>39949.745999999999</v>
      </c>
      <c r="O3679" s="45">
        <v>3442.5362</v>
      </c>
    </row>
    <row r="3680" spans="1:15" ht="30" x14ac:dyDescent="0.25">
      <c r="A3680" s="43" t="s">
        <v>12098</v>
      </c>
      <c r="B3680" s="43" t="s">
        <v>12099</v>
      </c>
      <c r="C3680" s="43" t="s">
        <v>3363</v>
      </c>
      <c r="D3680" s="43" t="s">
        <v>3397</v>
      </c>
      <c r="E3680" s="43" t="s">
        <v>3398</v>
      </c>
      <c r="F3680" s="43" t="s">
        <v>12383</v>
      </c>
      <c r="G3680" s="43" t="s">
        <v>12384</v>
      </c>
      <c r="H3680" s="44">
        <v>4</v>
      </c>
      <c r="I3680" s="44">
        <v>0</v>
      </c>
      <c r="J3680" s="45">
        <v>8819</v>
      </c>
      <c r="K3680" s="45">
        <v>0</v>
      </c>
      <c r="L3680" s="44">
        <v>2204.75</v>
      </c>
      <c r="M3680" s="43" t="s">
        <v>5347</v>
      </c>
      <c r="N3680" s="45">
        <v>418.22730000000001</v>
      </c>
      <c r="O3680" s="45">
        <v>36.039299999999997</v>
      </c>
    </row>
    <row r="3681" spans="1:15" ht="30" x14ac:dyDescent="0.25">
      <c r="A3681" s="43" t="s">
        <v>12098</v>
      </c>
      <c r="B3681" s="43" t="s">
        <v>12099</v>
      </c>
      <c r="C3681" s="43" t="s">
        <v>3363</v>
      </c>
      <c r="D3681" s="43" t="s">
        <v>3397</v>
      </c>
      <c r="E3681" s="43" t="s">
        <v>3398</v>
      </c>
      <c r="F3681" s="43" t="s">
        <v>12385</v>
      </c>
      <c r="G3681" s="43" t="s">
        <v>12386</v>
      </c>
      <c r="H3681" s="44">
        <v>2</v>
      </c>
      <c r="I3681" s="44">
        <v>0</v>
      </c>
      <c r="J3681" s="45">
        <v>3657</v>
      </c>
      <c r="K3681" s="45">
        <v>0</v>
      </c>
      <c r="L3681" s="44">
        <v>1828.5</v>
      </c>
      <c r="M3681" s="43" t="s">
        <v>5347</v>
      </c>
      <c r="N3681" s="45">
        <v>173.43440000000001</v>
      </c>
      <c r="O3681" s="45">
        <v>14.9451</v>
      </c>
    </row>
    <row r="3682" spans="1:15" ht="30" x14ac:dyDescent="0.25">
      <c r="A3682" s="43" t="s">
        <v>12098</v>
      </c>
      <c r="B3682" s="43" t="s">
        <v>12099</v>
      </c>
      <c r="C3682" s="43" t="s">
        <v>3363</v>
      </c>
      <c r="D3682" s="43" t="s">
        <v>3397</v>
      </c>
      <c r="E3682" s="43" t="s">
        <v>3398</v>
      </c>
      <c r="F3682" s="43" t="s">
        <v>12387</v>
      </c>
      <c r="G3682" s="43" t="s">
        <v>12388</v>
      </c>
      <c r="H3682" s="44">
        <v>6</v>
      </c>
      <c r="I3682" s="44">
        <v>0</v>
      </c>
      <c r="J3682" s="45">
        <v>10568</v>
      </c>
      <c r="K3682" s="45">
        <v>0</v>
      </c>
      <c r="L3682" s="44">
        <v>1761.33</v>
      </c>
      <c r="M3682" s="43" t="s">
        <v>5347</v>
      </c>
      <c r="N3682" s="45">
        <v>501.1782</v>
      </c>
      <c r="O3682" s="45">
        <v>43.187399999999997</v>
      </c>
    </row>
    <row r="3683" spans="1:15" x14ac:dyDescent="0.25">
      <c r="A3683" s="43" t="s">
        <v>12098</v>
      </c>
      <c r="B3683" s="43" t="s">
        <v>12099</v>
      </c>
      <c r="C3683" s="43" t="s">
        <v>3363</v>
      </c>
      <c r="D3683" s="43" t="s">
        <v>3399</v>
      </c>
      <c r="E3683" s="43" t="s">
        <v>3400</v>
      </c>
      <c r="F3683" s="43" t="s">
        <v>12389</v>
      </c>
      <c r="G3683" s="43" t="s">
        <v>12390</v>
      </c>
      <c r="H3683" s="44">
        <v>96</v>
      </c>
      <c r="I3683" s="44">
        <v>0</v>
      </c>
      <c r="J3683" s="45">
        <v>343554</v>
      </c>
      <c r="K3683" s="45">
        <v>0</v>
      </c>
      <c r="L3683" s="44">
        <v>3578.69</v>
      </c>
      <c r="M3683" s="43" t="s">
        <v>5378</v>
      </c>
      <c r="N3683" s="45">
        <v>-4646.43</v>
      </c>
      <c r="O3683" s="45">
        <v>0</v>
      </c>
    </row>
    <row r="3684" spans="1:15" x14ac:dyDescent="0.25">
      <c r="A3684" s="43" t="s">
        <v>12098</v>
      </c>
      <c r="B3684" s="43" t="s">
        <v>12099</v>
      </c>
      <c r="C3684" s="43" t="s">
        <v>3363</v>
      </c>
      <c r="D3684" s="43" t="s">
        <v>3399</v>
      </c>
      <c r="E3684" s="43" t="s">
        <v>3400</v>
      </c>
      <c r="F3684" s="43" t="s">
        <v>12391</v>
      </c>
      <c r="G3684" s="43" t="s">
        <v>12392</v>
      </c>
      <c r="H3684" s="44">
        <v>147</v>
      </c>
      <c r="I3684" s="44">
        <v>0</v>
      </c>
      <c r="J3684" s="45">
        <v>529979</v>
      </c>
      <c r="K3684" s="45">
        <v>0</v>
      </c>
      <c r="L3684" s="44">
        <v>3605.3</v>
      </c>
      <c r="M3684" s="43" t="s">
        <v>5378</v>
      </c>
      <c r="N3684" s="45">
        <v>-7167.7466999999997</v>
      </c>
      <c r="O3684" s="45">
        <v>0</v>
      </c>
    </row>
    <row r="3685" spans="1:15" x14ac:dyDescent="0.25">
      <c r="A3685" s="43" t="s">
        <v>12098</v>
      </c>
      <c r="B3685" s="43" t="s">
        <v>12099</v>
      </c>
      <c r="C3685" s="43" t="s">
        <v>3363</v>
      </c>
      <c r="D3685" s="43" t="s">
        <v>3399</v>
      </c>
      <c r="E3685" s="43" t="s">
        <v>3400</v>
      </c>
      <c r="F3685" s="43" t="s">
        <v>12393</v>
      </c>
      <c r="G3685" s="43" t="s">
        <v>12394</v>
      </c>
      <c r="H3685" s="44">
        <v>111</v>
      </c>
      <c r="I3685" s="44">
        <v>0</v>
      </c>
      <c r="J3685" s="45">
        <v>407389</v>
      </c>
      <c r="K3685" s="45">
        <v>0</v>
      </c>
      <c r="L3685" s="44">
        <v>3670.17</v>
      </c>
      <c r="M3685" s="43" t="s">
        <v>5378</v>
      </c>
      <c r="N3685" s="45">
        <v>-5509.7664999999997</v>
      </c>
      <c r="O3685" s="45">
        <v>0</v>
      </c>
    </row>
    <row r="3686" spans="1:15" x14ac:dyDescent="0.25">
      <c r="A3686" s="43" t="s">
        <v>12098</v>
      </c>
      <c r="B3686" s="43" t="s">
        <v>12099</v>
      </c>
      <c r="C3686" s="43" t="s">
        <v>3363</v>
      </c>
      <c r="D3686" s="43" t="s">
        <v>3399</v>
      </c>
      <c r="E3686" s="43" t="s">
        <v>3400</v>
      </c>
      <c r="F3686" s="43" t="s">
        <v>12395</v>
      </c>
      <c r="G3686" s="43" t="s">
        <v>8721</v>
      </c>
      <c r="H3686" s="44">
        <v>101</v>
      </c>
      <c r="I3686" s="44">
        <v>0</v>
      </c>
      <c r="J3686" s="45">
        <v>317949</v>
      </c>
      <c r="K3686" s="45">
        <v>0</v>
      </c>
      <c r="L3686" s="44">
        <v>3148.01</v>
      </c>
      <c r="M3686" s="43" t="s">
        <v>5378</v>
      </c>
      <c r="N3686" s="45">
        <v>-4300.1270000000004</v>
      </c>
      <c r="O3686" s="45">
        <v>0</v>
      </c>
    </row>
    <row r="3687" spans="1:15" x14ac:dyDescent="0.25">
      <c r="A3687" s="43" t="s">
        <v>12098</v>
      </c>
      <c r="B3687" s="43" t="s">
        <v>12099</v>
      </c>
      <c r="C3687" s="43" t="s">
        <v>3363</v>
      </c>
      <c r="D3687" s="43" t="s">
        <v>3401</v>
      </c>
      <c r="E3687" s="43" t="s">
        <v>3402</v>
      </c>
      <c r="F3687" s="43" t="s">
        <v>12396</v>
      </c>
      <c r="G3687" s="43" t="s">
        <v>12397</v>
      </c>
      <c r="H3687" s="44">
        <v>112</v>
      </c>
      <c r="I3687" s="44">
        <v>0</v>
      </c>
      <c r="J3687" s="45">
        <v>381855</v>
      </c>
      <c r="K3687" s="45">
        <v>0</v>
      </c>
      <c r="L3687" s="44">
        <v>3409.42</v>
      </c>
      <c r="M3687" s="43" t="s">
        <v>5378</v>
      </c>
      <c r="N3687" s="45">
        <v>-5164.4373999999998</v>
      </c>
      <c r="O3687" s="45">
        <v>0</v>
      </c>
    </row>
    <row r="3688" spans="1:15" x14ac:dyDescent="0.25">
      <c r="A3688" s="43" t="s">
        <v>12098</v>
      </c>
      <c r="B3688" s="43" t="s">
        <v>12099</v>
      </c>
      <c r="C3688" s="43" t="s">
        <v>3363</v>
      </c>
      <c r="D3688" s="43" t="s">
        <v>3401</v>
      </c>
      <c r="E3688" s="43" t="s">
        <v>3402</v>
      </c>
      <c r="F3688" s="43" t="s">
        <v>12398</v>
      </c>
      <c r="G3688" s="43" t="s">
        <v>12399</v>
      </c>
      <c r="H3688" s="44">
        <v>164</v>
      </c>
      <c r="I3688" s="44">
        <v>0</v>
      </c>
      <c r="J3688" s="45">
        <v>454869</v>
      </c>
      <c r="K3688" s="45">
        <v>0</v>
      </c>
      <c r="L3688" s="44">
        <v>2773.59</v>
      </c>
      <c r="M3688" s="43" t="s">
        <v>5378</v>
      </c>
      <c r="N3688" s="45">
        <v>-6151.9223000000002</v>
      </c>
      <c r="O3688" s="45">
        <v>0</v>
      </c>
    </row>
    <row r="3689" spans="1:15" x14ac:dyDescent="0.25">
      <c r="A3689" s="43" t="s">
        <v>12098</v>
      </c>
      <c r="B3689" s="43" t="s">
        <v>12099</v>
      </c>
      <c r="C3689" s="43" t="s">
        <v>3363</v>
      </c>
      <c r="D3689" s="43" t="s">
        <v>3403</v>
      </c>
      <c r="E3689" s="43" t="s">
        <v>3404</v>
      </c>
      <c r="F3689" s="43" t="s">
        <v>12400</v>
      </c>
      <c r="G3689" s="43" t="s">
        <v>12401</v>
      </c>
      <c r="H3689" s="44">
        <v>135</v>
      </c>
      <c r="I3689" s="44">
        <v>0</v>
      </c>
      <c r="J3689" s="45">
        <v>408930</v>
      </c>
      <c r="K3689" s="45">
        <v>0</v>
      </c>
      <c r="L3689" s="44">
        <v>3029.11</v>
      </c>
      <c r="M3689" s="43" t="s">
        <v>5378</v>
      </c>
      <c r="N3689" s="45">
        <v>-5530.6085999999996</v>
      </c>
      <c r="O3689" s="45">
        <v>0</v>
      </c>
    </row>
    <row r="3690" spans="1:15" x14ac:dyDescent="0.25">
      <c r="A3690" s="43" t="s">
        <v>12098</v>
      </c>
      <c r="B3690" s="43" t="s">
        <v>12099</v>
      </c>
      <c r="C3690" s="43" t="s">
        <v>3363</v>
      </c>
      <c r="D3690" s="43" t="s">
        <v>3403</v>
      </c>
      <c r="E3690" s="43" t="s">
        <v>3404</v>
      </c>
      <c r="F3690" s="43" t="s">
        <v>12402</v>
      </c>
      <c r="G3690" s="43" t="s">
        <v>12403</v>
      </c>
      <c r="H3690" s="44">
        <v>171</v>
      </c>
      <c r="I3690" s="44">
        <v>0</v>
      </c>
      <c r="J3690" s="45">
        <v>530792</v>
      </c>
      <c r="K3690" s="45">
        <v>0</v>
      </c>
      <c r="L3690" s="44">
        <v>3104.05</v>
      </c>
      <c r="M3690" s="43" t="s">
        <v>5378</v>
      </c>
      <c r="N3690" s="45">
        <v>-7178.7502000000004</v>
      </c>
      <c r="O3690" s="45">
        <v>0</v>
      </c>
    </row>
    <row r="3691" spans="1:15" x14ac:dyDescent="0.25">
      <c r="A3691" s="43" t="s">
        <v>12098</v>
      </c>
      <c r="B3691" s="43" t="s">
        <v>12099</v>
      </c>
      <c r="C3691" s="43" t="s">
        <v>3363</v>
      </c>
      <c r="D3691" s="43" t="s">
        <v>3403</v>
      </c>
      <c r="E3691" s="43" t="s">
        <v>3404</v>
      </c>
      <c r="F3691" s="43" t="s">
        <v>12404</v>
      </c>
      <c r="G3691" s="43" t="s">
        <v>12405</v>
      </c>
      <c r="H3691" s="44">
        <v>150</v>
      </c>
      <c r="I3691" s="44">
        <v>0</v>
      </c>
      <c r="J3691" s="45">
        <v>440094</v>
      </c>
      <c r="K3691" s="45">
        <v>0</v>
      </c>
      <c r="L3691" s="44">
        <v>2933.96</v>
      </c>
      <c r="M3691" s="43" t="s">
        <v>5378</v>
      </c>
      <c r="N3691" s="45">
        <v>-5952.0937999999996</v>
      </c>
      <c r="O3691" s="45">
        <v>0</v>
      </c>
    </row>
    <row r="3692" spans="1:15" x14ac:dyDescent="0.25">
      <c r="A3692" s="43" t="s">
        <v>12098</v>
      </c>
      <c r="B3692" s="43" t="s">
        <v>12099</v>
      </c>
      <c r="C3692" s="43" t="s">
        <v>3363</v>
      </c>
      <c r="D3692" s="43" t="s">
        <v>3405</v>
      </c>
      <c r="E3692" s="43" t="s">
        <v>3406</v>
      </c>
      <c r="F3692" s="43" t="s">
        <v>12406</v>
      </c>
      <c r="G3692" s="43" t="s">
        <v>12407</v>
      </c>
      <c r="H3692" s="44">
        <v>152</v>
      </c>
      <c r="I3692" s="44">
        <v>0</v>
      </c>
      <c r="J3692" s="45">
        <v>391504</v>
      </c>
      <c r="K3692" s="45">
        <v>0</v>
      </c>
      <c r="L3692" s="44">
        <v>2575.6799999999998</v>
      </c>
      <c r="M3692" s="43" t="s">
        <v>5378</v>
      </c>
      <c r="N3692" s="45">
        <v>-5294.9295000000002</v>
      </c>
      <c r="O3692" s="45">
        <v>0</v>
      </c>
    </row>
    <row r="3693" spans="1:15" x14ac:dyDescent="0.25">
      <c r="A3693" s="43" t="s">
        <v>12098</v>
      </c>
      <c r="B3693" s="43" t="s">
        <v>12099</v>
      </c>
      <c r="C3693" s="43" t="s">
        <v>3363</v>
      </c>
      <c r="D3693" s="43" t="s">
        <v>3407</v>
      </c>
      <c r="E3693" s="43" t="s">
        <v>3408</v>
      </c>
      <c r="F3693" s="43" t="s">
        <v>12408</v>
      </c>
      <c r="G3693" s="43" t="s">
        <v>12409</v>
      </c>
      <c r="H3693" s="44">
        <v>249</v>
      </c>
      <c r="I3693" s="44">
        <v>0</v>
      </c>
      <c r="J3693" s="45">
        <v>901302</v>
      </c>
      <c r="K3693" s="45">
        <v>0</v>
      </c>
      <c r="L3693" s="44">
        <v>3619.69</v>
      </c>
      <c r="M3693" s="43" t="s">
        <v>5347</v>
      </c>
      <c r="N3693" s="45">
        <v>42743.748099999997</v>
      </c>
      <c r="O3693" s="45">
        <v>3683.3</v>
      </c>
    </row>
    <row r="3694" spans="1:15" x14ac:dyDescent="0.25">
      <c r="A3694" s="43" t="s">
        <v>12098</v>
      </c>
      <c r="B3694" s="43" t="s">
        <v>12099</v>
      </c>
      <c r="C3694" s="43" t="s">
        <v>3363</v>
      </c>
      <c r="D3694" s="43" t="s">
        <v>3409</v>
      </c>
      <c r="E3694" s="43" t="s">
        <v>3410</v>
      </c>
      <c r="F3694" s="43" t="s">
        <v>12410</v>
      </c>
      <c r="G3694" s="43" t="s">
        <v>12411</v>
      </c>
      <c r="H3694" s="44">
        <v>236</v>
      </c>
      <c r="I3694" s="44">
        <v>0</v>
      </c>
      <c r="J3694" s="45">
        <v>693500</v>
      </c>
      <c r="K3694" s="45">
        <v>0</v>
      </c>
      <c r="L3694" s="44">
        <v>2938.56</v>
      </c>
      <c r="M3694" s="43" t="s">
        <v>5378</v>
      </c>
      <c r="N3694" s="45">
        <v>-9379.3035</v>
      </c>
      <c r="O3694" s="45">
        <v>0</v>
      </c>
    </row>
    <row r="3695" spans="1:15" x14ac:dyDescent="0.25">
      <c r="A3695" s="43" t="s">
        <v>12098</v>
      </c>
      <c r="B3695" s="43" t="s">
        <v>12099</v>
      </c>
      <c r="C3695" s="43" t="s">
        <v>3363</v>
      </c>
      <c r="D3695" s="43" t="s">
        <v>3409</v>
      </c>
      <c r="E3695" s="43" t="s">
        <v>3410</v>
      </c>
      <c r="F3695" s="43" t="s">
        <v>12412</v>
      </c>
      <c r="G3695" s="43" t="s">
        <v>12411</v>
      </c>
      <c r="H3695" s="44">
        <v>190</v>
      </c>
      <c r="I3695" s="44">
        <v>0</v>
      </c>
      <c r="J3695" s="45">
        <v>494325</v>
      </c>
      <c r="K3695" s="45">
        <v>0</v>
      </c>
      <c r="L3695" s="44">
        <v>2601.71</v>
      </c>
      <c r="M3695" s="43" t="s">
        <v>5378</v>
      </c>
      <c r="N3695" s="45">
        <v>-6685.5459000000001</v>
      </c>
      <c r="O3695" s="45">
        <v>0</v>
      </c>
    </row>
    <row r="3696" spans="1:15" x14ac:dyDescent="0.25">
      <c r="A3696" s="43" t="s">
        <v>12098</v>
      </c>
      <c r="B3696" s="43" t="s">
        <v>12099</v>
      </c>
      <c r="C3696" s="43" t="s">
        <v>3363</v>
      </c>
      <c r="D3696" s="43" t="s">
        <v>3409</v>
      </c>
      <c r="E3696" s="43" t="s">
        <v>3410</v>
      </c>
      <c r="F3696" s="43" t="s">
        <v>12413</v>
      </c>
      <c r="G3696" s="43" t="s">
        <v>12411</v>
      </c>
      <c r="H3696" s="44">
        <v>241</v>
      </c>
      <c r="I3696" s="44">
        <v>0</v>
      </c>
      <c r="J3696" s="45">
        <v>627838</v>
      </c>
      <c r="K3696" s="45">
        <v>0</v>
      </c>
      <c r="L3696" s="44">
        <v>2605.14</v>
      </c>
      <c r="M3696" s="43" t="s">
        <v>5378</v>
      </c>
      <c r="N3696" s="45">
        <v>-8491.2468000000008</v>
      </c>
      <c r="O3696" s="45">
        <v>0</v>
      </c>
    </row>
    <row r="3697" spans="1:15" x14ac:dyDescent="0.25">
      <c r="A3697" s="43" t="s">
        <v>12098</v>
      </c>
      <c r="B3697" s="43" t="s">
        <v>12099</v>
      </c>
      <c r="C3697" s="43" t="s">
        <v>3363</v>
      </c>
      <c r="D3697" s="43" t="s">
        <v>3411</v>
      </c>
      <c r="E3697" s="43" t="s">
        <v>1642</v>
      </c>
      <c r="F3697" s="43" t="s">
        <v>12414</v>
      </c>
      <c r="G3697" s="43" t="s">
        <v>12415</v>
      </c>
      <c r="H3697" s="44">
        <v>50</v>
      </c>
      <c r="I3697" s="44">
        <v>0</v>
      </c>
      <c r="J3697" s="45">
        <v>133855</v>
      </c>
      <c r="K3697" s="45">
        <v>0</v>
      </c>
      <c r="L3697" s="44">
        <v>2677.1</v>
      </c>
      <c r="M3697" s="43" t="s">
        <v>5378</v>
      </c>
      <c r="N3697" s="45">
        <v>-1810.3322000000001</v>
      </c>
      <c r="O3697" s="45">
        <v>0</v>
      </c>
    </row>
    <row r="3698" spans="1:15" x14ac:dyDescent="0.25">
      <c r="A3698" s="43" t="s">
        <v>12098</v>
      </c>
      <c r="B3698" s="43" t="s">
        <v>12099</v>
      </c>
      <c r="C3698" s="43" t="s">
        <v>3363</v>
      </c>
      <c r="D3698" s="43" t="s">
        <v>3412</v>
      </c>
      <c r="E3698" s="43" t="s">
        <v>3413</v>
      </c>
      <c r="F3698" s="43" t="s">
        <v>12416</v>
      </c>
      <c r="G3698" s="43" t="s">
        <v>12417</v>
      </c>
      <c r="H3698" s="44">
        <v>128</v>
      </c>
      <c r="I3698" s="44">
        <v>0</v>
      </c>
      <c r="J3698" s="45">
        <v>463433</v>
      </c>
      <c r="K3698" s="45">
        <v>0</v>
      </c>
      <c r="L3698" s="44">
        <v>3620.57</v>
      </c>
      <c r="M3698" s="43" t="s">
        <v>5378</v>
      </c>
      <c r="N3698" s="45">
        <v>-6267.7395999999999</v>
      </c>
      <c r="O3698" s="45">
        <v>0</v>
      </c>
    </row>
    <row r="3699" spans="1:15" x14ac:dyDescent="0.25">
      <c r="A3699" s="43" t="s">
        <v>12098</v>
      </c>
      <c r="B3699" s="43" t="s">
        <v>12099</v>
      </c>
      <c r="C3699" s="43" t="s">
        <v>3363</v>
      </c>
      <c r="D3699" s="43" t="s">
        <v>3412</v>
      </c>
      <c r="E3699" s="43" t="s">
        <v>3413</v>
      </c>
      <c r="F3699" s="43" t="s">
        <v>12418</v>
      </c>
      <c r="G3699" s="43" t="s">
        <v>12419</v>
      </c>
      <c r="H3699" s="44">
        <v>225</v>
      </c>
      <c r="I3699" s="44">
        <v>0</v>
      </c>
      <c r="J3699" s="45">
        <v>693943</v>
      </c>
      <c r="K3699" s="45">
        <v>0</v>
      </c>
      <c r="L3699" s="44">
        <v>3084.19</v>
      </c>
      <c r="M3699" s="43" t="s">
        <v>5378</v>
      </c>
      <c r="N3699" s="45">
        <v>-9385.2976999999992</v>
      </c>
      <c r="O3699" s="45">
        <v>0</v>
      </c>
    </row>
    <row r="3700" spans="1:15" x14ac:dyDescent="0.25">
      <c r="A3700" s="43" t="s">
        <v>12098</v>
      </c>
      <c r="B3700" s="43" t="s">
        <v>12099</v>
      </c>
      <c r="C3700" s="43" t="s">
        <v>3363</v>
      </c>
      <c r="D3700" s="43" t="s">
        <v>3414</v>
      </c>
      <c r="E3700" s="43" t="s">
        <v>17604</v>
      </c>
      <c r="F3700" s="43" t="s">
        <v>12420</v>
      </c>
      <c r="G3700" s="43" t="s">
        <v>12421</v>
      </c>
      <c r="H3700" s="44">
        <v>20</v>
      </c>
      <c r="I3700" s="44">
        <v>0</v>
      </c>
      <c r="J3700" s="45">
        <v>40832</v>
      </c>
      <c r="K3700" s="45">
        <v>0</v>
      </c>
      <c r="L3700" s="44">
        <v>2041.6</v>
      </c>
      <c r="M3700" s="43" t="s">
        <v>5378</v>
      </c>
      <c r="N3700" s="45">
        <v>-552.23919999999998</v>
      </c>
      <c r="O3700" s="45">
        <v>0</v>
      </c>
    </row>
    <row r="3701" spans="1:15" x14ac:dyDescent="0.25">
      <c r="A3701" s="43" t="s">
        <v>12098</v>
      </c>
      <c r="B3701" s="43" t="s">
        <v>12099</v>
      </c>
      <c r="C3701" s="43" t="s">
        <v>3363</v>
      </c>
      <c r="D3701" s="43" t="s">
        <v>3414</v>
      </c>
      <c r="E3701" s="43" t="s">
        <v>17604</v>
      </c>
      <c r="F3701" s="43" t="s">
        <v>12422</v>
      </c>
      <c r="G3701" s="43" t="s">
        <v>12423</v>
      </c>
      <c r="H3701" s="44">
        <v>12</v>
      </c>
      <c r="I3701" s="44">
        <v>0</v>
      </c>
      <c r="J3701" s="45">
        <v>37239</v>
      </c>
      <c r="K3701" s="45">
        <v>0</v>
      </c>
      <c r="L3701" s="44">
        <v>3103.25</v>
      </c>
      <c r="M3701" s="43" t="s">
        <v>5378</v>
      </c>
      <c r="N3701" s="45">
        <v>-503.64049999999997</v>
      </c>
      <c r="O3701" s="45">
        <v>0</v>
      </c>
    </row>
    <row r="3702" spans="1:15" x14ac:dyDescent="0.25">
      <c r="A3702" s="43" t="s">
        <v>12098</v>
      </c>
      <c r="B3702" s="43" t="s">
        <v>12099</v>
      </c>
      <c r="C3702" s="43" t="s">
        <v>3363</v>
      </c>
      <c r="D3702" s="43" t="s">
        <v>3414</v>
      </c>
      <c r="E3702" s="43" t="s">
        <v>17604</v>
      </c>
      <c r="F3702" s="43" t="s">
        <v>12424</v>
      </c>
      <c r="G3702" s="43" t="s">
        <v>12423</v>
      </c>
      <c r="H3702" s="44">
        <v>18</v>
      </c>
      <c r="I3702" s="44">
        <v>0</v>
      </c>
      <c r="J3702" s="45">
        <v>54518</v>
      </c>
      <c r="K3702" s="45">
        <v>0</v>
      </c>
      <c r="L3702" s="44">
        <v>3028.78</v>
      </c>
      <c r="M3702" s="43" t="s">
        <v>5378</v>
      </c>
      <c r="N3702" s="45">
        <v>-737.33360000000005</v>
      </c>
      <c r="O3702" s="45">
        <v>0</v>
      </c>
    </row>
    <row r="3703" spans="1:15" x14ac:dyDescent="0.25">
      <c r="A3703" s="43" t="s">
        <v>12098</v>
      </c>
      <c r="B3703" s="43" t="s">
        <v>12099</v>
      </c>
      <c r="C3703" s="43" t="s">
        <v>3363</v>
      </c>
      <c r="D3703" s="43" t="s">
        <v>3416</v>
      </c>
      <c r="E3703" s="43" t="s">
        <v>3417</v>
      </c>
      <c r="F3703" s="43" t="s">
        <v>12425</v>
      </c>
      <c r="G3703" s="43" t="s">
        <v>12426</v>
      </c>
      <c r="H3703" s="44">
        <v>90</v>
      </c>
      <c r="I3703" s="44">
        <v>0</v>
      </c>
      <c r="J3703" s="45">
        <v>276524</v>
      </c>
      <c r="K3703" s="45">
        <v>0</v>
      </c>
      <c r="L3703" s="44">
        <v>3072.49</v>
      </c>
      <c r="M3703" s="43" t="s">
        <v>5378</v>
      </c>
      <c r="N3703" s="45">
        <v>-3739.8807000000002</v>
      </c>
      <c r="O3703" s="45">
        <v>0</v>
      </c>
    </row>
    <row r="3704" spans="1:15" ht="30" x14ac:dyDescent="0.25">
      <c r="A3704" s="43" t="s">
        <v>12098</v>
      </c>
      <c r="B3704" s="43" t="s">
        <v>12099</v>
      </c>
      <c r="C3704" s="43" t="s">
        <v>3363</v>
      </c>
      <c r="D3704" s="43" t="s">
        <v>3416</v>
      </c>
      <c r="E3704" s="43" t="s">
        <v>3417</v>
      </c>
      <c r="F3704" s="43" t="s">
        <v>12427</v>
      </c>
      <c r="G3704" s="43" t="s">
        <v>12428</v>
      </c>
      <c r="H3704" s="44">
        <v>70</v>
      </c>
      <c r="I3704" s="44">
        <v>0</v>
      </c>
      <c r="J3704" s="45">
        <v>172453</v>
      </c>
      <c r="K3704" s="45">
        <v>0</v>
      </c>
      <c r="L3704" s="44">
        <v>2463.61</v>
      </c>
      <c r="M3704" s="43" t="s">
        <v>5378</v>
      </c>
      <c r="N3704" s="45">
        <v>-2332.3530000000001</v>
      </c>
      <c r="O3704" s="45">
        <v>0</v>
      </c>
    </row>
    <row r="3705" spans="1:15" x14ac:dyDescent="0.25">
      <c r="A3705" s="43" t="s">
        <v>12098</v>
      </c>
      <c r="B3705" s="43" t="s">
        <v>12099</v>
      </c>
      <c r="C3705" s="43" t="s">
        <v>3363</v>
      </c>
      <c r="D3705" s="43" t="s">
        <v>3418</v>
      </c>
      <c r="E3705" s="43" t="s">
        <v>3419</v>
      </c>
      <c r="F3705" s="43" t="s">
        <v>12429</v>
      </c>
      <c r="G3705" s="43" t="s">
        <v>12430</v>
      </c>
      <c r="H3705" s="44">
        <v>100</v>
      </c>
      <c r="I3705" s="44">
        <v>0</v>
      </c>
      <c r="J3705" s="45">
        <v>258565</v>
      </c>
      <c r="K3705" s="45">
        <v>0</v>
      </c>
      <c r="L3705" s="44">
        <v>2585.65</v>
      </c>
      <c r="M3705" s="43" t="s">
        <v>5347</v>
      </c>
      <c r="N3705" s="45">
        <v>12262.2727</v>
      </c>
      <c r="O3705" s="45">
        <v>1056.6605</v>
      </c>
    </row>
    <row r="3706" spans="1:15" x14ac:dyDescent="0.25">
      <c r="A3706" s="43" t="s">
        <v>12098</v>
      </c>
      <c r="B3706" s="43" t="s">
        <v>12099</v>
      </c>
      <c r="C3706" s="43" t="s">
        <v>3363</v>
      </c>
      <c r="D3706" s="43" t="s">
        <v>3420</v>
      </c>
      <c r="E3706" s="43" t="s">
        <v>17605</v>
      </c>
      <c r="F3706" s="43" t="s">
        <v>12431</v>
      </c>
      <c r="G3706" s="43" t="s">
        <v>12432</v>
      </c>
      <c r="H3706" s="44">
        <v>90</v>
      </c>
      <c r="I3706" s="44">
        <v>0</v>
      </c>
      <c r="J3706" s="45">
        <v>197967</v>
      </c>
      <c r="K3706" s="45">
        <v>0</v>
      </c>
      <c r="L3706" s="44">
        <v>2199.63</v>
      </c>
      <c r="M3706" s="43" t="s">
        <v>5378</v>
      </c>
      <c r="N3706" s="45">
        <v>-2677.4236999999998</v>
      </c>
      <c r="O3706" s="45">
        <v>0</v>
      </c>
    </row>
    <row r="3707" spans="1:15" x14ac:dyDescent="0.25">
      <c r="A3707" s="43" t="s">
        <v>12098</v>
      </c>
      <c r="B3707" s="43" t="s">
        <v>12099</v>
      </c>
      <c r="C3707" s="43" t="s">
        <v>3363</v>
      </c>
      <c r="D3707" s="43" t="s">
        <v>3421</v>
      </c>
      <c r="E3707" s="43" t="s">
        <v>19457</v>
      </c>
      <c r="F3707" s="43" t="s">
        <v>12433</v>
      </c>
      <c r="G3707" s="43" t="s">
        <v>12434</v>
      </c>
      <c r="H3707" s="44">
        <v>50</v>
      </c>
      <c r="I3707" s="44">
        <v>0</v>
      </c>
      <c r="J3707" s="45">
        <v>166438</v>
      </c>
      <c r="K3707" s="45">
        <v>0</v>
      </c>
      <c r="L3707" s="44">
        <v>3328.76</v>
      </c>
      <c r="M3707" s="43" t="s">
        <v>5378</v>
      </c>
      <c r="N3707" s="45">
        <v>-2251.0043999999998</v>
      </c>
      <c r="O3707" s="45">
        <v>0</v>
      </c>
    </row>
    <row r="3708" spans="1:15" x14ac:dyDescent="0.25">
      <c r="A3708" s="43" t="s">
        <v>12098</v>
      </c>
      <c r="B3708" s="43" t="s">
        <v>12099</v>
      </c>
      <c r="C3708" s="43" t="s">
        <v>3363</v>
      </c>
      <c r="D3708" s="43" t="s">
        <v>3422</v>
      </c>
      <c r="E3708" s="43" t="s">
        <v>3423</v>
      </c>
      <c r="F3708" s="43" t="s">
        <v>12435</v>
      </c>
      <c r="G3708" s="43" t="s">
        <v>12436</v>
      </c>
      <c r="H3708" s="44">
        <v>165</v>
      </c>
      <c r="I3708" s="44">
        <v>0</v>
      </c>
      <c r="J3708" s="45">
        <v>565934</v>
      </c>
      <c r="K3708" s="45">
        <v>0</v>
      </c>
      <c r="L3708" s="44">
        <v>3429.9</v>
      </c>
      <c r="M3708" s="43" t="s">
        <v>5378</v>
      </c>
      <c r="N3708" s="45">
        <v>-7654.0216</v>
      </c>
      <c r="O3708" s="45">
        <v>0</v>
      </c>
    </row>
    <row r="3709" spans="1:15" x14ac:dyDescent="0.25">
      <c r="A3709" s="43" t="s">
        <v>12098</v>
      </c>
      <c r="B3709" s="43" t="s">
        <v>12099</v>
      </c>
      <c r="C3709" s="43" t="s">
        <v>3363</v>
      </c>
      <c r="D3709" s="43" t="s">
        <v>3422</v>
      </c>
      <c r="E3709" s="43" t="s">
        <v>3423</v>
      </c>
      <c r="F3709" s="43" t="s">
        <v>12437</v>
      </c>
      <c r="G3709" s="43" t="s">
        <v>12438</v>
      </c>
      <c r="H3709" s="44">
        <v>130</v>
      </c>
      <c r="I3709" s="44">
        <v>0</v>
      </c>
      <c r="J3709" s="45">
        <v>383810</v>
      </c>
      <c r="K3709" s="45">
        <v>0</v>
      </c>
      <c r="L3709" s="44">
        <v>2952.38</v>
      </c>
      <c r="M3709" s="43" t="s">
        <v>5378</v>
      </c>
      <c r="N3709" s="45">
        <v>-5190.8714</v>
      </c>
      <c r="O3709" s="45">
        <v>0</v>
      </c>
    </row>
    <row r="3710" spans="1:15" x14ac:dyDescent="0.25">
      <c r="A3710" s="43" t="s">
        <v>12098</v>
      </c>
      <c r="B3710" s="43" t="s">
        <v>12099</v>
      </c>
      <c r="C3710" s="43" t="s">
        <v>3363</v>
      </c>
      <c r="D3710" s="43" t="s">
        <v>3422</v>
      </c>
      <c r="E3710" s="43" t="s">
        <v>3423</v>
      </c>
      <c r="F3710" s="43" t="s">
        <v>12439</v>
      </c>
      <c r="G3710" s="43" t="s">
        <v>12440</v>
      </c>
      <c r="H3710" s="44">
        <v>50</v>
      </c>
      <c r="I3710" s="44">
        <v>0</v>
      </c>
      <c r="J3710" s="45">
        <v>82068</v>
      </c>
      <c r="K3710" s="45">
        <v>0</v>
      </c>
      <c r="L3710" s="44">
        <v>1641.36</v>
      </c>
      <c r="M3710" s="43" t="s">
        <v>5378</v>
      </c>
      <c r="N3710" s="45">
        <v>-1109.9331</v>
      </c>
      <c r="O3710" s="45">
        <v>0</v>
      </c>
    </row>
    <row r="3711" spans="1:15" x14ac:dyDescent="0.25">
      <c r="A3711" s="43" t="s">
        <v>12098</v>
      </c>
      <c r="B3711" s="43" t="s">
        <v>12099</v>
      </c>
      <c r="C3711" s="43" t="s">
        <v>3363</v>
      </c>
      <c r="D3711" s="43" t="s">
        <v>3424</v>
      </c>
      <c r="E3711" s="43" t="s">
        <v>3425</v>
      </c>
      <c r="F3711" s="43" t="s">
        <v>12441</v>
      </c>
      <c r="G3711" s="43" t="s">
        <v>12442</v>
      </c>
      <c r="H3711" s="44">
        <v>100</v>
      </c>
      <c r="I3711" s="44">
        <v>0</v>
      </c>
      <c r="J3711" s="45">
        <v>343708</v>
      </c>
      <c r="K3711" s="45">
        <v>0</v>
      </c>
      <c r="L3711" s="44">
        <v>3437.08</v>
      </c>
      <c r="M3711" s="43" t="s">
        <v>5378</v>
      </c>
      <c r="N3711" s="45">
        <v>-4648.5126</v>
      </c>
      <c r="O3711" s="45">
        <v>0</v>
      </c>
    </row>
    <row r="3712" spans="1:15" x14ac:dyDescent="0.25">
      <c r="A3712" s="43" t="s">
        <v>12098</v>
      </c>
      <c r="B3712" s="43" t="s">
        <v>12099</v>
      </c>
      <c r="C3712" s="43" t="s">
        <v>3363</v>
      </c>
      <c r="D3712" s="43" t="s">
        <v>3424</v>
      </c>
      <c r="E3712" s="43" t="s">
        <v>3425</v>
      </c>
      <c r="F3712" s="43" t="s">
        <v>12443</v>
      </c>
      <c r="G3712" s="43" t="s">
        <v>12444</v>
      </c>
      <c r="H3712" s="44">
        <v>252</v>
      </c>
      <c r="I3712" s="44">
        <v>0</v>
      </c>
      <c r="J3712" s="45">
        <v>741196</v>
      </c>
      <c r="K3712" s="45">
        <v>0</v>
      </c>
      <c r="L3712" s="44">
        <v>2941.25</v>
      </c>
      <c r="M3712" s="43" t="s">
        <v>5378</v>
      </c>
      <c r="N3712" s="45">
        <v>-10024.371300000001</v>
      </c>
      <c r="O3712" s="45">
        <v>0</v>
      </c>
    </row>
    <row r="3713" spans="1:15" x14ac:dyDescent="0.25">
      <c r="A3713" s="43" t="s">
        <v>12098</v>
      </c>
      <c r="B3713" s="43" t="s">
        <v>12099</v>
      </c>
      <c r="C3713" s="43" t="s">
        <v>3363</v>
      </c>
      <c r="D3713" s="43" t="s">
        <v>3424</v>
      </c>
      <c r="E3713" s="43" t="s">
        <v>3425</v>
      </c>
      <c r="F3713" s="43" t="s">
        <v>12445</v>
      </c>
      <c r="G3713" s="43" t="s">
        <v>12446</v>
      </c>
      <c r="H3713" s="44">
        <v>96</v>
      </c>
      <c r="I3713" s="44">
        <v>0</v>
      </c>
      <c r="J3713" s="45">
        <v>217718</v>
      </c>
      <c r="K3713" s="45">
        <v>0</v>
      </c>
      <c r="L3713" s="44">
        <v>2267.9</v>
      </c>
      <c r="M3713" s="43" t="s">
        <v>5378</v>
      </c>
      <c r="N3713" s="45">
        <v>-2944.5522000000001</v>
      </c>
      <c r="O3713" s="45">
        <v>0</v>
      </c>
    </row>
    <row r="3714" spans="1:15" x14ac:dyDescent="0.25">
      <c r="A3714" s="43" t="s">
        <v>12098</v>
      </c>
      <c r="B3714" s="43" t="s">
        <v>12099</v>
      </c>
      <c r="C3714" s="43" t="s">
        <v>3363</v>
      </c>
      <c r="D3714" s="43" t="s">
        <v>3426</v>
      </c>
      <c r="E3714" s="43" t="s">
        <v>3427</v>
      </c>
      <c r="F3714" s="43" t="s">
        <v>12447</v>
      </c>
      <c r="G3714" s="43" t="s">
        <v>12448</v>
      </c>
      <c r="H3714" s="44">
        <v>64</v>
      </c>
      <c r="I3714" s="44">
        <v>0</v>
      </c>
      <c r="J3714" s="45">
        <v>225538</v>
      </c>
      <c r="K3714" s="45">
        <v>0</v>
      </c>
      <c r="L3714" s="44">
        <v>3524.03</v>
      </c>
      <c r="M3714" s="43" t="s">
        <v>5378</v>
      </c>
      <c r="N3714" s="45">
        <v>-3050.3078</v>
      </c>
      <c r="O3714" s="45">
        <v>0</v>
      </c>
    </row>
    <row r="3715" spans="1:15" x14ac:dyDescent="0.25">
      <c r="A3715" s="43" t="s">
        <v>12098</v>
      </c>
      <c r="B3715" s="43" t="s">
        <v>12099</v>
      </c>
      <c r="C3715" s="43" t="s">
        <v>3363</v>
      </c>
      <c r="D3715" s="43" t="s">
        <v>3426</v>
      </c>
      <c r="E3715" s="43" t="s">
        <v>3427</v>
      </c>
      <c r="F3715" s="43" t="s">
        <v>17673</v>
      </c>
      <c r="G3715" s="43" t="s">
        <v>17674</v>
      </c>
      <c r="H3715" s="44">
        <v>7</v>
      </c>
      <c r="I3715" s="44">
        <v>0</v>
      </c>
      <c r="J3715" s="45">
        <v>15350</v>
      </c>
      <c r="K3715" s="45">
        <v>0</v>
      </c>
      <c r="L3715" s="44">
        <v>2192.86</v>
      </c>
      <c r="M3715" s="43" t="s">
        <v>5378</v>
      </c>
      <c r="N3715" s="45">
        <v>-207.6037</v>
      </c>
      <c r="O3715" s="45">
        <v>0</v>
      </c>
    </row>
    <row r="3716" spans="1:15" x14ac:dyDescent="0.25">
      <c r="A3716" s="43" t="s">
        <v>12098</v>
      </c>
      <c r="B3716" s="43" t="s">
        <v>12099</v>
      </c>
      <c r="C3716" s="43" t="s">
        <v>3363</v>
      </c>
      <c r="D3716" s="43" t="s">
        <v>3428</v>
      </c>
      <c r="E3716" s="43" t="s">
        <v>3429</v>
      </c>
      <c r="F3716" s="43" t="s">
        <v>12449</v>
      </c>
      <c r="G3716" s="43" t="s">
        <v>12450</v>
      </c>
      <c r="H3716" s="44">
        <v>40</v>
      </c>
      <c r="I3716" s="44">
        <v>20</v>
      </c>
      <c r="J3716" s="45">
        <v>157303</v>
      </c>
      <c r="K3716" s="45">
        <v>52434</v>
      </c>
      <c r="L3716" s="44">
        <v>2621.72</v>
      </c>
      <c r="M3716" s="43" t="s">
        <v>5378</v>
      </c>
      <c r="N3716" s="45">
        <v>-2127.4526999999998</v>
      </c>
      <c r="O3716" s="45">
        <v>0</v>
      </c>
    </row>
    <row r="3717" spans="1:15" x14ac:dyDescent="0.25">
      <c r="A3717" s="43" t="s">
        <v>12098</v>
      </c>
      <c r="B3717" s="43" t="s">
        <v>12099</v>
      </c>
      <c r="C3717" s="43" t="s">
        <v>3363</v>
      </c>
      <c r="D3717" s="43" t="s">
        <v>3430</v>
      </c>
      <c r="E3717" s="43" t="s">
        <v>3431</v>
      </c>
      <c r="F3717" s="43" t="s">
        <v>12451</v>
      </c>
      <c r="G3717" s="43" t="s">
        <v>12452</v>
      </c>
      <c r="H3717" s="44">
        <v>50</v>
      </c>
      <c r="I3717" s="44">
        <v>0</v>
      </c>
      <c r="J3717" s="45">
        <v>95788</v>
      </c>
      <c r="K3717" s="45">
        <v>0</v>
      </c>
      <c r="L3717" s="44">
        <v>1915.76</v>
      </c>
      <c r="M3717" s="43" t="s">
        <v>5378</v>
      </c>
      <c r="N3717" s="45">
        <v>-1295.4905000000001</v>
      </c>
      <c r="O3717" s="45">
        <v>0</v>
      </c>
    </row>
    <row r="3718" spans="1:15" ht="30" x14ac:dyDescent="0.25">
      <c r="A3718" s="43" t="s">
        <v>12098</v>
      </c>
      <c r="B3718" s="43" t="s">
        <v>12099</v>
      </c>
      <c r="C3718" s="43" t="s">
        <v>3363</v>
      </c>
      <c r="D3718" s="43" t="s">
        <v>3432</v>
      </c>
      <c r="E3718" s="43" t="s">
        <v>2139</v>
      </c>
      <c r="F3718" s="43" t="s">
        <v>12453</v>
      </c>
      <c r="G3718" s="43" t="s">
        <v>12454</v>
      </c>
      <c r="H3718" s="44">
        <v>180</v>
      </c>
      <c r="I3718" s="44">
        <v>0</v>
      </c>
      <c r="J3718" s="45">
        <v>763918</v>
      </c>
      <c r="K3718" s="45">
        <v>0</v>
      </c>
      <c r="L3718" s="44">
        <v>4243.99</v>
      </c>
      <c r="M3718" s="43" t="s">
        <v>5378</v>
      </c>
      <c r="N3718" s="45">
        <v>-10331.6828</v>
      </c>
      <c r="O3718" s="45">
        <v>0</v>
      </c>
    </row>
    <row r="3719" spans="1:15" ht="30" x14ac:dyDescent="0.25">
      <c r="A3719" s="43" t="s">
        <v>12098</v>
      </c>
      <c r="B3719" s="43" t="s">
        <v>12099</v>
      </c>
      <c r="C3719" s="43" t="s">
        <v>3363</v>
      </c>
      <c r="D3719" s="43" t="s">
        <v>3433</v>
      </c>
      <c r="E3719" s="43" t="s">
        <v>3434</v>
      </c>
      <c r="F3719" s="43" t="s">
        <v>12455</v>
      </c>
      <c r="G3719" s="43" t="s">
        <v>12456</v>
      </c>
      <c r="H3719" s="44">
        <v>49</v>
      </c>
      <c r="I3719" s="44">
        <v>0</v>
      </c>
      <c r="J3719" s="45">
        <v>157018</v>
      </c>
      <c r="K3719" s="45">
        <v>0</v>
      </c>
      <c r="L3719" s="44">
        <v>3204.45</v>
      </c>
      <c r="M3719" s="43" t="s">
        <v>5378</v>
      </c>
      <c r="N3719" s="45">
        <v>-2123.6032</v>
      </c>
      <c r="O3719" s="45">
        <v>0</v>
      </c>
    </row>
    <row r="3720" spans="1:15" ht="30" x14ac:dyDescent="0.25">
      <c r="A3720" s="43" t="s">
        <v>12098</v>
      </c>
      <c r="B3720" s="43" t="s">
        <v>12099</v>
      </c>
      <c r="C3720" s="43" t="s">
        <v>3363</v>
      </c>
      <c r="D3720" s="43" t="s">
        <v>3433</v>
      </c>
      <c r="E3720" s="43" t="s">
        <v>3434</v>
      </c>
      <c r="F3720" s="43" t="s">
        <v>12457</v>
      </c>
      <c r="G3720" s="43" t="s">
        <v>12456</v>
      </c>
      <c r="H3720" s="44">
        <v>100</v>
      </c>
      <c r="I3720" s="44">
        <v>0</v>
      </c>
      <c r="J3720" s="45">
        <v>249400</v>
      </c>
      <c r="K3720" s="45">
        <v>0</v>
      </c>
      <c r="L3720" s="44">
        <v>2494</v>
      </c>
      <c r="M3720" s="43" t="s">
        <v>5378</v>
      </c>
      <c r="N3720" s="45">
        <v>-3373.0273000000002</v>
      </c>
      <c r="O3720" s="45">
        <v>0</v>
      </c>
    </row>
    <row r="3721" spans="1:15" x14ac:dyDescent="0.25">
      <c r="A3721" s="43" t="s">
        <v>12098</v>
      </c>
      <c r="B3721" s="43" t="s">
        <v>12099</v>
      </c>
      <c r="C3721" s="43" t="s">
        <v>3363</v>
      </c>
      <c r="D3721" s="43" t="s">
        <v>3433</v>
      </c>
      <c r="E3721" s="43" t="s">
        <v>3434</v>
      </c>
      <c r="F3721" s="43" t="s">
        <v>12458</v>
      </c>
      <c r="G3721" s="43" t="s">
        <v>12459</v>
      </c>
      <c r="H3721" s="44">
        <v>100</v>
      </c>
      <c r="I3721" s="44">
        <v>0</v>
      </c>
      <c r="J3721" s="45">
        <v>222333</v>
      </c>
      <c r="K3721" s="45">
        <v>0</v>
      </c>
      <c r="L3721" s="44">
        <v>2223.33</v>
      </c>
      <c r="M3721" s="43" t="s">
        <v>5378</v>
      </c>
      <c r="N3721" s="45">
        <v>-3006.9694</v>
      </c>
      <c r="O3721" s="45">
        <v>0</v>
      </c>
    </row>
    <row r="3722" spans="1:15" x14ac:dyDescent="0.25">
      <c r="A3722" s="43" t="s">
        <v>12098</v>
      </c>
      <c r="B3722" s="43" t="s">
        <v>12099</v>
      </c>
      <c r="C3722" s="43" t="s">
        <v>3363</v>
      </c>
      <c r="D3722" s="43" t="s">
        <v>3433</v>
      </c>
      <c r="E3722" s="43" t="s">
        <v>3434</v>
      </c>
      <c r="F3722" s="43" t="s">
        <v>12460</v>
      </c>
      <c r="G3722" s="43" t="s">
        <v>12461</v>
      </c>
      <c r="H3722" s="44">
        <v>110</v>
      </c>
      <c r="I3722" s="44">
        <v>0</v>
      </c>
      <c r="J3722" s="45">
        <v>249770</v>
      </c>
      <c r="K3722" s="45">
        <v>0</v>
      </c>
      <c r="L3722" s="44">
        <v>2270.64</v>
      </c>
      <c r="M3722" s="43" t="s">
        <v>5378</v>
      </c>
      <c r="N3722" s="45">
        <v>-3378.0318000000002</v>
      </c>
      <c r="O3722" s="45">
        <v>0</v>
      </c>
    </row>
    <row r="3723" spans="1:15" x14ac:dyDescent="0.25">
      <c r="A3723" s="43" t="s">
        <v>12098</v>
      </c>
      <c r="B3723" s="43" t="s">
        <v>12099</v>
      </c>
      <c r="C3723" s="43" t="s">
        <v>3363</v>
      </c>
      <c r="D3723" s="43" t="s">
        <v>3433</v>
      </c>
      <c r="E3723" s="43" t="s">
        <v>3434</v>
      </c>
      <c r="F3723" s="43" t="s">
        <v>12462</v>
      </c>
      <c r="G3723" s="43" t="s">
        <v>12463</v>
      </c>
      <c r="H3723" s="44">
        <v>90</v>
      </c>
      <c r="I3723" s="44">
        <v>0</v>
      </c>
      <c r="J3723" s="45">
        <v>229726</v>
      </c>
      <c r="K3723" s="45">
        <v>0</v>
      </c>
      <c r="L3723" s="44">
        <v>2552.5100000000002</v>
      </c>
      <c r="M3723" s="43" t="s">
        <v>5378</v>
      </c>
      <c r="N3723" s="45">
        <v>-3106.9555999999998</v>
      </c>
      <c r="O3723" s="45">
        <v>0</v>
      </c>
    </row>
    <row r="3724" spans="1:15" x14ac:dyDescent="0.25">
      <c r="A3724" s="43" t="s">
        <v>12098</v>
      </c>
      <c r="B3724" s="43" t="s">
        <v>12099</v>
      </c>
      <c r="C3724" s="43" t="s">
        <v>3363</v>
      </c>
      <c r="D3724" s="43" t="s">
        <v>3433</v>
      </c>
      <c r="E3724" s="43" t="s">
        <v>3434</v>
      </c>
      <c r="F3724" s="43" t="s">
        <v>12464</v>
      </c>
      <c r="G3724" s="43" t="s">
        <v>12465</v>
      </c>
      <c r="H3724" s="44">
        <v>42</v>
      </c>
      <c r="I3724" s="44">
        <v>0</v>
      </c>
      <c r="J3724" s="45">
        <v>78383</v>
      </c>
      <c r="K3724" s="45">
        <v>0</v>
      </c>
      <c r="L3724" s="44">
        <v>1866.26</v>
      </c>
      <c r="M3724" s="43" t="s">
        <v>5378</v>
      </c>
      <c r="N3724" s="45">
        <v>-1060.0997</v>
      </c>
      <c r="O3724" s="45">
        <v>0</v>
      </c>
    </row>
    <row r="3725" spans="1:15" ht="30" x14ac:dyDescent="0.25">
      <c r="A3725" s="43" t="s">
        <v>12098</v>
      </c>
      <c r="B3725" s="43" t="s">
        <v>12099</v>
      </c>
      <c r="C3725" s="43" t="s">
        <v>3363</v>
      </c>
      <c r="D3725" s="43" t="s">
        <v>3435</v>
      </c>
      <c r="E3725" s="43" t="s">
        <v>3436</v>
      </c>
      <c r="F3725" s="43" t="s">
        <v>12466</v>
      </c>
      <c r="G3725" s="43" t="s">
        <v>12467</v>
      </c>
      <c r="H3725" s="44">
        <v>85</v>
      </c>
      <c r="I3725" s="44">
        <v>0</v>
      </c>
      <c r="J3725" s="45">
        <v>218764</v>
      </c>
      <c r="K3725" s="45">
        <v>0</v>
      </c>
      <c r="L3725" s="44">
        <v>2573.69</v>
      </c>
      <c r="M3725" s="43" t="s">
        <v>5378</v>
      </c>
      <c r="N3725" s="45">
        <v>-2958.6889999999999</v>
      </c>
      <c r="O3725" s="45">
        <v>0</v>
      </c>
    </row>
    <row r="3726" spans="1:15" ht="30" x14ac:dyDescent="0.25">
      <c r="A3726" s="43" t="s">
        <v>12098</v>
      </c>
      <c r="B3726" s="43" t="s">
        <v>12099</v>
      </c>
      <c r="C3726" s="43" t="s">
        <v>3363</v>
      </c>
      <c r="D3726" s="43" t="s">
        <v>3437</v>
      </c>
      <c r="E3726" s="43" t="s">
        <v>3438</v>
      </c>
      <c r="F3726" s="43" t="s">
        <v>12468</v>
      </c>
      <c r="G3726" s="43" t="s">
        <v>12469</v>
      </c>
      <c r="H3726" s="44">
        <v>100</v>
      </c>
      <c r="I3726" s="44">
        <v>0</v>
      </c>
      <c r="J3726" s="45">
        <v>279395</v>
      </c>
      <c r="K3726" s="45">
        <v>0</v>
      </c>
      <c r="L3726" s="44">
        <v>2793.95</v>
      </c>
      <c r="M3726" s="43" t="s">
        <v>5378</v>
      </c>
      <c r="N3726" s="45">
        <v>-3778.7066</v>
      </c>
      <c r="O3726" s="45">
        <v>0</v>
      </c>
    </row>
    <row r="3727" spans="1:15" x14ac:dyDescent="0.25">
      <c r="A3727" s="43" t="s">
        <v>12098</v>
      </c>
      <c r="B3727" s="43" t="s">
        <v>12099</v>
      </c>
      <c r="C3727" s="43" t="s">
        <v>3363</v>
      </c>
      <c r="D3727" s="43" t="s">
        <v>3437</v>
      </c>
      <c r="E3727" s="43" t="s">
        <v>3438</v>
      </c>
      <c r="F3727" s="43" t="s">
        <v>12470</v>
      </c>
      <c r="G3727" s="43" t="s">
        <v>12471</v>
      </c>
      <c r="H3727" s="44">
        <v>56</v>
      </c>
      <c r="I3727" s="44">
        <v>16</v>
      </c>
      <c r="J3727" s="45">
        <v>304139</v>
      </c>
      <c r="K3727" s="45">
        <v>67586</v>
      </c>
      <c r="L3727" s="44">
        <v>4224.1499999999996</v>
      </c>
      <c r="M3727" s="43" t="s">
        <v>5378</v>
      </c>
      <c r="N3727" s="45">
        <v>-4113.3545999999997</v>
      </c>
      <c r="O3727" s="45">
        <v>0</v>
      </c>
    </row>
    <row r="3728" spans="1:15" x14ac:dyDescent="0.25">
      <c r="A3728" s="43" t="s">
        <v>12098</v>
      </c>
      <c r="B3728" s="43" t="s">
        <v>12099</v>
      </c>
      <c r="C3728" s="43" t="s">
        <v>3363</v>
      </c>
      <c r="D3728" s="43" t="s">
        <v>3439</v>
      </c>
      <c r="E3728" s="43" t="s">
        <v>3440</v>
      </c>
      <c r="F3728" s="43" t="s">
        <v>12472</v>
      </c>
      <c r="G3728" s="43" t="s">
        <v>12473</v>
      </c>
      <c r="H3728" s="44">
        <v>100</v>
      </c>
      <c r="I3728" s="44">
        <v>0</v>
      </c>
      <c r="J3728" s="45">
        <v>196858</v>
      </c>
      <c r="K3728" s="45">
        <v>0</v>
      </c>
      <c r="L3728" s="44">
        <v>1968.58</v>
      </c>
      <c r="M3728" s="43" t="s">
        <v>5378</v>
      </c>
      <c r="N3728" s="45">
        <v>-2662.4209000000001</v>
      </c>
      <c r="O3728" s="45">
        <v>0</v>
      </c>
    </row>
    <row r="3729" spans="1:15" x14ac:dyDescent="0.25">
      <c r="A3729" s="43" t="s">
        <v>12098</v>
      </c>
      <c r="B3729" s="43" t="s">
        <v>12099</v>
      </c>
      <c r="C3729" s="43" t="s">
        <v>3363</v>
      </c>
      <c r="D3729" s="43" t="s">
        <v>3441</v>
      </c>
      <c r="E3729" s="43" t="s">
        <v>3442</v>
      </c>
      <c r="F3729" s="43" t="s">
        <v>12474</v>
      </c>
      <c r="G3729" s="43" t="s">
        <v>12475</v>
      </c>
      <c r="H3729" s="44">
        <v>201</v>
      </c>
      <c r="I3729" s="44">
        <v>0</v>
      </c>
      <c r="J3729" s="45">
        <v>451431</v>
      </c>
      <c r="K3729" s="45">
        <v>0</v>
      </c>
      <c r="L3729" s="44">
        <v>2245.9299999999998</v>
      </c>
      <c r="M3729" s="43" t="s">
        <v>5347</v>
      </c>
      <c r="N3729" s="45">
        <v>21408.8776</v>
      </c>
      <c r="O3729" s="45">
        <v>1844.8387</v>
      </c>
    </row>
    <row r="3730" spans="1:15" x14ac:dyDescent="0.25">
      <c r="A3730" s="43" t="s">
        <v>12098</v>
      </c>
      <c r="B3730" s="43" t="s">
        <v>12099</v>
      </c>
      <c r="C3730" s="43" t="s">
        <v>3363</v>
      </c>
      <c r="D3730" s="43" t="s">
        <v>3443</v>
      </c>
      <c r="E3730" s="43" t="s">
        <v>696</v>
      </c>
      <c r="F3730" s="43" t="s">
        <v>12476</v>
      </c>
      <c r="G3730" s="43" t="s">
        <v>12477</v>
      </c>
      <c r="H3730" s="44">
        <v>59</v>
      </c>
      <c r="I3730" s="44">
        <v>0</v>
      </c>
      <c r="J3730" s="45">
        <v>123175</v>
      </c>
      <c r="K3730" s="45">
        <v>0</v>
      </c>
      <c r="L3730" s="44">
        <v>2087.71</v>
      </c>
      <c r="M3730" s="43" t="s">
        <v>5347</v>
      </c>
      <c r="N3730" s="45">
        <v>5841.5009</v>
      </c>
      <c r="O3730" s="45">
        <v>503.37189999999998</v>
      </c>
    </row>
    <row r="3731" spans="1:15" x14ac:dyDescent="0.25">
      <c r="A3731" s="43" t="s">
        <v>12098</v>
      </c>
      <c r="B3731" s="43" t="s">
        <v>12099</v>
      </c>
      <c r="C3731" s="43" t="s">
        <v>3363</v>
      </c>
      <c r="D3731" s="43" t="s">
        <v>3444</v>
      </c>
      <c r="E3731" s="43" t="s">
        <v>3445</v>
      </c>
      <c r="F3731" s="43" t="s">
        <v>12478</v>
      </c>
      <c r="G3731" s="43" t="s">
        <v>12479</v>
      </c>
      <c r="H3731" s="44">
        <v>85</v>
      </c>
      <c r="I3731" s="44">
        <v>0</v>
      </c>
      <c r="J3731" s="45">
        <v>196555</v>
      </c>
      <c r="K3731" s="45">
        <v>0</v>
      </c>
      <c r="L3731" s="44">
        <v>2312.41</v>
      </c>
      <c r="M3731" s="43" t="s">
        <v>5378</v>
      </c>
      <c r="N3731" s="45">
        <v>-2658.3197</v>
      </c>
      <c r="O3731" s="45">
        <v>0</v>
      </c>
    </row>
    <row r="3732" spans="1:15" x14ac:dyDescent="0.25">
      <c r="A3732" s="43" t="s">
        <v>12098</v>
      </c>
      <c r="B3732" s="43" t="s">
        <v>12099</v>
      </c>
      <c r="C3732" s="43" t="s">
        <v>3363</v>
      </c>
      <c r="D3732" s="43" t="s">
        <v>3446</v>
      </c>
      <c r="E3732" s="43" t="s">
        <v>3447</v>
      </c>
      <c r="F3732" s="43" t="s">
        <v>12480</v>
      </c>
      <c r="G3732" s="43" t="s">
        <v>12481</v>
      </c>
      <c r="H3732" s="44">
        <v>70</v>
      </c>
      <c r="I3732" s="44">
        <v>0</v>
      </c>
      <c r="J3732" s="45">
        <v>129838</v>
      </c>
      <c r="K3732" s="45">
        <v>0</v>
      </c>
      <c r="L3732" s="44">
        <v>1854.83</v>
      </c>
      <c r="M3732" s="43" t="s">
        <v>5347</v>
      </c>
      <c r="N3732" s="45">
        <v>6157.4930000000004</v>
      </c>
      <c r="O3732" s="45">
        <v>530.60140000000001</v>
      </c>
    </row>
    <row r="3733" spans="1:15" x14ac:dyDescent="0.25">
      <c r="A3733" s="43" t="s">
        <v>12098</v>
      </c>
      <c r="B3733" s="43" t="s">
        <v>12099</v>
      </c>
      <c r="C3733" s="43" t="s">
        <v>3363</v>
      </c>
      <c r="D3733" s="43" t="s">
        <v>3448</v>
      </c>
      <c r="E3733" s="43" t="s">
        <v>3449</v>
      </c>
      <c r="F3733" s="43" t="s">
        <v>12482</v>
      </c>
      <c r="G3733" s="43" t="s">
        <v>12483</v>
      </c>
      <c r="H3733" s="44">
        <v>153</v>
      </c>
      <c r="I3733" s="44">
        <v>0</v>
      </c>
      <c r="J3733" s="45">
        <v>452737</v>
      </c>
      <c r="K3733" s="45">
        <v>0</v>
      </c>
      <c r="L3733" s="44">
        <v>2959.07</v>
      </c>
      <c r="M3733" s="43" t="s">
        <v>5347</v>
      </c>
      <c r="N3733" s="45">
        <v>21470.8308</v>
      </c>
      <c r="O3733" s="45">
        <v>1850.1773000000001</v>
      </c>
    </row>
    <row r="3734" spans="1:15" x14ac:dyDescent="0.25">
      <c r="A3734" s="43" t="s">
        <v>12098</v>
      </c>
      <c r="B3734" s="43" t="s">
        <v>12099</v>
      </c>
      <c r="C3734" s="43" t="s">
        <v>3363</v>
      </c>
      <c r="D3734" s="43" t="s">
        <v>3450</v>
      </c>
      <c r="E3734" s="43" t="s">
        <v>1621</v>
      </c>
      <c r="F3734" s="43" t="s">
        <v>12484</v>
      </c>
      <c r="G3734" s="43" t="s">
        <v>12485</v>
      </c>
      <c r="H3734" s="44">
        <v>80</v>
      </c>
      <c r="I3734" s="44">
        <v>0</v>
      </c>
      <c r="J3734" s="45">
        <v>148414</v>
      </c>
      <c r="K3734" s="45">
        <v>0</v>
      </c>
      <c r="L3734" s="44">
        <v>1855.18</v>
      </c>
      <c r="M3734" s="43" t="s">
        <v>5378</v>
      </c>
      <c r="N3734" s="45">
        <v>-2007.2393999999999</v>
      </c>
      <c r="O3734" s="45">
        <v>0</v>
      </c>
    </row>
    <row r="3735" spans="1:15" x14ac:dyDescent="0.25">
      <c r="A3735" s="43" t="s">
        <v>12098</v>
      </c>
      <c r="B3735" s="43" t="s">
        <v>12099</v>
      </c>
      <c r="C3735" s="43" t="s">
        <v>3363</v>
      </c>
      <c r="D3735" s="43" t="s">
        <v>3451</v>
      </c>
      <c r="E3735" s="43" t="s">
        <v>3452</v>
      </c>
      <c r="F3735" s="43" t="s">
        <v>12486</v>
      </c>
      <c r="G3735" s="43" t="s">
        <v>12487</v>
      </c>
      <c r="H3735" s="44">
        <v>95</v>
      </c>
      <c r="I3735" s="44">
        <v>0</v>
      </c>
      <c r="J3735" s="45">
        <v>195765</v>
      </c>
      <c r="K3735" s="45">
        <v>0</v>
      </c>
      <c r="L3735" s="44">
        <v>2060.6799999999998</v>
      </c>
      <c r="M3735" s="43" t="s">
        <v>5347</v>
      </c>
      <c r="N3735" s="45">
        <v>9284.0478999999996</v>
      </c>
      <c r="O3735" s="45">
        <v>800.02189999999996</v>
      </c>
    </row>
    <row r="3736" spans="1:15" x14ac:dyDescent="0.25">
      <c r="A3736" s="43" t="s">
        <v>12098</v>
      </c>
      <c r="B3736" s="43" t="s">
        <v>12099</v>
      </c>
      <c r="C3736" s="43" t="s">
        <v>3363</v>
      </c>
      <c r="D3736" s="43" t="s">
        <v>3453</v>
      </c>
      <c r="E3736" s="43" t="s">
        <v>3454</v>
      </c>
      <c r="F3736" s="43" t="s">
        <v>12488</v>
      </c>
      <c r="G3736" s="43" t="s">
        <v>12489</v>
      </c>
      <c r="H3736" s="44">
        <v>70</v>
      </c>
      <c r="I3736" s="44">
        <v>0</v>
      </c>
      <c r="J3736" s="45">
        <v>236956</v>
      </c>
      <c r="K3736" s="45">
        <v>0</v>
      </c>
      <c r="L3736" s="44">
        <v>3385.09</v>
      </c>
      <c r="M3736" s="43" t="s">
        <v>5347</v>
      </c>
      <c r="N3736" s="45">
        <v>11237.512000000001</v>
      </c>
      <c r="O3736" s="45">
        <v>968.35509999999999</v>
      </c>
    </row>
    <row r="3737" spans="1:15" x14ac:dyDescent="0.25">
      <c r="A3737" s="43" t="s">
        <v>12098</v>
      </c>
      <c r="B3737" s="43" t="s">
        <v>12099</v>
      </c>
      <c r="C3737" s="43" t="s">
        <v>3363</v>
      </c>
      <c r="D3737" s="43" t="s">
        <v>3453</v>
      </c>
      <c r="E3737" s="43" t="s">
        <v>3454</v>
      </c>
      <c r="F3737" s="43" t="s">
        <v>12490</v>
      </c>
      <c r="G3737" s="43" t="s">
        <v>12491</v>
      </c>
      <c r="H3737" s="44">
        <v>100</v>
      </c>
      <c r="I3737" s="44">
        <v>0</v>
      </c>
      <c r="J3737" s="45">
        <v>228480</v>
      </c>
      <c r="K3737" s="45">
        <v>0</v>
      </c>
      <c r="L3737" s="44">
        <v>2284.8000000000002</v>
      </c>
      <c r="M3737" s="43" t="s">
        <v>5347</v>
      </c>
      <c r="N3737" s="45">
        <v>10835.5406</v>
      </c>
      <c r="O3737" s="45">
        <v>933.71659999999997</v>
      </c>
    </row>
    <row r="3738" spans="1:15" x14ac:dyDescent="0.25">
      <c r="A3738" s="43" t="s">
        <v>12098</v>
      </c>
      <c r="B3738" s="43" t="s">
        <v>12099</v>
      </c>
      <c r="C3738" s="43" t="s">
        <v>3363</v>
      </c>
      <c r="D3738" s="43" t="s">
        <v>3455</v>
      </c>
      <c r="E3738" s="43" t="s">
        <v>3456</v>
      </c>
      <c r="F3738" s="43" t="s">
        <v>12492</v>
      </c>
      <c r="G3738" s="43" t="s">
        <v>12493</v>
      </c>
      <c r="H3738" s="44">
        <v>304</v>
      </c>
      <c r="I3738" s="44">
        <v>0</v>
      </c>
      <c r="J3738" s="45">
        <v>683956</v>
      </c>
      <c r="K3738" s="45">
        <v>0</v>
      </c>
      <c r="L3738" s="44">
        <v>2249.86</v>
      </c>
      <c r="M3738" s="43" t="s">
        <v>5378</v>
      </c>
      <c r="N3738" s="45">
        <v>-9250.2206000000006</v>
      </c>
      <c r="O3738" s="45">
        <v>0</v>
      </c>
    </row>
    <row r="3739" spans="1:15" x14ac:dyDescent="0.25">
      <c r="A3739" s="43" t="s">
        <v>12098</v>
      </c>
      <c r="B3739" s="43" t="s">
        <v>12099</v>
      </c>
      <c r="C3739" s="43" t="s">
        <v>3363</v>
      </c>
      <c r="D3739" s="43" t="s">
        <v>3457</v>
      </c>
      <c r="E3739" s="43" t="s">
        <v>3458</v>
      </c>
      <c r="F3739" s="43" t="s">
        <v>12494</v>
      </c>
      <c r="G3739" s="43" t="s">
        <v>12495</v>
      </c>
      <c r="H3739" s="44">
        <v>62</v>
      </c>
      <c r="I3739" s="44">
        <v>0</v>
      </c>
      <c r="J3739" s="45">
        <v>215517</v>
      </c>
      <c r="K3739" s="45">
        <v>0</v>
      </c>
      <c r="L3739" s="44">
        <v>3476.08</v>
      </c>
      <c r="M3739" s="43" t="s">
        <v>5378</v>
      </c>
      <c r="N3739" s="45">
        <v>-2914.7779</v>
      </c>
      <c r="O3739" s="45">
        <v>0</v>
      </c>
    </row>
    <row r="3740" spans="1:15" x14ac:dyDescent="0.25">
      <c r="A3740" s="43" t="s">
        <v>12098</v>
      </c>
      <c r="B3740" s="43" t="s">
        <v>12099</v>
      </c>
      <c r="C3740" s="43" t="s">
        <v>3363</v>
      </c>
      <c r="D3740" s="43" t="s">
        <v>3457</v>
      </c>
      <c r="E3740" s="43" t="s">
        <v>3458</v>
      </c>
      <c r="F3740" s="43" t="s">
        <v>12496</v>
      </c>
      <c r="G3740" s="43" t="s">
        <v>12497</v>
      </c>
      <c r="H3740" s="44">
        <v>100</v>
      </c>
      <c r="I3740" s="44">
        <v>0</v>
      </c>
      <c r="J3740" s="45">
        <v>267767</v>
      </c>
      <c r="K3740" s="45">
        <v>0</v>
      </c>
      <c r="L3740" s="44">
        <v>2677.67</v>
      </c>
      <c r="M3740" s="43" t="s">
        <v>5378</v>
      </c>
      <c r="N3740" s="45">
        <v>-3621.4450000000002</v>
      </c>
      <c r="O3740" s="45">
        <v>0</v>
      </c>
    </row>
    <row r="3741" spans="1:15" ht="30" x14ac:dyDescent="0.25">
      <c r="A3741" s="43" t="s">
        <v>12098</v>
      </c>
      <c r="B3741" s="43" t="s">
        <v>12099</v>
      </c>
      <c r="C3741" s="43" t="s">
        <v>3363</v>
      </c>
      <c r="D3741" s="43" t="s">
        <v>3457</v>
      </c>
      <c r="E3741" s="43" t="s">
        <v>3458</v>
      </c>
      <c r="F3741" s="43" t="s">
        <v>12498</v>
      </c>
      <c r="G3741" s="43" t="s">
        <v>12499</v>
      </c>
      <c r="H3741" s="44">
        <v>100</v>
      </c>
      <c r="I3741" s="44">
        <v>0</v>
      </c>
      <c r="J3741" s="45">
        <v>268820</v>
      </c>
      <c r="K3741" s="45">
        <v>0</v>
      </c>
      <c r="L3741" s="44">
        <v>2688.2</v>
      </c>
      <c r="M3741" s="43" t="s">
        <v>5378</v>
      </c>
      <c r="N3741" s="45">
        <v>-3635.6817000000001</v>
      </c>
      <c r="O3741" s="45">
        <v>0</v>
      </c>
    </row>
    <row r="3742" spans="1:15" ht="30" x14ac:dyDescent="0.25">
      <c r="A3742" s="43" t="s">
        <v>12500</v>
      </c>
      <c r="B3742" s="43" t="s">
        <v>12501</v>
      </c>
      <c r="C3742" s="43" t="s">
        <v>3460</v>
      </c>
      <c r="D3742" s="43" t="s">
        <v>3459</v>
      </c>
      <c r="E3742" s="43" t="s">
        <v>3461</v>
      </c>
      <c r="F3742" s="43" t="s">
        <v>12502</v>
      </c>
      <c r="G3742" s="43" t="s">
        <v>12503</v>
      </c>
      <c r="H3742" s="44">
        <v>153</v>
      </c>
      <c r="I3742" s="44">
        <v>0</v>
      </c>
      <c r="J3742" s="45">
        <v>541457</v>
      </c>
      <c r="K3742" s="45">
        <v>0</v>
      </c>
      <c r="L3742" s="44">
        <v>3538.93</v>
      </c>
      <c r="M3742" s="43" t="s">
        <v>5378</v>
      </c>
      <c r="N3742" s="45">
        <v>-7322.9897000000001</v>
      </c>
      <c r="O3742" s="45">
        <v>0</v>
      </c>
    </row>
    <row r="3743" spans="1:15" x14ac:dyDescent="0.25">
      <c r="A3743" s="43" t="s">
        <v>12500</v>
      </c>
      <c r="B3743" s="43" t="s">
        <v>12501</v>
      </c>
      <c r="C3743" s="43" t="s">
        <v>3460</v>
      </c>
      <c r="D3743" s="43" t="s">
        <v>3459</v>
      </c>
      <c r="E3743" s="43" t="s">
        <v>3461</v>
      </c>
      <c r="F3743" s="43" t="s">
        <v>12504</v>
      </c>
      <c r="G3743" s="43" t="s">
        <v>12505</v>
      </c>
      <c r="H3743" s="44">
        <v>110</v>
      </c>
      <c r="I3743" s="44">
        <v>0</v>
      </c>
      <c r="J3743" s="45">
        <v>286838</v>
      </c>
      <c r="K3743" s="45">
        <v>0</v>
      </c>
      <c r="L3743" s="44">
        <v>2607.62</v>
      </c>
      <c r="M3743" s="43" t="s">
        <v>5378</v>
      </c>
      <c r="N3743" s="45">
        <v>-3879.3611000000001</v>
      </c>
      <c r="O3743" s="45">
        <v>0</v>
      </c>
    </row>
    <row r="3744" spans="1:15" x14ac:dyDescent="0.25">
      <c r="A3744" s="43" t="s">
        <v>12500</v>
      </c>
      <c r="B3744" s="43" t="s">
        <v>12501</v>
      </c>
      <c r="C3744" s="43" t="s">
        <v>3460</v>
      </c>
      <c r="D3744" s="43" t="s">
        <v>3459</v>
      </c>
      <c r="E3744" s="43" t="s">
        <v>3461</v>
      </c>
      <c r="F3744" s="43" t="s">
        <v>12506</v>
      </c>
      <c r="G3744" s="43" t="s">
        <v>12507</v>
      </c>
      <c r="H3744" s="44">
        <v>163</v>
      </c>
      <c r="I3744" s="44">
        <v>0</v>
      </c>
      <c r="J3744" s="45">
        <v>431740</v>
      </c>
      <c r="K3744" s="45">
        <v>0</v>
      </c>
      <c r="L3744" s="44">
        <v>2648.71</v>
      </c>
      <c r="M3744" s="43" t="s">
        <v>5378</v>
      </c>
      <c r="N3744" s="45">
        <v>-5839.1023999999998</v>
      </c>
      <c r="O3744" s="45">
        <v>0</v>
      </c>
    </row>
    <row r="3745" spans="1:15" ht="30" x14ac:dyDescent="0.25">
      <c r="A3745" s="43" t="s">
        <v>12500</v>
      </c>
      <c r="B3745" s="43" t="s">
        <v>12501</v>
      </c>
      <c r="C3745" s="43" t="s">
        <v>3460</v>
      </c>
      <c r="D3745" s="43" t="s">
        <v>3459</v>
      </c>
      <c r="E3745" s="43" t="s">
        <v>3461</v>
      </c>
      <c r="F3745" s="43" t="s">
        <v>12508</v>
      </c>
      <c r="G3745" s="43" t="s">
        <v>12509</v>
      </c>
      <c r="H3745" s="44">
        <v>18</v>
      </c>
      <c r="I3745" s="44">
        <v>24</v>
      </c>
      <c r="J3745" s="45">
        <v>142372</v>
      </c>
      <c r="K3745" s="45">
        <v>81355</v>
      </c>
      <c r="L3745" s="44">
        <v>3389.81</v>
      </c>
      <c r="M3745" s="43" t="s">
        <v>5378</v>
      </c>
      <c r="N3745" s="45">
        <v>-1925.528</v>
      </c>
      <c r="O3745" s="45">
        <v>0</v>
      </c>
    </row>
    <row r="3746" spans="1:15" ht="30" x14ac:dyDescent="0.25">
      <c r="A3746" s="43" t="s">
        <v>12500</v>
      </c>
      <c r="B3746" s="43" t="s">
        <v>12501</v>
      </c>
      <c r="C3746" s="43" t="s">
        <v>3460</v>
      </c>
      <c r="D3746" s="43" t="s">
        <v>3459</v>
      </c>
      <c r="E3746" s="43" t="s">
        <v>3461</v>
      </c>
      <c r="F3746" s="43" t="s">
        <v>12510</v>
      </c>
      <c r="G3746" s="43" t="s">
        <v>12511</v>
      </c>
      <c r="H3746" s="44">
        <v>142</v>
      </c>
      <c r="I3746" s="44">
        <v>4</v>
      </c>
      <c r="J3746" s="45">
        <v>470088</v>
      </c>
      <c r="K3746" s="45">
        <v>12879</v>
      </c>
      <c r="L3746" s="44">
        <v>3219.78</v>
      </c>
      <c r="M3746" s="43" t="s">
        <v>5378</v>
      </c>
      <c r="N3746" s="45">
        <v>-6357.7512999999999</v>
      </c>
      <c r="O3746" s="45">
        <v>0</v>
      </c>
    </row>
    <row r="3747" spans="1:15" ht="30" x14ac:dyDescent="0.25">
      <c r="A3747" s="43" t="s">
        <v>12500</v>
      </c>
      <c r="B3747" s="43" t="s">
        <v>12501</v>
      </c>
      <c r="C3747" s="43" t="s">
        <v>3460</v>
      </c>
      <c r="D3747" s="43" t="s">
        <v>3459</v>
      </c>
      <c r="E3747" s="43" t="s">
        <v>3461</v>
      </c>
      <c r="F3747" s="43" t="s">
        <v>12512</v>
      </c>
      <c r="G3747" s="43" t="s">
        <v>12513</v>
      </c>
      <c r="H3747" s="44">
        <v>111</v>
      </c>
      <c r="I3747" s="44">
        <v>0</v>
      </c>
      <c r="J3747" s="45">
        <v>349522</v>
      </c>
      <c r="K3747" s="45">
        <v>0</v>
      </c>
      <c r="L3747" s="44">
        <v>3148.85</v>
      </c>
      <c r="M3747" s="43" t="s">
        <v>5378</v>
      </c>
      <c r="N3747" s="45">
        <v>-4727.1409000000003</v>
      </c>
      <c r="O3747" s="45">
        <v>0</v>
      </c>
    </row>
    <row r="3748" spans="1:15" ht="30" x14ac:dyDescent="0.25">
      <c r="A3748" s="43" t="s">
        <v>12500</v>
      </c>
      <c r="B3748" s="43" t="s">
        <v>12501</v>
      </c>
      <c r="C3748" s="43" t="s">
        <v>3460</v>
      </c>
      <c r="D3748" s="43" t="s">
        <v>3462</v>
      </c>
      <c r="E3748" s="43" t="s">
        <v>3463</v>
      </c>
      <c r="F3748" s="43" t="s">
        <v>12514</v>
      </c>
      <c r="G3748" s="43" t="s">
        <v>12515</v>
      </c>
      <c r="H3748" s="44">
        <v>132</v>
      </c>
      <c r="I3748" s="44">
        <v>0</v>
      </c>
      <c r="J3748" s="45">
        <v>474541</v>
      </c>
      <c r="K3748" s="45">
        <v>0</v>
      </c>
      <c r="L3748" s="44">
        <v>3595.01</v>
      </c>
      <c r="M3748" s="43" t="s">
        <v>5378</v>
      </c>
      <c r="N3748" s="45">
        <v>-6417.9718000000003</v>
      </c>
      <c r="O3748" s="45">
        <v>0</v>
      </c>
    </row>
    <row r="3749" spans="1:15" x14ac:dyDescent="0.25">
      <c r="A3749" s="43" t="s">
        <v>12500</v>
      </c>
      <c r="B3749" s="43" t="s">
        <v>12501</v>
      </c>
      <c r="C3749" s="43" t="s">
        <v>3460</v>
      </c>
      <c r="D3749" s="43" t="s">
        <v>3464</v>
      </c>
      <c r="E3749" s="43" t="s">
        <v>3465</v>
      </c>
      <c r="F3749" s="43" t="s">
        <v>12516</v>
      </c>
      <c r="G3749" s="43" t="s">
        <v>12517</v>
      </c>
      <c r="H3749" s="44">
        <v>248</v>
      </c>
      <c r="I3749" s="44">
        <v>0</v>
      </c>
      <c r="J3749" s="45">
        <v>781598</v>
      </c>
      <c r="K3749" s="45">
        <v>0</v>
      </c>
      <c r="L3749" s="44">
        <v>3151.6</v>
      </c>
      <c r="M3749" s="43" t="s">
        <v>5378</v>
      </c>
      <c r="N3749" s="45">
        <v>-10570.796700000001</v>
      </c>
      <c r="O3749" s="45">
        <v>0</v>
      </c>
    </row>
    <row r="3750" spans="1:15" x14ac:dyDescent="0.25">
      <c r="A3750" s="43" t="s">
        <v>12500</v>
      </c>
      <c r="B3750" s="43" t="s">
        <v>12501</v>
      </c>
      <c r="C3750" s="43" t="s">
        <v>3460</v>
      </c>
      <c r="D3750" s="43" t="s">
        <v>3489</v>
      </c>
      <c r="E3750" s="43" t="s">
        <v>3490</v>
      </c>
      <c r="F3750" s="43" t="s">
        <v>12518</v>
      </c>
      <c r="G3750" s="43" t="s">
        <v>12519</v>
      </c>
      <c r="H3750" s="44">
        <v>221</v>
      </c>
      <c r="I3750" s="44">
        <v>0</v>
      </c>
      <c r="J3750" s="45">
        <v>652256</v>
      </c>
      <c r="K3750" s="45">
        <v>0</v>
      </c>
      <c r="L3750" s="44">
        <v>2951.38</v>
      </c>
      <c r="M3750" s="43" t="s">
        <v>5378</v>
      </c>
      <c r="N3750" s="45">
        <v>-8821.4966999999997</v>
      </c>
      <c r="O3750" s="45">
        <v>0</v>
      </c>
    </row>
    <row r="3751" spans="1:15" x14ac:dyDescent="0.25">
      <c r="A3751" s="43" t="s">
        <v>12500</v>
      </c>
      <c r="B3751" s="43" t="s">
        <v>12501</v>
      </c>
      <c r="C3751" s="43" t="s">
        <v>3460</v>
      </c>
      <c r="D3751" s="43" t="s">
        <v>3466</v>
      </c>
      <c r="E3751" s="43" t="s">
        <v>3467</v>
      </c>
      <c r="F3751" s="43" t="s">
        <v>12520</v>
      </c>
      <c r="G3751" s="43" t="s">
        <v>12521</v>
      </c>
      <c r="H3751" s="44">
        <v>188</v>
      </c>
      <c r="I3751" s="44">
        <v>0</v>
      </c>
      <c r="J3751" s="45">
        <v>622009</v>
      </c>
      <c r="K3751" s="45">
        <v>0</v>
      </c>
      <c r="L3751" s="44">
        <v>3308.56</v>
      </c>
      <c r="M3751" s="43" t="s">
        <v>5378</v>
      </c>
      <c r="N3751" s="45">
        <v>-8412.4154999999992</v>
      </c>
      <c r="O3751" s="45">
        <v>0</v>
      </c>
    </row>
    <row r="3752" spans="1:15" x14ac:dyDescent="0.25">
      <c r="A3752" s="43" t="s">
        <v>12500</v>
      </c>
      <c r="B3752" s="43" t="s">
        <v>12501</v>
      </c>
      <c r="C3752" s="43" t="s">
        <v>3460</v>
      </c>
      <c r="D3752" s="43" t="s">
        <v>3466</v>
      </c>
      <c r="E3752" s="43" t="s">
        <v>3467</v>
      </c>
      <c r="F3752" s="43" t="s">
        <v>12522</v>
      </c>
      <c r="G3752" s="43" t="s">
        <v>12523</v>
      </c>
      <c r="H3752" s="44">
        <v>29</v>
      </c>
      <c r="I3752" s="44">
        <v>0</v>
      </c>
      <c r="J3752" s="45">
        <v>75611</v>
      </c>
      <c r="K3752" s="45">
        <v>0</v>
      </c>
      <c r="L3752" s="44">
        <v>2607.2800000000002</v>
      </c>
      <c r="M3752" s="43" t="s">
        <v>5378</v>
      </c>
      <c r="N3752" s="45">
        <v>-1022.6114</v>
      </c>
      <c r="O3752" s="45">
        <v>0</v>
      </c>
    </row>
    <row r="3753" spans="1:15" x14ac:dyDescent="0.25">
      <c r="A3753" s="43" t="s">
        <v>12500</v>
      </c>
      <c r="B3753" s="43" t="s">
        <v>12501</v>
      </c>
      <c r="C3753" s="43" t="s">
        <v>3460</v>
      </c>
      <c r="D3753" s="43" t="s">
        <v>3466</v>
      </c>
      <c r="E3753" s="43" t="s">
        <v>3467</v>
      </c>
      <c r="F3753" s="43" t="s">
        <v>12524</v>
      </c>
      <c r="G3753" s="43" t="s">
        <v>12525</v>
      </c>
      <c r="H3753" s="44">
        <v>46</v>
      </c>
      <c r="I3753" s="44">
        <v>0</v>
      </c>
      <c r="J3753" s="45">
        <v>163088</v>
      </c>
      <c r="K3753" s="45">
        <v>0</v>
      </c>
      <c r="L3753" s="44">
        <v>3545.39</v>
      </c>
      <c r="M3753" s="43" t="s">
        <v>5378</v>
      </c>
      <c r="N3753" s="45">
        <v>-2205.6921000000002</v>
      </c>
      <c r="O3753" s="45">
        <v>0</v>
      </c>
    </row>
    <row r="3754" spans="1:15" x14ac:dyDescent="0.25">
      <c r="A3754" s="43" t="s">
        <v>12500</v>
      </c>
      <c r="B3754" s="43" t="s">
        <v>12501</v>
      </c>
      <c r="C3754" s="43" t="s">
        <v>3460</v>
      </c>
      <c r="D3754" s="43" t="s">
        <v>3468</v>
      </c>
      <c r="E3754" s="43" t="s">
        <v>3469</v>
      </c>
      <c r="F3754" s="43" t="s">
        <v>12526</v>
      </c>
      <c r="G3754" s="43" t="s">
        <v>12527</v>
      </c>
      <c r="H3754" s="44">
        <v>178</v>
      </c>
      <c r="I3754" s="44">
        <v>0</v>
      </c>
      <c r="J3754" s="45">
        <v>590494</v>
      </c>
      <c r="K3754" s="45">
        <v>0</v>
      </c>
      <c r="L3754" s="44">
        <v>3317.38</v>
      </c>
      <c r="M3754" s="43" t="s">
        <v>5378</v>
      </c>
      <c r="N3754" s="45">
        <v>-7986.1854999999996</v>
      </c>
      <c r="O3754" s="45">
        <v>0</v>
      </c>
    </row>
    <row r="3755" spans="1:15" x14ac:dyDescent="0.25">
      <c r="A3755" s="43" t="s">
        <v>12500</v>
      </c>
      <c r="B3755" s="43" t="s">
        <v>12501</v>
      </c>
      <c r="C3755" s="43" t="s">
        <v>3460</v>
      </c>
      <c r="D3755" s="43" t="s">
        <v>3468</v>
      </c>
      <c r="E3755" s="43" t="s">
        <v>3469</v>
      </c>
      <c r="F3755" s="43" t="s">
        <v>12528</v>
      </c>
      <c r="G3755" s="43" t="s">
        <v>12529</v>
      </c>
      <c r="H3755" s="44">
        <v>4</v>
      </c>
      <c r="I3755" s="44">
        <v>0</v>
      </c>
      <c r="J3755" s="45">
        <v>10073</v>
      </c>
      <c r="K3755" s="45">
        <v>0</v>
      </c>
      <c r="L3755" s="44">
        <v>2518.25</v>
      </c>
      <c r="M3755" s="43" t="s">
        <v>5378</v>
      </c>
      <c r="N3755" s="45">
        <v>-136.23779999999999</v>
      </c>
      <c r="O3755" s="45">
        <v>0</v>
      </c>
    </row>
    <row r="3756" spans="1:15" x14ac:dyDescent="0.25">
      <c r="A3756" s="43" t="s">
        <v>12500</v>
      </c>
      <c r="B3756" s="43" t="s">
        <v>12501</v>
      </c>
      <c r="C3756" s="43" t="s">
        <v>3460</v>
      </c>
      <c r="D3756" s="43" t="s">
        <v>3468</v>
      </c>
      <c r="E3756" s="43" t="s">
        <v>3469</v>
      </c>
      <c r="F3756" s="43" t="s">
        <v>12530</v>
      </c>
      <c r="G3756" s="43" t="s">
        <v>12531</v>
      </c>
      <c r="H3756" s="44">
        <v>24</v>
      </c>
      <c r="I3756" s="44">
        <v>0</v>
      </c>
      <c r="J3756" s="45">
        <v>50996</v>
      </c>
      <c r="K3756" s="45">
        <v>0</v>
      </c>
      <c r="L3756" s="44">
        <v>2124.83</v>
      </c>
      <c r="M3756" s="43" t="s">
        <v>5378</v>
      </c>
      <c r="N3756" s="45">
        <v>-689.70010000000002</v>
      </c>
      <c r="O3756" s="45">
        <v>0</v>
      </c>
    </row>
    <row r="3757" spans="1:15" ht="30" x14ac:dyDescent="0.25">
      <c r="A3757" s="43" t="s">
        <v>12500</v>
      </c>
      <c r="B3757" s="43" t="s">
        <v>12501</v>
      </c>
      <c r="C3757" s="43" t="s">
        <v>3460</v>
      </c>
      <c r="D3757" s="43" t="s">
        <v>3470</v>
      </c>
      <c r="E3757" s="43" t="s">
        <v>3471</v>
      </c>
      <c r="F3757" s="43" t="s">
        <v>12532</v>
      </c>
      <c r="G3757" s="43" t="s">
        <v>10929</v>
      </c>
      <c r="H3757" s="44">
        <v>100</v>
      </c>
      <c r="I3757" s="44">
        <v>0</v>
      </c>
      <c r="J3757" s="45">
        <v>298194</v>
      </c>
      <c r="K3757" s="45">
        <v>0</v>
      </c>
      <c r="L3757" s="44">
        <v>2981.94</v>
      </c>
      <c r="M3757" s="43" t="s">
        <v>5378</v>
      </c>
      <c r="N3757" s="45">
        <v>-4032.9456</v>
      </c>
      <c r="O3757" s="45">
        <v>0</v>
      </c>
    </row>
    <row r="3758" spans="1:15" x14ac:dyDescent="0.25">
      <c r="A3758" s="43" t="s">
        <v>12500</v>
      </c>
      <c r="B3758" s="43" t="s">
        <v>12501</v>
      </c>
      <c r="C3758" s="43" t="s">
        <v>3460</v>
      </c>
      <c r="D3758" s="43" t="s">
        <v>3472</v>
      </c>
      <c r="E3758" s="43" t="s">
        <v>3473</v>
      </c>
      <c r="F3758" s="43" t="s">
        <v>12533</v>
      </c>
      <c r="G3758" s="43" t="s">
        <v>12534</v>
      </c>
      <c r="H3758" s="44">
        <v>56</v>
      </c>
      <c r="I3758" s="44">
        <v>0</v>
      </c>
      <c r="J3758" s="45">
        <v>193312</v>
      </c>
      <c r="K3758" s="45">
        <v>0</v>
      </c>
      <c r="L3758" s="44">
        <v>3452</v>
      </c>
      <c r="M3758" s="43" t="s">
        <v>5378</v>
      </c>
      <c r="N3758" s="45">
        <v>-2614.4697999999999</v>
      </c>
      <c r="O3758" s="45">
        <v>0</v>
      </c>
    </row>
    <row r="3759" spans="1:15" x14ac:dyDescent="0.25">
      <c r="A3759" s="43" t="s">
        <v>12500</v>
      </c>
      <c r="B3759" s="43" t="s">
        <v>12501</v>
      </c>
      <c r="C3759" s="43" t="s">
        <v>3460</v>
      </c>
      <c r="D3759" s="43" t="s">
        <v>3474</v>
      </c>
      <c r="E3759" s="43" t="s">
        <v>3475</v>
      </c>
      <c r="F3759" s="43" t="s">
        <v>12535</v>
      </c>
      <c r="G3759" s="43" t="s">
        <v>17606</v>
      </c>
      <c r="H3759" s="44">
        <v>70</v>
      </c>
      <c r="I3759" s="44">
        <v>0</v>
      </c>
      <c r="J3759" s="45">
        <v>254320</v>
      </c>
      <c r="K3759" s="45">
        <v>0</v>
      </c>
      <c r="L3759" s="44">
        <v>3633.14</v>
      </c>
      <c r="M3759" s="43" t="s">
        <v>5347</v>
      </c>
      <c r="N3759" s="45">
        <v>12060.9836</v>
      </c>
      <c r="O3759" s="45">
        <v>1039.3151</v>
      </c>
    </row>
    <row r="3760" spans="1:15" x14ac:dyDescent="0.25">
      <c r="A3760" s="43" t="s">
        <v>12500</v>
      </c>
      <c r="B3760" s="43" t="s">
        <v>12501</v>
      </c>
      <c r="C3760" s="43" t="s">
        <v>3460</v>
      </c>
      <c r="D3760" s="43" t="s">
        <v>3474</v>
      </c>
      <c r="E3760" s="43" t="s">
        <v>3475</v>
      </c>
      <c r="F3760" s="43" t="s">
        <v>17607</v>
      </c>
      <c r="G3760" s="43" t="s">
        <v>17608</v>
      </c>
      <c r="H3760" s="44">
        <v>32</v>
      </c>
      <c r="I3760" s="44">
        <v>0</v>
      </c>
      <c r="J3760" s="45">
        <v>113575</v>
      </c>
      <c r="K3760" s="45">
        <v>0</v>
      </c>
      <c r="L3760" s="44">
        <v>3549.22</v>
      </c>
      <c r="M3760" s="43" t="s">
        <v>5347</v>
      </c>
      <c r="N3760" s="45">
        <v>5386.2425999999996</v>
      </c>
      <c r="O3760" s="45">
        <v>464.14150000000001</v>
      </c>
    </row>
    <row r="3761" spans="1:15" ht="30" x14ac:dyDescent="0.25">
      <c r="A3761" s="43" t="s">
        <v>12500</v>
      </c>
      <c r="B3761" s="43" t="s">
        <v>12501</v>
      </c>
      <c r="C3761" s="43" t="s">
        <v>3460</v>
      </c>
      <c r="D3761" s="43" t="s">
        <v>3476</v>
      </c>
      <c r="E3761" s="43" t="s">
        <v>3477</v>
      </c>
      <c r="F3761" s="43" t="s">
        <v>12536</v>
      </c>
      <c r="G3761" s="43" t="s">
        <v>9135</v>
      </c>
      <c r="H3761" s="44">
        <v>47</v>
      </c>
      <c r="I3761" s="44">
        <v>0</v>
      </c>
      <c r="J3761" s="45">
        <v>149799</v>
      </c>
      <c r="K3761" s="45">
        <v>0</v>
      </c>
      <c r="L3761" s="44">
        <v>3187.21</v>
      </c>
      <c r="M3761" s="43" t="s">
        <v>5378</v>
      </c>
      <c r="N3761" s="45">
        <v>-2025.9639</v>
      </c>
      <c r="O3761" s="45">
        <v>0</v>
      </c>
    </row>
    <row r="3762" spans="1:15" ht="30" x14ac:dyDescent="0.25">
      <c r="A3762" s="43" t="s">
        <v>12500</v>
      </c>
      <c r="B3762" s="43" t="s">
        <v>12501</v>
      </c>
      <c r="C3762" s="43" t="s">
        <v>3460</v>
      </c>
      <c r="D3762" s="43" t="s">
        <v>3478</v>
      </c>
      <c r="E3762" s="43" t="s">
        <v>3479</v>
      </c>
      <c r="F3762" s="43" t="s">
        <v>12537</v>
      </c>
      <c r="G3762" s="43" t="s">
        <v>9135</v>
      </c>
      <c r="H3762" s="44">
        <v>19</v>
      </c>
      <c r="I3762" s="44">
        <v>0</v>
      </c>
      <c r="J3762" s="45">
        <v>64991</v>
      </c>
      <c r="K3762" s="45">
        <v>0</v>
      </c>
      <c r="L3762" s="44">
        <v>3420.58</v>
      </c>
      <c r="M3762" s="43" t="s">
        <v>5378</v>
      </c>
      <c r="N3762" s="45">
        <v>-878.98030000000006</v>
      </c>
      <c r="O3762" s="45">
        <v>0</v>
      </c>
    </row>
    <row r="3763" spans="1:15" ht="30" x14ac:dyDescent="0.25">
      <c r="A3763" s="43" t="s">
        <v>12500</v>
      </c>
      <c r="B3763" s="43" t="s">
        <v>12501</v>
      </c>
      <c r="C3763" s="43" t="s">
        <v>3460</v>
      </c>
      <c r="D3763" s="43" t="s">
        <v>3480</v>
      </c>
      <c r="E3763" s="43" t="s">
        <v>3481</v>
      </c>
      <c r="F3763" s="43" t="s">
        <v>12538</v>
      </c>
      <c r="G3763" s="43" t="s">
        <v>12539</v>
      </c>
      <c r="H3763" s="44">
        <v>53</v>
      </c>
      <c r="I3763" s="44">
        <v>0</v>
      </c>
      <c r="J3763" s="45">
        <v>201155</v>
      </c>
      <c r="K3763" s="45">
        <v>0</v>
      </c>
      <c r="L3763" s="44">
        <v>3795.38</v>
      </c>
      <c r="M3763" s="43" t="s">
        <v>5378</v>
      </c>
      <c r="N3763" s="45">
        <v>-2720.5328</v>
      </c>
      <c r="O3763" s="45">
        <v>0</v>
      </c>
    </row>
    <row r="3764" spans="1:15" x14ac:dyDescent="0.25">
      <c r="A3764" s="43" t="s">
        <v>12500</v>
      </c>
      <c r="B3764" s="43" t="s">
        <v>12501</v>
      </c>
      <c r="C3764" s="43" t="s">
        <v>3460</v>
      </c>
      <c r="D3764" s="43" t="s">
        <v>3482</v>
      </c>
      <c r="E3764" s="43" t="s">
        <v>3483</v>
      </c>
      <c r="F3764" s="43" t="s">
        <v>12540</v>
      </c>
      <c r="G3764" s="43" t="s">
        <v>12534</v>
      </c>
      <c r="H3764" s="44">
        <v>38</v>
      </c>
      <c r="I3764" s="44">
        <v>0</v>
      </c>
      <c r="J3764" s="45">
        <v>138893</v>
      </c>
      <c r="K3764" s="45">
        <v>0</v>
      </c>
      <c r="L3764" s="44">
        <v>3655.08</v>
      </c>
      <c r="M3764" s="43" t="s">
        <v>5378</v>
      </c>
      <c r="N3764" s="45">
        <v>-1878.4645</v>
      </c>
      <c r="O3764" s="45">
        <v>0</v>
      </c>
    </row>
    <row r="3765" spans="1:15" x14ac:dyDescent="0.25">
      <c r="A3765" s="43" t="s">
        <v>12500</v>
      </c>
      <c r="B3765" s="43" t="s">
        <v>12501</v>
      </c>
      <c r="C3765" s="43" t="s">
        <v>3460</v>
      </c>
      <c r="D3765" s="43" t="s">
        <v>3484</v>
      </c>
      <c r="E3765" s="43" t="s">
        <v>3485</v>
      </c>
      <c r="F3765" s="43" t="s">
        <v>12541</v>
      </c>
      <c r="G3765" s="43" t="s">
        <v>12542</v>
      </c>
      <c r="H3765" s="44">
        <v>199</v>
      </c>
      <c r="I3765" s="44">
        <v>0</v>
      </c>
      <c r="J3765" s="45">
        <v>653454</v>
      </c>
      <c r="K3765" s="45">
        <v>0</v>
      </c>
      <c r="L3765" s="44">
        <v>3283.69</v>
      </c>
      <c r="M3765" s="43" t="s">
        <v>5378</v>
      </c>
      <c r="N3765" s="45">
        <v>-8837.7036000000007</v>
      </c>
      <c r="O3765" s="45">
        <v>0</v>
      </c>
    </row>
    <row r="3766" spans="1:15" x14ac:dyDescent="0.25">
      <c r="A3766" s="43" t="s">
        <v>12500</v>
      </c>
      <c r="B3766" s="43" t="s">
        <v>12501</v>
      </c>
      <c r="C3766" s="43" t="s">
        <v>3460</v>
      </c>
      <c r="D3766" s="43" t="s">
        <v>3486</v>
      </c>
      <c r="E3766" s="43" t="s">
        <v>3487</v>
      </c>
      <c r="F3766" s="43" t="s">
        <v>12543</v>
      </c>
      <c r="G3766" s="43" t="s">
        <v>12534</v>
      </c>
      <c r="H3766" s="44">
        <v>32</v>
      </c>
      <c r="I3766" s="44">
        <v>0</v>
      </c>
      <c r="J3766" s="45">
        <v>125943</v>
      </c>
      <c r="K3766" s="45">
        <v>0</v>
      </c>
      <c r="L3766" s="44">
        <v>3935.72</v>
      </c>
      <c r="M3766" s="43" t="s">
        <v>5347</v>
      </c>
      <c r="N3766" s="45">
        <v>5972.7514000000001</v>
      </c>
      <c r="O3766" s="45">
        <v>514.68190000000004</v>
      </c>
    </row>
    <row r="3767" spans="1:15" x14ac:dyDescent="0.25">
      <c r="A3767" s="43" t="s">
        <v>12500</v>
      </c>
      <c r="B3767" s="43" t="s">
        <v>12501</v>
      </c>
      <c r="C3767" s="43" t="s">
        <v>3460</v>
      </c>
      <c r="D3767" s="43" t="s">
        <v>3488</v>
      </c>
      <c r="E3767" s="43" t="s">
        <v>231</v>
      </c>
      <c r="F3767" s="43" t="s">
        <v>12544</v>
      </c>
      <c r="G3767" s="43" t="s">
        <v>9135</v>
      </c>
      <c r="H3767" s="44">
        <v>50</v>
      </c>
      <c r="I3767" s="44">
        <v>0</v>
      </c>
      <c r="J3767" s="45">
        <v>165278</v>
      </c>
      <c r="K3767" s="45">
        <v>0</v>
      </c>
      <c r="L3767" s="44">
        <v>3305.56</v>
      </c>
      <c r="M3767" s="43" t="s">
        <v>5378</v>
      </c>
      <c r="N3767" s="45">
        <v>-2235.3141999999998</v>
      </c>
      <c r="O3767" s="45">
        <v>0</v>
      </c>
    </row>
    <row r="3768" spans="1:15" x14ac:dyDescent="0.25">
      <c r="A3768" s="43" t="s">
        <v>12500</v>
      </c>
      <c r="B3768" s="43" t="s">
        <v>12501</v>
      </c>
      <c r="C3768" s="43" t="s">
        <v>3460</v>
      </c>
      <c r="D3768" s="43" t="s">
        <v>3489</v>
      </c>
      <c r="E3768" s="43" t="s">
        <v>3490</v>
      </c>
      <c r="F3768" s="43" t="s">
        <v>12545</v>
      </c>
      <c r="G3768" s="43" t="s">
        <v>12546</v>
      </c>
      <c r="H3768" s="44">
        <v>84</v>
      </c>
      <c r="I3768" s="44">
        <v>0</v>
      </c>
      <c r="J3768" s="45">
        <v>271564</v>
      </c>
      <c r="K3768" s="45">
        <v>0</v>
      </c>
      <c r="L3768" s="44">
        <v>3232.9</v>
      </c>
      <c r="M3768" s="43" t="s">
        <v>5378</v>
      </c>
      <c r="N3768" s="45">
        <v>-3672.7865999999999</v>
      </c>
      <c r="O3768" s="45">
        <v>0</v>
      </c>
    </row>
    <row r="3769" spans="1:15" x14ac:dyDescent="0.25">
      <c r="A3769" s="43" t="s">
        <v>12500</v>
      </c>
      <c r="B3769" s="43" t="s">
        <v>12501</v>
      </c>
      <c r="C3769" s="43" t="s">
        <v>3460</v>
      </c>
      <c r="D3769" s="43" t="s">
        <v>3489</v>
      </c>
      <c r="E3769" s="43" t="s">
        <v>3490</v>
      </c>
      <c r="F3769" s="43" t="s">
        <v>12547</v>
      </c>
      <c r="G3769" s="43" t="s">
        <v>12548</v>
      </c>
      <c r="H3769" s="44">
        <v>20</v>
      </c>
      <c r="I3769" s="44">
        <v>0</v>
      </c>
      <c r="J3769" s="45">
        <v>60695</v>
      </c>
      <c r="K3769" s="45">
        <v>0</v>
      </c>
      <c r="L3769" s="44">
        <v>3034.75</v>
      </c>
      <c r="M3769" s="43" t="s">
        <v>5378</v>
      </c>
      <c r="N3769" s="45">
        <v>-820.8818</v>
      </c>
      <c r="O3769" s="45">
        <v>0</v>
      </c>
    </row>
    <row r="3770" spans="1:15" x14ac:dyDescent="0.25">
      <c r="A3770" s="43" t="s">
        <v>12500</v>
      </c>
      <c r="B3770" s="43" t="s">
        <v>12501</v>
      </c>
      <c r="C3770" s="43" t="s">
        <v>3460</v>
      </c>
      <c r="D3770" s="43" t="s">
        <v>3489</v>
      </c>
      <c r="E3770" s="43" t="s">
        <v>3490</v>
      </c>
      <c r="F3770" s="43" t="s">
        <v>12549</v>
      </c>
      <c r="G3770" s="43" t="s">
        <v>12550</v>
      </c>
      <c r="H3770" s="44">
        <v>20</v>
      </c>
      <c r="I3770" s="44">
        <v>0</v>
      </c>
      <c r="J3770" s="45">
        <v>57144</v>
      </c>
      <c r="K3770" s="45">
        <v>0</v>
      </c>
      <c r="L3770" s="44">
        <v>2857.2</v>
      </c>
      <c r="M3770" s="43" t="s">
        <v>5378</v>
      </c>
      <c r="N3770" s="45">
        <v>-772.85569999999996</v>
      </c>
      <c r="O3770" s="45">
        <v>0</v>
      </c>
    </row>
    <row r="3771" spans="1:15" x14ac:dyDescent="0.25">
      <c r="A3771" s="43" t="s">
        <v>12500</v>
      </c>
      <c r="B3771" s="43" t="s">
        <v>12501</v>
      </c>
      <c r="C3771" s="43" t="s">
        <v>3460</v>
      </c>
      <c r="D3771" s="43" t="s">
        <v>3489</v>
      </c>
      <c r="E3771" s="43" t="s">
        <v>3490</v>
      </c>
      <c r="F3771" s="43" t="s">
        <v>12551</v>
      </c>
      <c r="G3771" s="43" t="s">
        <v>12552</v>
      </c>
      <c r="H3771" s="44">
        <v>50</v>
      </c>
      <c r="I3771" s="44">
        <v>0</v>
      </c>
      <c r="J3771" s="45">
        <v>156275</v>
      </c>
      <c r="K3771" s="45">
        <v>0</v>
      </c>
      <c r="L3771" s="44">
        <v>3125.5</v>
      </c>
      <c r="M3771" s="43" t="s">
        <v>5378</v>
      </c>
      <c r="N3771" s="45">
        <v>-2113.5585999999998</v>
      </c>
      <c r="O3771" s="45">
        <v>0</v>
      </c>
    </row>
    <row r="3772" spans="1:15" x14ac:dyDescent="0.25">
      <c r="A3772" s="43" t="s">
        <v>12500</v>
      </c>
      <c r="B3772" s="43" t="s">
        <v>12501</v>
      </c>
      <c r="C3772" s="43" t="s">
        <v>3460</v>
      </c>
      <c r="D3772" s="43" t="s">
        <v>3489</v>
      </c>
      <c r="E3772" s="43" t="s">
        <v>3490</v>
      </c>
      <c r="F3772" s="43" t="s">
        <v>12553</v>
      </c>
      <c r="G3772" s="43" t="s">
        <v>12554</v>
      </c>
      <c r="H3772" s="44">
        <v>138</v>
      </c>
      <c r="I3772" s="44">
        <v>0</v>
      </c>
      <c r="J3772" s="45">
        <v>419180</v>
      </c>
      <c r="K3772" s="45">
        <v>0</v>
      </c>
      <c r="L3772" s="44">
        <v>3037.54</v>
      </c>
      <c r="M3772" s="43" t="s">
        <v>5378</v>
      </c>
      <c r="N3772" s="45">
        <v>-5669.2331000000004</v>
      </c>
      <c r="O3772" s="45">
        <v>0</v>
      </c>
    </row>
    <row r="3773" spans="1:15" x14ac:dyDescent="0.25">
      <c r="A3773" s="43" t="s">
        <v>12500</v>
      </c>
      <c r="B3773" s="43" t="s">
        <v>12501</v>
      </c>
      <c r="C3773" s="43" t="s">
        <v>3460</v>
      </c>
      <c r="D3773" s="43" t="s">
        <v>3489</v>
      </c>
      <c r="E3773" s="43" t="s">
        <v>3490</v>
      </c>
      <c r="F3773" s="43" t="s">
        <v>12555</v>
      </c>
      <c r="G3773" s="43" t="s">
        <v>12556</v>
      </c>
      <c r="H3773" s="44">
        <v>90</v>
      </c>
      <c r="I3773" s="44">
        <v>0</v>
      </c>
      <c r="J3773" s="45">
        <v>261095</v>
      </c>
      <c r="K3773" s="45">
        <v>0</v>
      </c>
      <c r="L3773" s="44">
        <v>2901.06</v>
      </c>
      <c r="M3773" s="43" t="s">
        <v>5378</v>
      </c>
      <c r="N3773" s="45">
        <v>-3531.2078999999999</v>
      </c>
      <c r="O3773" s="45">
        <v>0</v>
      </c>
    </row>
    <row r="3774" spans="1:15" x14ac:dyDescent="0.25">
      <c r="A3774" s="43" t="s">
        <v>12500</v>
      </c>
      <c r="B3774" s="43" t="s">
        <v>12501</v>
      </c>
      <c r="C3774" s="43" t="s">
        <v>3460</v>
      </c>
      <c r="D3774" s="43" t="s">
        <v>3491</v>
      </c>
      <c r="E3774" s="43" t="s">
        <v>3492</v>
      </c>
      <c r="F3774" s="43" t="s">
        <v>12557</v>
      </c>
      <c r="G3774" s="43" t="s">
        <v>12558</v>
      </c>
      <c r="H3774" s="44">
        <v>54</v>
      </c>
      <c r="I3774" s="44">
        <v>0</v>
      </c>
      <c r="J3774" s="45">
        <v>169284</v>
      </c>
      <c r="K3774" s="45">
        <v>0</v>
      </c>
      <c r="L3774" s="44">
        <v>3134.89</v>
      </c>
      <c r="M3774" s="43" t="s">
        <v>5378</v>
      </c>
      <c r="N3774" s="45">
        <v>-2289.4974999999999</v>
      </c>
      <c r="O3774" s="45">
        <v>0</v>
      </c>
    </row>
    <row r="3775" spans="1:15" x14ac:dyDescent="0.25">
      <c r="A3775" s="43" t="s">
        <v>12500</v>
      </c>
      <c r="B3775" s="43" t="s">
        <v>12501</v>
      </c>
      <c r="C3775" s="43" t="s">
        <v>3460</v>
      </c>
      <c r="D3775" s="43" t="s">
        <v>3491</v>
      </c>
      <c r="E3775" s="43" t="s">
        <v>3492</v>
      </c>
      <c r="F3775" s="43" t="s">
        <v>12559</v>
      </c>
      <c r="G3775" s="43" t="s">
        <v>12560</v>
      </c>
      <c r="H3775" s="44">
        <v>98</v>
      </c>
      <c r="I3775" s="44">
        <v>2</v>
      </c>
      <c r="J3775" s="45">
        <v>348135</v>
      </c>
      <c r="K3775" s="45">
        <v>6963</v>
      </c>
      <c r="L3775" s="44">
        <v>3481.35</v>
      </c>
      <c r="M3775" s="43" t="s">
        <v>5378</v>
      </c>
      <c r="N3775" s="45">
        <v>-4708.3815000000004</v>
      </c>
      <c r="O3775" s="45">
        <v>0</v>
      </c>
    </row>
    <row r="3776" spans="1:15" x14ac:dyDescent="0.25">
      <c r="A3776" s="43" t="s">
        <v>12500</v>
      </c>
      <c r="B3776" s="43" t="s">
        <v>12501</v>
      </c>
      <c r="C3776" s="43" t="s">
        <v>3460</v>
      </c>
      <c r="D3776" s="43" t="s">
        <v>3493</v>
      </c>
      <c r="E3776" s="43" t="s">
        <v>3494</v>
      </c>
      <c r="F3776" s="43" t="s">
        <v>12561</v>
      </c>
      <c r="G3776" s="43" t="s">
        <v>12562</v>
      </c>
      <c r="H3776" s="44">
        <v>28</v>
      </c>
      <c r="I3776" s="44">
        <v>0</v>
      </c>
      <c r="J3776" s="45">
        <v>95649</v>
      </c>
      <c r="K3776" s="45">
        <v>0</v>
      </c>
      <c r="L3776" s="44">
        <v>3416.04</v>
      </c>
      <c r="M3776" s="43" t="s">
        <v>5347</v>
      </c>
      <c r="N3776" s="45">
        <v>4536.0815000000002</v>
      </c>
      <c r="O3776" s="45">
        <v>390.88170000000002</v>
      </c>
    </row>
    <row r="3777" spans="1:15" ht="30" x14ac:dyDescent="0.25">
      <c r="A3777" s="43" t="s">
        <v>12500</v>
      </c>
      <c r="B3777" s="43" t="s">
        <v>12501</v>
      </c>
      <c r="C3777" s="43" t="s">
        <v>3460</v>
      </c>
      <c r="D3777" s="43" t="s">
        <v>3495</v>
      </c>
      <c r="E3777" s="43" t="s">
        <v>3496</v>
      </c>
      <c r="F3777" s="43" t="s">
        <v>12563</v>
      </c>
      <c r="G3777" s="43" t="s">
        <v>17675</v>
      </c>
      <c r="H3777" s="44">
        <v>40</v>
      </c>
      <c r="I3777" s="44">
        <v>0</v>
      </c>
      <c r="J3777" s="45">
        <v>102673</v>
      </c>
      <c r="K3777" s="45">
        <v>0</v>
      </c>
      <c r="L3777" s="44">
        <v>2566.8200000000002</v>
      </c>
      <c r="M3777" s="43" t="s">
        <v>5378</v>
      </c>
      <c r="N3777" s="45">
        <v>-1388.6101000000001</v>
      </c>
      <c r="O3777" s="45">
        <v>0</v>
      </c>
    </row>
    <row r="3778" spans="1:15" x14ac:dyDescent="0.25">
      <c r="A3778" s="43" t="s">
        <v>12500</v>
      </c>
      <c r="B3778" s="43" t="s">
        <v>12501</v>
      </c>
      <c r="C3778" s="43" t="s">
        <v>3460</v>
      </c>
      <c r="D3778" s="43" t="s">
        <v>3497</v>
      </c>
      <c r="E3778" s="43" t="s">
        <v>3498</v>
      </c>
      <c r="F3778" s="43" t="s">
        <v>12565</v>
      </c>
      <c r="G3778" s="43" t="s">
        <v>12566</v>
      </c>
      <c r="H3778" s="44">
        <v>169</v>
      </c>
      <c r="I3778" s="44">
        <v>0</v>
      </c>
      <c r="J3778" s="45">
        <v>542211</v>
      </c>
      <c r="K3778" s="45">
        <v>0</v>
      </c>
      <c r="L3778" s="44">
        <v>3208.35</v>
      </c>
      <c r="M3778" s="43" t="s">
        <v>5378</v>
      </c>
      <c r="N3778" s="45">
        <v>-7333.1864999999998</v>
      </c>
      <c r="O3778" s="45">
        <v>0</v>
      </c>
    </row>
    <row r="3779" spans="1:15" x14ac:dyDescent="0.25">
      <c r="A3779" s="43" t="s">
        <v>12500</v>
      </c>
      <c r="B3779" s="43" t="s">
        <v>12501</v>
      </c>
      <c r="C3779" s="43" t="s">
        <v>3460</v>
      </c>
      <c r="D3779" s="43" t="s">
        <v>3497</v>
      </c>
      <c r="E3779" s="43" t="s">
        <v>3498</v>
      </c>
      <c r="F3779" s="43" t="s">
        <v>12567</v>
      </c>
      <c r="G3779" s="43" t="s">
        <v>12568</v>
      </c>
      <c r="H3779" s="44">
        <v>16</v>
      </c>
      <c r="I3779" s="44">
        <v>0</v>
      </c>
      <c r="J3779" s="45">
        <v>49528</v>
      </c>
      <c r="K3779" s="45">
        <v>0</v>
      </c>
      <c r="L3779" s="44">
        <v>3095.5</v>
      </c>
      <c r="M3779" s="43" t="s">
        <v>5378</v>
      </c>
      <c r="N3779" s="45">
        <v>-669.83979999999997</v>
      </c>
      <c r="O3779" s="45">
        <v>0</v>
      </c>
    </row>
    <row r="3780" spans="1:15" x14ac:dyDescent="0.25">
      <c r="A3780" s="43" t="s">
        <v>12500</v>
      </c>
      <c r="B3780" s="43" t="s">
        <v>12501</v>
      </c>
      <c r="C3780" s="43" t="s">
        <v>3460</v>
      </c>
      <c r="D3780" s="43" t="s">
        <v>3497</v>
      </c>
      <c r="E3780" s="43" t="s">
        <v>3498</v>
      </c>
      <c r="F3780" s="43" t="s">
        <v>12569</v>
      </c>
      <c r="G3780" s="43" t="s">
        <v>12570</v>
      </c>
      <c r="H3780" s="44">
        <v>20</v>
      </c>
      <c r="I3780" s="44">
        <v>0</v>
      </c>
      <c r="J3780" s="45">
        <v>76553</v>
      </c>
      <c r="K3780" s="45">
        <v>0</v>
      </c>
      <c r="L3780" s="44">
        <v>3827.65</v>
      </c>
      <c r="M3780" s="43" t="s">
        <v>5378</v>
      </c>
      <c r="N3780" s="45">
        <v>-1035.3438000000001</v>
      </c>
      <c r="O3780" s="45">
        <v>0</v>
      </c>
    </row>
    <row r="3781" spans="1:15" x14ac:dyDescent="0.25">
      <c r="A3781" s="43" t="s">
        <v>12500</v>
      </c>
      <c r="B3781" s="43" t="s">
        <v>12501</v>
      </c>
      <c r="C3781" s="43" t="s">
        <v>3460</v>
      </c>
      <c r="D3781" s="43" t="s">
        <v>3497</v>
      </c>
      <c r="E3781" s="43" t="s">
        <v>3498</v>
      </c>
      <c r="F3781" s="43" t="s">
        <v>12571</v>
      </c>
      <c r="G3781" s="43" t="s">
        <v>12572</v>
      </c>
      <c r="H3781" s="44">
        <v>260</v>
      </c>
      <c r="I3781" s="44">
        <v>0</v>
      </c>
      <c r="J3781" s="45">
        <v>785870</v>
      </c>
      <c r="K3781" s="45">
        <v>0</v>
      </c>
      <c r="L3781" s="44">
        <v>3022.58</v>
      </c>
      <c r="M3781" s="43" t="s">
        <v>5378</v>
      </c>
      <c r="N3781" s="45">
        <v>-10628.566999999999</v>
      </c>
      <c r="O3781" s="45">
        <v>0</v>
      </c>
    </row>
    <row r="3782" spans="1:15" ht="30" x14ac:dyDescent="0.25">
      <c r="A3782" s="43" t="s">
        <v>12500</v>
      </c>
      <c r="B3782" s="43" t="s">
        <v>12501</v>
      </c>
      <c r="C3782" s="43" t="s">
        <v>3460</v>
      </c>
      <c r="D3782" s="43" t="s">
        <v>3497</v>
      </c>
      <c r="E3782" s="43" t="s">
        <v>3498</v>
      </c>
      <c r="F3782" s="43" t="s">
        <v>12573</v>
      </c>
      <c r="G3782" s="43" t="s">
        <v>12574</v>
      </c>
      <c r="H3782" s="44">
        <v>1</v>
      </c>
      <c r="I3782" s="44">
        <v>0</v>
      </c>
      <c r="J3782" s="45">
        <v>2296</v>
      </c>
      <c r="K3782" s="45">
        <v>0</v>
      </c>
      <c r="L3782" s="44">
        <v>2296</v>
      </c>
      <c r="M3782" s="43" t="s">
        <v>5378</v>
      </c>
      <c r="N3782" s="45">
        <v>-31.048200000000001</v>
      </c>
      <c r="O3782" s="45">
        <v>0</v>
      </c>
    </row>
    <row r="3783" spans="1:15" x14ac:dyDescent="0.25">
      <c r="A3783" s="43" t="s">
        <v>12500</v>
      </c>
      <c r="B3783" s="43" t="s">
        <v>12501</v>
      </c>
      <c r="C3783" s="43" t="s">
        <v>3460</v>
      </c>
      <c r="D3783" s="43" t="s">
        <v>3497</v>
      </c>
      <c r="E3783" s="43" t="s">
        <v>3498</v>
      </c>
      <c r="F3783" s="43" t="s">
        <v>12575</v>
      </c>
      <c r="G3783" s="43" t="s">
        <v>12576</v>
      </c>
      <c r="H3783" s="44">
        <v>156</v>
      </c>
      <c r="I3783" s="44">
        <v>0</v>
      </c>
      <c r="J3783" s="45">
        <v>482293</v>
      </c>
      <c r="K3783" s="45">
        <v>0</v>
      </c>
      <c r="L3783" s="44">
        <v>3091.62</v>
      </c>
      <c r="M3783" s="43" t="s">
        <v>5378</v>
      </c>
      <c r="N3783" s="45">
        <v>-6522.8212000000003</v>
      </c>
      <c r="O3783" s="45">
        <v>0</v>
      </c>
    </row>
    <row r="3784" spans="1:15" x14ac:dyDescent="0.25">
      <c r="A3784" s="43" t="s">
        <v>12500</v>
      </c>
      <c r="B3784" s="43" t="s">
        <v>12501</v>
      </c>
      <c r="C3784" s="43" t="s">
        <v>3460</v>
      </c>
      <c r="D3784" s="43" t="s">
        <v>3497</v>
      </c>
      <c r="E3784" s="43" t="s">
        <v>3498</v>
      </c>
      <c r="F3784" s="43" t="s">
        <v>12577</v>
      </c>
      <c r="G3784" s="43" t="s">
        <v>12578</v>
      </c>
      <c r="H3784" s="44">
        <v>22</v>
      </c>
      <c r="I3784" s="44">
        <v>0</v>
      </c>
      <c r="J3784" s="45">
        <v>68539</v>
      </c>
      <c r="K3784" s="45">
        <v>0</v>
      </c>
      <c r="L3784" s="44">
        <v>3115.41</v>
      </c>
      <c r="M3784" s="43" t="s">
        <v>5378</v>
      </c>
      <c r="N3784" s="45">
        <v>-926.96609999999998</v>
      </c>
      <c r="O3784" s="45">
        <v>0</v>
      </c>
    </row>
    <row r="3785" spans="1:15" x14ac:dyDescent="0.25">
      <c r="A3785" s="43" t="s">
        <v>12579</v>
      </c>
      <c r="B3785" s="43" t="s">
        <v>6137</v>
      </c>
      <c r="C3785" s="43" t="s">
        <v>474</v>
      </c>
      <c r="D3785" s="43" t="s">
        <v>3499</v>
      </c>
      <c r="E3785" s="43" t="s">
        <v>3500</v>
      </c>
      <c r="F3785" s="43" t="s">
        <v>12580</v>
      </c>
      <c r="G3785" s="43" t="s">
        <v>12581</v>
      </c>
      <c r="H3785" s="44">
        <v>144</v>
      </c>
      <c r="I3785" s="44">
        <v>0</v>
      </c>
      <c r="J3785" s="45">
        <v>459736</v>
      </c>
      <c r="K3785" s="45">
        <v>0</v>
      </c>
      <c r="L3785" s="44">
        <v>3192.61</v>
      </c>
      <c r="M3785" s="43" t="s">
        <v>5347</v>
      </c>
      <c r="N3785" s="45">
        <v>21802.6927</v>
      </c>
      <c r="O3785" s="45">
        <v>1878.7744</v>
      </c>
    </row>
    <row r="3786" spans="1:15" x14ac:dyDescent="0.25">
      <c r="A3786" s="43" t="s">
        <v>12579</v>
      </c>
      <c r="B3786" s="43" t="s">
        <v>6137</v>
      </c>
      <c r="C3786" s="43" t="s">
        <v>474</v>
      </c>
      <c r="D3786" s="43" t="s">
        <v>3499</v>
      </c>
      <c r="E3786" s="43" t="s">
        <v>3500</v>
      </c>
      <c r="F3786" s="43" t="s">
        <v>12582</v>
      </c>
      <c r="G3786" s="43" t="s">
        <v>12583</v>
      </c>
      <c r="H3786" s="44">
        <v>100</v>
      </c>
      <c r="I3786" s="44">
        <v>0</v>
      </c>
      <c r="J3786" s="45">
        <v>271641</v>
      </c>
      <c r="K3786" s="45">
        <v>0</v>
      </c>
      <c r="L3786" s="44">
        <v>2716.41</v>
      </c>
      <c r="M3786" s="43" t="s">
        <v>5347</v>
      </c>
      <c r="N3786" s="45">
        <v>12882.4275</v>
      </c>
      <c r="O3786" s="45">
        <v>1110.1002000000001</v>
      </c>
    </row>
    <row r="3787" spans="1:15" x14ac:dyDescent="0.25">
      <c r="A3787" s="43" t="s">
        <v>12579</v>
      </c>
      <c r="B3787" s="43" t="s">
        <v>6137</v>
      </c>
      <c r="C3787" s="43" t="s">
        <v>474</v>
      </c>
      <c r="D3787" s="43" t="s">
        <v>3499</v>
      </c>
      <c r="E3787" s="43" t="s">
        <v>3500</v>
      </c>
      <c r="F3787" s="43" t="s">
        <v>12584</v>
      </c>
      <c r="G3787" s="43" t="s">
        <v>12585</v>
      </c>
      <c r="H3787" s="44">
        <v>89</v>
      </c>
      <c r="I3787" s="44">
        <v>0</v>
      </c>
      <c r="J3787" s="45">
        <v>262363</v>
      </c>
      <c r="K3787" s="45">
        <v>0</v>
      </c>
      <c r="L3787" s="44">
        <v>2947.9</v>
      </c>
      <c r="M3787" s="43" t="s">
        <v>5347</v>
      </c>
      <c r="N3787" s="45">
        <v>12442.4184</v>
      </c>
      <c r="O3787" s="45">
        <v>1072.1839</v>
      </c>
    </row>
    <row r="3788" spans="1:15" x14ac:dyDescent="0.25">
      <c r="A3788" s="43" t="s">
        <v>12579</v>
      </c>
      <c r="B3788" s="43" t="s">
        <v>6137</v>
      </c>
      <c r="C3788" s="43" t="s">
        <v>474</v>
      </c>
      <c r="D3788" s="43" t="s">
        <v>3499</v>
      </c>
      <c r="E3788" s="43" t="s">
        <v>3500</v>
      </c>
      <c r="F3788" s="43" t="s">
        <v>12586</v>
      </c>
      <c r="G3788" s="43" t="s">
        <v>12587</v>
      </c>
      <c r="H3788" s="44">
        <v>67</v>
      </c>
      <c r="I3788" s="44">
        <v>0</v>
      </c>
      <c r="J3788" s="45">
        <v>222972</v>
      </c>
      <c r="K3788" s="45">
        <v>0</v>
      </c>
      <c r="L3788" s="44">
        <v>3327.94</v>
      </c>
      <c r="M3788" s="43" t="s">
        <v>5347</v>
      </c>
      <c r="N3788" s="45">
        <v>10574.3097</v>
      </c>
      <c r="O3788" s="45">
        <v>911.20590000000004</v>
      </c>
    </row>
    <row r="3789" spans="1:15" x14ac:dyDescent="0.25">
      <c r="A3789" s="43" t="s">
        <v>12579</v>
      </c>
      <c r="B3789" s="43" t="s">
        <v>6137</v>
      </c>
      <c r="C3789" s="43" t="s">
        <v>474</v>
      </c>
      <c r="D3789" s="43" t="s">
        <v>3499</v>
      </c>
      <c r="E3789" s="43" t="s">
        <v>3500</v>
      </c>
      <c r="F3789" s="43" t="s">
        <v>12588</v>
      </c>
      <c r="G3789" s="43" t="s">
        <v>12589</v>
      </c>
      <c r="H3789" s="44">
        <v>99</v>
      </c>
      <c r="I3789" s="44">
        <v>0</v>
      </c>
      <c r="J3789" s="45">
        <v>329128</v>
      </c>
      <c r="K3789" s="45">
        <v>0</v>
      </c>
      <c r="L3789" s="44">
        <v>3324.53</v>
      </c>
      <c r="M3789" s="43" t="s">
        <v>5347</v>
      </c>
      <c r="N3789" s="45">
        <v>15608.6998</v>
      </c>
      <c r="O3789" s="45">
        <v>1345.0277000000001</v>
      </c>
    </row>
    <row r="3790" spans="1:15" x14ac:dyDescent="0.25">
      <c r="A3790" s="43" t="s">
        <v>12579</v>
      </c>
      <c r="B3790" s="43" t="s">
        <v>6137</v>
      </c>
      <c r="C3790" s="43" t="s">
        <v>474</v>
      </c>
      <c r="D3790" s="43" t="s">
        <v>3499</v>
      </c>
      <c r="E3790" s="43" t="s">
        <v>3500</v>
      </c>
      <c r="F3790" s="43" t="s">
        <v>12590</v>
      </c>
      <c r="G3790" s="43" t="s">
        <v>12591</v>
      </c>
      <c r="H3790" s="44">
        <v>105</v>
      </c>
      <c r="I3790" s="44">
        <v>0</v>
      </c>
      <c r="J3790" s="45">
        <v>361884</v>
      </c>
      <c r="K3790" s="45">
        <v>0</v>
      </c>
      <c r="L3790" s="44">
        <v>3446.51</v>
      </c>
      <c r="M3790" s="43" t="s">
        <v>5347</v>
      </c>
      <c r="N3790" s="45">
        <v>17162.127899999999</v>
      </c>
      <c r="O3790" s="45">
        <v>1478.8892000000001</v>
      </c>
    </row>
    <row r="3791" spans="1:15" x14ac:dyDescent="0.25">
      <c r="A3791" s="43" t="s">
        <v>12579</v>
      </c>
      <c r="B3791" s="43" t="s">
        <v>6137</v>
      </c>
      <c r="C3791" s="43" t="s">
        <v>474</v>
      </c>
      <c r="D3791" s="43" t="s">
        <v>3499</v>
      </c>
      <c r="E3791" s="43" t="s">
        <v>3500</v>
      </c>
      <c r="F3791" s="43" t="s">
        <v>12592</v>
      </c>
      <c r="G3791" s="43" t="s">
        <v>12593</v>
      </c>
      <c r="H3791" s="44">
        <v>53</v>
      </c>
      <c r="I3791" s="44">
        <v>0</v>
      </c>
      <c r="J3791" s="45">
        <v>168875</v>
      </c>
      <c r="K3791" s="45">
        <v>0</v>
      </c>
      <c r="L3791" s="44">
        <v>3186.32</v>
      </c>
      <c r="M3791" s="43" t="s">
        <v>5347</v>
      </c>
      <c r="N3791" s="45">
        <v>8008.7981</v>
      </c>
      <c r="O3791" s="45">
        <v>690.13149999999996</v>
      </c>
    </row>
    <row r="3792" spans="1:15" x14ac:dyDescent="0.25">
      <c r="A3792" s="43" t="s">
        <v>12579</v>
      </c>
      <c r="B3792" s="43" t="s">
        <v>6137</v>
      </c>
      <c r="C3792" s="43" t="s">
        <v>474</v>
      </c>
      <c r="D3792" s="43" t="s">
        <v>3499</v>
      </c>
      <c r="E3792" s="43" t="s">
        <v>3500</v>
      </c>
      <c r="F3792" s="43" t="s">
        <v>12594</v>
      </c>
      <c r="G3792" s="43" t="s">
        <v>12595</v>
      </c>
      <c r="H3792" s="44">
        <v>34</v>
      </c>
      <c r="I3792" s="44">
        <v>0</v>
      </c>
      <c r="J3792" s="45">
        <v>54643</v>
      </c>
      <c r="K3792" s="45">
        <v>0</v>
      </c>
      <c r="L3792" s="44">
        <v>1607.15</v>
      </c>
      <c r="M3792" s="43" t="s">
        <v>5347</v>
      </c>
      <c r="N3792" s="45">
        <v>2591.4184</v>
      </c>
      <c r="O3792" s="45">
        <v>223.30680000000001</v>
      </c>
    </row>
    <row r="3793" spans="1:15" x14ac:dyDescent="0.25">
      <c r="A3793" s="43" t="s">
        <v>12579</v>
      </c>
      <c r="B3793" s="43" t="s">
        <v>6137</v>
      </c>
      <c r="C3793" s="43" t="s">
        <v>474</v>
      </c>
      <c r="D3793" s="43" t="s">
        <v>3501</v>
      </c>
      <c r="E3793" s="43" t="s">
        <v>3502</v>
      </c>
      <c r="F3793" s="43" t="s">
        <v>12596</v>
      </c>
      <c r="G3793" s="43" t="s">
        <v>5535</v>
      </c>
      <c r="H3793" s="44">
        <v>46</v>
      </c>
      <c r="I3793" s="44">
        <v>0</v>
      </c>
      <c r="J3793" s="45">
        <v>121530</v>
      </c>
      <c r="K3793" s="45">
        <v>0</v>
      </c>
      <c r="L3793" s="44">
        <v>2641.96</v>
      </c>
      <c r="M3793" s="43" t="s">
        <v>5378</v>
      </c>
      <c r="N3793" s="45">
        <v>-1643.6388999999999</v>
      </c>
      <c r="O3793" s="45">
        <v>0</v>
      </c>
    </row>
    <row r="3794" spans="1:15" x14ac:dyDescent="0.25">
      <c r="A3794" s="43" t="s">
        <v>12579</v>
      </c>
      <c r="B3794" s="43" t="s">
        <v>6137</v>
      </c>
      <c r="C3794" s="43" t="s">
        <v>474</v>
      </c>
      <c r="D3794" s="43" t="s">
        <v>3501</v>
      </c>
      <c r="E3794" s="43" t="s">
        <v>3502</v>
      </c>
      <c r="F3794" s="43" t="s">
        <v>12597</v>
      </c>
      <c r="G3794" s="43" t="s">
        <v>12598</v>
      </c>
      <c r="H3794" s="44">
        <v>259</v>
      </c>
      <c r="I3794" s="44">
        <v>120</v>
      </c>
      <c r="J3794" s="45">
        <v>1056435</v>
      </c>
      <c r="K3794" s="45">
        <v>334491</v>
      </c>
      <c r="L3794" s="44">
        <v>2787.43</v>
      </c>
      <c r="M3794" s="43" t="s">
        <v>5378</v>
      </c>
      <c r="N3794" s="45">
        <v>-14287.8465</v>
      </c>
      <c r="O3794" s="45">
        <v>0</v>
      </c>
    </row>
    <row r="3795" spans="1:15" x14ac:dyDescent="0.25">
      <c r="A3795" s="43" t="s">
        <v>12579</v>
      </c>
      <c r="B3795" s="43" t="s">
        <v>6137</v>
      </c>
      <c r="C3795" s="43" t="s">
        <v>474</v>
      </c>
      <c r="D3795" s="43" t="s">
        <v>3501</v>
      </c>
      <c r="E3795" s="43" t="s">
        <v>3502</v>
      </c>
      <c r="F3795" s="43" t="s">
        <v>12599</v>
      </c>
      <c r="G3795" s="43" t="s">
        <v>12600</v>
      </c>
      <c r="H3795" s="44">
        <v>174</v>
      </c>
      <c r="I3795" s="44">
        <v>0</v>
      </c>
      <c r="J3795" s="45">
        <v>486488</v>
      </c>
      <c r="K3795" s="45">
        <v>0</v>
      </c>
      <c r="L3795" s="44">
        <v>2795.91</v>
      </c>
      <c r="M3795" s="43" t="s">
        <v>5378</v>
      </c>
      <c r="N3795" s="45">
        <v>-6579.5531000000001</v>
      </c>
      <c r="O3795" s="45">
        <v>0</v>
      </c>
    </row>
    <row r="3796" spans="1:15" x14ac:dyDescent="0.25">
      <c r="A3796" s="43" t="s">
        <v>12579</v>
      </c>
      <c r="B3796" s="43" t="s">
        <v>6137</v>
      </c>
      <c r="C3796" s="43" t="s">
        <v>474</v>
      </c>
      <c r="D3796" s="43" t="s">
        <v>3501</v>
      </c>
      <c r="E3796" s="43" t="s">
        <v>3502</v>
      </c>
      <c r="F3796" s="43" t="s">
        <v>12601</v>
      </c>
      <c r="G3796" s="43" t="s">
        <v>12602</v>
      </c>
      <c r="H3796" s="44">
        <v>175</v>
      </c>
      <c r="I3796" s="44">
        <v>0</v>
      </c>
      <c r="J3796" s="45">
        <v>558296</v>
      </c>
      <c r="K3796" s="45">
        <v>0</v>
      </c>
      <c r="L3796" s="44">
        <v>3190.26</v>
      </c>
      <c r="M3796" s="43" t="s">
        <v>5378</v>
      </c>
      <c r="N3796" s="45">
        <v>-7550.7246999999998</v>
      </c>
      <c r="O3796" s="45">
        <v>0</v>
      </c>
    </row>
    <row r="3797" spans="1:15" x14ac:dyDescent="0.25">
      <c r="A3797" s="43" t="s">
        <v>12579</v>
      </c>
      <c r="B3797" s="43" t="s">
        <v>6137</v>
      </c>
      <c r="C3797" s="43" t="s">
        <v>474</v>
      </c>
      <c r="D3797" s="43" t="s">
        <v>3501</v>
      </c>
      <c r="E3797" s="43" t="s">
        <v>3502</v>
      </c>
      <c r="F3797" s="43" t="s">
        <v>12603</v>
      </c>
      <c r="G3797" s="43" t="s">
        <v>12604</v>
      </c>
      <c r="H3797" s="44">
        <v>60</v>
      </c>
      <c r="I3797" s="44">
        <v>0</v>
      </c>
      <c r="J3797" s="45">
        <v>128761</v>
      </c>
      <c r="K3797" s="45">
        <v>0</v>
      </c>
      <c r="L3797" s="44">
        <v>2146.02</v>
      </c>
      <c r="M3797" s="43" t="s">
        <v>5378</v>
      </c>
      <c r="N3797" s="45">
        <v>-1741.4346</v>
      </c>
      <c r="O3797" s="45">
        <v>0</v>
      </c>
    </row>
    <row r="3798" spans="1:15" x14ac:dyDescent="0.25">
      <c r="A3798" s="43" t="s">
        <v>12579</v>
      </c>
      <c r="B3798" s="43" t="s">
        <v>6137</v>
      </c>
      <c r="C3798" s="43" t="s">
        <v>474</v>
      </c>
      <c r="D3798" s="43" t="s">
        <v>3501</v>
      </c>
      <c r="E3798" s="43" t="s">
        <v>3502</v>
      </c>
      <c r="F3798" s="43" t="s">
        <v>12605</v>
      </c>
      <c r="G3798" s="43" t="s">
        <v>12606</v>
      </c>
      <c r="H3798" s="44">
        <v>101</v>
      </c>
      <c r="I3798" s="44">
        <v>0</v>
      </c>
      <c r="J3798" s="45">
        <v>260014</v>
      </c>
      <c r="K3798" s="45">
        <v>0</v>
      </c>
      <c r="L3798" s="44">
        <v>2574.4</v>
      </c>
      <c r="M3798" s="43" t="s">
        <v>5378</v>
      </c>
      <c r="N3798" s="45">
        <v>-3516.5799000000002</v>
      </c>
      <c r="O3798" s="45">
        <v>0</v>
      </c>
    </row>
    <row r="3799" spans="1:15" x14ac:dyDescent="0.25">
      <c r="A3799" s="43" t="s">
        <v>12579</v>
      </c>
      <c r="B3799" s="43" t="s">
        <v>6137</v>
      </c>
      <c r="C3799" s="43" t="s">
        <v>474</v>
      </c>
      <c r="D3799" s="43" t="s">
        <v>3501</v>
      </c>
      <c r="E3799" s="43" t="s">
        <v>3502</v>
      </c>
      <c r="F3799" s="43" t="s">
        <v>12607</v>
      </c>
      <c r="G3799" s="43" t="s">
        <v>12608</v>
      </c>
      <c r="H3799" s="44">
        <v>325</v>
      </c>
      <c r="I3799" s="44">
        <v>0</v>
      </c>
      <c r="J3799" s="45">
        <v>1123800</v>
      </c>
      <c r="K3799" s="45">
        <v>0</v>
      </c>
      <c r="L3799" s="44">
        <v>3457.85</v>
      </c>
      <c r="M3799" s="43" t="s">
        <v>5378</v>
      </c>
      <c r="N3799" s="45">
        <v>-15198.936400000001</v>
      </c>
      <c r="O3799" s="45">
        <v>0</v>
      </c>
    </row>
    <row r="3800" spans="1:15" x14ac:dyDescent="0.25">
      <c r="A3800" s="43" t="s">
        <v>12579</v>
      </c>
      <c r="B3800" s="43" t="s">
        <v>6137</v>
      </c>
      <c r="C3800" s="43" t="s">
        <v>474</v>
      </c>
      <c r="D3800" s="43" t="s">
        <v>3501</v>
      </c>
      <c r="E3800" s="43" t="s">
        <v>3502</v>
      </c>
      <c r="F3800" s="43" t="s">
        <v>12609</v>
      </c>
      <c r="G3800" s="43" t="s">
        <v>12610</v>
      </c>
      <c r="H3800" s="44">
        <v>314</v>
      </c>
      <c r="I3800" s="44">
        <v>0</v>
      </c>
      <c r="J3800" s="45">
        <v>1073084</v>
      </c>
      <c r="K3800" s="45">
        <v>0</v>
      </c>
      <c r="L3800" s="44">
        <v>3417.46</v>
      </c>
      <c r="M3800" s="43" t="s">
        <v>5378</v>
      </c>
      <c r="N3800" s="45">
        <v>-14513.0183</v>
      </c>
      <c r="O3800" s="45">
        <v>0</v>
      </c>
    </row>
    <row r="3801" spans="1:15" x14ac:dyDescent="0.25">
      <c r="A3801" s="43" t="s">
        <v>12579</v>
      </c>
      <c r="B3801" s="43" t="s">
        <v>6137</v>
      </c>
      <c r="C3801" s="43" t="s">
        <v>474</v>
      </c>
      <c r="D3801" s="43" t="s">
        <v>3501</v>
      </c>
      <c r="E3801" s="43" t="s">
        <v>3502</v>
      </c>
      <c r="F3801" s="43" t="s">
        <v>12611</v>
      </c>
      <c r="G3801" s="43" t="s">
        <v>6977</v>
      </c>
      <c r="H3801" s="44">
        <v>292</v>
      </c>
      <c r="I3801" s="44">
        <v>0</v>
      </c>
      <c r="J3801" s="45">
        <v>691005</v>
      </c>
      <c r="K3801" s="45">
        <v>0</v>
      </c>
      <c r="L3801" s="44">
        <v>2366.46</v>
      </c>
      <c r="M3801" s="43" t="s">
        <v>5378</v>
      </c>
      <c r="N3801" s="45">
        <v>-9345.5584999999992</v>
      </c>
      <c r="O3801" s="45">
        <v>0</v>
      </c>
    </row>
    <row r="3802" spans="1:15" x14ac:dyDescent="0.25">
      <c r="A3802" s="43" t="s">
        <v>12579</v>
      </c>
      <c r="B3802" s="43" t="s">
        <v>6137</v>
      </c>
      <c r="C3802" s="43" t="s">
        <v>474</v>
      </c>
      <c r="D3802" s="43" t="s">
        <v>3501</v>
      </c>
      <c r="E3802" s="43" t="s">
        <v>3502</v>
      </c>
      <c r="F3802" s="43" t="s">
        <v>12612</v>
      </c>
      <c r="G3802" s="43" t="s">
        <v>12613</v>
      </c>
      <c r="H3802" s="44">
        <v>76</v>
      </c>
      <c r="I3802" s="44">
        <v>0</v>
      </c>
      <c r="J3802" s="45">
        <v>261601</v>
      </c>
      <c r="K3802" s="45">
        <v>0</v>
      </c>
      <c r="L3802" s="44">
        <v>3442.12</v>
      </c>
      <c r="M3802" s="43" t="s">
        <v>5378</v>
      </c>
      <c r="N3802" s="45">
        <v>-3538.0499</v>
      </c>
      <c r="O3802" s="45">
        <v>0</v>
      </c>
    </row>
    <row r="3803" spans="1:15" ht="30" x14ac:dyDescent="0.25">
      <c r="A3803" s="43" t="s">
        <v>12579</v>
      </c>
      <c r="B3803" s="43" t="s">
        <v>6137</v>
      </c>
      <c r="C3803" s="43" t="s">
        <v>474</v>
      </c>
      <c r="D3803" s="43" t="s">
        <v>3501</v>
      </c>
      <c r="E3803" s="43" t="s">
        <v>3502</v>
      </c>
      <c r="F3803" s="43" t="s">
        <v>12614</v>
      </c>
      <c r="G3803" s="43" t="s">
        <v>12615</v>
      </c>
      <c r="H3803" s="44">
        <v>20</v>
      </c>
      <c r="I3803" s="44">
        <v>0</v>
      </c>
      <c r="J3803" s="45">
        <v>38209</v>
      </c>
      <c r="K3803" s="45">
        <v>0</v>
      </c>
      <c r="L3803" s="44">
        <v>1910.45</v>
      </c>
      <c r="M3803" s="43" t="s">
        <v>5378</v>
      </c>
      <c r="N3803" s="45">
        <v>-516.76199999999994</v>
      </c>
      <c r="O3803" s="45">
        <v>0</v>
      </c>
    </row>
    <row r="3804" spans="1:15" x14ac:dyDescent="0.25">
      <c r="A3804" s="43" t="s">
        <v>12579</v>
      </c>
      <c r="B3804" s="43" t="s">
        <v>6137</v>
      </c>
      <c r="C3804" s="43" t="s">
        <v>474</v>
      </c>
      <c r="D3804" s="43" t="s">
        <v>3501</v>
      </c>
      <c r="E3804" s="43" t="s">
        <v>3502</v>
      </c>
      <c r="F3804" s="43" t="s">
        <v>12616</v>
      </c>
      <c r="G3804" s="43" t="s">
        <v>5535</v>
      </c>
      <c r="H3804" s="44">
        <v>48</v>
      </c>
      <c r="I3804" s="44">
        <v>0</v>
      </c>
      <c r="J3804" s="45">
        <v>116626</v>
      </c>
      <c r="K3804" s="45">
        <v>0</v>
      </c>
      <c r="L3804" s="44">
        <v>2429.71</v>
      </c>
      <c r="M3804" s="43" t="s">
        <v>5378</v>
      </c>
      <c r="N3804" s="45">
        <v>-1577.3155999999999</v>
      </c>
      <c r="O3804" s="45">
        <v>0</v>
      </c>
    </row>
    <row r="3805" spans="1:15" x14ac:dyDescent="0.25">
      <c r="A3805" s="43" t="s">
        <v>12617</v>
      </c>
      <c r="B3805" s="43" t="s">
        <v>14433</v>
      </c>
      <c r="C3805" s="43" t="s">
        <v>3950</v>
      </c>
      <c r="D3805" s="43" t="s">
        <v>3503</v>
      </c>
      <c r="E3805" s="43" t="s">
        <v>3185</v>
      </c>
      <c r="F3805" s="43" t="s">
        <v>13012</v>
      </c>
      <c r="G3805" s="43" t="s">
        <v>11911</v>
      </c>
      <c r="H3805" s="44">
        <v>609</v>
      </c>
      <c r="I3805" s="44">
        <v>0</v>
      </c>
      <c r="J3805" s="45">
        <v>1931277</v>
      </c>
      <c r="K3805" s="45">
        <v>0</v>
      </c>
      <c r="L3805" s="44">
        <v>3171.23</v>
      </c>
      <c r="M3805" s="43" t="s">
        <v>5378</v>
      </c>
      <c r="N3805" s="45">
        <v>-26119.738000000001</v>
      </c>
      <c r="O3805" s="45">
        <v>0</v>
      </c>
    </row>
    <row r="3806" spans="1:15" x14ac:dyDescent="0.25">
      <c r="A3806" s="43" t="s">
        <v>12617</v>
      </c>
      <c r="B3806" s="43" t="s">
        <v>14433</v>
      </c>
      <c r="C3806" s="43" t="s">
        <v>3950</v>
      </c>
      <c r="D3806" s="43" t="s">
        <v>3503</v>
      </c>
      <c r="E3806" s="43" t="s">
        <v>3185</v>
      </c>
      <c r="F3806" s="43" t="s">
        <v>13013</v>
      </c>
      <c r="G3806" s="43" t="s">
        <v>13014</v>
      </c>
      <c r="H3806" s="44">
        <v>446</v>
      </c>
      <c r="I3806" s="44">
        <v>0</v>
      </c>
      <c r="J3806" s="45">
        <v>1610431</v>
      </c>
      <c r="K3806" s="45">
        <v>0</v>
      </c>
      <c r="L3806" s="44">
        <v>3610.83</v>
      </c>
      <c r="M3806" s="43" t="s">
        <v>5378</v>
      </c>
      <c r="N3806" s="45">
        <v>-21780.428100000001</v>
      </c>
      <c r="O3806" s="45">
        <v>0</v>
      </c>
    </row>
    <row r="3807" spans="1:15" x14ac:dyDescent="0.25">
      <c r="A3807" s="43" t="s">
        <v>12617</v>
      </c>
      <c r="B3807" s="43" t="s">
        <v>14433</v>
      </c>
      <c r="C3807" s="43" t="s">
        <v>3950</v>
      </c>
      <c r="D3807" s="43" t="s">
        <v>3503</v>
      </c>
      <c r="E3807" s="43" t="s">
        <v>3185</v>
      </c>
      <c r="F3807" s="43" t="s">
        <v>13015</v>
      </c>
      <c r="G3807" s="43" t="s">
        <v>13016</v>
      </c>
      <c r="H3807" s="44">
        <v>308</v>
      </c>
      <c r="I3807" s="44">
        <v>0</v>
      </c>
      <c r="J3807" s="45">
        <v>969702</v>
      </c>
      <c r="K3807" s="45">
        <v>0</v>
      </c>
      <c r="L3807" s="44">
        <v>3148.38</v>
      </c>
      <c r="M3807" s="43" t="s">
        <v>5378</v>
      </c>
      <c r="N3807" s="45">
        <v>-13114.820299999999</v>
      </c>
      <c r="O3807" s="45">
        <v>0</v>
      </c>
    </row>
    <row r="3808" spans="1:15" x14ac:dyDescent="0.25">
      <c r="A3808" s="43" t="s">
        <v>12617</v>
      </c>
      <c r="B3808" s="43" t="s">
        <v>14433</v>
      </c>
      <c r="C3808" s="43" t="s">
        <v>3950</v>
      </c>
      <c r="D3808" s="43" t="s">
        <v>3503</v>
      </c>
      <c r="E3808" s="43" t="s">
        <v>3185</v>
      </c>
      <c r="F3808" s="43" t="s">
        <v>13017</v>
      </c>
      <c r="G3808" s="43" t="s">
        <v>13018</v>
      </c>
      <c r="H3808" s="44">
        <v>477</v>
      </c>
      <c r="I3808" s="44">
        <v>0</v>
      </c>
      <c r="J3808" s="45">
        <v>1578876</v>
      </c>
      <c r="K3808" s="45">
        <v>0</v>
      </c>
      <c r="L3808" s="44">
        <v>3310.01</v>
      </c>
      <c r="M3808" s="43" t="s">
        <v>5378</v>
      </c>
      <c r="N3808" s="45">
        <v>-21353.658800000001</v>
      </c>
      <c r="O3808" s="45">
        <v>0</v>
      </c>
    </row>
    <row r="3809" spans="1:15" x14ac:dyDescent="0.25">
      <c r="A3809" s="43" t="s">
        <v>12617</v>
      </c>
      <c r="B3809" s="43" t="s">
        <v>14433</v>
      </c>
      <c r="C3809" s="43" t="s">
        <v>3950</v>
      </c>
      <c r="D3809" s="43" t="s">
        <v>3503</v>
      </c>
      <c r="E3809" s="43" t="s">
        <v>3185</v>
      </c>
      <c r="F3809" s="43" t="s">
        <v>13019</v>
      </c>
      <c r="G3809" s="43" t="s">
        <v>13020</v>
      </c>
      <c r="H3809" s="44">
        <v>183</v>
      </c>
      <c r="I3809" s="44">
        <v>0</v>
      </c>
      <c r="J3809" s="45">
        <v>585448</v>
      </c>
      <c r="K3809" s="45">
        <v>0</v>
      </c>
      <c r="L3809" s="44">
        <v>3199.17</v>
      </c>
      <c r="M3809" s="43" t="s">
        <v>5378</v>
      </c>
      <c r="N3809" s="45">
        <v>-7917.9435999999996</v>
      </c>
      <c r="O3809" s="45">
        <v>0</v>
      </c>
    </row>
    <row r="3810" spans="1:15" ht="30" x14ac:dyDescent="0.25">
      <c r="A3810" s="43" t="s">
        <v>12617</v>
      </c>
      <c r="B3810" s="43" t="s">
        <v>14433</v>
      </c>
      <c r="C3810" s="43" t="s">
        <v>3950</v>
      </c>
      <c r="D3810" s="43" t="s">
        <v>3503</v>
      </c>
      <c r="E3810" s="43" t="s">
        <v>3185</v>
      </c>
      <c r="F3810" s="43" t="s">
        <v>13021</v>
      </c>
      <c r="G3810" s="43" t="s">
        <v>13022</v>
      </c>
      <c r="H3810" s="44">
        <v>157</v>
      </c>
      <c r="I3810" s="44">
        <v>0</v>
      </c>
      <c r="J3810" s="45">
        <v>629424</v>
      </c>
      <c r="K3810" s="45">
        <v>0</v>
      </c>
      <c r="L3810" s="44">
        <v>4009.07</v>
      </c>
      <c r="M3810" s="43" t="s">
        <v>5378</v>
      </c>
      <c r="N3810" s="45">
        <v>-8512.7073</v>
      </c>
      <c r="O3810" s="45">
        <v>0</v>
      </c>
    </row>
    <row r="3811" spans="1:15" x14ac:dyDescent="0.25">
      <c r="A3811" s="43" t="s">
        <v>12617</v>
      </c>
      <c r="B3811" s="43" t="s">
        <v>14433</v>
      </c>
      <c r="C3811" s="43" t="s">
        <v>3950</v>
      </c>
      <c r="D3811" s="43" t="s">
        <v>3503</v>
      </c>
      <c r="E3811" s="43" t="s">
        <v>3185</v>
      </c>
      <c r="F3811" s="43" t="s">
        <v>13023</v>
      </c>
      <c r="G3811" s="43" t="s">
        <v>13024</v>
      </c>
      <c r="H3811" s="44">
        <v>160</v>
      </c>
      <c r="I3811" s="44">
        <v>0</v>
      </c>
      <c r="J3811" s="45">
        <v>510394</v>
      </c>
      <c r="K3811" s="45">
        <v>0</v>
      </c>
      <c r="L3811" s="44">
        <v>3189.96</v>
      </c>
      <c r="M3811" s="43" t="s">
        <v>5378</v>
      </c>
      <c r="N3811" s="45">
        <v>-6902.8648999999996</v>
      </c>
      <c r="O3811" s="45">
        <v>0</v>
      </c>
    </row>
    <row r="3812" spans="1:15" ht="30" x14ac:dyDescent="0.25">
      <c r="A3812" s="43" t="s">
        <v>12617</v>
      </c>
      <c r="B3812" s="43" t="s">
        <v>14433</v>
      </c>
      <c r="C3812" s="43" t="s">
        <v>3950</v>
      </c>
      <c r="D3812" s="43" t="s">
        <v>3504</v>
      </c>
      <c r="E3812" s="43" t="s">
        <v>3505</v>
      </c>
      <c r="F3812" s="43" t="s">
        <v>13025</v>
      </c>
      <c r="G3812" s="43" t="s">
        <v>13026</v>
      </c>
      <c r="H3812" s="44">
        <v>439</v>
      </c>
      <c r="I3812" s="44">
        <v>0</v>
      </c>
      <c r="J3812" s="45">
        <v>1729614</v>
      </c>
      <c r="K3812" s="45">
        <v>0</v>
      </c>
      <c r="L3812" s="44">
        <v>3939.9</v>
      </c>
      <c r="M3812" s="43" t="s">
        <v>5378</v>
      </c>
      <c r="N3812" s="45">
        <v>-23392.329300000001</v>
      </c>
      <c r="O3812" s="45">
        <v>0</v>
      </c>
    </row>
    <row r="3813" spans="1:15" ht="30" x14ac:dyDescent="0.25">
      <c r="A3813" s="43" t="s">
        <v>12617</v>
      </c>
      <c r="B3813" s="43" t="s">
        <v>14433</v>
      </c>
      <c r="C3813" s="43" t="s">
        <v>3950</v>
      </c>
      <c r="D3813" s="43" t="s">
        <v>3504</v>
      </c>
      <c r="E3813" s="43" t="s">
        <v>3505</v>
      </c>
      <c r="F3813" s="43" t="s">
        <v>13027</v>
      </c>
      <c r="G3813" s="43" t="s">
        <v>13028</v>
      </c>
      <c r="H3813" s="44">
        <v>168</v>
      </c>
      <c r="I3813" s="44">
        <v>0</v>
      </c>
      <c r="J3813" s="45">
        <v>603185</v>
      </c>
      <c r="K3813" s="45">
        <v>0</v>
      </c>
      <c r="L3813" s="44">
        <v>3590.39</v>
      </c>
      <c r="M3813" s="43" t="s">
        <v>5378</v>
      </c>
      <c r="N3813" s="45">
        <v>-8157.8296</v>
      </c>
      <c r="O3813" s="45">
        <v>0</v>
      </c>
    </row>
    <row r="3814" spans="1:15" x14ac:dyDescent="0.25">
      <c r="A3814" s="43" t="s">
        <v>12617</v>
      </c>
      <c r="B3814" s="43" t="s">
        <v>14433</v>
      </c>
      <c r="C3814" s="43" t="s">
        <v>3950</v>
      </c>
      <c r="D3814" s="43" t="s">
        <v>3504</v>
      </c>
      <c r="E3814" s="43" t="s">
        <v>3505</v>
      </c>
      <c r="F3814" s="43" t="s">
        <v>13029</v>
      </c>
      <c r="G3814" s="43" t="s">
        <v>13030</v>
      </c>
      <c r="H3814" s="44">
        <v>193</v>
      </c>
      <c r="I3814" s="44">
        <v>0</v>
      </c>
      <c r="J3814" s="45">
        <v>798044</v>
      </c>
      <c r="K3814" s="45">
        <v>0</v>
      </c>
      <c r="L3814" s="44">
        <v>4134.9399999999996</v>
      </c>
      <c r="M3814" s="43" t="s">
        <v>5378</v>
      </c>
      <c r="N3814" s="45">
        <v>-10793.214</v>
      </c>
      <c r="O3814" s="45">
        <v>0</v>
      </c>
    </row>
    <row r="3815" spans="1:15" ht="30" x14ac:dyDescent="0.25">
      <c r="A3815" s="43" t="s">
        <v>12617</v>
      </c>
      <c r="B3815" s="43" t="s">
        <v>14433</v>
      </c>
      <c r="C3815" s="43" t="s">
        <v>3950</v>
      </c>
      <c r="D3815" s="43" t="s">
        <v>3504</v>
      </c>
      <c r="E3815" s="43" t="s">
        <v>3505</v>
      </c>
      <c r="F3815" s="43" t="s">
        <v>13031</v>
      </c>
      <c r="G3815" s="43" t="s">
        <v>20524</v>
      </c>
      <c r="H3815" s="44">
        <v>390</v>
      </c>
      <c r="I3815" s="44">
        <v>0</v>
      </c>
      <c r="J3815" s="45">
        <v>1424123</v>
      </c>
      <c r="K3815" s="45">
        <v>0</v>
      </c>
      <c r="L3815" s="44">
        <v>3651.6</v>
      </c>
      <c r="M3815" s="43" t="s">
        <v>5378</v>
      </c>
      <c r="N3815" s="45">
        <v>-19260.688600000001</v>
      </c>
      <c r="O3815" s="45">
        <v>0</v>
      </c>
    </row>
    <row r="3816" spans="1:15" ht="30" x14ac:dyDescent="0.25">
      <c r="A3816" s="43" t="s">
        <v>12617</v>
      </c>
      <c r="B3816" s="43" t="s">
        <v>14433</v>
      </c>
      <c r="C3816" s="43" t="s">
        <v>3950</v>
      </c>
      <c r="D3816" s="43" t="s">
        <v>3504</v>
      </c>
      <c r="E3816" s="43" t="s">
        <v>3505</v>
      </c>
      <c r="F3816" s="43" t="s">
        <v>13032</v>
      </c>
      <c r="G3816" s="43" t="s">
        <v>13033</v>
      </c>
      <c r="H3816" s="44">
        <v>84</v>
      </c>
      <c r="I3816" s="44">
        <v>0</v>
      </c>
      <c r="J3816" s="45">
        <v>345373</v>
      </c>
      <c r="K3816" s="45">
        <v>0</v>
      </c>
      <c r="L3816" s="44">
        <v>4111.58</v>
      </c>
      <c r="M3816" s="43" t="s">
        <v>5378</v>
      </c>
      <c r="N3816" s="45">
        <v>-4671.0316000000003</v>
      </c>
      <c r="O3816" s="45">
        <v>0</v>
      </c>
    </row>
    <row r="3817" spans="1:15" ht="30" x14ac:dyDescent="0.25">
      <c r="A3817" s="43" t="s">
        <v>12617</v>
      </c>
      <c r="B3817" s="43" t="s">
        <v>14433</v>
      </c>
      <c r="C3817" s="43" t="s">
        <v>3950</v>
      </c>
      <c r="D3817" s="43" t="s">
        <v>3504</v>
      </c>
      <c r="E3817" s="43" t="s">
        <v>3505</v>
      </c>
      <c r="F3817" s="43" t="s">
        <v>13034</v>
      </c>
      <c r="G3817" s="43" t="s">
        <v>13035</v>
      </c>
      <c r="H3817" s="44">
        <v>108</v>
      </c>
      <c r="I3817" s="44">
        <v>0</v>
      </c>
      <c r="J3817" s="45">
        <v>324466</v>
      </c>
      <c r="K3817" s="45">
        <v>0</v>
      </c>
      <c r="L3817" s="44">
        <v>3004.31</v>
      </c>
      <c r="M3817" s="43" t="s">
        <v>5378</v>
      </c>
      <c r="N3817" s="45">
        <v>-4388.2698</v>
      </c>
      <c r="O3817" s="45">
        <v>0</v>
      </c>
    </row>
    <row r="3818" spans="1:15" x14ac:dyDescent="0.25">
      <c r="A3818" s="43" t="s">
        <v>12617</v>
      </c>
      <c r="B3818" s="43" t="s">
        <v>14433</v>
      </c>
      <c r="C3818" s="43" t="s">
        <v>3950</v>
      </c>
      <c r="D3818" s="43" t="s">
        <v>3504</v>
      </c>
      <c r="E3818" s="43" t="s">
        <v>3505</v>
      </c>
      <c r="F3818" s="43" t="s">
        <v>13036</v>
      </c>
      <c r="G3818" s="43" t="s">
        <v>13037</v>
      </c>
      <c r="H3818" s="44">
        <v>170</v>
      </c>
      <c r="I3818" s="44">
        <v>0</v>
      </c>
      <c r="J3818" s="45">
        <v>583168</v>
      </c>
      <c r="K3818" s="45">
        <v>0</v>
      </c>
      <c r="L3818" s="44">
        <v>3430.4</v>
      </c>
      <c r="M3818" s="43" t="s">
        <v>5378</v>
      </c>
      <c r="N3818" s="45">
        <v>-7887.1108000000004</v>
      </c>
      <c r="O3818" s="45">
        <v>0</v>
      </c>
    </row>
    <row r="3819" spans="1:15" x14ac:dyDescent="0.25">
      <c r="A3819" s="43" t="s">
        <v>12617</v>
      </c>
      <c r="B3819" s="43" t="s">
        <v>14433</v>
      </c>
      <c r="C3819" s="43" t="s">
        <v>3950</v>
      </c>
      <c r="D3819" s="43" t="s">
        <v>3504</v>
      </c>
      <c r="E3819" s="43" t="s">
        <v>3505</v>
      </c>
      <c r="F3819" s="43" t="s">
        <v>13038</v>
      </c>
      <c r="G3819" s="43" t="s">
        <v>13039</v>
      </c>
      <c r="H3819" s="44">
        <v>656</v>
      </c>
      <c r="I3819" s="44">
        <v>0</v>
      </c>
      <c r="J3819" s="45">
        <v>2430248</v>
      </c>
      <c r="K3819" s="45">
        <v>0</v>
      </c>
      <c r="L3819" s="44">
        <v>3704.65</v>
      </c>
      <c r="M3819" s="43" t="s">
        <v>5378</v>
      </c>
      <c r="N3819" s="45">
        <v>-32868.1158</v>
      </c>
      <c r="O3819" s="45">
        <v>0</v>
      </c>
    </row>
    <row r="3820" spans="1:15" x14ac:dyDescent="0.25">
      <c r="A3820" s="43" t="s">
        <v>12617</v>
      </c>
      <c r="B3820" s="43" t="s">
        <v>14433</v>
      </c>
      <c r="C3820" s="43" t="s">
        <v>3950</v>
      </c>
      <c r="D3820" s="43" t="s">
        <v>3504</v>
      </c>
      <c r="E3820" s="43" t="s">
        <v>3505</v>
      </c>
      <c r="F3820" s="43" t="s">
        <v>13040</v>
      </c>
      <c r="G3820" s="43" t="s">
        <v>13041</v>
      </c>
      <c r="H3820" s="44">
        <v>310</v>
      </c>
      <c r="I3820" s="44">
        <v>0</v>
      </c>
      <c r="J3820" s="45">
        <v>1256259</v>
      </c>
      <c r="K3820" s="45">
        <v>0</v>
      </c>
      <c r="L3820" s="44">
        <v>4052.45</v>
      </c>
      <c r="M3820" s="43" t="s">
        <v>5378</v>
      </c>
      <c r="N3820" s="45">
        <v>-16990.395199999999</v>
      </c>
      <c r="O3820" s="45">
        <v>0</v>
      </c>
    </row>
    <row r="3821" spans="1:15" x14ac:dyDescent="0.25">
      <c r="A3821" s="43" t="s">
        <v>12617</v>
      </c>
      <c r="B3821" s="43" t="s">
        <v>14433</v>
      </c>
      <c r="C3821" s="43" t="s">
        <v>3950</v>
      </c>
      <c r="D3821" s="43" t="s">
        <v>3504</v>
      </c>
      <c r="E3821" s="43" t="s">
        <v>3505</v>
      </c>
      <c r="F3821" s="43" t="s">
        <v>13042</v>
      </c>
      <c r="G3821" s="43" t="s">
        <v>13043</v>
      </c>
      <c r="H3821" s="44">
        <v>210</v>
      </c>
      <c r="I3821" s="44">
        <v>0</v>
      </c>
      <c r="J3821" s="45">
        <v>418647</v>
      </c>
      <c r="K3821" s="45">
        <v>0</v>
      </c>
      <c r="L3821" s="44">
        <v>1993.56</v>
      </c>
      <c r="M3821" s="43" t="s">
        <v>5378</v>
      </c>
      <c r="N3821" s="45">
        <v>-5662.0245999999997</v>
      </c>
      <c r="O3821" s="45">
        <v>0</v>
      </c>
    </row>
    <row r="3822" spans="1:15" ht="30" x14ac:dyDescent="0.25">
      <c r="A3822" s="43" t="s">
        <v>12617</v>
      </c>
      <c r="B3822" s="43" t="s">
        <v>14433</v>
      </c>
      <c r="C3822" s="43" t="s">
        <v>3950</v>
      </c>
      <c r="D3822" s="43" t="s">
        <v>3504</v>
      </c>
      <c r="E3822" s="43" t="s">
        <v>3505</v>
      </c>
      <c r="F3822" s="43" t="s">
        <v>13044</v>
      </c>
      <c r="G3822" s="43" t="s">
        <v>13045</v>
      </c>
      <c r="H3822" s="44">
        <v>158</v>
      </c>
      <c r="I3822" s="44">
        <v>0</v>
      </c>
      <c r="J3822" s="45">
        <v>556891</v>
      </c>
      <c r="K3822" s="45">
        <v>0</v>
      </c>
      <c r="L3822" s="44">
        <v>3524.63</v>
      </c>
      <c r="M3822" s="43" t="s">
        <v>5378</v>
      </c>
      <c r="N3822" s="45">
        <v>-7531.7276000000002</v>
      </c>
      <c r="O3822" s="45">
        <v>0</v>
      </c>
    </row>
    <row r="3823" spans="1:15" ht="30" x14ac:dyDescent="0.25">
      <c r="A3823" s="43" t="s">
        <v>12617</v>
      </c>
      <c r="B3823" s="43" t="s">
        <v>14433</v>
      </c>
      <c r="C3823" s="43" t="s">
        <v>3950</v>
      </c>
      <c r="D3823" s="43" t="s">
        <v>3504</v>
      </c>
      <c r="E3823" s="43" t="s">
        <v>3505</v>
      </c>
      <c r="F3823" s="43" t="s">
        <v>13046</v>
      </c>
      <c r="G3823" s="43" t="s">
        <v>13047</v>
      </c>
      <c r="H3823" s="44">
        <v>236</v>
      </c>
      <c r="I3823" s="44">
        <v>0</v>
      </c>
      <c r="J3823" s="45">
        <v>842557</v>
      </c>
      <c r="K3823" s="45">
        <v>0</v>
      </c>
      <c r="L3823" s="44">
        <v>3570.16</v>
      </c>
      <c r="M3823" s="43" t="s">
        <v>5378</v>
      </c>
      <c r="N3823" s="45">
        <v>-11395.2443</v>
      </c>
      <c r="O3823" s="45">
        <v>0</v>
      </c>
    </row>
    <row r="3824" spans="1:15" x14ac:dyDescent="0.25">
      <c r="A3824" s="43" t="s">
        <v>12617</v>
      </c>
      <c r="B3824" s="43" t="s">
        <v>14433</v>
      </c>
      <c r="C3824" s="43" t="s">
        <v>3950</v>
      </c>
      <c r="D3824" s="43" t="s">
        <v>3504</v>
      </c>
      <c r="E3824" s="43" t="s">
        <v>3505</v>
      </c>
      <c r="F3824" s="43" t="s">
        <v>13048</v>
      </c>
      <c r="G3824" s="43" t="s">
        <v>13049</v>
      </c>
      <c r="H3824" s="44">
        <v>249</v>
      </c>
      <c r="I3824" s="44">
        <v>0</v>
      </c>
      <c r="J3824" s="45">
        <v>820964</v>
      </c>
      <c r="K3824" s="45">
        <v>0</v>
      </c>
      <c r="L3824" s="44">
        <v>3297.04</v>
      </c>
      <c r="M3824" s="43" t="s">
        <v>5378</v>
      </c>
      <c r="N3824" s="45">
        <v>-11103.1981</v>
      </c>
      <c r="O3824" s="45">
        <v>0</v>
      </c>
    </row>
    <row r="3825" spans="1:15" x14ac:dyDescent="0.25">
      <c r="A3825" s="43" t="s">
        <v>12617</v>
      </c>
      <c r="B3825" s="43" t="s">
        <v>14433</v>
      </c>
      <c r="C3825" s="43" t="s">
        <v>3950</v>
      </c>
      <c r="D3825" s="43" t="s">
        <v>3504</v>
      </c>
      <c r="E3825" s="43" t="s">
        <v>3505</v>
      </c>
      <c r="F3825" s="43" t="s">
        <v>13050</v>
      </c>
      <c r="G3825" s="43" t="s">
        <v>13051</v>
      </c>
      <c r="H3825" s="44">
        <v>61</v>
      </c>
      <c r="I3825" s="44">
        <v>0</v>
      </c>
      <c r="J3825" s="45">
        <v>157540</v>
      </c>
      <c r="K3825" s="45">
        <v>0</v>
      </c>
      <c r="L3825" s="44">
        <v>2582.62</v>
      </c>
      <c r="M3825" s="43" t="s">
        <v>5378</v>
      </c>
      <c r="N3825" s="45">
        <v>-2130.663</v>
      </c>
      <c r="O3825" s="45">
        <v>0</v>
      </c>
    </row>
    <row r="3826" spans="1:15" x14ac:dyDescent="0.25">
      <c r="A3826" s="43" t="s">
        <v>12617</v>
      </c>
      <c r="B3826" s="43" t="s">
        <v>14433</v>
      </c>
      <c r="C3826" s="43" t="s">
        <v>3950</v>
      </c>
      <c r="D3826" s="43" t="s">
        <v>3504</v>
      </c>
      <c r="E3826" s="43" t="s">
        <v>3505</v>
      </c>
      <c r="F3826" s="43" t="s">
        <v>13052</v>
      </c>
      <c r="G3826" s="43" t="s">
        <v>13053</v>
      </c>
      <c r="H3826" s="44">
        <v>138</v>
      </c>
      <c r="I3826" s="44">
        <v>0</v>
      </c>
      <c r="J3826" s="45">
        <v>249979</v>
      </c>
      <c r="K3826" s="45">
        <v>0</v>
      </c>
      <c r="L3826" s="44">
        <v>1811.44</v>
      </c>
      <c r="M3826" s="43" t="s">
        <v>5378</v>
      </c>
      <c r="N3826" s="45">
        <v>-3380.8580999999999</v>
      </c>
      <c r="O3826" s="45">
        <v>0</v>
      </c>
    </row>
    <row r="3827" spans="1:15" ht="30" x14ac:dyDescent="0.25">
      <c r="A3827" s="43" t="s">
        <v>12617</v>
      </c>
      <c r="B3827" s="43" t="s">
        <v>14433</v>
      </c>
      <c r="C3827" s="43" t="s">
        <v>3950</v>
      </c>
      <c r="D3827" s="43" t="s">
        <v>3504</v>
      </c>
      <c r="E3827" s="43" t="s">
        <v>3505</v>
      </c>
      <c r="F3827" s="43" t="s">
        <v>13054</v>
      </c>
      <c r="G3827" s="43" t="s">
        <v>13055</v>
      </c>
      <c r="H3827" s="44">
        <v>134</v>
      </c>
      <c r="I3827" s="44">
        <v>0</v>
      </c>
      <c r="J3827" s="45">
        <v>291524</v>
      </c>
      <c r="K3827" s="45">
        <v>0</v>
      </c>
      <c r="L3827" s="44">
        <v>2175.5500000000002</v>
      </c>
      <c r="M3827" s="43" t="s">
        <v>5378</v>
      </c>
      <c r="N3827" s="45">
        <v>-3942.7451999999998</v>
      </c>
      <c r="O3827" s="45">
        <v>0</v>
      </c>
    </row>
    <row r="3828" spans="1:15" x14ac:dyDescent="0.25">
      <c r="A3828" s="43" t="s">
        <v>12617</v>
      </c>
      <c r="B3828" s="43" t="s">
        <v>14433</v>
      </c>
      <c r="C3828" s="43" t="s">
        <v>3950</v>
      </c>
      <c r="D3828" s="43" t="s">
        <v>3504</v>
      </c>
      <c r="E3828" s="43" t="s">
        <v>3505</v>
      </c>
      <c r="F3828" s="43" t="s">
        <v>13056</v>
      </c>
      <c r="G3828" s="43" t="s">
        <v>13057</v>
      </c>
      <c r="H3828" s="44">
        <v>55</v>
      </c>
      <c r="I3828" s="44">
        <v>0</v>
      </c>
      <c r="J3828" s="45">
        <v>115241</v>
      </c>
      <c r="K3828" s="45">
        <v>0</v>
      </c>
      <c r="L3828" s="44">
        <v>2095.29</v>
      </c>
      <c r="M3828" s="43" t="s">
        <v>5378</v>
      </c>
      <c r="N3828" s="45">
        <v>-1558.5843</v>
      </c>
      <c r="O3828" s="45">
        <v>0</v>
      </c>
    </row>
    <row r="3829" spans="1:15" x14ac:dyDescent="0.25">
      <c r="A3829" s="43" t="s">
        <v>12617</v>
      </c>
      <c r="B3829" s="43" t="s">
        <v>14433</v>
      </c>
      <c r="C3829" s="43" t="s">
        <v>3950</v>
      </c>
      <c r="D3829" s="43" t="s">
        <v>3504</v>
      </c>
      <c r="E3829" s="43" t="s">
        <v>3505</v>
      </c>
      <c r="F3829" s="43" t="s">
        <v>13058</v>
      </c>
      <c r="G3829" s="43" t="s">
        <v>13059</v>
      </c>
      <c r="H3829" s="44">
        <v>94</v>
      </c>
      <c r="I3829" s="44">
        <v>0</v>
      </c>
      <c r="J3829" s="45">
        <v>139334</v>
      </c>
      <c r="K3829" s="45">
        <v>0</v>
      </c>
      <c r="L3829" s="44">
        <v>1482.28</v>
      </c>
      <c r="M3829" s="43" t="s">
        <v>5378</v>
      </c>
      <c r="N3829" s="45">
        <v>-1884.4396999999999</v>
      </c>
      <c r="O3829" s="45">
        <v>0</v>
      </c>
    </row>
    <row r="3830" spans="1:15" x14ac:dyDescent="0.25">
      <c r="A3830" s="43" t="s">
        <v>12617</v>
      </c>
      <c r="B3830" s="43" t="s">
        <v>14433</v>
      </c>
      <c r="C3830" s="43" t="s">
        <v>3950</v>
      </c>
      <c r="D3830" s="43" t="s">
        <v>3504</v>
      </c>
      <c r="E3830" s="43" t="s">
        <v>3505</v>
      </c>
      <c r="F3830" s="43" t="s">
        <v>13060</v>
      </c>
      <c r="G3830" s="43" t="s">
        <v>13061</v>
      </c>
      <c r="H3830" s="44">
        <v>34</v>
      </c>
      <c r="I3830" s="44">
        <v>0</v>
      </c>
      <c r="J3830" s="45">
        <v>49285</v>
      </c>
      <c r="K3830" s="45">
        <v>0</v>
      </c>
      <c r="L3830" s="44">
        <v>1449.56</v>
      </c>
      <c r="M3830" s="43" t="s">
        <v>5378</v>
      </c>
      <c r="N3830" s="45">
        <v>-666.55330000000004</v>
      </c>
      <c r="O3830" s="45">
        <v>0</v>
      </c>
    </row>
    <row r="3831" spans="1:15" x14ac:dyDescent="0.25">
      <c r="A3831" s="43" t="s">
        <v>12617</v>
      </c>
      <c r="B3831" s="43" t="s">
        <v>14433</v>
      </c>
      <c r="C3831" s="43" t="s">
        <v>3950</v>
      </c>
      <c r="D3831" s="43" t="s">
        <v>3504</v>
      </c>
      <c r="E3831" s="43" t="s">
        <v>3505</v>
      </c>
      <c r="F3831" s="43" t="s">
        <v>13062</v>
      </c>
      <c r="G3831" s="43" t="s">
        <v>13063</v>
      </c>
      <c r="H3831" s="44">
        <v>30</v>
      </c>
      <c r="I3831" s="44">
        <v>0</v>
      </c>
      <c r="J3831" s="45">
        <v>43994</v>
      </c>
      <c r="K3831" s="45">
        <v>0</v>
      </c>
      <c r="L3831" s="44">
        <v>1466.47</v>
      </c>
      <c r="M3831" s="43" t="s">
        <v>5378</v>
      </c>
      <c r="N3831" s="45">
        <v>-594.99429999999995</v>
      </c>
      <c r="O3831" s="45">
        <v>0</v>
      </c>
    </row>
    <row r="3832" spans="1:15" x14ac:dyDescent="0.25">
      <c r="A3832" s="43" t="s">
        <v>12617</v>
      </c>
      <c r="B3832" s="43" t="s">
        <v>14433</v>
      </c>
      <c r="C3832" s="43" t="s">
        <v>3950</v>
      </c>
      <c r="D3832" s="43" t="s">
        <v>3504</v>
      </c>
      <c r="E3832" s="43" t="s">
        <v>3505</v>
      </c>
      <c r="F3832" s="43" t="s">
        <v>13064</v>
      </c>
      <c r="G3832" s="43" t="s">
        <v>13065</v>
      </c>
      <c r="H3832" s="44">
        <v>50</v>
      </c>
      <c r="I3832" s="44">
        <v>0</v>
      </c>
      <c r="J3832" s="45">
        <v>119830</v>
      </c>
      <c r="K3832" s="45">
        <v>0</v>
      </c>
      <c r="L3832" s="44">
        <v>2396.6</v>
      </c>
      <c r="M3832" s="43" t="s">
        <v>5378</v>
      </c>
      <c r="N3832" s="45">
        <v>-1620.6454000000001</v>
      </c>
      <c r="O3832" s="45">
        <v>0</v>
      </c>
    </row>
    <row r="3833" spans="1:15" x14ac:dyDescent="0.25">
      <c r="A3833" s="43" t="s">
        <v>12617</v>
      </c>
      <c r="B3833" s="43" t="s">
        <v>14433</v>
      </c>
      <c r="C3833" s="43" t="s">
        <v>3950</v>
      </c>
      <c r="D3833" s="43" t="s">
        <v>3504</v>
      </c>
      <c r="E3833" s="43" t="s">
        <v>3505</v>
      </c>
      <c r="F3833" s="43" t="s">
        <v>13066</v>
      </c>
      <c r="G3833" s="43" t="s">
        <v>13067</v>
      </c>
      <c r="H3833" s="44">
        <v>15</v>
      </c>
      <c r="I3833" s="44">
        <v>0</v>
      </c>
      <c r="J3833" s="45">
        <v>25376</v>
      </c>
      <c r="K3833" s="45">
        <v>0</v>
      </c>
      <c r="L3833" s="44">
        <v>1691.73</v>
      </c>
      <c r="M3833" s="43" t="s">
        <v>5378</v>
      </c>
      <c r="N3833" s="45">
        <v>-343.20150000000001</v>
      </c>
      <c r="O3833" s="45">
        <v>0</v>
      </c>
    </row>
    <row r="3834" spans="1:15" x14ac:dyDescent="0.25">
      <c r="A3834" s="43" t="s">
        <v>12617</v>
      </c>
      <c r="B3834" s="43" t="s">
        <v>12618</v>
      </c>
      <c r="C3834" s="43" t="s">
        <v>3507</v>
      </c>
      <c r="D3834" s="43" t="s">
        <v>3506</v>
      </c>
      <c r="E3834" s="43" t="s">
        <v>3508</v>
      </c>
      <c r="F3834" s="43" t="s">
        <v>12619</v>
      </c>
      <c r="G3834" s="43" t="s">
        <v>12620</v>
      </c>
      <c r="H3834" s="44">
        <v>57</v>
      </c>
      <c r="I3834" s="44">
        <v>328</v>
      </c>
      <c r="J3834" s="45">
        <v>1445241</v>
      </c>
      <c r="K3834" s="45">
        <v>1231270</v>
      </c>
      <c r="L3834" s="44">
        <v>3753.87</v>
      </c>
      <c r="M3834" s="43" t="s">
        <v>5378</v>
      </c>
      <c r="N3834" s="45">
        <v>-19546.301500000001</v>
      </c>
      <c r="O3834" s="45">
        <v>0</v>
      </c>
    </row>
    <row r="3835" spans="1:15" x14ac:dyDescent="0.25">
      <c r="A3835" s="43" t="s">
        <v>12617</v>
      </c>
      <c r="B3835" s="43" t="s">
        <v>12618</v>
      </c>
      <c r="C3835" s="43" t="s">
        <v>3507</v>
      </c>
      <c r="D3835" s="43" t="s">
        <v>3506</v>
      </c>
      <c r="E3835" s="43" t="s">
        <v>3508</v>
      </c>
      <c r="F3835" s="43" t="s">
        <v>12621</v>
      </c>
      <c r="G3835" s="43" t="s">
        <v>12622</v>
      </c>
      <c r="H3835" s="44">
        <v>0</v>
      </c>
      <c r="I3835" s="44">
        <v>80</v>
      </c>
      <c r="J3835" s="45">
        <v>272667</v>
      </c>
      <c r="K3835" s="45">
        <v>272667</v>
      </c>
      <c r="L3835" s="44">
        <v>3408.34</v>
      </c>
      <c r="M3835" s="43" t="s">
        <v>5378</v>
      </c>
      <c r="N3835" s="45">
        <v>-3687.7042000000001</v>
      </c>
      <c r="O3835" s="45">
        <v>0</v>
      </c>
    </row>
    <row r="3836" spans="1:15" ht="30" x14ac:dyDescent="0.25">
      <c r="A3836" s="43" t="s">
        <v>12617</v>
      </c>
      <c r="B3836" s="43" t="s">
        <v>12618</v>
      </c>
      <c r="C3836" s="43" t="s">
        <v>3507</v>
      </c>
      <c r="D3836" s="43" t="s">
        <v>3506</v>
      </c>
      <c r="E3836" s="43" t="s">
        <v>3508</v>
      </c>
      <c r="F3836" s="43" t="s">
        <v>12623</v>
      </c>
      <c r="G3836" s="43" t="s">
        <v>12624</v>
      </c>
      <c r="H3836" s="44">
        <v>18</v>
      </c>
      <c r="I3836" s="44">
        <v>0</v>
      </c>
      <c r="J3836" s="45">
        <v>32084</v>
      </c>
      <c r="K3836" s="45">
        <v>0</v>
      </c>
      <c r="L3836" s="44">
        <v>1782.44</v>
      </c>
      <c r="M3836" s="43" t="s">
        <v>5378</v>
      </c>
      <c r="N3836" s="45">
        <v>-433.92450000000002</v>
      </c>
      <c r="O3836" s="45">
        <v>0</v>
      </c>
    </row>
    <row r="3837" spans="1:15" x14ac:dyDescent="0.25">
      <c r="A3837" s="43" t="s">
        <v>12617</v>
      </c>
      <c r="B3837" s="43" t="s">
        <v>12618</v>
      </c>
      <c r="C3837" s="43" t="s">
        <v>3507</v>
      </c>
      <c r="D3837" s="43" t="s">
        <v>3506</v>
      </c>
      <c r="E3837" s="43" t="s">
        <v>3508</v>
      </c>
      <c r="F3837" s="43" t="s">
        <v>12625</v>
      </c>
      <c r="G3837" s="43" t="s">
        <v>12626</v>
      </c>
      <c r="H3837" s="44">
        <v>32</v>
      </c>
      <c r="I3837" s="44">
        <v>0</v>
      </c>
      <c r="J3837" s="45">
        <v>61741</v>
      </c>
      <c r="K3837" s="45">
        <v>0</v>
      </c>
      <c r="L3837" s="44">
        <v>1929.41</v>
      </c>
      <c r="M3837" s="43" t="s">
        <v>5378</v>
      </c>
      <c r="N3837" s="45">
        <v>-835.02599999999995</v>
      </c>
      <c r="O3837" s="45">
        <v>0</v>
      </c>
    </row>
    <row r="3838" spans="1:15" x14ac:dyDescent="0.25">
      <c r="A3838" s="43" t="s">
        <v>12617</v>
      </c>
      <c r="B3838" s="43" t="s">
        <v>12618</v>
      </c>
      <c r="C3838" s="43" t="s">
        <v>3507</v>
      </c>
      <c r="D3838" s="43" t="s">
        <v>3506</v>
      </c>
      <c r="E3838" s="43" t="s">
        <v>3508</v>
      </c>
      <c r="F3838" s="43" t="s">
        <v>12627</v>
      </c>
      <c r="G3838" s="43" t="s">
        <v>12628</v>
      </c>
      <c r="H3838" s="44">
        <v>26</v>
      </c>
      <c r="I3838" s="44">
        <v>0</v>
      </c>
      <c r="J3838" s="45">
        <v>47234</v>
      </c>
      <c r="K3838" s="45">
        <v>0</v>
      </c>
      <c r="L3838" s="44">
        <v>1816.69</v>
      </c>
      <c r="M3838" s="43" t="s">
        <v>5378</v>
      </c>
      <c r="N3838" s="45">
        <v>-638.82420000000002</v>
      </c>
      <c r="O3838" s="45">
        <v>0</v>
      </c>
    </row>
    <row r="3839" spans="1:15" x14ac:dyDescent="0.25">
      <c r="A3839" s="43" t="s">
        <v>12617</v>
      </c>
      <c r="B3839" s="43" t="s">
        <v>12618</v>
      </c>
      <c r="C3839" s="43" t="s">
        <v>3507</v>
      </c>
      <c r="D3839" s="43" t="s">
        <v>3509</v>
      </c>
      <c r="E3839" s="43" t="s">
        <v>3510</v>
      </c>
      <c r="F3839" s="43" t="s">
        <v>12629</v>
      </c>
      <c r="G3839" s="43" t="s">
        <v>12630</v>
      </c>
      <c r="H3839" s="44">
        <v>1458</v>
      </c>
      <c r="I3839" s="44">
        <v>0</v>
      </c>
      <c r="J3839" s="45">
        <v>7053552.1349999998</v>
      </c>
      <c r="K3839" s="45">
        <v>0</v>
      </c>
      <c r="L3839" s="44">
        <v>4837.83</v>
      </c>
      <c r="M3839" s="43" t="s">
        <v>5378</v>
      </c>
      <c r="N3839" s="45">
        <v>-95396.412500000006</v>
      </c>
      <c r="O3839" s="45">
        <v>0</v>
      </c>
    </row>
    <row r="3840" spans="1:15" x14ac:dyDescent="0.25">
      <c r="A3840" s="43" t="s">
        <v>12617</v>
      </c>
      <c r="B3840" s="43" t="s">
        <v>12618</v>
      </c>
      <c r="C3840" s="43" t="s">
        <v>3507</v>
      </c>
      <c r="D3840" s="43" t="s">
        <v>3509</v>
      </c>
      <c r="E3840" s="43" t="s">
        <v>3510</v>
      </c>
      <c r="F3840" s="43" t="s">
        <v>12631</v>
      </c>
      <c r="G3840" s="43" t="s">
        <v>12632</v>
      </c>
      <c r="H3840" s="44">
        <v>1408</v>
      </c>
      <c r="I3840" s="44">
        <v>0</v>
      </c>
      <c r="J3840" s="45">
        <v>6811660.1304000001</v>
      </c>
      <c r="K3840" s="45">
        <v>0</v>
      </c>
      <c r="L3840" s="44">
        <v>4837.83</v>
      </c>
      <c r="M3840" s="43" t="s">
        <v>5378</v>
      </c>
      <c r="N3840" s="45">
        <v>-92124.930600000007</v>
      </c>
      <c r="O3840" s="45">
        <v>0</v>
      </c>
    </row>
    <row r="3841" spans="1:15" x14ac:dyDescent="0.25">
      <c r="A3841" s="43" t="s">
        <v>12617</v>
      </c>
      <c r="B3841" s="43" t="s">
        <v>12618</v>
      </c>
      <c r="C3841" s="43" t="s">
        <v>3507</v>
      </c>
      <c r="D3841" s="43" t="s">
        <v>3509</v>
      </c>
      <c r="E3841" s="43" t="s">
        <v>3510</v>
      </c>
      <c r="F3841" s="43" t="s">
        <v>12633</v>
      </c>
      <c r="G3841" s="43" t="s">
        <v>12634</v>
      </c>
      <c r="H3841" s="44">
        <v>1587</v>
      </c>
      <c r="I3841" s="44">
        <v>0</v>
      </c>
      <c r="J3841" s="45">
        <v>7677631.1469999999</v>
      </c>
      <c r="K3841" s="45">
        <v>0</v>
      </c>
      <c r="L3841" s="44">
        <v>4837.83</v>
      </c>
      <c r="M3841" s="43" t="s">
        <v>5378</v>
      </c>
      <c r="N3841" s="45">
        <v>-103836.83590000001</v>
      </c>
      <c r="O3841" s="45">
        <v>0</v>
      </c>
    </row>
    <row r="3842" spans="1:15" x14ac:dyDescent="0.25">
      <c r="A3842" s="43" t="s">
        <v>12617</v>
      </c>
      <c r="B3842" s="43" t="s">
        <v>12618</v>
      </c>
      <c r="C3842" s="43" t="s">
        <v>3507</v>
      </c>
      <c r="D3842" s="43" t="s">
        <v>3509</v>
      </c>
      <c r="E3842" s="43" t="s">
        <v>3510</v>
      </c>
      <c r="F3842" s="43" t="s">
        <v>12635</v>
      </c>
      <c r="G3842" s="43" t="s">
        <v>12636</v>
      </c>
      <c r="H3842" s="44">
        <v>1721</v>
      </c>
      <c r="I3842" s="44">
        <v>0</v>
      </c>
      <c r="J3842" s="45">
        <v>8325900.1594000002</v>
      </c>
      <c r="K3842" s="45">
        <v>0</v>
      </c>
      <c r="L3842" s="44">
        <v>4837.83</v>
      </c>
      <c r="M3842" s="43" t="s">
        <v>5378</v>
      </c>
      <c r="N3842" s="45">
        <v>-112604.4074</v>
      </c>
      <c r="O3842" s="45">
        <v>0</v>
      </c>
    </row>
    <row r="3843" spans="1:15" x14ac:dyDescent="0.25">
      <c r="A3843" s="43" t="s">
        <v>12617</v>
      </c>
      <c r="B3843" s="43" t="s">
        <v>12618</v>
      </c>
      <c r="C3843" s="43" t="s">
        <v>3507</v>
      </c>
      <c r="D3843" s="43" t="s">
        <v>3509</v>
      </c>
      <c r="E3843" s="43" t="s">
        <v>3510</v>
      </c>
      <c r="F3843" s="43" t="s">
        <v>12637</v>
      </c>
      <c r="G3843" s="43" t="s">
        <v>12638</v>
      </c>
      <c r="H3843" s="44">
        <v>1325</v>
      </c>
      <c r="I3843" s="44">
        <v>0</v>
      </c>
      <c r="J3843" s="45">
        <v>6410121.1227000002</v>
      </c>
      <c r="K3843" s="45">
        <v>0</v>
      </c>
      <c r="L3843" s="44">
        <v>4837.83</v>
      </c>
      <c r="M3843" s="43" t="s">
        <v>5378</v>
      </c>
      <c r="N3843" s="45">
        <v>-86694.270600000003</v>
      </c>
      <c r="O3843" s="45">
        <v>0</v>
      </c>
    </row>
    <row r="3844" spans="1:15" x14ac:dyDescent="0.25">
      <c r="A3844" s="43" t="s">
        <v>12617</v>
      </c>
      <c r="B3844" s="43" t="s">
        <v>12618</v>
      </c>
      <c r="C3844" s="43" t="s">
        <v>3507</v>
      </c>
      <c r="D3844" s="43" t="s">
        <v>3509</v>
      </c>
      <c r="E3844" s="43" t="s">
        <v>3510</v>
      </c>
      <c r="F3844" s="43" t="s">
        <v>12639</v>
      </c>
      <c r="G3844" s="43" t="s">
        <v>12640</v>
      </c>
      <c r="H3844" s="44">
        <v>1310</v>
      </c>
      <c r="I3844" s="44">
        <v>0</v>
      </c>
      <c r="J3844" s="45">
        <v>6289175.1204000004</v>
      </c>
      <c r="K3844" s="45">
        <v>0</v>
      </c>
      <c r="L3844" s="44">
        <v>4800.8999999999996</v>
      </c>
      <c r="M3844" s="43" t="s">
        <v>5378</v>
      </c>
      <c r="N3844" s="45">
        <v>-85058.529699999999</v>
      </c>
      <c r="O3844" s="45">
        <v>0</v>
      </c>
    </row>
    <row r="3845" spans="1:15" x14ac:dyDescent="0.25">
      <c r="A3845" s="43" t="s">
        <v>12617</v>
      </c>
      <c r="B3845" s="43" t="s">
        <v>12618</v>
      </c>
      <c r="C3845" s="43" t="s">
        <v>3507</v>
      </c>
      <c r="D3845" s="43" t="s">
        <v>3509</v>
      </c>
      <c r="E3845" s="43" t="s">
        <v>3510</v>
      </c>
      <c r="F3845" s="43" t="s">
        <v>12641</v>
      </c>
      <c r="G3845" s="43" t="s">
        <v>5541</v>
      </c>
      <c r="H3845" s="44">
        <v>1285</v>
      </c>
      <c r="I3845" s="44">
        <v>0</v>
      </c>
      <c r="J3845" s="45">
        <v>6169153.1180999996</v>
      </c>
      <c r="K3845" s="45">
        <v>0</v>
      </c>
      <c r="L3845" s="44">
        <v>4800.8999999999996</v>
      </c>
      <c r="M3845" s="43" t="s">
        <v>5378</v>
      </c>
      <c r="N3845" s="45">
        <v>-83435.275299999994</v>
      </c>
      <c r="O3845" s="45">
        <v>0</v>
      </c>
    </row>
    <row r="3846" spans="1:15" x14ac:dyDescent="0.25">
      <c r="A3846" s="43" t="s">
        <v>12617</v>
      </c>
      <c r="B3846" s="43" t="s">
        <v>12618</v>
      </c>
      <c r="C3846" s="43" t="s">
        <v>3507</v>
      </c>
      <c r="D3846" s="43" t="s">
        <v>3509</v>
      </c>
      <c r="E3846" s="43" t="s">
        <v>3510</v>
      </c>
      <c r="F3846" s="43" t="s">
        <v>12642</v>
      </c>
      <c r="G3846" s="43" t="s">
        <v>12643</v>
      </c>
      <c r="H3846" s="44">
        <v>1709</v>
      </c>
      <c r="I3846" s="44">
        <v>0</v>
      </c>
      <c r="J3846" s="45">
        <v>8267846.1583000002</v>
      </c>
      <c r="K3846" s="45">
        <v>0</v>
      </c>
      <c r="L3846" s="44">
        <v>4837.83</v>
      </c>
      <c r="M3846" s="43" t="s">
        <v>5378</v>
      </c>
      <c r="N3846" s="45">
        <v>-111819.25169999999</v>
      </c>
      <c r="O3846" s="45">
        <v>0</v>
      </c>
    </row>
    <row r="3847" spans="1:15" x14ac:dyDescent="0.25">
      <c r="A3847" s="43" t="s">
        <v>12617</v>
      </c>
      <c r="B3847" s="43" t="s">
        <v>12618</v>
      </c>
      <c r="C3847" s="43" t="s">
        <v>3507</v>
      </c>
      <c r="D3847" s="43" t="s">
        <v>3509</v>
      </c>
      <c r="E3847" s="43" t="s">
        <v>3510</v>
      </c>
      <c r="F3847" s="43" t="s">
        <v>12644</v>
      </c>
      <c r="G3847" s="43" t="s">
        <v>12645</v>
      </c>
      <c r="H3847" s="44">
        <v>1861</v>
      </c>
      <c r="I3847" s="44">
        <v>0</v>
      </c>
      <c r="J3847" s="45">
        <v>8934469.1710000001</v>
      </c>
      <c r="K3847" s="45">
        <v>0</v>
      </c>
      <c r="L3847" s="44">
        <v>4800.8999999999996</v>
      </c>
      <c r="M3847" s="43" t="s">
        <v>5378</v>
      </c>
      <c r="N3847" s="45">
        <v>-120835.0563</v>
      </c>
      <c r="O3847" s="45">
        <v>0</v>
      </c>
    </row>
    <row r="3848" spans="1:15" x14ac:dyDescent="0.25">
      <c r="A3848" s="43" t="s">
        <v>12617</v>
      </c>
      <c r="B3848" s="43" t="s">
        <v>12618</v>
      </c>
      <c r="C3848" s="43" t="s">
        <v>3507</v>
      </c>
      <c r="D3848" s="43" t="s">
        <v>3509</v>
      </c>
      <c r="E3848" s="43" t="s">
        <v>3510</v>
      </c>
      <c r="F3848" s="43" t="s">
        <v>12646</v>
      </c>
      <c r="G3848" s="43" t="s">
        <v>12647</v>
      </c>
      <c r="H3848" s="44">
        <v>1789</v>
      </c>
      <c r="I3848" s="44">
        <v>0</v>
      </c>
      <c r="J3848" s="45">
        <v>8324534.1594000002</v>
      </c>
      <c r="K3848" s="45">
        <v>0</v>
      </c>
      <c r="L3848" s="44">
        <v>4653.18</v>
      </c>
      <c r="M3848" s="43" t="s">
        <v>5378</v>
      </c>
      <c r="N3848" s="45">
        <v>-112585.9273</v>
      </c>
      <c r="O3848" s="45">
        <v>0</v>
      </c>
    </row>
    <row r="3849" spans="1:15" x14ac:dyDescent="0.25">
      <c r="A3849" s="43" t="s">
        <v>12617</v>
      </c>
      <c r="B3849" s="43" t="s">
        <v>12618</v>
      </c>
      <c r="C3849" s="43" t="s">
        <v>3507</v>
      </c>
      <c r="D3849" s="43" t="s">
        <v>3509</v>
      </c>
      <c r="E3849" s="43" t="s">
        <v>3510</v>
      </c>
      <c r="F3849" s="43" t="s">
        <v>12648</v>
      </c>
      <c r="G3849" s="43" t="s">
        <v>12649</v>
      </c>
      <c r="H3849" s="44">
        <v>1136</v>
      </c>
      <c r="I3849" s="44">
        <v>0</v>
      </c>
      <c r="J3849" s="45">
        <v>5495771.1052000001</v>
      </c>
      <c r="K3849" s="45">
        <v>0</v>
      </c>
      <c r="L3849" s="44">
        <v>4837.83</v>
      </c>
      <c r="M3849" s="43" t="s">
        <v>5378</v>
      </c>
      <c r="N3849" s="45">
        <v>-74328.069000000003</v>
      </c>
      <c r="O3849" s="45">
        <v>0</v>
      </c>
    </row>
    <row r="3850" spans="1:15" x14ac:dyDescent="0.25">
      <c r="A3850" s="43" t="s">
        <v>12617</v>
      </c>
      <c r="B3850" s="43" t="s">
        <v>12618</v>
      </c>
      <c r="C3850" s="43" t="s">
        <v>3507</v>
      </c>
      <c r="D3850" s="43" t="s">
        <v>3509</v>
      </c>
      <c r="E3850" s="43" t="s">
        <v>3510</v>
      </c>
      <c r="F3850" s="43" t="s">
        <v>12650</v>
      </c>
      <c r="G3850" s="43" t="s">
        <v>12651</v>
      </c>
      <c r="H3850" s="44">
        <v>1103</v>
      </c>
      <c r="I3850" s="44">
        <v>0</v>
      </c>
      <c r="J3850" s="45">
        <v>5336123.1021999996</v>
      </c>
      <c r="K3850" s="45">
        <v>0</v>
      </c>
      <c r="L3850" s="44">
        <v>4837.83</v>
      </c>
      <c r="M3850" s="43" t="s">
        <v>5378</v>
      </c>
      <c r="N3850" s="45">
        <v>-72168.891000000003</v>
      </c>
      <c r="O3850" s="45">
        <v>0</v>
      </c>
    </row>
    <row r="3851" spans="1:15" x14ac:dyDescent="0.25">
      <c r="A3851" s="43" t="s">
        <v>12617</v>
      </c>
      <c r="B3851" s="43" t="s">
        <v>12618</v>
      </c>
      <c r="C3851" s="43" t="s">
        <v>3507</v>
      </c>
      <c r="D3851" s="43" t="s">
        <v>3509</v>
      </c>
      <c r="E3851" s="43" t="s">
        <v>3510</v>
      </c>
      <c r="F3851" s="43" t="s">
        <v>12652</v>
      </c>
      <c r="G3851" s="43" t="s">
        <v>12653</v>
      </c>
      <c r="H3851" s="44">
        <v>1935</v>
      </c>
      <c r="I3851" s="44">
        <v>0</v>
      </c>
      <c r="J3851" s="45">
        <v>9289736.1777999997</v>
      </c>
      <c r="K3851" s="45">
        <v>0</v>
      </c>
      <c r="L3851" s="44">
        <v>4800.8999999999996</v>
      </c>
      <c r="M3851" s="43" t="s">
        <v>5378</v>
      </c>
      <c r="N3851" s="45">
        <v>-125639.8893</v>
      </c>
      <c r="O3851" s="45">
        <v>0</v>
      </c>
    </row>
    <row r="3852" spans="1:15" x14ac:dyDescent="0.25">
      <c r="A3852" s="43" t="s">
        <v>12617</v>
      </c>
      <c r="B3852" s="43" t="s">
        <v>12618</v>
      </c>
      <c r="C3852" s="43" t="s">
        <v>3507</v>
      </c>
      <c r="D3852" s="43" t="s">
        <v>3509</v>
      </c>
      <c r="E3852" s="43" t="s">
        <v>3510</v>
      </c>
      <c r="F3852" s="43" t="s">
        <v>12654</v>
      </c>
      <c r="G3852" s="43" t="s">
        <v>12655</v>
      </c>
      <c r="H3852" s="44">
        <v>1390</v>
      </c>
      <c r="I3852" s="44">
        <v>0</v>
      </c>
      <c r="J3852" s="45">
        <v>6724580.1287000002</v>
      </c>
      <c r="K3852" s="45">
        <v>0</v>
      </c>
      <c r="L3852" s="44">
        <v>4837.83</v>
      </c>
      <c r="M3852" s="43" t="s">
        <v>5378</v>
      </c>
      <c r="N3852" s="45">
        <v>-90947.197100000005</v>
      </c>
      <c r="O3852" s="45">
        <v>0</v>
      </c>
    </row>
    <row r="3853" spans="1:15" x14ac:dyDescent="0.25">
      <c r="A3853" s="43" t="s">
        <v>12617</v>
      </c>
      <c r="B3853" s="43" t="s">
        <v>12618</v>
      </c>
      <c r="C3853" s="43" t="s">
        <v>3507</v>
      </c>
      <c r="D3853" s="43" t="s">
        <v>3509</v>
      </c>
      <c r="E3853" s="43" t="s">
        <v>3510</v>
      </c>
      <c r="F3853" s="43" t="s">
        <v>12656</v>
      </c>
      <c r="G3853" s="43" t="s">
        <v>12657</v>
      </c>
      <c r="H3853" s="44">
        <v>1357</v>
      </c>
      <c r="I3853" s="44">
        <v>0</v>
      </c>
      <c r="J3853" s="45">
        <v>6514817.1246999996</v>
      </c>
      <c r="K3853" s="45">
        <v>0</v>
      </c>
      <c r="L3853" s="44">
        <v>4800.8999999999996</v>
      </c>
      <c r="M3853" s="43" t="s">
        <v>5378</v>
      </c>
      <c r="N3853" s="45">
        <v>-88110.247900000002</v>
      </c>
      <c r="O3853" s="45">
        <v>0</v>
      </c>
    </row>
    <row r="3854" spans="1:15" x14ac:dyDescent="0.25">
      <c r="A3854" s="43" t="s">
        <v>12617</v>
      </c>
      <c r="B3854" s="43" t="s">
        <v>12618</v>
      </c>
      <c r="C3854" s="43" t="s">
        <v>3507</v>
      </c>
      <c r="D3854" s="43" t="s">
        <v>3509</v>
      </c>
      <c r="E3854" s="43" t="s">
        <v>3510</v>
      </c>
      <c r="F3854" s="43" t="s">
        <v>12658</v>
      </c>
      <c r="G3854" s="43" t="s">
        <v>12659</v>
      </c>
      <c r="H3854" s="44">
        <v>984</v>
      </c>
      <c r="I3854" s="44">
        <v>0</v>
      </c>
      <c r="J3854" s="45">
        <v>4724083.0904000001</v>
      </c>
      <c r="K3854" s="45">
        <v>0</v>
      </c>
      <c r="L3854" s="44">
        <v>4800.8999999999996</v>
      </c>
      <c r="M3854" s="43" t="s">
        <v>5378</v>
      </c>
      <c r="N3854" s="45">
        <v>-63891.292500000003</v>
      </c>
      <c r="O3854" s="45">
        <v>0</v>
      </c>
    </row>
    <row r="3855" spans="1:15" x14ac:dyDescent="0.25">
      <c r="A3855" s="43" t="s">
        <v>12617</v>
      </c>
      <c r="B3855" s="43" t="s">
        <v>12618</v>
      </c>
      <c r="C3855" s="43" t="s">
        <v>3507</v>
      </c>
      <c r="D3855" s="43" t="s">
        <v>3509</v>
      </c>
      <c r="E3855" s="43" t="s">
        <v>3510</v>
      </c>
      <c r="F3855" s="43" t="s">
        <v>12660</v>
      </c>
      <c r="G3855" s="43" t="s">
        <v>12661</v>
      </c>
      <c r="H3855" s="44">
        <v>1523</v>
      </c>
      <c r="I3855" s="44">
        <v>0</v>
      </c>
      <c r="J3855" s="45">
        <v>7311766.1399999997</v>
      </c>
      <c r="K3855" s="45">
        <v>0</v>
      </c>
      <c r="L3855" s="44">
        <v>4800.8999999999996</v>
      </c>
      <c r="M3855" s="43" t="s">
        <v>5378</v>
      </c>
      <c r="N3855" s="45">
        <v>-98888.657000000007</v>
      </c>
      <c r="O3855" s="45">
        <v>0</v>
      </c>
    </row>
    <row r="3856" spans="1:15" x14ac:dyDescent="0.25">
      <c r="A3856" s="43" t="s">
        <v>12617</v>
      </c>
      <c r="B3856" s="43" t="s">
        <v>12618</v>
      </c>
      <c r="C3856" s="43" t="s">
        <v>3507</v>
      </c>
      <c r="D3856" s="43" t="s">
        <v>3509</v>
      </c>
      <c r="E3856" s="43" t="s">
        <v>3510</v>
      </c>
      <c r="F3856" s="43" t="s">
        <v>12662</v>
      </c>
      <c r="G3856" s="43" t="s">
        <v>12663</v>
      </c>
      <c r="H3856" s="44">
        <v>1167</v>
      </c>
      <c r="I3856" s="44">
        <v>0</v>
      </c>
      <c r="J3856" s="45">
        <v>5602647.1073000003</v>
      </c>
      <c r="K3856" s="45">
        <v>0</v>
      </c>
      <c r="L3856" s="44">
        <v>4800.8999999999996</v>
      </c>
      <c r="M3856" s="43" t="s">
        <v>5378</v>
      </c>
      <c r="N3856" s="45">
        <v>-75773.514599999995</v>
      </c>
      <c r="O3856" s="45">
        <v>0</v>
      </c>
    </row>
    <row r="3857" spans="1:15" x14ac:dyDescent="0.25">
      <c r="A3857" s="43" t="s">
        <v>12617</v>
      </c>
      <c r="B3857" s="43" t="s">
        <v>12618</v>
      </c>
      <c r="C3857" s="43" t="s">
        <v>3507</v>
      </c>
      <c r="D3857" s="43" t="s">
        <v>3509</v>
      </c>
      <c r="E3857" s="43" t="s">
        <v>3510</v>
      </c>
      <c r="F3857" s="43" t="s">
        <v>12664</v>
      </c>
      <c r="G3857" s="43" t="s">
        <v>9523</v>
      </c>
      <c r="H3857" s="44">
        <v>1188</v>
      </c>
      <c r="I3857" s="44">
        <v>0</v>
      </c>
      <c r="J3857" s="45">
        <v>5747338.1100000003</v>
      </c>
      <c r="K3857" s="45">
        <v>0</v>
      </c>
      <c r="L3857" s="44">
        <v>4837.83</v>
      </c>
      <c r="M3857" s="43" t="s">
        <v>5378</v>
      </c>
      <c r="N3857" s="45">
        <v>-77730.410199999998</v>
      </c>
      <c r="O3857" s="45">
        <v>0</v>
      </c>
    </row>
    <row r="3858" spans="1:15" x14ac:dyDescent="0.25">
      <c r="A3858" s="43" t="s">
        <v>12617</v>
      </c>
      <c r="B3858" s="43" t="s">
        <v>12618</v>
      </c>
      <c r="C3858" s="43" t="s">
        <v>3507</v>
      </c>
      <c r="D3858" s="43" t="s">
        <v>3509</v>
      </c>
      <c r="E3858" s="43" t="s">
        <v>3510</v>
      </c>
      <c r="F3858" s="43" t="s">
        <v>12665</v>
      </c>
      <c r="G3858" s="43" t="s">
        <v>12666</v>
      </c>
      <c r="H3858" s="44">
        <v>2166</v>
      </c>
      <c r="I3858" s="44">
        <v>0</v>
      </c>
      <c r="J3858" s="45">
        <v>10478733.2006</v>
      </c>
      <c r="K3858" s="45">
        <v>0</v>
      </c>
      <c r="L3858" s="44">
        <v>4837.83</v>
      </c>
      <c r="M3858" s="43" t="s">
        <v>5378</v>
      </c>
      <c r="N3858" s="45">
        <v>-141720.59640000001</v>
      </c>
      <c r="O3858" s="45">
        <v>0</v>
      </c>
    </row>
    <row r="3859" spans="1:15" x14ac:dyDescent="0.25">
      <c r="A3859" s="43" t="s">
        <v>12617</v>
      </c>
      <c r="B3859" s="43" t="s">
        <v>12618</v>
      </c>
      <c r="C3859" s="43" t="s">
        <v>3507</v>
      </c>
      <c r="D3859" s="43" t="s">
        <v>3509</v>
      </c>
      <c r="E3859" s="43" t="s">
        <v>3510</v>
      </c>
      <c r="F3859" s="43" t="s">
        <v>12667</v>
      </c>
      <c r="G3859" s="43" t="s">
        <v>12668</v>
      </c>
      <c r="H3859" s="44">
        <v>1008</v>
      </c>
      <c r="I3859" s="44">
        <v>0</v>
      </c>
      <c r="J3859" s="45">
        <v>4727628.0904999999</v>
      </c>
      <c r="K3859" s="45">
        <v>0</v>
      </c>
      <c r="L3859" s="44">
        <v>4690.1099999999997</v>
      </c>
      <c r="M3859" s="43" t="s">
        <v>5378</v>
      </c>
      <c r="N3859" s="45">
        <v>-63939.241000000002</v>
      </c>
      <c r="O3859" s="45">
        <v>0</v>
      </c>
    </row>
    <row r="3860" spans="1:15" x14ac:dyDescent="0.25">
      <c r="A3860" s="43" t="s">
        <v>12617</v>
      </c>
      <c r="B3860" s="43" t="s">
        <v>12618</v>
      </c>
      <c r="C3860" s="43" t="s">
        <v>3507</v>
      </c>
      <c r="D3860" s="43" t="s">
        <v>3509</v>
      </c>
      <c r="E3860" s="43" t="s">
        <v>3510</v>
      </c>
      <c r="F3860" s="43" t="s">
        <v>12669</v>
      </c>
      <c r="G3860" s="43" t="s">
        <v>12670</v>
      </c>
      <c r="H3860" s="44">
        <v>2071</v>
      </c>
      <c r="I3860" s="44">
        <v>0</v>
      </c>
      <c r="J3860" s="45">
        <v>9942658.1903000008</v>
      </c>
      <c r="K3860" s="45">
        <v>0</v>
      </c>
      <c r="L3860" s="44">
        <v>4800.8999999999996</v>
      </c>
      <c r="M3860" s="43" t="s">
        <v>5378</v>
      </c>
      <c r="N3860" s="45">
        <v>-134470.39309999999</v>
      </c>
      <c r="O3860" s="45">
        <v>0</v>
      </c>
    </row>
    <row r="3861" spans="1:15" x14ac:dyDescent="0.25">
      <c r="A3861" s="43" t="s">
        <v>12617</v>
      </c>
      <c r="B3861" s="43" t="s">
        <v>12618</v>
      </c>
      <c r="C3861" s="43" t="s">
        <v>3507</v>
      </c>
      <c r="D3861" s="43" t="s">
        <v>3509</v>
      </c>
      <c r="E3861" s="43" t="s">
        <v>3510</v>
      </c>
      <c r="F3861" s="43" t="s">
        <v>12671</v>
      </c>
      <c r="G3861" s="43" t="s">
        <v>12672</v>
      </c>
      <c r="H3861" s="44">
        <v>604</v>
      </c>
      <c r="I3861" s="44">
        <v>0</v>
      </c>
      <c r="J3861" s="45">
        <v>2899742.0554999998</v>
      </c>
      <c r="K3861" s="45">
        <v>0</v>
      </c>
      <c r="L3861" s="44">
        <v>4800.8999999999996</v>
      </c>
      <c r="M3861" s="43" t="s">
        <v>5378</v>
      </c>
      <c r="N3861" s="45">
        <v>-39217.825900000003</v>
      </c>
      <c r="O3861" s="45">
        <v>0</v>
      </c>
    </row>
    <row r="3862" spans="1:15" x14ac:dyDescent="0.25">
      <c r="A3862" s="43" t="s">
        <v>12617</v>
      </c>
      <c r="B3862" s="43" t="s">
        <v>12618</v>
      </c>
      <c r="C3862" s="43" t="s">
        <v>3507</v>
      </c>
      <c r="D3862" s="43" t="s">
        <v>3509</v>
      </c>
      <c r="E3862" s="43" t="s">
        <v>3510</v>
      </c>
      <c r="F3862" s="43" t="s">
        <v>12673</v>
      </c>
      <c r="G3862" s="43" t="s">
        <v>12674</v>
      </c>
      <c r="H3862" s="44">
        <v>1595</v>
      </c>
      <c r="I3862" s="44">
        <v>0</v>
      </c>
      <c r="J3862" s="45">
        <v>7716334.1476999996</v>
      </c>
      <c r="K3862" s="45">
        <v>0</v>
      </c>
      <c r="L3862" s="44">
        <v>4837.83</v>
      </c>
      <c r="M3862" s="43" t="s">
        <v>5378</v>
      </c>
      <c r="N3862" s="45">
        <v>-104360.273</v>
      </c>
      <c r="O3862" s="45">
        <v>0</v>
      </c>
    </row>
    <row r="3863" spans="1:15" x14ac:dyDescent="0.25">
      <c r="A3863" s="43" t="s">
        <v>12617</v>
      </c>
      <c r="B3863" s="43" t="s">
        <v>12618</v>
      </c>
      <c r="C3863" s="43" t="s">
        <v>3507</v>
      </c>
      <c r="D3863" s="43" t="s">
        <v>3509</v>
      </c>
      <c r="E3863" s="43" t="s">
        <v>3510</v>
      </c>
      <c r="F3863" s="43" t="s">
        <v>12675</v>
      </c>
      <c r="G3863" s="43" t="s">
        <v>12676</v>
      </c>
      <c r="H3863" s="44">
        <v>1829</v>
      </c>
      <c r="I3863" s="44">
        <v>0</v>
      </c>
      <c r="J3863" s="45">
        <v>8510661.1629000008</v>
      </c>
      <c r="K3863" s="45">
        <v>0</v>
      </c>
      <c r="L3863" s="44">
        <v>4653.18</v>
      </c>
      <c r="M3863" s="43" t="s">
        <v>5378</v>
      </c>
      <c r="N3863" s="45">
        <v>-115103.2202</v>
      </c>
      <c r="O3863" s="45">
        <v>0</v>
      </c>
    </row>
    <row r="3864" spans="1:15" x14ac:dyDescent="0.25">
      <c r="A3864" s="43" t="s">
        <v>12617</v>
      </c>
      <c r="B3864" s="43" t="s">
        <v>12618</v>
      </c>
      <c r="C3864" s="43" t="s">
        <v>3507</v>
      </c>
      <c r="D3864" s="43" t="s">
        <v>3509</v>
      </c>
      <c r="E3864" s="43" t="s">
        <v>3510</v>
      </c>
      <c r="F3864" s="43" t="s">
        <v>12677</v>
      </c>
      <c r="G3864" s="43" t="s">
        <v>12678</v>
      </c>
      <c r="H3864" s="44">
        <v>1246</v>
      </c>
      <c r="I3864" s="44">
        <v>0</v>
      </c>
      <c r="J3864" s="45">
        <v>5981918.1145000001</v>
      </c>
      <c r="K3864" s="45">
        <v>0</v>
      </c>
      <c r="L3864" s="44">
        <v>4800.8999999999996</v>
      </c>
      <c r="M3864" s="43" t="s">
        <v>5378</v>
      </c>
      <c r="N3864" s="45">
        <v>-80902.998500000002</v>
      </c>
      <c r="O3864" s="45">
        <v>0</v>
      </c>
    </row>
    <row r="3865" spans="1:15" x14ac:dyDescent="0.25">
      <c r="A3865" s="43" t="s">
        <v>12617</v>
      </c>
      <c r="B3865" s="43" t="s">
        <v>12618</v>
      </c>
      <c r="C3865" s="43" t="s">
        <v>3507</v>
      </c>
      <c r="D3865" s="43" t="s">
        <v>3509</v>
      </c>
      <c r="E3865" s="43" t="s">
        <v>3510</v>
      </c>
      <c r="F3865" s="43" t="s">
        <v>12679</v>
      </c>
      <c r="G3865" s="43" t="s">
        <v>12680</v>
      </c>
      <c r="H3865" s="44">
        <v>1969</v>
      </c>
      <c r="I3865" s="44">
        <v>41</v>
      </c>
      <c r="J3865" s="45">
        <v>9352886.1790999994</v>
      </c>
      <c r="K3865" s="45">
        <v>190780</v>
      </c>
      <c r="L3865" s="44">
        <v>4653.18</v>
      </c>
      <c r="M3865" s="43" t="s">
        <v>5378</v>
      </c>
      <c r="N3865" s="45">
        <v>-126493.9708</v>
      </c>
      <c r="O3865" s="45">
        <v>0</v>
      </c>
    </row>
    <row r="3866" spans="1:15" x14ac:dyDescent="0.25">
      <c r="A3866" s="43" t="s">
        <v>12617</v>
      </c>
      <c r="B3866" s="43" t="s">
        <v>12618</v>
      </c>
      <c r="C3866" s="43" t="s">
        <v>3507</v>
      </c>
      <c r="D3866" s="43" t="s">
        <v>3509</v>
      </c>
      <c r="E3866" s="43" t="s">
        <v>3510</v>
      </c>
      <c r="F3866" s="43" t="s">
        <v>12681</v>
      </c>
      <c r="G3866" s="43" t="s">
        <v>12682</v>
      </c>
      <c r="H3866" s="44">
        <v>1600</v>
      </c>
      <c r="I3866" s="44">
        <v>0</v>
      </c>
      <c r="J3866" s="45">
        <v>7740523.1481999997</v>
      </c>
      <c r="K3866" s="45">
        <v>0</v>
      </c>
      <c r="L3866" s="44">
        <v>4837.83</v>
      </c>
      <c r="M3866" s="43" t="s">
        <v>5378</v>
      </c>
      <c r="N3866" s="45">
        <v>-104687.4212</v>
      </c>
      <c r="O3866" s="45">
        <v>0</v>
      </c>
    </row>
    <row r="3867" spans="1:15" x14ac:dyDescent="0.25">
      <c r="A3867" s="43" t="s">
        <v>12617</v>
      </c>
      <c r="B3867" s="43" t="s">
        <v>12618</v>
      </c>
      <c r="C3867" s="43" t="s">
        <v>3507</v>
      </c>
      <c r="D3867" s="43" t="s">
        <v>3509</v>
      </c>
      <c r="E3867" s="43" t="s">
        <v>3510</v>
      </c>
      <c r="F3867" s="43" t="s">
        <v>12683</v>
      </c>
      <c r="G3867" s="43" t="s">
        <v>12684</v>
      </c>
      <c r="H3867" s="44">
        <v>895</v>
      </c>
      <c r="I3867" s="44">
        <v>0</v>
      </c>
      <c r="J3867" s="45">
        <v>4329855.0828999998</v>
      </c>
      <c r="K3867" s="45">
        <v>0</v>
      </c>
      <c r="L3867" s="44">
        <v>4837.83</v>
      </c>
      <c r="M3867" s="43" t="s">
        <v>5378</v>
      </c>
      <c r="N3867" s="45">
        <v>-58559.5262</v>
      </c>
      <c r="O3867" s="45">
        <v>0</v>
      </c>
    </row>
    <row r="3868" spans="1:15" x14ac:dyDescent="0.25">
      <c r="A3868" s="43" t="s">
        <v>12617</v>
      </c>
      <c r="B3868" s="43" t="s">
        <v>12618</v>
      </c>
      <c r="C3868" s="43" t="s">
        <v>3507</v>
      </c>
      <c r="D3868" s="43" t="s">
        <v>3509</v>
      </c>
      <c r="E3868" s="43" t="s">
        <v>3510</v>
      </c>
      <c r="F3868" s="43" t="s">
        <v>12685</v>
      </c>
      <c r="G3868" s="43" t="s">
        <v>12686</v>
      </c>
      <c r="H3868" s="44">
        <v>699</v>
      </c>
      <c r="I3868" s="44">
        <v>0</v>
      </c>
      <c r="J3868" s="45">
        <v>3381641.0647</v>
      </c>
      <c r="K3868" s="45">
        <v>0</v>
      </c>
      <c r="L3868" s="44">
        <v>4837.83</v>
      </c>
      <c r="M3868" s="43" t="s">
        <v>5378</v>
      </c>
      <c r="N3868" s="45">
        <v>-45735.3171</v>
      </c>
      <c r="O3868" s="45">
        <v>0</v>
      </c>
    </row>
    <row r="3869" spans="1:15" x14ac:dyDescent="0.25">
      <c r="A3869" s="43" t="s">
        <v>12617</v>
      </c>
      <c r="B3869" s="43" t="s">
        <v>12618</v>
      </c>
      <c r="C3869" s="43" t="s">
        <v>3507</v>
      </c>
      <c r="D3869" s="43" t="s">
        <v>3509</v>
      </c>
      <c r="E3869" s="43" t="s">
        <v>3510</v>
      </c>
      <c r="F3869" s="43" t="s">
        <v>12687</v>
      </c>
      <c r="G3869" s="43" t="s">
        <v>12688</v>
      </c>
      <c r="H3869" s="44">
        <v>1258</v>
      </c>
      <c r="I3869" s="44">
        <v>0</v>
      </c>
      <c r="J3869" s="45">
        <v>5853697.1120999996</v>
      </c>
      <c r="K3869" s="45">
        <v>0</v>
      </c>
      <c r="L3869" s="44">
        <v>4653.18</v>
      </c>
      <c r="M3869" s="43" t="s">
        <v>5378</v>
      </c>
      <c r="N3869" s="45">
        <v>-79168.863299999997</v>
      </c>
      <c r="O3869" s="45">
        <v>0</v>
      </c>
    </row>
    <row r="3870" spans="1:15" x14ac:dyDescent="0.25">
      <c r="A3870" s="43" t="s">
        <v>12617</v>
      </c>
      <c r="B3870" s="43" t="s">
        <v>12618</v>
      </c>
      <c r="C3870" s="43" t="s">
        <v>3507</v>
      </c>
      <c r="D3870" s="43" t="s">
        <v>3509</v>
      </c>
      <c r="E3870" s="43" t="s">
        <v>3510</v>
      </c>
      <c r="F3870" s="43" t="s">
        <v>12689</v>
      </c>
      <c r="G3870" s="43" t="s">
        <v>12690</v>
      </c>
      <c r="H3870" s="44">
        <v>1813</v>
      </c>
      <c r="I3870" s="44">
        <v>0</v>
      </c>
      <c r="J3870" s="45">
        <v>8770980.1678999998</v>
      </c>
      <c r="K3870" s="45">
        <v>0</v>
      </c>
      <c r="L3870" s="44">
        <v>4837.83</v>
      </c>
      <c r="M3870" s="43" t="s">
        <v>5378</v>
      </c>
      <c r="N3870" s="45">
        <v>-118623.9341</v>
      </c>
      <c r="O3870" s="45">
        <v>0</v>
      </c>
    </row>
    <row r="3871" spans="1:15" x14ac:dyDescent="0.25">
      <c r="A3871" s="43" t="s">
        <v>12617</v>
      </c>
      <c r="B3871" s="43" t="s">
        <v>12618</v>
      </c>
      <c r="C3871" s="43" t="s">
        <v>3507</v>
      </c>
      <c r="D3871" s="43" t="s">
        <v>3509</v>
      </c>
      <c r="E3871" s="43" t="s">
        <v>3510</v>
      </c>
      <c r="F3871" s="43" t="s">
        <v>12691</v>
      </c>
      <c r="G3871" s="43" t="s">
        <v>12692</v>
      </c>
      <c r="H3871" s="44">
        <v>607</v>
      </c>
      <c r="I3871" s="44">
        <v>0</v>
      </c>
      <c r="J3871" s="45">
        <v>2846895.0545000001</v>
      </c>
      <c r="K3871" s="45">
        <v>0</v>
      </c>
      <c r="L3871" s="44">
        <v>4690.1099999999997</v>
      </c>
      <c r="M3871" s="43" t="s">
        <v>5378</v>
      </c>
      <c r="N3871" s="45">
        <v>-38503.094499999999</v>
      </c>
      <c r="O3871" s="45">
        <v>0</v>
      </c>
    </row>
    <row r="3872" spans="1:15" x14ac:dyDescent="0.25">
      <c r="A3872" s="43" t="s">
        <v>12617</v>
      </c>
      <c r="B3872" s="43" t="s">
        <v>12618</v>
      </c>
      <c r="C3872" s="43" t="s">
        <v>3507</v>
      </c>
      <c r="D3872" s="43" t="s">
        <v>3509</v>
      </c>
      <c r="E3872" s="43" t="s">
        <v>3510</v>
      </c>
      <c r="F3872" s="43" t="s">
        <v>12693</v>
      </c>
      <c r="G3872" s="43" t="s">
        <v>12694</v>
      </c>
      <c r="H3872" s="44">
        <v>699</v>
      </c>
      <c r="I3872" s="44">
        <v>0</v>
      </c>
      <c r="J3872" s="45">
        <v>3252571.0622999999</v>
      </c>
      <c r="K3872" s="45">
        <v>0</v>
      </c>
      <c r="L3872" s="44">
        <v>4653.18</v>
      </c>
      <c r="M3872" s="43" t="s">
        <v>5378</v>
      </c>
      <c r="N3872" s="45">
        <v>-43989.694300000003</v>
      </c>
      <c r="O3872" s="45">
        <v>0</v>
      </c>
    </row>
    <row r="3873" spans="1:15" x14ac:dyDescent="0.25">
      <c r="A3873" s="43" t="s">
        <v>12617</v>
      </c>
      <c r="B3873" s="43" t="s">
        <v>12618</v>
      </c>
      <c r="C3873" s="43" t="s">
        <v>3507</v>
      </c>
      <c r="D3873" s="43" t="s">
        <v>3509</v>
      </c>
      <c r="E3873" s="43" t="s">
        <v>3510</v>
      </c>
      <c r="F3873" s="43" t="s">
        <v>12695</v>
      </c>
      <c r="G3873" s="43" t="s">
        <v>12696</v>
      </c>
      <c r="H3873" s="44">
        <v>1473</v>
      </c>
      <c r="I3873" s="44">
        <v>0</v>
      </c>
      <c r="J3873" s="45">
        <v>7126119.1364000002</v>
      </c>
      <c r="K3873" s="45">
        <v>0</v>
      </c>
      <c r="L3873" s="44">
        <v>4837.83</v>
      </c>
      <c r="M3873" s="43" t="s">
        <v>5378</v>
      </c>
      <c r="N3873" s="45">
        <v>-96377.857099999994</v>
      </c>
      <c r="O3873" s="45">
        <v>0</v>
      </c>
    </row>
    <row r="3874" spans="1:15" x14ac:dyDescent="0.25">
      <c r="A3874" s="43" t="s">
        <v>12617</v>
      </c>
      <c r="B3874" s="43" t="s">
        <v>12618</v>
      </c>
      <c r="C3874" s="43" t="s">
        <v>3507</v>
      </c>
      <c r="D3874" s="43" t="s">
        <v>3509</v>
      </c>
      <c r="E3874" s="43" t="s">
        <v>3510</v>
      </c>
      <c r="F3874" s="43" t="s">
        <v>12697</v>
      </c>
      <c r="G3874" s="43" t="s">
        <v>12698</v>
      </c>
      <c r="H3874" s="44">
        <v>1940</v>
      </c>
      <c r="I3874" s="44">
        <v>0</v>
      </c>
      <c r="J3874" s="45">
        <v>9313740.1783000007</v>
      </c>
      <c r="K3874" s="45">
        <v>0</v>
      </c>
      <c r="L3874" s="44">
        <v>4800.8999999999996</v>
      </c>
      <c r="M3874" s="43" t="s">
        <v>5378</v>
      </c>
      <c r="N3874" s="45">
        <v>-125964.5402</v>
      </c>
      <c r="O3874" s="45">
        <v>0</v>
      </c>
    </row>
    <row r="3875" spans="1:15" x14ac:dyDescent="0.25">
      <c r="A3875" s="43" t="s">
        <v>12617</v>
      </c>
      <c r="B3875" s="43" t="s">
        <v>12618</v>
      </c>
      <c r="C3875" s="43" t="s">
        <v>3507</v>
      </c>
      <c r="D3875" s="43" t="s">
        <v>3509</v>
      </c>
      <c r="E3875" s="43" t="s">
        <v>3510</v>
      </c>
      <c r="F3875" s="43" t="s">
        <v>12699</v>
      </c>
      <c r="G3875" s="43" t="s">
        <v>12700</v>
      </c>
      <c r="H3875" s="44">
        <v>1102</v>
      </c>
      <c r="I3875" s="44">
        <v>0</v>
      </c>
      <c r="J3875" s="45">
        <v>5127801.0981999999</v>
      </c>
      <c r="K3875" s="45">
        <v>0</v>
      </c>
      <c r="L3875" s="44">
        <v>4653.18</v>
      </c>
      <c r="M3875" s="43" t="s">
        <v>5378</v>
      </c>
      <c r="N3875" s="45">
        <v>-69351.420800000007</v>
      </c>
      <c r="O3875" s="45">
        <v>0</v>
      </c>
    </row>
    <row r="3876" spans="1:15" x14ac:dyDescent="0.25">
      <c r="A3876" s="43" t="s">
        <v>12617</v>
      </c>
      <c r="B3876" s="43" t="s">
        <v>12618</v>
      </c>
      <c r="C3876" s="43" t="s">
        <v>3507</v>
      </c>
      <c r="D3876" s="43" t="s">
        <v>3509</v>
      </c>
      <c r="E3876" s="43" t="s">
        <v>3510</v>
      </c>
      <c r="F3876" s="43" t="s">
        <v>12701</v>
      </c>
      <c r="G3876" s="43" t="s">
        <v>12702</v>
      </c>
      <c r="H3876" s="44">
        <v>1500</v>
      </c>
      <c r="I3876" s="44">
        <v>0</v>
      </c>
      <c r="J3876" s="45">
        <v>7256740.1388999997</v>
      </c>
      <c r="K3876" s="45">
        <v>0</v>
      </c>
      <c r="L3876" s="44">
        <v>4837.83</v>
      </c>
      <c r="M3876" s="43" t="s">
        <v>5378</v>
      </c>
      <c r="N3876" s="45">
        <v>-98144.457299999995</v>
      </c>
      <c r="O3876" s="45">
        <v>0</v>
      </c>
    </row>
    <row r="3877" spans="1:15" ht="30" x14ac:dyDescent="0.25">
      <c r="A3877" s="43" t="s">
        <v>12617</v>
      </c>
      <c r="B3877" s="43" t="s">
        <v>12618</v>
      </c>
      <c r="C3877" s="43" t="s">
        <v>3507</v>
      </c>
      <c r="D3877" s="43" t="s">
        <v>3509</v>
      </c>
      <c r="E3877" s="43" t="s">
        <v>3510</v>
      </c>
      <c r="F3877" s="43" t="s">
        <v>12703</v>
      </c>
      <c r="G3877" s="43" t="s">
        <v>12704</v>
      </c>
      <c r="H3877" s="44">
        <v>622</v>
      </c>
      <c r="I3877" s="44">
        <v>0</v>
      </c>
      <c r="J3877" s="45">
        <v>2986158.0572000002</v>
      </c>
      <c r="K3877" s="45">
        <v>0</v>
      </c>
      <c r="L3877" s="44">
        <v>4800.8999999999996</v>
      </c>
      <c r="M3877" s="43" t="s">
        <v>5378</v>
      </c>
      <c r="N3877" s="45">
        <v>-40386.569100000001</v>
      </c>
      <c r="O3877" s="45">
        <v>0</v>
      </c>
    </row>
    <row r="3878" spans="1:15" x14ac:dyDescent="0.25">
      <c r="A3878" s="43" t="s">
        <v>12617</v>
      </c>
      <c r="B3878" s="43" t="s">
        <v>12618</v>
      </c>
      <c r="C3878" s="43" t="s">
        <v>3507</v>
      </c>
      <c r="D3878" s="43" t="s">
        <v>3509</v>
      </c>
      <c r="E3878" s="43" t="s">
        <v>3510</v>
      </c>
      <c r="F3878" s="43" t="s">
        <v>12705</v>
      </c>
      <c r="G3878" s="43" t="s">
        <v>12706</v>
      </c>
      <c r="H3878" s="44">
        <v>1492</v>
      </c>
      <c r="I3878" s="44">
        <v>0</v>
      </c>
      <c r="J3878" s="45">
        <v>2841853.0543999998</v>
      </c>
      <c r="K3878" s="45">
        <v>0</v>
      </c>
      <c r="L3878" s="44">
        <v>1904.73</v>
      </c>
      <c r="M3878" s="43" t="s">
        <v>5378</v>
      </c>
      <c r="N3878" s="45">
        <v>-38434.901899999997</v>
      </c>
      <c r="O3878" s="45">
        <v>0</v>
      </c>
    </row>
    <row r="3879" spans="1:15" x14ac:dyDescent="0.25">
      <c r="A3879" s="43" t="s">
        <v>12617</v>
      </c>
      <c r="B3879" s="43" t="s">
        <v>12618</v>
      </c>
      <c r="C3879" s="43" t="s">
        <v>3507</v>
      </c>
      <c r="D3879" s="43" t="s">
        <v>3509</v>
      </c>
      <c r="E3879" s="43" t="s">
        <v>3510</v>
      </c>
      <c r="F3879" s="43" t="s">
        <v>12707</v>
      </c>
      <c r="G3879" s="43" t="s">
        <v>12708</v>
      </c>
      <c r="H3879" s="44">
        <v>925</v>
      </c>
      <c r="I3879" s="44">
        <v>0</v>
      </c>
      <c r="J3879" s="45">
        <v>4304189.0823999997</v>
      </c>
      <c r="K3879" s="45">
        <v>0</v>
      </c>
      <c r="L3879" s="44">
        <v>4653.18</v>
      </c>
      <c r="M3879" s="43" t="s">
        <v>5378</v>
      </c>
      <c r="N3879" s="45">
        <v>-58212.3995</v>
      </c>
      <c r="O3879" s="45">
        <v>0</v>
      </c>
    </row>
    <row r="3880" spans="1:15" x14ac:dyDescent="0.25">
      <c r="A3880" s="43" t="s">
        <v>12617</v>
      </c>
      <c r="B3880" s="43" t="s">
        <v>12618</v>
      </c>
      <c r="C3880" s="43" t="s">
        <v>3507</v>
      </c>
      <c r="D3880" s="43" t="s">
        <v>3509</v>
      </c>
      <c r="E3880" s="43" t="s">
        <v>3510</v>
      </c>
      <c r="F3880" s="43" t="s">
        <v>12709</v>
      </c>
      <c r="G3880" s="43" t="s">
        <v>12710</v>
      </c>
      <c r="H3880" s="44">
        <v>993</v>
      </c>
      <c r="I3880" s="44">
        <v>0</v>
      </c>
      <c r="J3880" s="45">
        <v>4620605.0884999996</v>
      </c>
      <c r="K3880" s="45">
        <v>0</v>
      </c>
      <c r="L3880" s="44">
        <v>4653.18</v>
      </c>
      <c r="M3880" s="43" t="s">
        <v>5378</v>
      </c>
      <c r="N3880" s="45">
        <v>-62491.797500000001</v>
      </c>
      <c r="O3880" s="45">
        <v>0</v>
      </c>
    </row>
    <row r="3881" spans="1:15" x14ac:dyDescent="0.25">
      <c r="A3881" s="43" t="s">
        <v>12617</v>
      </c>
      <c r="B3881" s="43" t="s">
        <v>12618</v>
      </c>
      <c r="C3881" s="43" t="s">
        <v>3507</v>
      </c>
      <c r="D3881" s="43" t="s">
        <v>3509</v>
      </c>
      <c r="E3881" s="43" t="s">
        <v>3510</v>
      </c>
      <c r="F3881" s="43" t="s">
        <v>12711</v>
      </c>
      <c r="G3881" s="43" t="s">
        <v>12712</v>
      </c>
      <c r="H3881" s="44">
        <v>882</v>
      </c>
      <c r="I3881" s="44">
        <v>0</v>
      </c>
      <c r="J3881" s="45">
        <v>4266963.0817</v>
      </c>
      <c r="K3881" s="45">
        <v>0</v>
      </c>
      <c r="L3881" s="44">
        <v>4837.83</v>
      </c>
      <c r="M3881" s="43" t="s">
        <v>5378</v>
      </c>
      <c r="N3881" s="45">
        <v>-57708.940900000001</v>
      </c>
      <c r="O3881" s="45">
        <v>0</v>
      </c>
    </row>
    <row r="3882" spans="1:15" x14ac:dyDescent="0.25">
      <c r="A3882" s="43" t="s">
        <v>12617</v>
      </c>
      <c r="B3882" s="43" t="s">
        <v>12618</v>
      </c>
      <c r="C3882" s="43" t="s">
        <v>3507</v>
      </c>
      <c r="D3882" s="43" t="s">
        <v>3509</v>
      </c>
      <c r="E3882" s="43" t="s">
        <v>3510</v>
      </c>
      <c r="F3882" s="43" t="s">
        <v>12713</v>
      </c>
      <c r="G3882" s="43" t="s">
        <v>12714</v>
      </c>
      <c r="H3882" s="44">
        <v>748</v>
      </c>
      <c r="I3882" s="44">
        <v>0</v>
      </c>
      <c r="J3882" s="45">
        <v>3591071.0687000002</v>
      </c>
      <c r="K3882" s="45">
        <v>0</v>
      </c>
      <c r="L3882" s="44">
        <v>4800.8999999999996</v>
      </c>
      <c r="M3882" s="43" t="s">
        <v>5378</v>
      </c>
      <c r="N3882" s="45">
        <v>-48567.771200000003</v>
      </c>
      <c r="O3882" s="45">
        <v>0</v>
      </c>
    </row>
    <row r="3883" spans="1:15" x14ac:dyDescent="0.25">
      <c r="A3883" s="43" t="s">
        <v>12617</v>
      </c>
      <c r="B3883" s="43" t="s">
        <v>12618</v>
      </c>
      <c r="C3883" s="43" t="s">
        <v>3507</v>
      </c>
      <c r="D3883" s="43" t="s">
        <v>3509</v>
      </c>
      <c r="E3883" s="43" t="s">
        <v>3510</v>
      </c>
      <c r="F3883" s="43" t="s">
        <v>12715</v>
      </c>
      <c r="G3883" s="43" t="s">
        <v>12716</v>
      </c>
      <c r="H3883" s="44">
        <v>944</v>
      </c>
      <c r="I3883" s="44">
        <v>0</v>
      </c>
      <c r="J3883" s="45">
        <v>4532047.0867999997</v>
      </c>
      <c r="K3883" s="45">
        <v>0</v>
      </c>
      <c r="L3883" s="44">
        <v>4800.8999999999996</v>
      </c>
      <c r="M3883" s="43" t="s">
        <v>5378</v>
      </c>
      <c r="N3883" s="45">
        <v>-61294.085500000001</v>
      </c>
      <c r="O3883" s="45">
        <v>0</v>
      </c>
    </row>
    <row r="3884" spans="1:15" x14ac:dyDescent="0.25">
      <c r="A3884" s="43" t="s">
        <v>12617</v>
      </c>
      <c r="B3884" s="43" t="s">
        <v>12618</v>
      </c>
      <c r="C3884" s="43" t="s">
        <v>3507</v>
      </c>
      <c r="D3884" s="43" t="s">
        <v>3509</v>
      </c>
      <c r="E3884" s="43" t="s">
        <v>3510</v>
      </c>
      <c r="F3884" s="43" t="s">
        <v>12717</v>
      </c>
      <c r="G3884" s="43" t="s">
        <v>12718</v>
      </c>
      <c r="H3884" s="44">
        <v>1614</v>
      </c>
      <c r="I3884" s="44">
        <v>0</v>
      </c>
      <c r="J3884" s="45">
        <v>7748648.1482999995</v>
      </c>
      <c r="K3884" s="45">
        <v>0</v>
      </c>
      <c r="L3884" s="44">
        <v>4800.8999999999996</v>
      </c>
      <c r="M3884" s="43" t="s">
        <v>5378</v>
      </c>
      <c r="N3884" s="45">
        <v>-104797.303</v>
      </c>
      <c r="O3884" s="45">
        <v>0</v>
      </c>
    </row>
    <row r="3885" spans="1:15" x14ac:dyDescent="0.25">
      <c r="A3885" s="43" t="s">
        <v>12617</v>
      </c>
      <c r="B3885" s="43" t="s">
        <v>12618</v>
      </c>
      <c r="C3885" s="43" t="s">
        <v>3507</v>
      </c>
      <c r="D3885" s="43" t="s">
        <v>3509</v>
      </c>
      <c r="E3885" s="43" t="s">
        <v>3510</v>
      </c>
      <c r="F3885" s="43" t="s">
        <v>12719</v>
      </c>
      <c r="G3885" s="43" t="s">
        <v>12720</v>
      </c>
      <c r="H3885" s="44">
        <v>712</v>
      </c>
      <c r="I3885" s="44">
        <v>0</v>
      </c>
      <c r="J3885" s="45">
        <v>3418239.0654000002</v>
      </c>
      <c r="K3885" s="45">
        <v>0</v>
      </c>
      <c r="L3885" s="44">
        <v>4800.8999999999996</v>
      </c>
      <c r="M3885" s="43" t="s">
        <v>5378</v>
      </c>
      <c r="N3885" s="45">
        <v>-46230.284800000001</v>
      </c>
      <c r="O3885" s="45">
        <v>0</v>
      </c>
    </row>
    <row r="3886" spans="1:15" x14ac:dyDescent="0.25">
      <c r="A3886" s="43" t="s">
        <v>12617</v>
      </c>
      <c r="B3886" s="43" t="s">
        <v>12618</v>
      </c>
      <c r="C3886" s="43" t="s">
        <v>3507</v>
      </c>
      <c r="D3886" s="43" t="s">
        <v>3509</v>
      </c>
      <c r="E3886" s="43" t="s">
        <v>3510</v>
      </c>
      <c r="F3886" s="43" t="s">
        <v>12721</v>
      </c>
      <c r="G3886" s="43" t="s">
        <v>12722</v>
      </c>
      <c r="H3886" s="44">
        <v>104</v>
      </c>
      <c r="I3886" s="44">
        <v>0</v>
      </c>
      <c r="J3886" s="45">
        <v>499293.00959999999</v>
      </c>
      <c r="K3886" s="45">
        <v>0</v>
      </c>
      <c r="L3886" s="44">
        <v>4800.8900000000003</v>
      </c>
      <c r="M3886" s="43" t="s">
        <v>5378</v>
      </c>
      <c r="N3886" s="45">
        <v>-6752.7381999999998</v>
      </c>
      <c r="O3886" s="45">
        <v>0</v>
      </c>
    </row>
    <row r="3887" spans="1:15" x14ac:dyDescent="0.25">
      <c r="A3887" s="43" t="s">
        <v>12617</v>
      </c>
      <c r="B3887" s="43" t="s">
        <v>12618</v>
      </c>
      <c r="C3887" s="43" t="s">
        <v>3507</v>
      </c>
      <c r="D3887" s="43" t="s">
        <v>3509</v>
      </c>
      <c r="E3887" s="43" t="s">
        <v>3510</v>
      </c>
      <c r="F3887" s="43" t="s">
        <v>12723</v>
      </c>
      <c r="G3887" s="43" t="s">
        <v>12634</v>
      </c>
      <c r="H3887" s="44">
        <v>1535</v>
      </c>
      <c r="I3887" s="44">
        <v>0</v>
      </c>
      <c r="J3887" s="45">
        <v>7426064.1421999997</v>
      </c>
      <c r="K3887" s="45">
        <v>0</v>
      </c>
      <c r="L3887" s="44">
        <v>4837.83</v>
      </c>
      <c r="M3887" s="43" t="s">
        <v>5378</v>
      </c>
      <c r="N3887" s="45">
        <v>-100434.4947</v>
      </c>
      <c r="O3887" s="45">
        <v>0</v>
      </c>
    </row>
    <row r="3888" spans="1:15" x14ac:dyDescent="0.25">
      <c r="A3888" s="43" t="s">
        <v>12617</v>
      </c>
      <c r="B3888" s="43" t="s">
        <v>12618</v>
      </c>
      <c r="C3888" s="43" t="s">
        <v>3507</v>
      </c>
      <c r="D3888" s="43" t="s">
        <v>3509</v>
      </c>
      <c r="E3888" s="43" t="s">
        <v>3510</v>
      </c>
      <c r="F3888" s="43" t="s">
        <v>12724</v>
      </c>
      <c r="G3888" s="43" t="s">
        <v>12725</v>
      </c>
      <c r="H3888" s="44">
        <v>1642</v>
      </c>
      <c r="I3888" s="44">
        <v>0</v>
      </c>
      <c r="J3888" s="45">
        <v>7943712.1520999996</v>
      </c>
      <c r="K3888" s="45">
        <v>0</v>
      </c>
      <c r="L3888" s="44">
        <v>4837.83</v>
      </c>
      <c r="M3888" s="43" t="s">
        <v>5378</v>
      </c>
      <c r="N3888" s="45">
        <v>-107435.466</v>
      </c>
      <c r="O3888" s="45">
        <v>0</v>
      </c>
    </row>
    <row r="3889" spans="1:15" ht="30" x14ac:dyDescent="0.25">
      <c r="A3889" s="43" t="s">
        <v>12617</v>
      </c>
      <c r="B3889" s="43" t="s">
        <v>12618</v>
      </c>
      <c r="C3889" s="43" t="s">
        <v>3507</v>
      </c>
      <c r="D3889" s="43" t="s">
        <v>3509</v>
      </c>
      <c r="E3889" s="43" t="s">
        <v>3510</v>
      </c>
      <c r="F3889" s="43" t="s">
        <v>12726</v>
      </c>
      <c r="G3889" s="43" t="s">
        <v>12727</v>
      </c>
      <c r="H3889" s="44">
        <v>50</v>
      </c>
      <c r="I3889" s="44">
        <v>0</v>
      </c>
      <c r="J3889" s="45">
        <v>95236.001799999998</v>
      </c>
      <c r="K3889" s="45">
        <v>0</v>
      </c>
      <c r="L3889" s="44">
        <v>1904.72</v>
      </c>
      <c r="M3889" s="43" t="s">
        <v>5378</v>
      </c>
      <c r="N3889" s="45">
        <v>-1288.0328999999999</v>
      </c>
      <c r="O3889" s="45">
        <v>0</v>
      </c>
    </row>
    <row r="3890" spans="1:15" x14ac:dyDescent="0.25">
      <c r="A3890" s="43" t="s">
        <v>12617</v>
      </c>
      <c r="B3890" s="43" t="s">
        <v>12618</v>
      </c>
      <c r="C3890" s="43" t="s">
        <v>3507</v>
      </c>
      <c r="D3890" s="43" t="s">
        <v>3509</v>
      </c>
      <c r="E3890" s="43" t="s">
        <v>3510</v>
      </c>
      <c r="F3890" s="43" t="s">
        <v>12728</v>
      </c>
      <c r="G3890" s="43" t="s">
        <v>12729</v>
      </c>
      <c r="H3890" s="44">
        <v>0</v>
      </c>
      <c r="I3890" s="44">
        <v>1181</v>
      </c>
      <c r="J3890" s="45">
        <v>5028685.0963000003</v>
      </c>
      <c r="K3890" s="45">
        <v>5028685</v>
      </c>
      <c r="L3890" s="44">
        <v>4257.99</v>
      </c>
      <c r="M3890" s="43" t="s">
        <v>5378</v>
      </c>
      <c r="N3890" s="45">
        <v>-68010.916100000002</v>
      </c>
      <c r="O3890" s="45">
        <v>0</v>
      </c>
    </row>
    <row r="3891" spans="1:15" x14ac:dyDescent="0.25">
      <c r="A3891" s="43" t="s">
        <v>12617</v>
      </c>
      <c r="B3891" s="43" t="s">
        <v>12618</v>
      </c>
      <c r="C3891" s="43" t="s">
        <v>3507</v>
      </c>
      <c r="D3891" s="43" t="s">
        <v>3509</v>
      </c>
      <c r="E3891" s="43" t="s">
        <v>3510</v>
      </c>
      <c r="F3891" s="43" t="s">
        <v>12730</v>
      </c>
      <c r="G3891" s="43" t="s">
        <v>12731</v>
      </c>
      <c r="H3891" s="44">
        <v>1767</v>
      </c>
      <c r="I3891" s="44">
        <v>0</v>
      </c>
      <c r="J3891" s="45">
        <v>8483185.1623999998</v>
      </c>
      <c r="K3891" s="45">
        <v>0</v>
      </c>
      <c r="L3891" s="44">
        <v>4800.8999999999996</v>
      </c>
      <c r="M3891" s="43" t="s">
        <v>5378</v>
      </c>
      <c r="N3891" s="45">
        <v>-114731.6198</v>
      </c>
      <c r="O3891" s="45">
        <v>0</v>
      </c>
    </row>
    <row r="3892" spans="1:15" x14ac:dyDescent="0.25">
      <c r="A3892" s="43" t="s">
        <v>12617</v>
      </c>
      <c r="B3892" s="43" t="s">
        <v>12618</v>
      </c>
      <c r="C3892" s="43" t="s">
        <v>3507</v>
      </c>
      <c r="D3892" s="43" t="s">
        <v>3509</v>
      </c>
      <c r="E3892" s="43" t="s">
        <v>3510</v>
      </c>
      <c r="F3892" s="43" t="s">
        <v>12732</v>
      </c>
      <c r="G3892" s="43" t="s">
        <v>12733</v>
      </c>
      <c r="H3892" s="44">
        <v>1041</v>
      </c>
      <c r="I3892" s="44">
        <v>0</v>
      </c>
      <c r="J3892" s="45">
        <v>4997734.0957000004</v>
      </c>
      <c r="K3892" s="45">
        <v>0</v>
      </c>
      <c r="L3892" s="44">
        <v>4800.8999999999996</v>
      </c>
      <c r="M3892" s="43" t="s">
        <v>5378</v>
      </c>
      <c r="N3892" s="45">
        <v>-67592.3125</v>
      </c>
      <c r="O3892" s="45">
        <v>0</v>
      </c>
    </row>
    <row r="3893" spans="1:15" x14ac:dyDescent="0.25">
      <c r="A3893" s="43" t="s">
        <v>12617</v>
      </c>
      <c r="B3893" s="43" t="s">
        <v>12618</v>
      </c>
      <c r="C3893" s="43" t="s">
        <v>3507</v>
      </c>
      <c r="D3893" s="43" t="s">
        <v>3509</v>
      </c>
      <c r="E3893" s="43" t="s">
        <v>3510</v>
      </c>
      <c r="F3893" s="43" t="s">
        <v>12734</v>
      </c>
      <c r="G3893" s="43" t="s">
        <v>12735</v>
      </c>
      <c r="H3893" s="44">
        <v>2090</v>
      </c>
      <c r="I3893" s="44">
        <v>0</v>
      </c>
      <c r="J3893" s="45">
        <v>9803874.1876999997</v>
      </c>
      <c r="K3893" s="45">
        <v>0</v>
      </c>
      <c r="L3893" s="44">
        <v>4690.8500000000004</v>
      </c>
      <c r="M3893" s="43" t="s">
        <v>5378</v>
      </c>
      <c r="N3893" s="45">
        <v>-132593.40049999999</v>
      </c>
      <c r="O3893" s="45">
        <v>0</v>
      </c>
    </row>
    <row r="3894" spans="1:15" x14ac:dyDescent="0.25">
      <c r="A3894" s="43" t="s">
        <v>12617</v>
      </c>
      <c r="B3894" s="43" t="s">
        <v>12618</v>
      </c>
      <c r="C3894" s="43" t="s">
        <v>3507</v>
      </c>
      <c r="D3894" s="43" t="s">
        <v>3509</v>
      </c>
      <c r="E3894" s="43" t="s">
        <v>3510</v>
      </c>
      <c r="F3894" s="43" t="s">
        <v>12736</v>
      </c>
      <c r="G3894" s="43" t="s">
        <v>12737</v>
      </c>
      <c r="H3894" s="44">
        <v>1347</v>
      </c>
      <c r="I3894" s="44">
        <v>0</v>
      </c>
      <c r="J3894" s="45">
        <v>6343898.1213999996</v>
      </c>
      <c r="K3894" s="45">
        <v>0</v>
      </c>
      <c r="L3894" s="44">
        <v>4709.6499999999996</v>
      </c>
      <c r="M3894" s="43" t="s">
        <v>5378</v>
      </c>
      <c r="N3894" s="45">
        <v>-85798.636799999993</v>
      </c>
      <c r="O3894" s="45">
        <v>0</v>
      </c>
    </row>
    <row r="3895" spans="1:15" x14ac:dyDescent="0.25">
      <c r="A3895" s="43" t="s">
        <v>12617</v>
      </c>
      <c r="B3895" s="43" t="s">
        <v>12618</v>
      </c>
      <c r="C3895" s="43" t="s">
        <v>3507</v>
      </c>
      <c r="D3895" s="43" t="s">
        <v>3509</v>
      </c>
      <c r="E3895" s="43" t="s">
        <v>3510</v>
      </c>
      <c r="F3895" s="43" t="s">
        <v>12738</v>
      </c>
      <c r="G3895" s="43" t="s">
        <v>12739</v>
      </c>
      <c r="H3895" s="44">
        <v>526</v>
      </c>
      <c r="I3895" s="44">
        <v>0</v>
      </c>
      <c r="J3895" s="45">
        <v>2434247.0466</v>
      </c>
      <c r="K3895" s="45">
        <v>0</v>
      </c>
      <c r="L3895" s="44">
        <v>4627.8500000000004</v>
      </c>
      <c r="M3895" s="43" t="s">
        <v>5378</v>
      </c>
      <c r="N3895" s="45">
        <v>-32922.204700000002</v>
      </c>
      <c r="O3895" s="45">
        <v>0</v>
      </c>
    </row>
    <row r="3896" spans="1:15" x14ac:dyDescent="0.25">
      <c r="A3896" s="43" t="s">
        <v>12617</v>
      </c>
      <c r="B3896" s="43" t="s">
        <v>12618</v>
      </c>
      <c r="C3896" s="43" t="s">
        <v>3507</v>
      </c>
      <c r="D3896" s="43" t="s">
        <v>3509</v>
      </c>
      <c r="E3896" s="43" t="s">
        <v>3510</v>
      </c>
      <c r="F3896" s="43" t="s">
        <v>12740</v>
      </c>
      <c r="G3896" s="43" t="s">
        <v>12741</v>
      </c>
      <c r="H3896" s="44">
        <v>1765</v>
      </c>
      <c r="I3896" s="44">
        <v>0</v>
      </c>
      <c r="J3896" s="45">
        <v>8473583.1622000001</v>
      </c>
      <c r="K3896" s="45">
        <v>0</v>
      </c>
      <c r="L3896" s="44">
        <v>4800.8999999999996</v>
      </c>
      <c r="M3896" s="43" t="s">
        <v>5378</v>
      </c>
      <c r="N3896" s="45">
        <v>-114601.7595</v>
      </c>
      <c r="O3896" s="45">
        <v>0</v>
      </c>
    </row>
    <row r="3897" spans="1:15" x14ac:dyDescent="0.25">
      <c r="A3897" s="43" t="s">
        <v>12617</v>
      </c>
      <c r="B3897" s="43" t="s">
        <v>12618</v>
      </c>
      <c r="C3897" s="43" t="s">
        <v>3507</v>
      </c>
      <c r="D3897" s="43" t="s">
        <v>3509</v>
      </c>
      <c r="E3897" s="43" t="s">
        <v>3510</v>
      </c>
      <c r="F3897" s="43" t="s">
        <v>12742</v>
      </c>
      <c r="G3897" s="43" t="s">
        <v>12743</v>
      </c>
      <c r="H3897" s="44">
        <v>1459</v>
      </c>
      <c r="I3897" s="44">
        <v>0</v>
      </c>
      <c r="J3897" s="45">
        <v>6822929.1305999998</v>
      </c>
      <c r="K3897" s="45">
        <v>0</v>
      </c>
      <c r="L3897" s="44">
        <v>4676.4399999999996</v>
      </c>
      <c r="M3897" s="43" t="s">
        <v>5378</v>
      </c>
      <c r="N3897" s="45">
        <v>-92277.333199999994</v>
      </c>
      <c r="O3897" s="45">
        <v>0</v>
      </c>
    </row>
    <row r="3898" spans="1:15" x14ac:dyDescent="0.25">
      <c r="A3898" s="43" t="s">
        <v>12617</v>
      </c>
      <c r="B3898" s="43" t="s">
        <v>12618</v>
      </c>
      <c r="C3898" s="43" t="s">
        <v>3507</v>
      </c>
      <c r="D3898" s="43" t="s">
        <v>3509</v>
      </c>
      <c r="E3898" s="43" t="s">
        <v>3510</v>
      </c>
      <c r="F3898" s="43" t="s">
        <v>12744</v>
      </c>
      <c r="G3898" s="43" t="s">
        <v>12745</v>
      </c>
      <c r="H3898" s="44">
        <v>1243</v>
      </c>
      <c r="I3898" s="44">
        <v>0</v>
      </c>
      <c r="J3898" s="45">
        <v>5666571.1085000001</v>
      </c>
      <c r="K3898" s="45">
        <v>0</v>
      </c>
      <c r="L3898" s="44">
        <v>4558.79</v>
      </c>
      <c r="M3898" s="43" t="s">
        <v>5378</v>
      </c>
      <c r="N3898" s="45">
        <v>-76638.059399999998</v>
      </c>
      <c r="O3898" s="45">
        <v>0</v>
      </c>
    </row>
    <row r="3899" spans="1:15" x14ac:dyDescent="0.25">
      <c r="A3899" s="43" t="s">
        <v>12617</v>
      </c>
      <c r="B3899" s="43" t="s">
        <v>12618</v>
      </c>
      <c r="C3899" s="43" t="s">
        <v>3507</v>
      </c>
      <c r="D3899" s="43" t="s">
        <v>3509</v>
      </c>
      <c r="E3899" s="43" t="s">
        <v>3510</v>
      </c>
      <c r="F3899" s="43" t="s">
        <v>12746</v>
      </c>
      <c r="G3899" s="43" t="s">
        <v>12747</v>
      </c>
      <c r="H3899" s="44">
        <v>1375</v>
      </c>
      <c r="I3899" s="44">
        <v>14</v>
      </c>
      <c r="J3899" s="45">
        <v>6668446.1277000001</v>
      </c>
      <c r="K3899" s="45">
        <v>67213</v>
      </c>
      <c r="L3899" s="44">
        <v>4800.8999999999996</v>
      </c>
      <c r="M3899" s="43" t="s">
        <v>5378</v>
      </c>
      <c r="N3899" s="45">
        <v>-90188.013500000001</v>
      </c>
      <c r="O3899" s="45">
        <v>0</v>
      </c>
    </row>
    <row r="3900" spans="1:15" x14ac:dyDescent="0.25">
      <c r="A3900" s="43" t="s">
        <v>12617</v>
      </c>
      <c r="B3900" s="43" t="s">
        <v>12618</v>
      </c>
      <c r="C3900" s="43" t="s">
        <v>3507</v>
      </c>
      <c r="D3900" s="43" t="s">
        <v>3509</v>
      </c>
      <c r="E3900" s="43" t="s">
        <v>3510</v>
      </c>
      <c r="F3900" s="43" t="s">
        <v>12748</v>
      </c>
      <c r="G3900" s="43" t="s">
        <v>12749</v>
      </c>
      <c r="H3900" s="44">
        <v>1225</v>
      </c>
      <c r="I3900" s="44">
        <v>64</v>
      </c>
      <c r="J3900" s="45">
        <v>6235959.1194000002</v>
      </c>
      <c r="K3900" s="45">
        <v>309621</v>
      </c>
      <c r="L3900" s="44">
        <v>4837.83</v>
      </c>
      <c r="M3900" s="43" t="s">
        <v>5378</v>
      </c>
      <c r="N3900" s="45">
        <v>-84338.803700000004</v>
      </c>
      <c r="O3900" s="45">
        <v>0</v>
      </c>
    </row>
    <row r="3901" spans="1:15" x14ac:dyDescent="0.25">
      <c r="A3901" s="43" t="s">
        <v>12617</v>
      </c>
      <c r="B3901" s="43" t="s">
        <v>12618</v>
      </c>
      <c r="C3901" s="43" t="s">
        <v>3507</v>
      </c>
      <c r="D3901" s="43" t="s">
        <v>3509</v>
      </c>
      <c r="E3901" s="43" t="s">
        <v>3510</v>
      </c>
      <c r="F3901" s="43" t="s">
        <v>12750</v>
      </c>
      <c r="G3901" s="43" t="s">
        <v>12751</v>
      </c>
      <c r="H3901" s="44">
        <v>1553</v>
      </c>
      <c r="I3901" s="44">
        <v>0</v>
      </c>
      <c r="J3901" s="45">
        <v>7022413.1343999999</v>
      </c>
      <c r="K3901" s="45">
        <v>0</v>
      </c>
      <c r="L3901" s="44">
        <v>4521.84</v>
      </c>
      <c r="M3901" s="43" t="s">
        <v>5378</v>
      </c>
      <c r="N3901" s="45">
        <v>-94975.273499999996</v>
      </c>
      <c r="O3901" s="45">
        <v>0</v>
      </c>
    </row>
    <row r="3902" spans="1:15" x14ac:dyDescent="0.25">
      <c r="A3902" s="43" t="s">
        <v>12617</v>
      </c>
      <c r="B3902" s="43" t="s">
        <v>12618</v>
      </c>
      <c r="C3902" s="43" t="s">
        <v>3507</v>
      </c>
      <c r="D3902" s="43" t="s">
        <v>3509</v>
      </c>
      <c r="E3902" s="43" t="s">
        <v>3510</v>
      </c>
      <c r="F3902" s="43" t="s">
        <v>12752</v>
      </c>
      <c r="G3902" s="43" t="s">
        <v>12753</v>
      </c>
      <c r="H3902" s="44">
        <v>1004</v>
      </c>
      <c r="I3902" s="44">
        <v>0</v>
      </c>
      <c r="J3902" s="45">
        <v>4558974.0872999998</v>
      </c>
      <c r="K3902" s="45">
        <v>0</v>
      </c>
      <c r="L3902" s="44">
        <v>4540.8100000000004</v>
      </c>
      <c r="M3902" s="43" t="s">
        <v>5378</v>
      </c>
      <c r="N3902" s="45">
        <v>-61658.265399999997</v>
      </c>
      <c r="O3902" s="45">
        <v>0</v>
      </c>
    </row>
    <row r="3903" spans="1:15" x14ac:dyDescent="0.25">
      <c r="A3903" s="43" t="s">
        <v>12617</v>
      </c>
      <c r="B3903" s="43" t="s">
        <v>12618</v>
      </c>
      <c r="C3903" s="43" t="s">
        <v>3507</v>
      </c>
      <c r="D3903" s="43" t="s">
        <v>3509</v>
      </c>
      <c r="E3903" s="43" t="s">
        <v>3510</v>
      </c>
      <c r="F3903" s="43" t="s">
        <v>12754</v>
      </c>
      <c r="G3903" s="43" t="s">
        <v>12755</v>
      </c>
      <c r="H3903" s="44">
        <v>699</v>
      </c>
      <c r="I3903" s="44">
        <v>0</v>
      </c>
      <c r="J3903" s="45">
        <v>3027310.0580000002</v>
      </c>
      <c r="K3903" s="45">
        <v>0</v>
      </c>
      <c r="L3903" s="44">
        <v>4330.92</v>
      </c>
      <c r="M3903" s="43" t="s">
        <v>5378</v>
      </c>
      <c r="N3903" s="45">
        <v>-40943.139600000002</v>
      </c>
      <c r="O3903" s="45">
        <v>0</v>
      </c>
    </row>
    <row r="3904" spans="1:15" x14ac:dyDescent="0.25">
      <c r="A3904" s="43" t="s">
        <v>12617</v>
      </c>
      <c r="B3904" s="43" t="s">
        <v>12618</v>
      </c>
      <c r="C3904" s="43" t="s">
        <v>3507</v>
      </c>
      <c r="D3904" s="43" t="s">
        <v>3509</v>
      </c>
      <c r="E3904" s="43" t="s">
        <v>3510</v>
      </c>
      <c r="F3904" s="43" t="s">
        <v>12756</v>
      </c>
      <c r="G3904" s="43" t="s">
        <v>12757</v>
      </c>
      <c r="H3904" s="44">
        <v>2204</v>
      </c>
      <c r="I3904" s="44">
        <v>0</v>
      </c>
      <c r="J3904" s="45">
        <v>10662571.2041</v>
      </c>
      <c r="K3904" s="45">
        <v>0</v>
      </c>
      <c r="L3904" s="44">
        <v>4837.83</v>
      </c>
      <c r="M3904" s="43" t="s">
        <v>5378</v>
      </c>
      <c r="N3904" s="45">
        <v>-144206.92259999999</v>
      </c>
      <c r="O3904" s="45">
        <v>0</v>
      </c>
    </row>
    <row r="3905" spans="1:15" x14ac:dyDescent="0.25">
      <c r="A3905" s="43" t="s">
        <v>12617</v>
      </c>
      <c r="B3905" s="43" t="s">
        <v>12618</v>
      </c>
      <c r="C3905" s="43" t="s">
        <v>3507</v>
      </c>
      <c r="D3905" s="43" t="s">
        <v>3509</v>
      </c>
      <c r="E3905" s="43" t="s">
        <v>3510</v>
      </c>
      <c r="F3905" s="43" t="s">
        <v>12758</v>
      </c>
      <c r="G3905" s="43" t="s">
        <v>12759</v>
      </c>
      <c r="H3905" s="44">
        <v>1462</v>
      </c>
      <c r="I3905" s="44">
        <v>0</v>
      </c>
      <c r="J3905" s="45">
        <v>6626952.1268999996</v>
      </c>
      <c r="K3905" s="45">
        <v>0</v>
      </c>
      <c r="L3905" s="44">
        <v>4532.8</v>
      </c>
      <c r="M3905" s="43" t="s">
        <v>5378</v>
      </c>
      <c r="N3905" s="45">
        <v>-89626.827499999999</v>
      </c>
      <c r="O3905" s="45">
        <v>0</v>
      </c>
    </row>
    <row r="3906" spans="1:15" x14ac:dyDescent="0.25">
      <c r="A3906" s="43" t="s">
        <v>12617</v>
      </c>
      <c r="B3906" s="43" t="s">
        <v>12618</v>
      </c>
      <c r="C3906" s="43" t="s">
        <v>3507</v>
      </c>
      <c r="D3906" s="43" t="s">
        <v>3509</v>
      </c>
      <c r="E3906" s="43" t="s">
        <v>3510</v>
      </c>
      <c r="F3906" s="43" t="s">
        <v>12760</v>
      </c>
      <c r="G3906" s="43" t="s">
        <v>12761</v>
      </c>
      <c r="H3906" s="44">
        <v>934</v>
      </c>
      <c r="I3906" s="44">
        <v>0</v>
      </c>
      <c r="J3906" s="45">
        <v>4212494.0806</v>
      </c>
      <c r="K3906" s="45">
        <v>0</v>
      </c>
      <c r="L3906" s="44">
        <v>4510.16</v>
      </c>
      <c r="M3906" s="43" t="s">
        <v>5378</v>
      </c>
      <c r="N3906" s="45">
        <v>-56972.257799999999</v>
      </c>
      <c r="O3906" s="45">
        <v>0</v>
      </c>
    </row>
    <row r="3907" spans="1:15" x14ac:dyDescent="0.25">
      <c r="A3907" s="43" t="s">
        <v>12617</v>
      </c>
      <c r="B3907" s="43" t="s">
        <v>12618</v>
      </c>
      <c r="C3907" s="43" t="s">
        <v>3507</v>
      </c>
      <c r="D3907" s="43" t="s">
        <v>3509</v>
      </c>
      <c r="E3907" s="43" t="s">
        <v>3510</v>
      </c>
      <c r="F3907" s="43" t="s">
        <v>12762</v>
      </c>
      <c r="G3907" s="43" t="s">
        <v>12763</v>
      </c>
      <c r="H3907" s="44">
        <v>0</v>
      </c>
      <c r="I3907" s="44">
        <v>58</v>
      </c>
      <c r="J3907" s="45">
        <v>280594.00540000002</v>
      </c>
      <c r="K3907" s="45">
        <v>280594</v>
      </c>
      <c r="L3907" s="44">
        <v>4837.83</v>
      </c>
      <c r="M3907" s="43" t="s">
        <v>5378</v>
      </c>
      <c r="N3907" s="45">
        <v>-3794.9189999999999</v>
      </c>
      <c r="O3907" s="45">
        <v>0</v>
      </c>
    </row>
    <row r="3908" spans="1:15" x14ac:dyDescent="0.25">
      <c r="A3908" s="43" t="s">
        <v>12617</v>
      </c>
      <c r="B3908" s="43" t="s">
        <v>12618</v>
      </c>
      <c r="C3908" s="43" t="s">
        <v>3507</v>
      </c>
      <c r="D3908" s="43" t="s">
        <v>3509</v>
      </c>
      <c r="E3908" s="43" t="s">
        <v>3510</v>
      </c>
      <c r="F3908" s="43" t="s">
        <v>12764</v>
      </c>
      <c r="G3908" s="43" t="s">
        <v>12765</v>
      </c>
      <c r="H3908" s="44">
        <v>1612</v>
      </c>
      <c r="I3908" s="44">
        <v>0</v>
      </c>
      <c r="J3908" s="45">
        <v>7500922.1436000001</v>
      </c>
      <c r="K3908" s="45">
        <v>0</v>
      </c>
      <c r="L3908" s="44">
        <v>4653.18</v>
      </c>
      <c r="M3908" s="43" t="s">
        <v>5378</v>
      </c>
      <c r="N3908" s="45">
        <v>-101446.9059</v>
      </c>
      <c r="O3908" s="45">
        <v>0</v>
      </c>
    </row>
    <row r="3909" spans="1:15" x14ac:dyDescent="0.25">
      <c r="A3909" s="43" t="s">
        <v>12617</v>
      </c>
      <c r="B3909" s="43" t="s">
        <v>12618</v>
      </c>
      <c r="C3909" s="43" t="s">
        <v>3507</v>
      </c>
      <c r="D3909" s="43" t="s">
        <v>3509</v>
      </c>
      <c r="E3909" s="43" t="s">
        <v>3510</v>
      </c>
      <c r="F3909" s="43" t="s">
        <v>12766</v>
      </c>
      <c r="G3909" s="43" t="s">
        <v>12767</v>
      </c>
      <c r="H3909" s="44">
        <v>2391</v>
      </c>
      <c r="I3909" s="44">
        <v>0</v>
      </c>
      <c r="J3909" s="45">
        <v>11296434.2163</v>
      </c>
      <c r="K3909" s="45">
        <v>0</v>
      </c>
      <c r="L3909" s="44">
        <v>4724.5600000000004</v>
      </c>
      <c r="M3909" s="43" t="s">
        <v>5378</v>
      </c>
      <c r="N3909" s="45">
        <v>-152779.6673</v>
      </c>
      <c r="O3909" s="45">
        <v>0</v>
      </c>
    </row>
    <row r="3910" spans="1:15" x14ac:dyDescent="0.25">
      <c r="A3910" s="43" t="s">
        <v>12617</v>
      </c>
      <c r="B3910" s="43" t="s">
        <v>12618</v>
      </c>
      <c r="C3910" s="43" t="s">
        <v>3507</v>
      </c>
      <c r="D3910" s="43" t="s">
        <v>3509</v>
      </c>
      <c r="E3910" s="43" t="s">
        <v>3510</v>
      </c>
      <c r="F3910" s="43" t="s">
        <v>12768</v>
      </c>
      <c r="G3910" s="43" t="s">
        <v>12769</v>
      </c>
      <c r="H3910" s="44">
        <v>1961</v>
      </c>
      <c r="I3910" s="44">
        <v>0</v>
      </c>
      <c r="J3910" s="45">
        <v>9414559.1801999994</v>
      </c>
      <c r="K3910" s="45">
        <v>0</v>
      </c>
      <c r="L3910" s="44">
        <v>4800.8999999999996</v>
      </c>
      <c r="M3910" s="43" t="s">
        <v>5378</v>
      </c>
      <c r="N3910" s="45">
        <v>-127328.0738</v>
      </c>
      <c r="O3910" s="45">
        <v>0</v>
      </c>
    </row>
    <row r="3911" spans="1:15" x14ac:dyDescent="0.25">
      <c r="A3911" s="43" t="s">
        <v>12617</v>
      </c>
      <c r="B3911" s="43" t="s">
        <v>12618</v>
      </c>
      <c r="C3911" s="43" t="s">
        <v>3507</v>
      </c>
      <c r="D3911" s="43" t="s">
        <v>3509</v>
      </c>
      <c r="E3911" s="43" t="s">
        <v>3510</v>
      </c>
      <c r="F3911" s="43" t="s">
        <v>12770</v>
      </c>
      <c r="G3911" s="43" t="s">
        <v>12771</v>
      </c>
      <c r="H3911" s="44">
        <v>1724</v>
      </c>
      <c r="I3911" s="44">
        <v>0</v>
      </c>
      <c r="J3911" s="45">
        <v>7795543.1491999999</v>
      </c>
      <c r="K3911" s="45">
        <v>0</v>
      </c>
      <c r="L3911" s="44">
        <v>4521.78</v>
      </c>
      <c r="M3911" s="43" t="s">
        <v>5378</v>
      </c>
      <c r="N3911" s="45">
        <v>-105431.54519999999</v>
      </c>
      <c r="O3911" s="45">
        <v>0</v>
      </c>
    </row>
    <row r="3912" spans="1:15" x14ac:dyDescent="0.25">
      <c r="A3912" s="43" t="s">
        <v>12617</v>
      </c>
      <c r="B3912" s="43" t="s">
        <v>12618</v>
      </c>
      <c r="C3912" s="43" t="s">
        <v>3507</v>
      </c>
      <c r="D3912" s="43" t="s">
        <v>3509</v>
      </c>
      <c r="E3912" s="43" t="s">
        <v>3510</v>
      </c>
      <c r="F3912" s="43" t="s">
        <v>12772</v>
      </c>
      <c r="G3912" s="43" t="s">
        <v>12773</v>
      </c>
      <c r="H3912" s="44">
        <v>1664</v>
      </c>
      <c r="I3912" s="44">
        <v>12</v>
      </c>
      <c r="J3912" s="45">
        <v>7887072.1509999996</v>
      </c>
      <c r="K3912" s="45">
        <v>56471</v>
      </c>
      <c r="L3912" s="44">
        <v>4705.8900000000003</v>
      </c>
      <c r="M3912" s="43" t="s">
        <v>5378</v>
      </c>
      <c r="N3912" s="45">
        <v>-106669.4308</v>
      </c>
      <c r="O3912" s="45">
        <v>0</v>
      </c>
    </row>
    <row r="3913" spans="1:15" ht="30" x14ac:dyDescent="0.25">
      <c r="A3913" s="43" t="s">
        <v>12617</v>
      </c>
      <c r="B3913" s="43" t="s">
        <v>12618</v>
      </c>
      <c r="C3913" s="43" t="s">
        <v>3507</v>
      </c>
      <c r="D3913" s="43" t="s">
        <v>3509</v>
      </c>
      <c r="E3913" s="43" t="s">
        <v>3510</v>
      </c>
      <c r="F3913" s="43" t="s">
        <v>12774</v>
      </c>
      <c r="G3913" s="43" t="s">
        <v>12775</v>
      </c>
      <c r="H3913" s="44">
        <v>1724</v>
      </c>
      <c r="I3913" s="44">
        <v>0</v>
      </c>
      <c r="J3913" s="45">
        <v>7903846.1513</v>
      </c>
      <c r="K3913" s="45">
        <v>0</v>
      </c>
      <c r="L3913" s="44">
        <v>4584.6000000000004</v>
      </c>
      <c r="M3913" s="43" t="s">
        <v>5378</v>
      </c>
      <c r="N3913" s="45">
        <v>-106896.2994</v>
      </c>
      <c r="O3913" s="45">
        <v>0</v>
      </c>
    </row>
    <row r="3914" spans="1:15" x14ac:dyDescent="0.25">
      <c r="A3914" s="43" t="s">
        <v>12617</v>
      </c>
      <c r="B3914" s="43" t="s">
        <v>12618</v>
      </c>
      <c r="C3914" s="43" t="s">
        <v>3507</v>
      </c>
      <c r="D3914" s="43" t="s">
        <v>3509</v>
      </c>
      <c r="E3914" s="43" t="s">
        <v>3510</v>
      </c>
      <c r="F3914" s="43" t="s">
        <v>12776</v>
      </c>
      <c r="G3914" s="43" t="s">
        <v>12777</v>
      </c>
      <c r="H3914" s="44">
        <v>1509</v>
      </c>
      <c r="I3914" s="44">
        <v>0</v>
      </c>
      <c r="J3914" s="45">
        <v>7300281.1398</v>
      </c>
      <c r="K3914" s="45">
        <v>0</v>
      </c>
      <c r="L3914" s="44">
        <v>4837.83</v>
      </c>
      <c r="M3914" s="43" t="s">
        <v>5378</v>
      </c>
      <c r="N3914" s="45">
        <v>-98733.324099999998</v>
      </c>
      <c r="O3914" s="45">
        <v>0</v>
      </c>
    </row>
    <row r="3915" spans="1:15" x14ac:dyDescent="0.25">
      <c r="A3915" s="43" t="s">
        <v>12617</v>
      </c>
      <c r="B3915" s="43" t="s">
        <v>12618</v>
      </c>
      <c r="C3915" s="43" t="s">
        <v>3507</v>
      </c>
      <c r="D3915" s="43" t="s">
        <v>3509</v>
      </c>
      <c r="E3915" s="43" t="s">
        <v>3510</v>
      </c>
      <c r="F3915" s="43" t="s">
        <v>12778</v>
      </c>
      <c r="G3915" s="43" t="s">
        <v>12779</v>
      </c>
      <c r="H3915" s="44">
        <v>1418</v>
      </c>
      <c r="I3915" s="44">
        <v>0</v>
      </c>
      <c r="J3915" s="45">
        <v>6860039.1312999995</v>
      </c>
      <c r="K3915" s="45">
        <v>0</v>
      </c>
      <c r="L3915" s="44">
        <v>4837.83</v>
      </c>
      <c r="M3915" s="43" t="s">
        <v>5378</v>
      </c>
      <c r="N3915" s="45">
        <v>-92779.226999999999</v>
      </c>
      <c r="O3915" s="45">
        <v>0</v>
      </c>
    </row>
    <row r="3916" spans="1:15" x14ac:dyDescent="0.25">
      <c r="A3916" s="43" t="s">
        <v>12617</v>
      </c>
      <c r="B3916" s="43" t="s">
        <v>12618</v>
      </c>
      <c r="C3916" s="43" t="s">
        <v>3507</v>
      </c>
      <c r="D3916" s="43" t="s">
        <v>3509</v>
      </c>
      <c r="E3916" s="43" t="s">
        <v>3510</v>
      </c>
      <c r="F3916" s="43" t="s">
        <v>12780</v>
      </c>
      <c r="G3916" s="43" t="s">
        <v>12781</v>
      </c>
      <c r="H3916" s="44">
        <v>2162</v>
      </c>
      <c r="I3916" s="44">
        <v>0</v>
      </c>
      <c r="J3916" s="45">
        <v>10379539.1987</v>
      </c>
      <c r="K3916" s="45">
        <v>0</v>
      </c>
      <c r="L3916" s="44">
        <v>4800.8999999999996</v>
      </c>
      <c r="M3916" s="43" t="s">
        <v>5378</v>
      </c>
      <c r="N3916" s="45">
        <v>-140379.03909999999</v>
      </c>
      <c r="O3916" s="45">
        <v>0</v>
      </c>
    </row>
    <row r="3917" spans="1:15" x14ac:dyDescent="0.25">
      <c r="A3917" s="43" t="s">
        <v>12617</v>
      </c>
      <c r="B3917" s="43" t="s">
        <v>12618</v>
      </c>
      <c r="C3917" s="43" t="s">
        <v>3507</v>
      </c>
      <c r="D3917" s="43" t="s">
        <v>3509</v>
      </c>
      <c r="E3917" s="43" t="s">
        <v>3510</v>
      </c>
      <c r="F3917" s="43" t="s">
        <v>12782</v>
      </c>
      <c r="G3917" s="43" t="s">
        <v>12783</v>
      </c>
      <c r="H3917" s="44">
        <v>885</v>
      </c>
      <c r="I3917" s="44">
        <v>0</v>
      </c>
      <c r="J3917" s="45">
        <v>4248794.0812999997</v>
      </c>
      <c r="K3917" s="45">
        <v>0</v>
      </c>
      <c r="L3917" s="44">
        <v>4800.8999999999996</v>
      </c>
      <c r="M3917" s="43" t="s">
        <v>5378</v>
      </c>
      <c r="N3917" s="45">
        <v>-57463.205199999997</v>
      </c>
      <c r="O3917" s="45">
        <v>0</v>
      </c>
    </row>
    <row r="3918" spans="1:15" x14ac:dyDescent="0.25">
      <c r="A3918" s="43" t="s">
        <v>12617</v>
      </c>
      <c r="B3918" s="43" t="s">
        <v>12618</v>
      </c>
      <c r="C3918" s="43" t="s">
        <v>3507</v>
      </c>
      <c r="D3918" s="43" t="s">
        <v>3509</v>
      </c>
      <c r="E3918" s="43" t="s">
        <v>3510</v>
      </c>
      <c r="F3918" s="43" t="s">
        <v>12784</v>
      </c>
      <c r="G3918" s="43" t="s">
        <v>12785</v>
      </c>
      <c r="H3918" s="44">
        <v>1494</v>
      </c>
      <c r="I3918" s="44">
        <v>0</v>
      </c>
      <c r="J3918" s="45">
        <v>7033795.1347000003</v>
      </c>
      <c r="K3918" s="45">
        <v>0</v>
      </c>
      <c r="L3918" s="44">
        <v>4708.03</v>
      </c>
      <c r="M3918" s="43" t="s">
        <v>5378</v>
      </c>
      <c r="N3918" s="45">
        <v>-95129.205499999996</v>
      </c>
      <c r="O3918" s="45">
        <v>0</v>
      </c>
    </row>
    <row r="3919" spans="1:15" x14ac:dyDescent="0.25">
      <c r="A3919" s="43" t="s">
        <v>12617</v>
      </c>
      <c r="B3919" s="43" t="s">
        <v>12618</v>
      </c>
      <c r="C3919" s="43" t="s">
        <v>3507</v>
      </c>
      <c r="D3919" s="43" t="s">
        <v>3509</v>
      </c>
      <c r="E3919" s="43" t="s">
        <v>3510</v>
      </c>
      <c r="F3919" s="43" t="s">
        <v>12786</v>
      </c>
      <c r="G3919" s="43" t="s">
        <v>12787</v>
      </c>
      <c r="H3919" s="44">
        <v>0</v>
      </c>
      <c r="I3919" s="44">
        <v>26</v>
      </c>
      <c r="J3919" s="45">
        <v>124823.0024</v>
      </c>
      <c r="K3919" s="45">
        <v>124823</v>
      </c>
      <c r="L3919" s="44">
        <v>4800.88</v>
      </c>
      <c r="M3919" s="43" t="s">
        <v>5378</v>
      </c>
      <c r="N3919" s="45">
        <v>-1688.1846</v>
      </c>
      <c r="O3919" s="45">
        <v>0</v>
      </c>
    </row>
    <row r="3920" spans="1:15" ht="30" x14ac:dyDescent="0.25">
      <c r="A3920" s="43" t="s">
        <v>12617</v>
      </c>
      <c r="B3920" s="43" t="s">
        <v>12618</v>
      </c>
      <c r="C3920" s="43" t="s">
        <v>3507</v>
      </c>
      <c r="D3920" s="43" t="s">
        <v>3509</v>
      </c>
      <c r="E3920" s="43" t="s">
        <v>3510</v>
      </c>
      <c r="F3920" s="43" t="s">
        <v>12788</v>
      </c>
      <c r="G3920" s="43" t="s">
        <v>12789</v>
      </c>
      <c r="H3920" s="44">
        <v>2351</v>
      </c>
      <c r="I3920" s="44">
        <v>0</v>
      </c>
      <c r="J3920" s="45">
        <v>11286909.2161</v>
      </c>
      <c r="K3920" s="45">
        <v>0</v>
      </c>
      <c r="L3920" s="44">
        <v>4800.8999999999996</v>
      </c>
      <c r="M3920" s="43" t="s">
        <v>5378</v>
      </c>
      <c r="N3920" s="45">
        <v>-152650.84220000001</v>
      </c>
      <c r="O3920" s="45">
        <v>0</v>
      </c>
    </row>
    <row r="3921" spans="1:15" x14ac:dyDescent="0.25">
      <c r="A3921" s="43" t="s">
        <v>12617</v>
      </c>
      <c r="B3921" s="43" t="s">
        <v>12618</v>
      </c>
      <c r="C3921" s="43" t="s">
        <v>3507</v>
      </c>
      <c r="D3921" s="43" t="s">
        <v>3509</v>
      </c>
      <c r="E3921" s="43" t="s">
        <v>3510</v>
      </c>
      <c r="F3921" s="43" t="s">
        <v>12790</v>
      </c>
      <c r="G3921" s="43" t="s">
        <v>12791</v>
      </c>
      <c r="H3921" s="44">
        <v>1378</v>
      </c>
      <c r="I3921" s="44">
        <v>0</v>
      </c>
      <c r="J3921" s="45">
        <v>6412078.1228</v>
      </c>
      <c r="K3921" s="45">
        <v>0</v>
      </c>
      <c r="L3921" s="44">
        <v>4653.18</v>
      </c>
      <c r="M3921" s="43" t="s">
        <v>5378</v>
      </c>
      <c r="N3921" s="45">
        <v>-86720.742199999993</v>
      </c>
      <c r="O3921" s="45">
        <v>0</v>
      </c>
    </row>
    <row r="3922" spans="1:15" x14ac:dyDescent="0.25">
      <c r="A3922" s="43" t="s">
        <v>12617</v>
      </c>
      <c r="B3922" s="43" t="s">
        <v>12618</v>
      </c>
      <c r="C3922" s="43" t="s">
        <v>3507</v>
      </c>
      <c r="D3922" s="43" t="s">
        <v>3509</v>
      </c>
      <c r="E3922" s="43" t="s">
        <v>3510</v>
      </c>
      <c r="F3922" s="43" t="s">
        <v>12792</v>
      </c>
      <c r="G3922" s="43" t="s">
        <v>12793</v>
      </c>
      <c r="H3922" s="44">
        <v>209</v>
      </c>
      <c r="I3922" s="44">
        <v>0</v>
      </c>
      <c r="J3922" s="45">
        <v>413885.00790000003</v>
      </c>
      <c r="K3922" s="45">
        <v>0</v>
      </c>
      <c r="L3922" s="44">
        <v>1980.31</v>
      </c>
      <c r="M3922" s="43" t="s">
        <v>5378</v>
      </c>
      <c r="N3922" s="45">
        <v>-5597.6274000000003</v>
      </c>
      <c r="O3922" s="45">
        <v>0</v>
      </c>
    </row>
    <row r="3923" spans="1:15" x14ac:dyDescent="0.25">
      <c r="A3923" s="43" t="s">
        <v>12617</v>
      </c>
      <c r="B3923" s="43" t="s">
        <v>12618</v>
      </c>
      <c r="C3923" s="43" t="s">
        <v>3507</v>
      </c>
      <c r="D3923" s="43" t="s">
        <v>3509</v>
      </c>
      <c r="E3923" s="43" t="s">
        <v>3510</v>
      </c>
      <c r="F3923" s="43" t="s">
        <v>12794</v>
      </c>
      <c r="G3923" s="43" t="s">
        <v>12795</v>
      </c>
      <c r="H3923" s="44">
        <v>916</v>
      </c>
      <c r="I3923" s="44">
        <v>0</v>
      </c>
      <c r="J3923" s="45">
        <v>3919927.0750000002</v>
      </c>
      <c r="K3923" s="45">
        <v>0</v>
      </c>
      <c r="L3923" s="44">
        <v>4279.3999999999996</v>
      </c>
      <c r="M3923" s="43" t="s">
        <v>5378</v>
      </c>
      <c r="N3923" s="45">
        <v>-53015.419600000001</v>
      </c>
      <c r="O3923" s="45">
        <v>0</v>
      </c>
    </row>
    <row r="3924" spans="1:15" x14ac:dyDescent="0.25">
      <c r="A3924" s="43" t="s">
        <v>12617</v>
      </c>
      <c r="B3924" s="43" t="s">
        <v>12618</v>
      </c>
      <c r="C3924" s="43" t="s">
        <v>3507</v>
      </c>
      <c r="D3924" s="43" t="s">
        <v>3509</v>
      </c>
      <c r="E3924" s="43" t="s">
        <v>3510</v>
      </c>
      <c r="F3924" s="43" t="s">
        <v>12796</v>
      </c>
      <c r="G3924" s="43" t="s">
        <v>12797</v>
      </c>
      <c r="H3924" s="44">
        <v>463</v>
      </c>
      <c r="I3924" s="44">
        <v>0</v>
      </c>
      <c r="J3924" s="45">
        <v>2154421.0411999999</v>
      </c>
      <c r="K3924" s="45">
        <v>0</v>
      </c>
      <c r="L3924" s="44">
        <v>4653.18</v>
      </c>
      <c r="M3924" s="43" t="s">
        <v>5378</v>
      </c>
      <c r="N3924" s="45">
        <v>-29137.6659</v>
      </c>
      <c r="O3924" s="45">
        <v>0</v>
      </c>
    </row>
    <row r="3925" spans="1:15" x14ac:dyDescent="0.25">
      <c r="A3925" s="43" t="s">
        <v>12617</v>
      </c>
      <c r="B3925" s="43" t="s">
        <v>12618</v>
      </c>
      <c r="C3925" s="43" t="s">
        <v>3507</v>
      </c>
      <c r="D3925" s="43" t="s">
        <v>3509</v>
      </c>
      <c r="E3925" s="43" t="s">
        <v>3510</v>
      </c>
      <c r="F3925" s="43" t="s">
        <v>12798</v>
      </c>
      <c r="G3925" s="43" t="s">
        <v>12799</v>
      </c>
      <c r="H3925" s="44">
        <v>1570</v>
      </c>
      <c r="I3925" s="44">
        <v>0</v>
      </c>
      <c r="J3925" s="45">
        <v>7537408.1442999998</v>
      </c>
      <c r="K3925" s="45">
        <v>0</v>
      </c>
      <c r="L3925" s="44">
        <v>4800.8999999999996</v>
      </c>
      <c r="M3925" s="43" t="s">
        <v>5378</v>
      </c>
      <c r="N3925" s="45">
        <v>-101940.3753</v>
      </c>
      <c r="O3925" s="45">
        <v>0</v>
      </c>
    </row>
    <row r="3926" spans="1:15" ht="30" x14ac:dyDescent="0.25">
      <c r="A3926" s="43" t="s">
        <v>12617</v>
      </c>
      <c r="B3926" s="43" t="s">
        <v>12618</v>
      </c>
      <c r="C3926" s="43" t="s">
        <v>3507</v>
      </c>
      <c r="D3926" s="43" t="s">
        <v>3509</v>
      </c>
      <c r="E3926" s="43" t="s">
        <v>3510</v>
      </c>
      <c r="F3926" s="43" t="s">
        <v>12800</v>
      </c>
      <c r="G3926" s="43" t="s">
        <v>12801</v>
      </c>
      <c r="H3926" s="44">
        <v>418</v>
      </c>
      <c r="I3926" s="44">
        <v>0</v>
      </c>
      <c r="J3926" s="45">
        <v>2006775.0384</v>
      </c>
      <c r="K3926" s="45">
        <v>0</v>
      </c>
      <c r="L3926" s="44">
        <v>4800.8999999999996</v>
      </c>
      <c r="M3926" s="43" t="s">
        <v>5378</v>
      </c>
      <c r="N3926" s="45">
        <v>-27140.813300000002</v>
      </c>
      <c r="O3926" s="45">
        <v>0</v>
      </c>
    </row>
    <row r="3927" spans="1:15" x14ac:dyDescent="0.25">
      <c r="A3927" s="43" t="s">
        <v>12617</v>
      </c>
      <c r="B3927" s="43" t="s">
        <v>12618</v>
      </c>
      <c r="C3927" s="43" t="s">
        <v>3507</v>
      </c>
      <c r="D3927" s="43" t="s">
        <v>3509</v>
      </c>
      <c r="E3927" s="43" t="s">
        <v>3510</v>
      </c>
      <c r="F3927" s="43" t="s">
        <v>12802</v>
      </c>
      <c r="G3927" s="43" t="s">
        <v>12803</v>
      </c>
      <c r="H3927" s="44">
        <v>1510</v>
      </c>
      <c r="I3927" s="44">
        <v>0</v>
      </c>
      <c r="J3927" s="45">
        <v>6970001.1333999997</v>
      </c>
      <c r="K3927" s="45">
        <v>0</v>
      </c>
      <c r="L3927" s="44">
        <v>4615.8900000000003</v>
      </c>
      <c r="M3927" s="43" t="s">
        <v>5378</v>
      </c>
      <c r="N3927" s="45">
        <v>-94266.423999999999</v>
      </c>
      <c r="O3927" s="45">
        <v>0</v>
      </c>
    </row>
    <row r="3928" spans="1:15" x14ac:dyDescent="0.25">
      <c r="A3928" s="43" t="s">
        <v>12617</v>
      </c>
      <c r="B3928" s="43" t="s">
        <v>12618</v>
      </c>
      <c r="C3928" s="43" t="s">
        <v>3507</v>
      </c>
      <c r="D3928" s="43" t="s">
        <v>3509</v>
      </c>
      <c r="E3928" s="43" t="s">
        <v>3510</v>
      </c>
      <c r="F3928" s="43" t="s">
        <v>12804</v>
      </c>
      <c r="G3928" s="43" t="s">
        <v>12805</v>
      </c>
      <c r="H3928" s="44">
        <v>1887</v>
      </c>
      <c r="I3928" s="44">
        <v>0</v>
      </c>
      <c r="J3928" s="45">
        <v>8780545.1680999994</v>
      </c>
      <c r="K3928" s="45">
        <v>0</v>
      </c>
      <c r="L3928" s="44">
        <v>4653.18</v>
      </c>
      <c r="M3928" s="43" t="s">
        <v>5378</v>
      </c>
      <c r="N3928" s="45">
        <v>-118753.295</v>
      </c>
      <c r="O3928" s="45">
        <v>0</v>
      </c>
    </row>
    <row r="3929" spans="1:15" x14ac:dyDescent="0.25">
      <c r="A3929" s="43" t="s">
        <v>12617</v>
      </c>
      <c r="B3929" s="43" t="s">
        <v>12618</v>
      </c>
      <c r="C3929" s="43" t="s">
        <v>3507</v>
      </c>
      <c r="D3929" s="43" t="s">
        <v>3509</v>
      </c>
      <c r="E3929" s="43" t="s">
        <v>3510</v>
      </c>
      <c r="F3929" s="43" t="s">
        <v>12806</v>
      </c>
      <c r="G3929" s="43" t="s">
        <v>12807</v>
      </c>
      <c r="H3929" s="44">
        <v>0</v>
      </c>
      <c r="I3929" s="44">
        <v>125</v>
      </c>
      <c r="J3929" s="45">
        <v>600112.01150000002</v>
      </c>
      <c r="K3929" s="45">
        <v>600112</v>
      </c>
      <c r="L3929" s="44">
        <v>4800.8999999999996</v>
      </c>
      <c r="M3929" s="43" t="s">
        <v>5378</v>
      </c>
      <c r="N3929" s="45">
        <v>-8116.2718999999997</v>
      </c>
      <c r="O3929" s="45">
        <v>0</v>
      </c>
    </row>
    <row r="3930" spans="1:15" x14ac:dyDescent="0.25">
      <c r="A3930" s="43" t="s">
        <v>12617</v>
      </c>
      <c r="B3930" s="43" t="s">
        <v>12618</v>
      </c>
      <c r="C3930" s="43" t="s">
        <v>3507</v>
      </c>
      <c r="D3930" s="43" t="s">
        <v>3509</v>
      </c>
      <c r="E3930" s="43" t="s">
        <v>3510</v>
      </c>
      <c r="F3930" s="43" t="s">
        <v>12808</v>
      </c>
      <c r="G3930" s="43" t="s">
        <v>12809</v>
      </c>
      <c r="H3930" s="44">
        <v>869</v>
      </c>
      <c r="I3930" s="44">
        <v>0</v>
      </c>
      <c r="J3930" s="45">
        <v>3731840.0713999998</v>
      </c>
      <c r="K3930" s="45">
        <v>0</v>
      </c>
      <c r="L3930" s="44">
        <v>4294.41</v>
      </c>
      <c r="M3930" s="43" t="s">
        <v>5378</v>
      </c>
      <c r="N3930" s="45">
        <v>-50471.62</v>
      </c>
      <c r="O3930" s="45">
        <v>0</v>
      </c>
    </row>
    <row r="3931" spans="1:15" x14ac:dyDescent="0.25">
      <c r="A3931" s="43" t="s">
        <v>12617</v>
      </c>
      <c r="B3931" s="43" t="s">
        <v>12618</v>
      </c>
      <c r="C3931" s="43" t="s">
        <v>3507</v>
      </c>
      <c r="D3931" s="43" t="s">
        <v>3509</v>
      </c>
      <c r="E3931" s="43" t="s">
        <v>3510</v>
      </c>
      <c r="F3931" s="43" t="s">
        <v>12810</v>
      </c>
      <c r="G3931" s="43" t="s">
        <v>12811</v>
      </c>
      <c r="H3931" s="44">
        <v>982</v>
      </c>
      <c r="I3931" s="44">
        <v>0</v>
      </c>
      <c r="J3931" s="45">
        <v>4386762.0839999998</v>
      </c>
      <c r="K3931" s="45">
        <v>0</v>
      </c>
      <c r="L3931" s="44">
        <v>4467.17</v>
      </c>
      <c r="M3931" s="43" t="s">
        <v>5378</v>
      </c>
      <c r="N3931" s="45">
        <v>-59329.171900000001</v>
      </c>
      <c r="O3931" s="45">
        <v>0</v>
      </c>
    </row>
    <row r="3932" spans="1:15" x14ac:dyDescent="0.25">
      <c r="A3932" s="43" t="s">
        <v>12617</v>
      </c>
      <c r="B3932" s="43" t="s">
        <v>12618</v>
      </c>
      <c r="C3932" s="43" t="s">
        <v>3507</v>
      </c>
      <c r="D3932" s="43" t="s">
        <v>3509</v>
      </c>
      <c r="E3932" s="43" t="s">
        <v>3510</v>
      </c>
      <c r="F3932" s="43" t="s">
        <v>12812</v>
      </c>
      <c r="G3932" s="43" t="s">
        <v>12813</v>
      </c>
      <c r="H3932" s="44">
        <v>1046</v>
      </c>
      <c r="I3932" s="44">
        <v>37</v>
      </c>
      <c r="J3932" s="45">
        <v>5133639.0982999997</v>
      </c>
      <c r="K3932" s="45">
        <v>175387</v>
      </c>
      <c r="L3932" s="44">
        <v>4740.2</v>
      </c>
      <c r="M3932" s="43" t="s">
        <v>5378</v>
      </c>
      <c r="N3932" s="45">
        <v>-69430.369099999996</v>
      </c>
      <c r="O3932" s="45">
        <v>0</v>
      </c>
    </row>
    <row r="3933" spans="1:15" x14ac:dyDescent="0.25">
      <c r="A3933" s="43" t="s">
        <v>12617</v>
      </c>
      <c r="B3933" s="43" t="s">
        <v>12618</v>
      </c>
      <c r="C3933" s="43" t="s">
        <v>3507</v>
      </c>
      <c r="D3933" s="43" t="s">
        <v>3509</v>
      </c>
      <c r="E3933" s="43" t="s">
        <v>3510</v>
      </c>
      <c r="F3933" s="43" t="s">
        <v>12814</v>
      </c>
      <c r="G3933" s="43" t="s">
        <v>12815</v>
      </c>
      <c r="H3933" s="44">
        <v>220</v>
      </c>
      <c r="I3933" s="44">
        <v>0</v>
      </c>
      <c r="J3933" s="45">
        <v>1023699.0196</v>
      </c>
      <c r="K3933" s="45">
        <v>0</v>
      </c>
      <c r="L3933" s="44">
        <v>4653.18</v>
      </c>
      <c r="M3933" s="43" t="s">
        <v>5378</v>
      </c>
      <c r="N3933" s="45">
        <v>-13845.111199999999</v>
      </c>
      <c r="O3933" s="45">
        <v>0</v>
      </c>
    </row>
    <row r="3934" spans="1:15" x14ac:dyDescent="0.25">
      <c r="A3934" s="43" t="s">
        <v>12617</v>
      </c>
      <c r="B3934" s="43" t="s">
        <v>12618</v>
      </c>
      <c r="C3934" s="43" t="s">
        <v>3507</v>
      </c>
      <c r="D3934" s="43" t="s">
        <v>3509</v>
      </c>
      <c r="E3934" s="43" t="s">
        <v>3510</v>
      </c>
      <c r="F3934" s="43" t="s">
        <v>12816</v>
      </c>
      <c r="G3934" s="43" t="s">
        <v>12817</v>
      </c>
      <c r="H3934" s="44">
        <v>687</v>
      </c>
      <c r="I3934" s="44">
        <v>0</v>
      </c>
      <c r="J3934" s="45">
        <v>2936596.0562</v>
      </c>
      <c r="K3934" s="45">
        <v>0</v>
      </c>
      <c r="L3934" s="44">
        <v>4274.5200000000004</v>
      </c>
      <c r="M3934" s="43" t="s">
        <v>5378</v>
      </c>
      <c r="N3934" s="45">
        <v>-39716.260600000001</v>
      </c>
      <c r="O3934" s="45">
        <v>0</v>
      </c>
    </row>
    <row r="3935" spans="1:15" x14ac:dyDescent="0.25">
      <c r="A3935" s="43" t="s">
        <v>12617</v>
      </c>
      <c r="B3935" s="43" t="s">
        <v>12618</v>
      </c>
      <c r="C3935" s="43" t="s">
        <v>3507</v>
      </c>
      <c r="D3935" s="43" t="s">
        <v>3509</v>
      </c>
      <c r="E3935" s="43" t="s">
        <v>3510</v>
      </c>
      <c r="F3935" s="43" t="s">
        <v>12818</v>
      </c>
      <c r="G3935" s="43" t="s">
        <v>12819</v>
      </c>
      <c r="H3935" s="44">
        <v>1104</v>
      </c>
      <c r="I3935" s="44">
        <v>0</v>
      </c>
      <c r="J3935" s="45">
        <v>5192703.0993999997</v>
      </c>
      <c r="K3935" s="45">
        <v>0</v>
      </c>
      <c r="L3935" s="44">
        <v>4703.54</v>
      </c>
      <c r="M3935" s="43" t="s">
        <v>5378</v>
      </c>
      <c r="N3935" s="45">
        <v>-70229.193299999999</v>
      </c>
      <c r="O3935" s="45">
        <v>0</v>
      </c>
    </row>
    <row r="3936" spans="1:15" x14ac:dyDescent="0.25">
      <c r="A3936" s="43" t="s">
        <v>12617</v>
      </c>
      <c r="B3936" s="43" t="s">
        <v>12618</v>
      </c>
      <c r="C3936" s="43" t="s">
        <v>3507</v>
      </c>
      <c r="D3936" s="43" t="s">
        <v>3509</v>
      </c>
      <c r="E3936" s="43" t="s">
        <v>3510</v>
      </c>
      <c r="F3936" s="43" t="s">
        <v>12820</v>
      </c>
      <c r="G3936" s="43" t="s">
        <v>12821</v>
      </c>
      <c r="H3936" s="44">
        <v>533</v>
      </c>
      <c r="I3936" s="44">
        <v>0</v>
      </c>
      <c r="J3936" s="45">
        <v>2480143.0474999999</v>
      </c>
      <c r="K3936" s="45">
        <v>0</v>
      </c>
      <c r="L3936" s="44">
        <v>4653.18</v>
      </c>
      <c r="M3936" s="43" t="s">
        <v>5378</v>
      </c>
      <c r="N3936" s="45">
        <v>-33542.928599999999</v>
      </c>
      <c r="O3936" s="45">
        <v>0</v>
      </c>
    </row>
    <row r="3937" spans="1:15" x14ac:dyDescent="0.25">
      <c r="A3937" s="43" t="s">
        <v>12617</v>
      </c>
      <c r="B3937" s="43" t="s">
        <v>12618</v>
      </c>
      <c r="C3937" s="43" t="s">
        <v>3507</v>
      </c>
      <c r="D3937" s="43" t="s">
        <v>3509</v>
      </c>
      <c r="E3937" s="43" t="s">
        <v>3510</v>
      </c>
      <c r="F3937" s="43" t="s">
        <v>12822</v>
      </c>
      <c r="G3937" s="43" t="s">
        <v>12823</v>
      </c>
      <c r="H3937" s="44">
        <v>1323</v>
      </c>
      <c r="I3937" s="44">
        <v>0</v>
      </c>
      <c r="J3937" s="45">
        <v>6211910.1189000001</v>
      </c>
      <c r="K3937" s="45">
        <v>0</v>
      </c>
      <c r="L3937" s="44">
        <v>4695.32</v>
      </c>
      <c r="M3937" s="43" t="s">
        <v>5378</v>
      </c>
      <c r="N3937" s="45">
        <v>-84013.551099999997</v>
      </c>
      <c r="O3937" s="45">
        <v>0</v>
      </c>
    </row>
    <row r="3938" spans="1:15" x14ac:dyDescent="0.25">
      <c r="A3938" s="43" t="s">
        <v>12617</v>
      </c>
      <c r="B3938" s="43" t="s">
        <v>12618</v>
      </c>
      <c r="C3938" s="43" t="s">
        <v>3507</v>
      </c>
      <c r="D3938" s="43" t="s">
        <v>3509</v>
      </c>
      <c r="E3938" s="43" t="s">
        <v>3510</v>
      </c>
      <c r="F3938" s="43" t="s">
        <v>12824</v>
      </c>
      <c r="G3938" s="43" t="s">
        <v>12825</v>
      </c>
      <c r="H3938" s="44">
        <v>812</v>
      </c>
      <c r="I3938" s="44">
        <v>0</v>
      </c>
      <c r="J3938" s="45">
        <v>3778380.0723000001</v>
      </c>
      <c r="K3938" s="45">
        <v>0</v>
      </c>
      <c r="L3938" s="44">
        <v>4653.18</v>
      </c>
      <c r="M3938" s="43" t="s">
        <v>5378</v>
      </c>
      <c r="N3938" s="45">
        <v>-51101.046900000001</v>
      </c>
      <c r="O3938" s="45">
        <v>0</v>
      </c>
    </row>
    <row r="3939" spans="1:15" x14ac:dyDescent="0.25">
      <c r="A3939" s="43" t="s">
        <v>12617</v>
      </c>
      <c r="B3939" s="43" t="s">
        <v>12618</v>
      </c>
      <c r="C3939" s="43" t="s">
        <v>3507</v>
      </c>
      <c r="D3939" s="43" t="s">
        <v>3509</v>
      </c>
      <c r="E3939" s="43" t="s">
        <v>3510</v>
      </c>
      <c r="F3939" s="43" t="s">
        <v>12826</v>
      </c>
      <c r="G3939" s="43" t="s">
        <v>12827</v>
      </c>
      <c r="H3939" s="44">
        <v>1730</v>
      </c>
      <c r="I3939" s="44">
        <v>0</v>
      </c>
      <c r="J3939" s="45">
        <v>7901080.1513</v>
      </c>
      <c r="K3939" s="45">
        <v>0</v>
      </c>
      <c r="L3939" s="44">
        <v>4567.1000000000004</v>
      </c>
      <c r="M3939" s="43" t="s">
        <v>5378</v>
      </c>
      <c r="N3939" s="45">
        <v>-106858.8805</v>
      </c>
      <c r="O3939" s="45">
        <v>0</v>
      </c>
    </row>
    <row r="3940" spans="1:15" x14ac:dyDescent="0.25">
      <c r="A3940" s="43" t="s">
        <v>12617</v>
      </c>
      <c r="B3940" s="43" t="s">
        <v>12618</v>
      </c>
      <c r="C3940" s="43" t="s">
        <v>3507</v>
      </c>
      <c r="D3940" s="43" t="s">
        <v>3509</v>
      </c>
      <c r="E3940" s="43" t="s">
        <v>3510</v>
      </c>
      <c r="F3940" s="43" t="s">
        <v>12828</v>
      </c>
      <c r="G3940" s="43" t="s">
        <v>12829</v>
      </c>
      <c r="H3940" s="44">
        <v>267</v>
      </c>
      <c r="I3940" s="44">
        <v>0</v>
      </c>
      <c r="J3940" s="45">
        <v>1281840.0245000001</v>
      </c>
      <c r="K3940" s="45">
        <v>0</v>
      </c>
      <c r="L3940" s="44">
        <v>4800.8999999999996</v>
      </c>
      <c r="M3940" s="43" t="s">
        <v>5378</v>
      </c>
      <c r="N3940" s="45">
        <v>-17336.356800000001</v>
      </c>
      <c r="O3940" s="45">
        <v>0</v>
      </c>
    </row>
    <row r="3941" spans="1:15" x14ac:dyDescent="0.25">
      <c r="A3941" s="43" t="s">
        <v>12617</v>
      </c>
      <c r="B3941" s="43" t="s">
        <v>12618</v>
      </c>
      <c r="C3941" s="43" t="s">
        <v>3507</v>
      </c>
      <c r="D3941" s="43" t="s">
        <v>3509</v>
      </c>
      <c r="E3941" s="43" t="s">
        <v>3510</v>
      </c>
      <c r="F3941" s="43" t="s">
        <v>12830</v>
      </c>
      <c r="G3941" s="43" t="s">
        <v>12831</v>
      </c>
      <c r="H3941" s="44">
        <v>361</v>
      </c>
      <c r="I3941" s="44">
        <v>0</v>
      </c>
      <c r="J3941" s="45">
        <v>1746456.0334000001</v>
      </c>
      <c r="K3941" s="45">
        <v>0</v>
      </c>
      <c r="L3941" s="44">
        <v>4837.83</v>
      </c>
      <c r="M3941" s="43" t="s">
        <v>5378</v>
      </c>
      <c r="N3941" s="45">
        <v>-23620.099399999999</v>
      </c>
      <c r="O3941" s="45">
        <v>0</v>
      </c>
    </row>
    <row r="3942" spans="1:15" x14ac:dyDescent="0.25">
      <c r="A3942" s="43" t="s">
        <v>12617</v>
      </c>
      <c r="B3942" s="43" t="s">
        <v>12618</v>
      </c>
      <c r="C3942" s="43" t="s">
        <v>3507</v>
      </c>
      <c r="D3942" s="43" t="s">
        <v>3509</v>
      </c>
      <c r="E3942" s="43" t="s">
        <v>3510</v>
      </c>
      <c r="F3942" s="43" t="s">
        <v>12832</v>
      </c>
      <c r="G3942" s="43" t="s">
        <v>12833</v>
      </c>
      <c r="H3942" s="44">
        <v>829</v>
      </c>
      <c r="I3942" s="44">
        <v>200</v>
      </c>
      <c r="J3942" s="45">
        <v>4978124.0953000002</v>
      </c>
      <c r="K3942" s="45">
        <v>967565</v>
      </c>
      <c r="L3942" s="44">
        <v>4837.83</v>
      </c>
      <c r="M3942" s="43" t="s">
        <v>5378</v>
      </c>
      <c r="N3942" s="45">
        <v>-67327.097699999998</v>
      </c>
      <c r="O3942" s="45">
        <v>0</v>
      </c>
    </row>
    <row r="3943" spans="1:15" x14ac:dyDescent="0.25">
      <c r="A3943" s="43" t="s">
        <v>12617</v>
      </c>
      <c r="B3943" s="43" t="s">
        <v>12618</v>
      </c>
      <c r="C3943" s="43" t="s">
        <v>3507</v>
      </c>
      <c r="D3943" s="43" t="s">
        <v>3509</v>
      </c>
      <c r="E3943" s="43" t="s">
        <v>3510</v>
      </c>
      <c r="F3943" s="43" t="s">
        <v>12834</v>
      </c>
      <c r="G3943" s="43" t="s">
        <v>12835</v>
      </c>
      <c r="H3943" s="44">
        <v>1256</v>
      </c>
      <c r="I3943" s="44">
        <v>0</v>
      </c>
      <c r="J3943" s="45">
        <v>5719741.1095000003</v>
      </c>
      <c r="K3943" s="45">
        <v>0</v>
      </c>
      <c r="L3943" s="44">
        <v>4553.93</v>
      </c>
      <c r="M3943" s="43" t="s">
        <v>5378</v>
      </c>
      <c r="N3943" s="45">
        <v>-77357.169099999999</v>
      </c>
      <c r="O3943" s="45">
        <v>0</v>
      </c>
    </row>
    <row r="3944" spans="1:15" x14ac:dyDescent="0.25">
      <c r="A3944" s="43" t="s">
        <v>12617</v>
      </c>
      <c r="B3944" s="43" t="s">
        <v>12618</v>
      </c>
      <c r="C3944" s="43" t="s">
        <v>3507</v>
      </c>
      <c r="D3944" s="43" t="s">
        <v>3509</v>
      </c>
      <c r="E3944" s="43" t="s">
        <v>3510</v>
      </c>
      <c r="F3944" s="43" t="s">
        <v>12836</v>
      </c>
      <c r="G3944" s="43" t="s">
        <v>12837</v>
      </c>
      <c r="H3944" s="44">
        <v>0</v>
      </c>
      <c r="I3944" s="44">
        <v>632</v>
      </c>
      <c r="J3944" s="45">
        <v>2714516.0520000001</v>
      </c>
      <c r="K3944" s="45">
        <v>2714516</v>
      </c>
      <c r="L3944" s="44">
        <v>4295.12</v>
      </c>
      <c r="M3944" s="43" t="s">
        <v>5378</v>
      </c>
      <c r="N3944" s="45">
        <v>-36712.726199999997</v>
      </c>
      <c r="O3944" s="45">
        <v>0</v>
      </c>
    </row>
    <row r="3945" spans="1:15" x14ac:dyDescent="0.25">
      <c r="A3945" s="43" t="s">
        <v>12617</v>
      </c>
      <c r="B3945" s="43" t="s">
        <v>12618</v>
      </c>
      <c r="C3945" s="43" t="s">
        <v>3507</v>
      </c>
      <c r="D3945" s="43" t="s">
        <v>3509</v>
      </c>
      <c r="E3945" s="43" t="s">
        <v>3510</v>
      </c>
      <c r="F3945" s="43" t="s">
        <v>12838</v>
      </c>
      <c r="G3945" s="43" t="s">
        <v>12839</v>
      </c>
      <c r="H3945" s="44">
        <v>1032</v>
      </c>
      <c r="I3945" s="44">
        <v>0</v>
      </c>
      <c r="J3945" s="45">
        <v>4507515.0862999996</v>
      </c>
      <c r="K3945" s="45">
        <v>0</v>
      </c>
      <c r="L3945" s="44">
        <v>4367.75</v>
      </c>
      <c r="M3945" s="43" t="s">
        <v>5378</v>
      </c>
      <c r="N3945" s="45">
        <v>-60962.303500000002</v>
      </c>
      <c r="O3945" s="45">
        <v>0</v>
      </c>
    </row>
    <row r="3946" spans="1:15" x14ac:dyDescent="0.25">
      <c r="A3946" s="43" t="s">
        <v>12617</v>
      </c>
      <c r="B3946" s="43" t="s">
        <v>12618</v>
      </c>
      <c r="C3946" s="43" t="s">
        <v>3507</v>
      </c>
      <c r="D3946" s="43" t="s">
        <v>3509</v>
      </c>
      <c r="E3946" s="43" t="s">
        <v>3510</v>
      </c>
      <c r="F3946" s="43" t="s">
        <v>12840</v>
      </c>
      <c r="G3946" s="43" t="s">
        <v>12841</v>
      </c>
      <c r="H3946" s="44">
        <v>976</v>
      </c>
      <c r="I3946" s="44">
        <v>0</v>
      </c>
      <c r="J3946" s="45">
        <v>4721719.0904000001</v>
      </c>
      <c r="K3946" s="45">
        <v>0</v>
      </c>
      <c r="L3946" s="44">
        <v>4837.83</v>
      </c>
      <c r="M3946" s="43" t="s">
        <v>5378</v>
      </c>
      <c r="N3946" s="45">
        <v>-63859.3269</v>
      </c>
      <c r="O3946" s="45">
        <v>0</v>
      </c>
    </row>
    <row r="3947" spans="1:15" x14ac:dyDescent="0.25">
      <c r="A3947" s="43" t="s">
        <v>12617</v>
      </c>
      <c r="B3947" s="43" t="s">
        <v>12618</v>
      </c>
      <c r="C3947" s="43" t="s">
        <v>3507</v>
      </c>
      <c r="D3947" s="43" t="s">
        <v>3509</v>
      </c>
      <c r="E3947" s="43" t="s">
        <v>3510</v>
      </c>
      <c r="F3947" s="43" t="s">
        <v>12842</v>
      </c>
      <c r="G3947" s="43" t="s">
        <v>12843</v>
      </c>
      <c r="H3947" s="44">
        <v>1508</v>
      </c>
      <c r="I3947" s="44">
        <v>0</v>
      </c>
      <c r="J3947" s="45">
        <v>5516178.1056000004</v>
      </c>
      <c r="K3947" s="45">
        <v>0</v>
      </c>
      <c r="L3947" s="44">
        <v>3657.94</v>
      </c>
      <c r="M3947" s="43" t="s">
        <v>5378</v>
      </c>
      <c r="N3947" s="45">
        <v>-74604.056400000001</v>
      </c>
      <c r="O3947" s="45">
        <v>0</v>
      </c>
    </row>
    <row r="3948" spans="1:15" x14ac:dyDescent="0.25">
      <c r="A3948" s="43" t="s">
        <v>12617</v>
      </c>
      <c r="B3948" s="43" t="s">
        <v>12618</v>
      </c>
      <c r="C3948" s="43" t="s">
        <v>3507</v>
      </c>
      <c r="D3948" s="43" t="s">
        <v>3509</v>
      </c>
      <c r="E3948" s="43" t="s">
        <v>3510</v>
      </c>
      <c r="F3948" s="43" t="s">
        <v>12844</v>
      </c>
      <c r="G3948" s="43" t="s">
        <v>12845</v>
      </c>
      <c r="H3948" s="44">
        <v>1332</v>
      </c>
      <c r="I3948" s="44">
        <v>0</v>
      </c>
      <c r="J3948" s="45">
        <v>6443986.1233999999</v>
      </c>
      <c r="K3948" s="45">
        <v>0</v>
      </c>
      <c r="L3948" s="44">
        <v>4837.83</v>
      </c>
      <c r="M3948" s="43" t="s">
        <v>5378</v>
      </c>
      <c r="N3948" s="45">
        <v>-87152.278099999996</v>
      </c>
      <c r="O3948" s="45">
        <v>0</v>
      </c>
    </row>
    <row r="3949" spans="1:15" x14ac:dyDescent="0.25">
      <c r="A3949" s="43" t="s">
        <v>12617</v>
      </c>
      <c r="B3949" s="43" t="s">
        <v>12618</v>
      </c>
      <c r="C3949" s="43" t="s">
        <v>3507</v>
      </c>
      <c r="D3949" s="43" t="s">
        <v>3509</v>
      </c>
      <c r="E3949" s="43" t="s">
        <v>3510</v>
      </c>
      <c r="F3949" s="43" t="s">
        <v>12846</v>
      </c>
      <c r="G3949" s="43" t="s">
        <v>12847</v>
      </c>
      <c r="H3949" s="44">
        <v>919</v>
      </c>
      <c r="I3949" s="44">
        <v>0</v>
      </c>
      <c r="J3949" s="45">
        <v>4322631.0828</v>
      </c>
      <c r="K3949" s="45">
        <v>0</v>
      </c>
      <c r="L3949" s="44">
        <v>4703.62</v>
      </c>
      <c r="M3949" s="43" t="s">
        <v>5378</v>
      </c>
      <c r="N3949" s="45">
        <v>-58461.825100000002</v>
      </c>
      <c r="O3949" s="45">
        <v>0</v>
      </c>
    </row>
    <row r="3950" spans="1:15" x14ac:dyDescent="0.25">
      <c r="A3950" s="43" t="s">
        <v>12617</v>
      </c>
      <c r="B3950" s="43" t="s">
        <v>12618</v>
      </c>
      <c r="C3950" s="43" t="s">
        <v>3507</v>
      </c>
      <c r="D3950" s="43" t="s">
        <v>3509</v>
      </c>
      <c r="E3950" s="43" t="s">
        <v>3510</v>
      </c>
      <c r="F3950" s="43" t="s">
        <v>12848</v>
      </c>
      <c r="G3950" s="43" t="s">
        <v>12849</v>
      </c>
      <c r="H3950" s="44">
        <v>293</v>
      </c>
      <c r="I3950" s="44">
        <v>268</v>
      </c>
      <c r="J3950" s="45">
        <v>2445655.0468000001</v>
      </c>
      <c r="K3950" s="45">
        <v>1168334</v>
      </c>
      <c r="L3950" s="44">
        <v>4359.46</v>
      </c>
      <c r="M3950" s="43" t="s">
        <v>5378</v>
      </c>
      <c r="N3950" s="45">
        <v>-33076.492200000001</v>
      </c>
      <c r="O3950" s="45">
        <v>0</v>
      </c>
    </row>
    <row r="3951" spans="1:15" ht="30" x14ac:dyDescent="0.25">
      <c r="A3951" s="43" t="s">
        <v>12617</v>
      </c>
      <c r="B3951" s="43" t="s">
        <v>12618</v>
      </c>
      <c r="C3951" s="43" t="s">
        <v>3507</v>
      </c>
      <c r="D3951" s="43" t="s">
        <v>3509</v>
      </c>
      <c r="E3951" s="43" t="s">
        <v>3510</v>
      </c>
      <c r="F3951" s="43" t="s">
        <v>12850</v>
      </c>
      <c r="G3951" s="43" t="s">
        <v>12851</v>
      </c>
      <c r="H3951" s="44">
        <v>577</v>
      </c>
      <c r="I3951" s="44">
        <v>0</v>
      </c>
      <c r="J3951" s="45">
        <v>2684883.0514000002</v>
      </c>
      <c r="K3951" s="45">
        <v>0</v>
      </c>
      <c r="L3951" s="44">
        <v>4653.18</v>
      </c>
      <c r="M3951" s="43" t="s">
        <v>5378</v>
      </c>
      <c r="N3951" s="45">
        <v>-36311.950799999999</v>
      </c>
      <c r="O3951" s="45">
        <v>0</v>
      </c>
    </row>
    <row r="3952" spans="1:15" x14ac:dyDescent="0.25">
      <c r="A3952" s="43" t="s">
        <v>12617</v>
      </c>
      <c r="B3952" s="43" t="s">
        <v>12618</v>
      </c>
      <c r="C3952" s="43" t="s">
        <v>3507</v>
      </c>
      <c r="D3952" s="43" t="s">
        <v>3509</v>
      </c>
      <c r="E3952" s="43" t="s">
        <v>3510</v>
      </c>
      <c r="F3952" s="43" t="s">
        <v>12852</v>
      </c>
      <c r="G3952" s="43" t="s">
        <v>12853</v>
      </c>
      <c r="H3952" s="44">
        <v>199</v>
      </c>
      <c r="I3952" s="44">
        <v>0</v>
      </c>
      <c r="J3952" s="45">
        <v>955379.0183</v>
      </c>
      <c r="K3952" s="45">
        <v>0</v>
      </c>
      <c r="L3952" s="44">
        <v>4800.8999999999996</v>
      </c>
      <c r="M3952" s="43" t="s">
        <v>5378</v>
      </c>
      <c r="N3952" s="45">
        <v>-12921.1049</v>
      </c>
      <c r="O3952" s="45">
        <v>0</v>
      </c>
    </row>
    <row r="3953" spans="1:15" x14ac:dyDescent="0.25">
      <c r="A3953" s="43" t="s">
        <v>12617</v>
      </c>
      <c r="B3953" s="43" t="s">
        <v>12618</v>
      </c>
      <c r="C3953" s="43" t="s">
        <v>3507</v>
      </c>
      <c r="D3953" s="43" t="s">
        <v>3509</v>
      </c>
      <c r="E3953" s="43" t="s">
        <v>3510</v>
      </c>
      <c r="F3953" s="43" t="s">
        <v>12854</v>
      </c>
      <c r="G3953" s="43" t="s">
        <v>12855</v>
      </c>
      <c r="H3953" s="44">
        <v>0</v>
      </c>
      <c r="I3953" s="44">
        <v>431</v>
      </c>
      <c r="J3953" s="45">
        <v>2085103.0399</v>
      </c>
      <c r="K3953" s="45">
        <v>2085103</v>
      </c>
      <c r="L3953" s="44">
        <v>4837.83</v>
      </c>
      <c r="M3953" s="43" t="s">
        <v>5378</v>
      </c>
      <c r="N3953" s="45">
        <v>-28200.1741</v>
      </c>
      <c r="O3953" s="45">
        <v>0</v>
      </c>
    </row>
    <row r="3954" spans="1:15" x14ac:dyDescent="0.25">
      <c r="A3954" s="43" t="s">
        <v>12617</v>
      </c>
      <c r="B3954" s="43" t="s">
        <v>12618</v>
      </c>
      <c r="C3954" s="43" t="s">
        <v>3507</v>
      </c>
      <c r="D3954" s="43" t="s">
        <v>3509</v>
      </c>
      <c r="E3954" s="43" t="s">
        <v>3510</v>
      </c>
      <c r="F3954" s="43" t="s">
        <v>12856</v>
      </c>
      <c r="G3954" s="43" t="s">
        <v>12857</v>
      </c>
      <c r="H3954" s="44">
        <v>481</v>
      </c>
      <c r="I3954" s="44">
        <v>0</v>
      </c>
      <c r="J3954" s="45">
        <v>2186244.0419000001</v>
      </c>
      <c r="K3954" s="45">
        <v>0</v>
      </c>
      <c r="L3954" s="44">
        <v>4545.21</v>
      </c>
      <c r="M3954" s="43" t="s">
        <v>5378</v>
      </c>
      <c r="N3954" s="45">
        <v>-29568.053</v>
      </c>
      <c r="O3954" s="45">
        <v>0</v>
      </c>
    </row>
    <row r="3955" spans="1:15" x14ac:dyDescent="0.25">
      <c r="A3955" s="43" t="s">
        <v>12617</v>
      </c>
      <c r="B3955" s="43" t="s">
        <v>12618</v>
      </c>
      <c r="C3955" s="43" t="s">
        <v>3507</v>
      </c>
      <c r="D3955" s="43" t="s">
        <v>3509</v>
      </c>
      <c r="E3955" s="43" t="s">
        <v>3510</v>
      </c>
      <c r="F3955" s="43" t="s">
        <v>12858</v>
      </c>
      <c r="G3955" s="43" t="s">
        <v>12859</v>
      </c>
      <c r="H3955" s="44">
        <v>458</v>
      </c>
      <c r="I3955" s="44">
        <v>0</v>
      </c>
      <c r="J3955" s="45">
        <v>1933502.037</v>
      </c>
      <c r="K3955" s="45">
        <v>0</v>
      </c>
      <c r="L3955" s="44">
        <v>4221.62</v>
      </c>
      <c r="M3955" s="43" t="s">
        <v>5378</v>
      </c>
      <c r="N3955" s="45">
        <v>-26149.823499999999</v>
      </c>
      <c r="O3955" s="45">
        <v>0</v>
      </c>
    </row>
    <row r="3956" spans="1:15" x14ac:dyDescent="0.25">
      <c r="A3956" s="43" t="s">
        <v>12617</v>
      </c>
      <c r="B3956" s="43" t="s">
        <v>12618</v>
      </c>
      <c r="C3956" s="43" t="s">
        <v>3507</v>
      </c>
      <c r="D3956" s="43" t="s">
        <v>3509</v>
      </c>
      <c r="E3956" s="43" t="s">
        <v>3510</v>
      </c>
      <c r="F3956" s="43" t="s">
        <v>12860</v>
      </c>
      <c r="G3956" s="43" t="s">
        <v>12861</v>
      </c>
      <c r="H3956" s="44">
        <v>525</v>
      </c>
      <c r="I3956" s="44">
        <v>0</v>
      </c>
      <c r="J3956" s="45">
        <v>2539859.0485999999</v>
      </c>
      <c r="K3956" s="45">
        <v>0</v>
      </c>
      <c r="L3956" s="44">
        <v>4837.83</v>
      </c>
      <c r="M3956" s="43" t="s">
        <v>5378</v>
      </c>
      <c r="N3956" s="45">
        <v>-34350.560100000002</v>
      </c>
      <c r="O3956" s="45">
        <v>0</v>
      </c>
    </row>
    <row r="3957" spans="1:15" x14ac:dyDescent="0.25">
      <c r="A3957" s="43" t="s">
        <v>12617</v>
      </c>
      <c r="B3957" s="43" t="s">
        <v>12618</v>
      </c>
      <c r="C3957" s="43" t="s">
        <v>3507</v>
      </c>
      <c r="D3957" s="43" t="s">
        <v>3509</v>
      </c>
      <c r="E3957" s="43" t="s">
        <v>3510</v>
      </c>
      <c r="F3957" s="43" t="s">
        <v>12862</v>
      </c>
      <c r="G3957" s="43" t="s">
        <v>12863</v>
      </c>
      <c r="H3957" s="44">
        <v>636</v>
      </c>
      <c r="I3957" s="44">
        <v>29</v>
      </c>
      <c r="J3957" s="45">
        <v>2794984.0534999999</v>
      </c>
      <c r="K3957" s="45">
        <v>121887</v>
      </c>
      <c r="L3957" s="44">
        <v>4202.9799999999996</v>
      </c>
      <c r="M3957" s="43" t="s">
        <v>5378</v>
      </c>
      <c r="N3957" s="45">
        <v>-37801.012799999997</v>
      </c>
      <c r="O3957" s="45">
        <v>0</v>
      </c>
    </row>
    <row r="3958" spans="1:15" x14ac:dyDescent="0.25">
      <c r="A3958" s="43" t="s">
        <v>12617</v>
      </c>
      <c r="B3958" s="43" t="s">
        <v>12618</v>
      </c>
      <c r="C3958" s="43" t="s">
        <v>3507</v>
      </c>
      <c r="D3958" s="43" t="s">
        <v>3509</v>
      </c>
      <c r="E3958" s="43" t="s">
        <v>3510</v>
      </c>
      <c r="F3958" s="43" t="s">
        <v>12864</v>
      </c>
      <c r="G3958" s="43" t="s">
        <v>12865</v>
      </c>
      <c r="H3958" s="44">
        <v>934</v>
      </c>
      <c r="I3958" s="44">
        <v>0</v>
      </c>
      <c r="J3958" s="45">
        <v>4383409.0839</v>
      </c>
      <c r="K3958" s="45">
        <v>0</v>
      </c>
      <c r="L3958" s="44">
        <v>4693.16</v>
      </c>
      <c r="M3958" s="43" t="s">
        <v>5378</v>
      </c>
      <c r="N3958" s="45">
        <v>-59283.825100000002</v>
      </c>
      <c r="O3958" s="45">
        <v>0</v>
      </c>
    </row>
    <row r="3959" spans="1:15" x14ac:dyDescent="0.25">
      <c r="A3959" s="43" t="s">
        <v>12617</v>
      </c>
      <c r="B3959" s="43" t="s">
        <v>12618</v>
      </c>
      <c r="C3959" s="43" t="s">
        <v>3507</v>
      </c>
      <c r="D3959" s="43" t="s">
        <v>3509</v>
      </c>
      <c r="E3959" s="43" t="s">
        <v>3510</v>
      </c>
      <c r="F3959" s="43" t="s">
        <v>12866</v>
      </c>
      <c r="G3959" s="43" t="s">
        <v>12867</v>
      </c>
      <c r="H3959" s="44">
        <v>0</v>
      </c>
      <c r="I3959" s="44">
        <v>759</v>
      </c>
      <c r="J3959" s="45">
        <v>3671911.0702999998</v>
      </c>
      <c r="K3959" s="45">
        <v>3671911</v>
      </c>
      <c r="L3959" s="44">
        <v>4837.83</v>
      </c>
      <c r="M3959" s="43" t="s">
        <v>5378</v>
      </c>
      <c r="N3959" s="45">
        <v>-49661.095399999998</v>
      </c>
      <c r="O3959" s="45">
        <v>0</v>
      </c>
    </row>
    <row r="3960" spans="1:15" x14ac:dyDescent="0.25">
      <c r="A3960" s="43" t="s">
        <v>12617</v>
      </c>
      <c r="B3960" s="43" t="s">
        <v>12618</v>
      </c>
      <c r="C3960" s="43" t="s">
        <v>3507</v>
      </c>
      <c r="D3960" s="43" t="s">
        <v>3509</v>
      </c>
      <c r="E3960" s="43" t="s">
        <v>3510</v>
      </c>
      <c r="F3960" s="43" t="s">
        <v>12868</v>
      </c>
      <c r="G3960" s="43" t="s">
        <v>12869</v>
      </c>
      <c r="H3960" s="44">
        <v>521</v>
      </c>
      <c r="I3960" s="44">
        <v>0</v>
      </c>
      <c r="J3960" s="45">
        <v>2252142.0430999999</v>
      </c>
      <c r="K3960" s="45">
        <v>0</v>
      </c>
      <c r="L3960" s="44">
        <v>4322.7299999999996</v>
      </c>
      <c r="M3960" s="43" t="s">
        <v>5378</v>
      </c>
      <c r="N3960" s="45">
        <v>-30459.305700000001</v>
      </c>
      <c r="O3960" s="45">
        <v>0</v>
      </c>
    </row>
    <row r="3961" spans="1:15" x14ac:dyDescent="0.25">
      <c r="A3961" s="43" t="s">
        <v>12617</v>
      </c>
      <c r="B3961" s="43" t="s">
        <v>12618</v>
      </c>
      <c r="C3961" s="43" t="s">
        <v>3507</v>
      </c>
      <c r="D3961" s="43" t="s">
        <v>3509</v>
      </c>
      <c r="E3961" s="43" t="s">
        <v>3510</v>
      </c>
      <c r="F3961" s="43" t="s">
        <v>12870</v>
      </c>
      <c r="G3961" s="43" t="s">
        <v>12871</v>
      </c>
      <c r="H3961" s="44">
        <v>224</v>
      </c>
      <c r="I3961" s="44">
        <v>0</v>
      </c>
      <c r="J3961" s="45">
        <v>1075401.0205999999</v>
      </c>
      <c r="K3961" s="45">
        <v>0</v>
      </c>
      <c r="L3961" s="44">
        <v>4800.8999999999996</v>
      </c>
      <c r="M3961" s="43" t="s">
        <v>5378</v>
      </c>
      <c r="N3961" s="45">
        <v>-14544.3593</v>
      </c>
      <c r="O3961" s="45">
        <v>0</v>
      </c>
    </row>
    <row r="3962" spans="1:15" x14ac:dyDescent="0.25">
      <c r="A3962" s="43" t="s">
        <v>12617</v>
      </c>
      <c r="B3962" s="43" t="s">
        <v>12618</v>
      </c>
      <c r="C3962" s="43" t="s">
        <v>3507</v>
      </c>
      <c r="D3962" s="43" t="s">
        <v>3509</v>
      </c>
      <c r="E3962" s="43" t="s">
        <v>3510</v>
      </c>
      <c r="F3962" s="43" t="s">
        <v>12872</v>
      </c>
      <c r="G3962" s="43" t="s">
        <v>12873</v>
      </c>
      <c r="H3962" s="44">
        <v>860</v>
      </c>
      <c r="I3962" s="44">
        <v>126</v>
      </c>
      <c r="J3962" s="45">
        <v>4770097.0913000004</v>
      </c>
      <c r="K3962" s="45">
        <v>609566</v>
      </c>
      <c r="L3962" s="44">
        <v>4837.83</v>
      </c>
      <c r="M3962" s="43" t="s">
        <v>5378</v>
      </c>
      <c r="N3962" s="45">
        <v>-64513.623299999999</v>
      </c>
      <c r="O3962" s="45">
        <v>0</v>
      </c>
    </row>
    <row r="3963" spans="1:15" x14ac:dyDescent="0.25">
      <c r="A3963" s="43" t="s">
        <v>12617</v>
      </c>
      <c r="B3963" s="43" t="s">
        <v>12618</v>
      </c>
      <c r="C3963" s="43" t="s">
        <v>3507</v>
      </c>
      <c r="D3963" s="43" t="s">
        <v>3509</v>
      </c>
      <c r="E3963" s="43" t="s">
        <v>3510</v>
      </c>
      <c r="F3963" s="43" t="s">
        <v>12874</v>
      </c>
      <c r="G3963" s="43" t="s">
        <v>12875</v>
      </c>
      <c r="H3963" s="44">
        <v>1710</v>
      </c>
      <c r="I3963" s="44">
        <v>0</v>
      </c>
      <c r="J3963" s="45">
        <v>7687077.1471999995</v>
      </c>
      <c r="K3963" s="45">
        <v>0</v>
      </c>
      <c r="L3963" s="44">
        <v>4495.37</v>
      </c>
      <c r="M3963" s="43" t="s">
        <v>5378</v>
      </c>
      <c r="N3963" s="45">
        <v>-103964.587</v>
      </c>
      <c r="O3963" s="45">
        <v>0</v>
      </c>
    </row>
    <row r="3964" spans="1:15" x14ac:dyDescent="0.25">
      <c r="A3964" s="43" t="s">
        <v>12617</v>
      </c>
      <c r="B3964" s="43" t="s">
        <v>12618</v>
      </c>
      <c r="C3964" s="43" t="s">
        <v>3507</v>
      </c>
      <c r="D3964" s="43" t="s">
        <v>3509</v>
      </c>
      <c r="E3964" s="43" t="s">
        <v>3510</v>
      </c>
      <c r="F3964" s="43" t="s">
        <v>12876</v>
      </c>
      <c r="G3964" s="43" t="s">
        <v>20525</v>
      </c>
      <c r="H3964" s="44">
        <v>771</v>
      </c>
      <c r="I3964" s="44">
        <v>0</v>
      </c>
      <c r="J3964" s="45">
        <v>3587600.0687000002</v>
      </c>
      <c r="K3964" s="45">
        <v>0</v>
      </c>
      <c r="L3964" s="44">
        <v>4653.18</v>
      </c>
      <c r="M3964" s="43" t="s">
        <v>5378</v>
      </c>
      <c r="N3964" s="45">
        <v>-48520.821600000003</v>
      </c>
      <c r="O3964" s="45">
        <v>0</v>
      </c>
    </row>
    <row r="3965" spans="1:15" x14ac:dyDescent="0.25">
      <c r="A3965" s="43" t="s">
        <v>12617</v>
      </c>
      <c r="B3965" s="43" t="s">
        <v>12618</v>
      </c>
      <c r="C3965" s="43" t="s">
        <v>3507</v>
      </c>
      <c r="D3965" s="43" t="s">
        <v>3509</v>
      </c>
      <c r="E3965" s="43" t="s">
        <v>3510</v>
      </c>
      <c r="F3965" s="43" t="s">
        <v>12877</v>
      </c>
      <c r="G3965" s="43" t="s">
        <v>12878</v>
      </c>
      <c r="H3965" s="44">
        <v>477</v>
      </c>
      <c r="I3965" s="44">
        <v>0</v>
      </c>
      <c r="J3965" s="45">
        <v>2290028.0438000001</v>
      </c>
      <c r="K3965" s="45">
        <v>0</v>
      </c>
      <c r="L3965" s="44">
        <v>4800.8999999999996</v>
      </c>
      <c r="M3965" s="43" t="s">
        <v>5378</v>
      </c>
      <c r="N3965" s="45">
        <v>-30971.693599999999</v>
      </c>
      <c r="O3965" s="45">
        <v>0</v>
      </c>
    </row>
    <row r="3966" spans="1:15" x14ac:dyDescent="0.25">
      <c r="A3966" s="43" t="s">
        <v>12617</v>
      </c>
      <c r="B3966" s="43" t="s">
        <v>12618</v>
      </c>
      <c r="C3966" s="43" t="s">
        <v>3507</v>
      </c>
      <c r="D3966" s="43" t="s">
        <v>3509</v>
      </c>
      <c r="E3966" s="43" t="s">
        <v>3510</v>
      </c>
      <c r="F3966" s="43" t="s">
        <v>12879</v>
      </c>
      <c r="G3966" s="43" t="s">
        <v>12880</v>
      </c>
      <c r="H3966" s="44">
        <v>749</v>
      </c>
      <c r="I3966" s="44">
        <v>0</v>
      </c>
      <c r="J3966" s="45">
        <v>3399490.0650999998</v>
      </c>
      <c r="K3966" s="45">
        <v>0</v>
      </c>
      <c r="L3966" s="44">
        <v>4538.71</v>
      </c>
      <c r="M3966" s="43" t="s">
        <v>5378</v>
      </c>
      <c r="N3966" s="45">
        <v>-45976.712099999997</v>
      </c>
      <c r="O3966" s="45">
        <v>0</v>
      </c>
    </row>
    <row r="3967" spans="1:15" x14ac:dyDescent="0.25">
      <c r="A3967" s="43" t="s">
        <v>12617</v>
      </c>
      <c r="B3967" s="43" t="s">
        <v>12618</v>
      </c>
      <c r="C3967" s="43" t="s">
        <v>3507</v>
      </c>
      <c r="D3967" s="43" t="s">
        <v>3509</v>
      </c>
      <c r="E3967" s="43" t="s">
        <v>3510</v>
      </c>
      <c r="F3967" s="43" t="s">
        <v>12881</v>
      </c>
      <c r="G3967" s="43" t="s">
        <v>12882</v>
      </c>
      <c r="H3967" s="44">
        <v>0</v>
      </c>
      <c r="I3967" s="44">
        <v>593</v>
      </c>
      <c r="J3967" s="45">
        <v>2846932.0545000001</v>
      </c>
      <c r="K3967" s="45">
        <v>2846932</v>
      </c>
      <c r="L3967" s="44">
        <v>4800.8999999999996</v>
      </c>
      <c r="M3967" s="43" t="s">
        <v>5378</v>
      </c>
      <c r="N3967" s="45">
        <v>-38503.593999999997</v>
      </c>
      <c r="O3967" s="45">
        <v>0</v>
      </c>
    </row>
    <row r="3968" spans="1:15" x14ac:dyDescent="0.25">
      <c r="A3968" s="43" t="s">
        <v>12617</v>
      </c>
      <c r="B3968" s="43" t="s">
        <v>12618</v>
      </c>
      <c r="C3968" s="43" t="s">
        <v>3507</v>
      </c>
      <c r="D3968" s="43" t="s">
        <v>3509</v>
      </c>
      <c r="E3968" s="43" t="s">
        <v>3510</v>
      </c>
      <c r="F3968" s="43" t="s">
        <v>12883</v>
      </c>
      <c r="G3968" s="43" t="s">
        <v>12884</v>
      </c>
      <c r="H3968" s="44">
        <v>268</v>
      </c>
      <c r="I3968" s="44">
        <v>73</v>
      </c>
      <c r="J3968" s="45">
        <v>1430100.0274</v>
      </c>
      <c r="K3968" s="45">
        <v>306150</v>
      </c>
      <c r="L3968" s="44">
        <v>4193.84</v>
      </c>
      <c r="M3968" s="43" t="s">
        <v>5378</v>
      </c>
      <c r="N3968" s="45">
        <v>-19341.514299999999</v>
      </c>
      <c r="O3968" s="45">
        <v>0</v>
      </c>
    </row>
    <row r="3969" spans="1:15" x14ac:dyDescent="0.25">
      <c r="A3969" s="43" t="s">
        <v>12617</v>
      </c>
      <c r="B3969" s="43" t="s">
        <v>12618</v>
      </c>
      <c r="C3969" s="43" t="s">
        <v>3507</v>
      </c>
      <c r="D3969" s="43" t="s">
        <v>3509</v>
      </c>
      <c r="E3969" s="43" t="s">
        <v>3510</v>
      </c>
      <c r="F3969" s="43" t="s">
        <v>12885</v>
      </c>
      <c r="G3969" s="43" t="s">
        <v>12886</v>
      </c>
      <c r="H3969" s="44">
        <v>414</v>
      </c>
      <c r="I3969" s="44">
        <v>0</v>
      </c>
      <c r="J3969" s="45">
        <v>1926415.0368999999</v>
      </c>
      <c r="K3969" s="45">
        <v>0</v>
      </c>
      <c r="L3969" s="44">
        <v>4653.18</v>
      </c>
      <c r="M3969" s="43" t="s">
        <v>5378</v>
      </c>
      <c r="N3969" s="45">
        <v>-26053.982</v>
      </c>
      <c r="O3969" s="45">
        <v>0</v>
      </c>
    </row>
    <row r="3970" spans="1:15" x14ac:dyDescent="0.25">
      <c r="A3970" s="43" t="s">
        <v>12617</v>
      </c>
      <c r="B3970" s="43" t="s">
        <v>12618</v>
      </c>
      <c r="C3970" s="43" t="s">
        <v>3507</v>
      </c>
      <c r="D3970" s="43" t="s">
        <v>3509</v>
      </c>
      <c r="E3970" s="43" t="s">
        <v>3510</v>
      </c>
      <c r="F3970" s="43" t="s">
        <v>12887</v>
      </c>
      <c r="G3970" s="43" t="s">
        <v>12888</v>
      </c>
      <c r="H3970" s="44">
        <v>0</v>
      </c>
      <c r="I3970" s="44">
        <v>741</v>
      </c>
      <c r="J3970" s="45">
        <v>3268401.0625999998</v>
      </c>
      <c r="K3970" s="45">
        <v>3268401</v>
      </c>
      <c r="L3970" s="44">
        <v>4410.8</v>
      </c>
      <c r="M3970" s="43" t="s">
        <v>5378</v>
      </c>
      <c r="N3970" s="45">
        <v>-44203.797899999998</v>
      </c>
      <c r="O3970" s="45">
        <v>0</v>
      </c>
    </row>
    <row r="3971" spans="1:15" x14ac:dyDescent="0.25">
      <c r="A3971" s="43" t="s">
        <v>12617</v>
      </c>
      <c r="B3971" s="43" t="s">
        <v>12618</v>
      </c>
      <c r="C3971" s="43" t="s">
        <v>3507</v>
      </c>
      <c r="D3971" s="43" t="s">
        <v>3509</v>
      </c>
      <c r="E3971" s="43" t="s">
        <v>3510</v>
      </c>
      <c r="F3971" s="43" t="s">
        <v>12889</v>
      </c>
      <c r="G3971" s="43" t="s">
        <v>12890</v>
      </c>
      <c r="H3971" s="44">
        <v>0</v>
      </c>
      <c r="I3971" s="44">
        <v>894</v>
      </c>
      <c r="J3971" s="45">
        <v>3879245.0743</v>
      </c>
      <c r="K3971" s="45">
        <v>3879245</v>
      </c>
      <c r="L3971" s="44">
        <v>4339.2</v>
      </c>
      <c r="M3971" s="43" t="s">
        <v>5378</v>
      </c>
      <c r="N3971" s="45">
        <v>-52465.206400000003</v>
      </c>
      <c r="O3971" s="45">
        <v>0</v>
      </c>
    </row>
    <row r="3972" spans="1:15" x14ac:dyDescent="0.25">
      <c r="A3972" s="43" t="s">
        <v>12617</v>
      </c>
      <c r="B3972" s="43" t="s">
        <v>12618</v>
      </c>
      <c r="C3972" s="43" t="s">
        <v>3507</v>
      </c>
      <c r="D3972" s="43" t="s">
        <v>3509</v>
      </c>
      <c r="E3972" s="43" t="s">
        <v>3510</v>
      </c>
      <c r="F3972" s="43" t="s">
        <v>12891</v>
      </c>
      <c r="G3972" s="43" t="s">
        <v>12892</v>
      </c>
      <c r="H3972" s="44">
        <v>104</v>
      </c>
      <c r="I3972" s="44">
        <v>19</v>
      </c>
      <c r="J3972" s="45">
        <v>241719.00459999999</v>
      </c>
      <c r="K3972" s="45">
        <v>37339</v>
      </c>
      <c r="L3972" s="44">
        <v>1965.2</v>
      </c>
      <c r="M3972" s="43" t="s">
        <v>5378</v>
      </c>
      <c r="N3972" s="45">
        <v>-3269.1502</v>
      </c>
      <c r="O3972" s="45">
        <v>0</v>
      </c>
    </row>
    <row r="3973" spans="1:15" x14ac:dyDescent="0.25">
      <c r="A3973" s="43" t="s">
        <v>12617</v>
      </c>
      <c r="B3973" s="43" t="s">
        <v>12618</v>
      </c>
      <c r="C3973" s="43" t="s">
        <v>3507</v>
      </c>
      <c r="D3973" s="43" t="s">
        <v>3509</v>
      </c>
      <c r="E3973" s="43" t="s">
        <v>3510</v>
      </c>
      <c r="F3973" s="43" t="s">
        <v>12893</v>
      </c>
      <c r="G3973" s="43" t="s">
        <v>12894</v>
      </c>
      <c r="H3973" s="44">
        <v>830</v>
      </c>
      <c r="I3973" s="44">
        <v>0</v>
      </c>
      <c r="J3973" s="45">
        <v>3862137.0739000002</v>
      </c>
      <c r="K3973" s="45">
        <v>0</v>
      </c>
      <c r="L3973" s="44">
        <v>4653.18</v>
      </c>
      <c r="M3973" s="43" t="s">
        <v>5378</v>
      </c>
      <c r="N3973" s="45">
        <v>-52233.828699999998</v>
      </c>
      <c r="O3973" s="45">
        <v>0</v>
      </c>
    </row>
    <row r="3974" spans="1:15" ht="30" x14ac:dyDescent="0.25">
      <c r="A3974" s="43" t="s">
        <v>12617</v>
      </c>
      <c r="B3974" s="43" t="s">
        <v>12618</v>
      </c>
      <c r="C3974" s="43" t="s">
        <v>3507</v>
      </c>
      <c r="D3974" s="43" t="s">
        <v>3509</v>
      </c>
      <c r="E3974" s="43" t="s">
        <v>3510</v>
      </c>
      <c r="F3974" s="43" t="s">
        <v>12895</v>
      </c>
      <c r="G3974" s="43" t="s">
        <v>12896</v>
      </c>
      <c r="H3974" s="44">
        <v>20</v>
      </c>
      <c r="I3974" s="44">
        <v>0</v>
      </c>
      <c r="J3974" s="45">
        <v>38095.000699999997</v>
      </c>
      <c r="K3974" s="45">
        <v>0</v>
      </c>
      <c r="L3974" s="44">
        <v>1904.75</v>
      </c>
      <c r="M3974" s="43" t="s">
        <v>5378</v>
      </c>
      <c r="N3974" s="45">
        <v>-515.21320000000003</v>
      </c>
      <c r="O3974" s="45">
        <v>0</v>
      </c>
    </row>
    <row r="3975" spans="1:15" x14ac:dyDescent="0.25">
      <c r="A3975" s="43" t="s">
        <v>12617</v>
      </c>
      <c r="B3975" s="43" t="s">
        <v>12618</v>
      </c>
      <c r="C3975" s="43" t="s">
        <v>3507</v>
      </c>
      <c r="D3975" s="43" t="s">
        <v>3509</v>
      </c>
      <c r="E3975" s="43" t="s">
        <v>3510</v>
      </c>
      <c r="F3975" s="43" t="s">
        <v>12897</v>
      </c>
      <c r="G3975" s="43" t="s">
        <v>12898</v>
      </c>
      <c r="H3975" s="44">
        <v>1424</v>
      </c>
      <c r="I3975" s="44">
        <v>0</v>
      </c>
      <c r="J3975" s="45">
        <v>2712331.0518999998</v>
      </c>
      <c r="K3975" s="45">
        <v>0</v>
      </c>
      <c r="L3975" s="44">
        <v>1904.73</v>
      </c>
      <c r="M3975" s="43" t="s">
        <v>5378</v>
      </c>
      <c r="N3975" s="45">
        <v>-36683.177100000001</v>
      </c>
      <c r="O3975" s="45">
        <v>0</v>
      </c>
    </row>
    <row r="3976" spans="1:15" x14ac:dyDescent="0.25">
      <c r="A3976" s="43" t="s">
        <v>12617</v>
      </c>
      <c r="B3976" s="43" t="s">
        <v>12618</v>
      </c>
      <c r="C3976" s="43" t="s">
        <v>3507</v>
      </c>
      <c r="D3976" s="43" t="s">
        <v>3509</v>
      </c>
      <c r="E3976" s="43" t="s">
        <v>3510</v>
      </c>
      <c r="F3976" s="43" t="s">
        <v>12899</v>
      </c>
      <c r="G3976" s="43" t="s">
        <v>12900</v>
      </c>
      <c r="H3976" s="44">
        <v>1611</v>
      </c>
      <c r="I3976" s="44">
        <v>0</v>
      </c>
      <c r="J3976" s="45">
        <v>3068515.0586999999</v>
      </c>
      <c r="K3976" s="45">
        <v>0</v>
      </c>
      <c r="L3976" s="44">
        <v>1904.73</v>
      </c>
      <c r="M3976" s="43" t="s">
        <v>5378</v>
      </c>
      <c r="N3976" s="45">
        <v>-41500.4202</v>
      </c>
      <c r="O3976" s="45">
        <v>0</v>
      </c>
    </row>
    <row r="3977" spans="1:15" x14ac:dyDescent="0.25">
      <c r="A3977" s="43" t="s">
        <v>12617</v>
      </c>
      <c r="B3977" s="43" t="s">
        <v>12618</v>
      </c>
      <c r="C3977" s="43" t="s">
        <v>3507</v>
      </c>
      <c r="D3977" s="43" t="s">
        <v>3509</v>
      </c>
      <c r="E3977" s="43" t="s">
        <v>3510</v>
      </c>
      <c r="F3977" s="43" t="s">
        <v>12901</v>
      </c>
      <c r="G3977" s="43" t="s">
        <v>12902</v>
      </c>
      <c r="H3977" s="44">
        <v>1068</v>
      </c>
      <c r="I3977" s="44">
        <v>0</v>
      </c>
      <c r="J3977" s="45">
        <v>2098828.0402000002</v>
      </c>
      <c r="K3977" s="45">
        <v>0</v>
      </c>
      <c r="L3977" s="44">
        <v>1965.19</v>
      </c>
      <c r="M3977" s="43" t="s">
        <v>5378</v>
      </c>
      <c r="N3977" s="45">
        <v>-28385.791799999999</v>
      </c>
      <c r="O3977" s="45">
        <v>0</v>
      </c>
    </row>
    <row r="3978" spans="1:15" x14ac:dyDescent="0.25">
      <c r="A3978" s="43" t="s">
        <v>12617</v>
      </c>
      <c r="B3978" s="43" t="s">
        <v>12618</v>
      </c>
      <c r="C3978" s="43" t="s">
        <v>3507</v>
      </c>
      <c r="D3978" s="43" t="s">
        <v>3509</v>
      </c>
      <c r="E3978" s="43" t="s">
        <v>3510</v>
      </c>
      <c r="F3978" s="43" t="s">
        <v>12903</v>
      </c>
      <c r="G3978" s="43" t="s">
        <v>12904</v>
      </c>
      <c r="H3978" s="44">
        <v>1392</v>
      </c>
      <c r="I3978" s="44">
        <v>0</v>
      </c>
      <c r="J3978" s="45">
        <v>2756594.0528000002</v>
      </c>
      <c r="K3978" s="45">
        <v>0</v>
      </c>
      <c r="L3978" s="44">
        <v>1980.31</v>
      </c>
      <c r="M3978" s="43" t="s">
        <v>5378</v>
      </c>
      <c r="N3978" s="45">
        <v>-37281.805800000002</v>
      </c>
      <c r="O3978" s="45">
        <v>0</v>
      </c>
    </row>
    <row r="3979" spans="1:15" x14ac:dyDescent="0.25">
      <c r="A3979" s="43" t="s">
        <v>12617</v>
      </c>
      <c r="B3979" s="43" t="s">
        <v>12618</v>
      </c>
      <c r="C3979" s="43" t="s">
        <v>3507</v>
      </c>
      <c r="D3979" s="43" t="s">
        <v>3509</v>
      </c>
      <c r="E3979" s="43" t="s">
        <v>3510</v>
      </c>
      <c r="F3979" s="43" t="s">
        <v>12905</v>
      </c>
      <c r="G3979" s="43" t="s">
        <v>12906</v>
      </c>
      <c r="H3979" s="44">
        <v>1011</v>
      </c>
      <c r="I3979" s="44">
        <v>0</v>
      </c>
      <c r="J3979" s="45">
        <v>2002095.0382999999</v>
      </c>
      <c r="K3979" s="45">
        <v>0</v>
      </c>
      <c r="L3979" s="44">
        <v>1980.31</v>
      </c>
      <c r="M3979" s="43" t="s">
        <v>5378</v>
      </c>
      <c r="N3979" s="45">
        <v>-27077.518400000001</v>
      </c>
      <c r="O3979" s="45">
        <v>0</v>
      </c>
    </row>
    <row r="3980" spans="1:15" x14ac:dyDescent="0.25">
      <c r="A3980" s="43" t="s">
        <v>12617</v>
      </c>
      <c r="B3980" s="43" t="s">
        <v>12618</v>
      </c>
      <c r="C3980" s="43" t="s">
        <v>3507</v>
      </c>
      <c r="D3980" s="43" t="s">
        <v>3509</v>
      </c>
      <c r="E3980" s="43" t="s">
        <v>3510</v>
      </c>
      <c r="F3980" s="43" t="s">
        <v>12907</v>
      </c>
      <c r="G3980" s="43" t="s">
        <v>12908</v>
      </c>
      <c r="H3980" s="44">
        <v>1269</v>
      </c>
      <c r="I3980" s="44">
        <v>0</v>
      </c>
      <c r="J3980" s="45">
        <v>2513015.0480999998</v>
      </c>
      <c r="K3980" s="45">
        <v>0</v>
      </c>
      <c r="L3980" s="44">
        <v>1980.31</v>
      </c>
      <c r="M3980" s="43" t="s">
        <v>5378</v>
      </c>
      <c r="N3980" s="45">
        <v>-33987.508300000001</v>
      </c>
      <c r="O3980" s="45">
        <v>0</v>
      </c>
    </row>
    <row r="3981" spans="1:15" x14ac:dyDescent="0.25">
      <c r="A3981" s="43" t="s">
        <v>12617</v>
      </c>
      <c r="B3981" s="43" t="s">
        <v>12618</v>
      </c>
      <c r="C3981" s="43" t="s">
        <v>3507</v>
      </c>
      <c r="D3981" s="43" t="s">
        <v>3509</v>
      </c>
      <c r="E3981" s="43" t="s">
        <v>3510</v>
      </c>
      <c r="F3981" s="43" t="s">
        <v>12909</v>
      </c>
      <c r="G3981" s="43" t="s">
        <v>12910</v>
      </c>
      <c r="H3981" s="44">
        <v>796</v>
      </c>
      <c r="I3981" s="44">
        <v>0</v>
      </c>
      <c r="J3981" s="45">
        <v>1516163.0290000001</v>
      </c>
      <c r="K3981" s="45">
        <v>0</v>
      </c>
      <c r="L3981" s="44">
        <v>1904.73</v>
      </c>
      <c r="M3981" s="43" t="s">
        <v>5378</v>
      </c>
      <c r="N3981" s="45">
        <v>-20505.483800000002</v>
      </c>
      <c r="O3981" s="45">
        <v>0</v>
      </c>
    </row>
    <row r="3982" spans="1:15" x14ac:dyDescent="0.25">
      <c r="A3982" s="43" t="s">
        <v>12617</v>
      </c>
      <c r="B3982" s="43" t="s">
        <v>12618</v>
      </c>
      <c r="C3982" s="43" t="s">
        <v>3507</v>
      </c>
      <c r="D3982" s="43" t="s">
        <v>3509</v>
      </c>
      <c r="E3982" s="43" t="s">
        <v>3510</v>
      </c>
      <c r="F3982" s="43" t="s">
        <v>12911</v>
      </c>
      <c r="G3982" s="43" t="s">
        <v>12912</v>
      </c>
      <c r="H3982" s="44">
        <v>620</v>
      </c>
      <c r="I3982" s="44">
        <v>0</v>
      </c>
      <c r="J3982" s="45">
        <v>1218421.0233</v>
      </c>
      <c r="K3982" s="45">
        <v>0</v>
      </c>
      <c r="L3982" s="44">
        <v>1965.2</v>
      </c>
      <c r="M3982" s="43" t="s">
        <v>5378</v>
      </c>
      <c r="N3982" s="45">
        <v>-16478.643199999999</v>
      </c>
      <c r="O3982" s="45">
        <v>0</v>
      </c>
    </row>
    <row r="3983" spans="1:15" x14ac:dyDescent="0.25">
      <c r="A3983" s="43" t="s">
        <v>12617</v>
      </c>
      <c r="B3983" s="43" t="s">
        <v>12618</v>
      </c>
      <c r="C3983" s="43" t="s">
        <v>3507</v>
      </c>
      <c r="D3983" s="43" t="s">
        <v>3509</v>
      </c>
      <c r="E3983" s="43" t="s">
        <v>3510</v>
      </c>
      <c r="F3983" s="43" t="s">
        <v>12913</v>
      </c>
      <c r="G3983" s="43" t="s">
        <v>12914</v>
      </c>
      <c r="H3983" s="44">
        <v>934</v>
      </c>
      <c r="I3983" s="44">
        <v>0</v>
      </c>
      <c r="J3983" s="45">
        <v>1835492.0351</v>
      </c>
      <c r="K3983" s="45">
        <v>0</v>
      </c>
      <c r="L3983" s="44">
        <v>1965.19</v>
      </c>
      <c r="M3983" s="43" t="s">
        <v>5378</v>
      </c>
      <c r="N3983" s="45">
        <v>-24824.278600000001</v>
      </c>
      <c r="O3983" s="45">
        <v>0</v>
      </c>
    </row>
    <row r="3984" spans="1:15" x14ac:dyDescent="0.25">
      <c r="A3984" s="43" t="s">
        <v>12617</v>
      </c>
      <c r="B3984" s="43" t="s">
        <v>12618</v>
      </c>
      <c r="C3984" s="43" t="s">
        <v>3507</v>
      </c>
      <c r="D3984" s="43" t="s">
        <v>3509</v>
      </c>
      <c r="E3984" s="43" t="s">
        <v>3510</v>
      </c>
      <c r="F3984" s="43" t="s">
        <v>12915</v>
      </c>
      <c r="G3984" s="43" t="s">
        <v>12916</v>
      </c>
      <c r="H3984" s="44">
        <v>553</v>
      </c>
      <c r="I3984" s="44">
        <v>0</v>
      </c>
      <c r="J3984" s="45">
        <v>1061674.0203</v>
      </c>
      <c r="K3984" s="45">
        <v>0</v>
      </c>
      <c r="L3984" s="44">
        <v>1919.84</v>
      </c>
      <c r="M3984" s="43" t="s">
        <v>5378</v>
      </c>
      <c r="N3984" s="45">
        <v>-14358.704599999999</v>
      </c>
      <c r="O3984" s="45">
        <v>0</v>
      </c>
    </row>
    <row r="3985" spans="1:15" x14ac:dyDescent="0.25">
      <c r="A3985" s="43" t="s">
        <v>12617</v>
      </c>
      <c r="B3985" s="43" t="s">
        <v>12618</v>
      </c>
      <c r="C3985" s="43" t="s">
        <v>3507</v>
      </c>
      <c r="D3985" s="43" t="s">
        <v>3509</v>
      </c>
      <c r="E3985" s="43" t="s">
        <v>3510</v>
      </c>
      <c r="F3985" s="43" t="s">
        <v>12917</v>
      </c>
      <c r="G3985" s="43" t="s">
        <v>12918</v>
      </c>
      <c r="H3985" s="44">
        <v>357</v>
      </c>
      <c r="I3985" s="44">
        <v>0</v>
      </c>
      <c r="J3985" s="45">
        <v>701574.01340000005</v>
      </c>
      <c r="K3985" s="45">
        <v>0</v>
      </c>
      <c r="L3985" s="44">
        <v>1965.19</v>
      </c>
      <c r="M3985" s="43" t="s">
        <v>5378</v>
      </c>
      <c r="N3985" s="45">
        <v>-9488.5090999999993</v>
      </c>
      <c r="O3985" s="45">
        <v>0</v>
      </c>
    </row>
    <row r="3986" spans="1:15" x14ac:dyDescent="0.25">
      <c r="A3986" s="43" t="s">
        <v>12617</v>
      </c>
      <c r="B3986" s="43" t="s">
        <v>12618</v>
      </c>
      <c r="C3986" s="43" t="s">
        <v>3507</v>
      </c>
      <c r="D3986" s="43" t="s">
        <v>3509</v>
      </c>
      <c r="E3986" s="43" t="s">
        <v>3510</v>
      </c>
      <c r="F3986" s="43" t="s">
        <v>12919</v>
      </c>
      <c r="G3986" s="43" t="s">
        <v>12920</v>
      </c>
      <c r="H3986" s="44">
        <v>149</v>
      </c>
      <c r="I3986" s="44">
        <v>0</v>
      </c>
      <c r="J3986" s="45">
        <v>292814.00559999997</v>
      </c>
      <c r="K3986" s="45">
        <v>0</v>
      </c>
      <c r="L3986" s="44">
        <v>1965.19</v>
      </c>
      <c r="M3986" s="43" t="s">
        <v>5378</v>
      </c>
      <c r="N3986" s="45">
        <v>-3960.1900999999998</v>
      </c>
      <c r="O3986" s="45">
        <v>0</v>
      </c>
    </row>
    <row r="3987" spans="1:15" x14ac:dyDescent="0.25">
      <c r="A3987" s="43" t="s">
        <v>12617</v>
      </c>
      <c r="B3987" s="43" t="s">
        <v>12618</v>
      </c>
      <c r="C3987" s="43" t="s">
        <v>3507</v>
      </c>
      <c r="D3987" s="43" t="s">
        <v>3509</v>
      </c>
      <c r="E3987" s="43" t="s">
        <v>3510</v>
      </c>
      <c r="F3987" s="43" t="s">
        <v>12921</v>
      </c>
      <c r="G3987" s="43" t="s">
        <v>12922</v>
      </c>
      <c r="H3987" s="44">
        <v>503</v>
      </c>
      <c r="I3987" s="44">
        <v>0</v>
      </c>
      <c r="J3987" s="45">
        <v>988493.01890000002</v>
      </c>
      <c r="K3987" s="45">
        <v>0</v>
      </c>
      <c r="L3987" s="44">
        <v>1965.19</v>
      </c>
      <c r="M3987" s="43" t="s">
        <v>5378</v>
      </c>
      <c r="N3987" s="45">
        <v>-13368.9638</v>
      </c>
      <c r="O3987" s="45">
        <v>0</v>
      </c>
    </row>
    <row r="3988" spans="1:15" x14ac:dyDescent="0.25">
      <c r="A3988" s="43" t="s">
        <v>12617</v>
      </c>
      <c r="B3988" s="43" t="s">
        <v>12618</v>
      </c>
      <c r="C3988" s="43" t="s">
        <v>3507</v>
      </c>
      <c r="D3988" s="43" t="s">
        <v>3509</v>
      </c>
      <c r="E3988" s="43" t="s">
        <v>3510</v>
      </c>
      <c r="F3988" s="43" t="s">
        <v>12923</v>
      </c>
      <c r="G3988" s="43" t="s">
        <v>12924</v>
      </c>
      <c r="H3988" s="44">
        <v>21</v>
      </c>
      <c r="I3988" s="44">
        <v>0</v>
      </c>
      <c r="J3988" s="45">
        <v>39999.000800000002</v>
      </c>
      <c r="K3988" s="45">
        <v>0</v>
      </c>
      <c r="L3988" s="44">
        <v>1904.71</v>
      </c>
      <c r="M3988" s="43" t="s">
        <v>5378</v>
      </c>
      <c r="N3988" s="45">
        <v>-540.97379999999998</v>
      </c>
      <c r="O3988" s="45">
        <v>0</v>
      </c>
    </row>
    <row r="3989" spans="1:15" x14ac:dyDescent="0.25">
      <c r="A3989" s="43" t="s">
        <v>12617</v>
      </c>
      <c r="B3989" s="43" t="s">
        <v>12618</v>
      </c>
      <c r="C3989" s="43" t="s">
        <v>3507</v>
      </c>
      <c r="D3989" s="43" t="s">
        <v>3509</v>
      </c>
      <c r="E3989" s="43" t="s">
        <v>3510</v>
      </c>
      <c r="F3989" s="43" t="s">
        <v>12925</v>
      </c>
      <c r="G3989" s="43" t="s">
        <v>12926</v>
      </c>
      <c r="H3989" s="44">
        <v>38</v>
      </c>
      <c r="I3989" s="44">
        <v>0</v>
      </c>
      <c r="J3989" s="45">
        <v>75252.001399999994</v>
      </c>
      <c r="K3989" s="45">
        <v>0</v>
      </c>
      <c r="L3989" s="44">
        <v>1980.32</v>
      </c>
      <c r="M3989" s="43" t="s">
        <v>5378</v>
      </c>
      <c r="N3989" s="45">
        <v>-1017.7504</v>
      </c>
      <c r="O3989" s="45">
        <v>0</v>
      </c>
    </row>
    <row r="3990" spans="1:15" x14ac:dyDescent="0.25">
      <c r="A3990" s="43" t="s">
        <v>12617</v>
      </c>
      <c r="B3990" s="43" t="s">
        <v>12618</v>
      </c>
      <c r="C3990" s="43" t="s">
        <v>3507</v>
      </c>
      <c r="D3990" s="43" t="s">
        <v>3509</v>
      </c>
      <c r="E3990" s="43" t="s">
        <v>3510</v>
      </c>
      <c r="F3990" s="43" t="s">
        <v>12927</v>
      </c>
      <c r="G3990" s="43" t="s">
        <v>12928</v>
      </c>
      <c r="H3990" s="44">
        <v>42</v>
      </c>
      <c r="I3990" s="44">
        <v>0</v>
      </c>
      <c r="J3990" s="45">
        <v>83173.001600000003</v>
      </c>
      <c r="K3990" s="45">
        <v>0</v>
      </c>
      <c r="L3990" s="44">
        <v>1980.31</v>
      </c>
      <c r="M3990" s="43" t="s">
        <v>5378</v>
      </c>
      <c r="N3990" s="45">
        <v>-1124.8821</v>
      </c>
      <c r="O3990" s="45">
        <v>0</v>
      </c>
    </row>
    <row r="3991" spans="1:15" x14ac:dyDescent="0.25">
      <c r="A3991" s="43" t="s">
        <v>12617</v>
      </c>
      <c r="B3991" s="43" t="s">
        <v>12618</v>
      </c>
      <c r="C3991" s="43" t="s">
        <v>3507</v>
      </c>
      <c r="D3991" s="43" t="s">
        <v>3509</v>
      </c>
      <c r="E3991" s="43" t="s">
        <v>3510</v>
      </c>
      <c r="F3991" s="43" t="s">
        <v>12929</v>
      </c>
      <c r="G3991" s="43" t="s">
        <v>12930</v>
      </c>
      <c r="H3991" s="44">
        <v>147</v>
      </c>
      <c r="I3991" s="44">
        <v>0</v>
      </c>
      <c r="J3991" s="45">
        <v>288884.00550000003</v>
      </c>
      <c r="K3991" s="45">
        <v>0</v>
      </c>
      <c r="L3991" s="44">
        <v>1965.2</v>
      </c>
      <c r="M3991" s="43" t="s">
        <v>5378</v>
      </c>
      <c r="N3991" s="45">
        <v>-3907.0331000000001</v>
      </c>
      <c r="O3991" s="45">
        <v>0</v>
      </c>
    </row>
    <row r="3992" spans="1:15" ht="30" x14ac:dyDescent="0.25">
      <c r="A3992" s="43" t="s">
        <v>12617</v>
      </c>
      <c r="B3992" s="43" t="s">
        <v>14433</v>
      </c>
      <c r="C3992" s="43" t="s">
        <v>3950</v>
      </c>
      <c r="D3992" s="43" t="s">
        <v>3511</v>
      </c>
      <c r="E3992" s="43" t="s">
        <v>3512</v>
      </c>
      <c r="F3992" s="43" t="s">
        <v>13068</v>
      </c>
      <c r="G3992" s="43" t="s">
        <v>13069</v>
      </c>
      <c r="H3992" s="44">
        <v>361</v>
      </c>
      <c r="I3992" s="44">
        <v>0</v>
      </c>
      <c r="J3992" s="45">
        <v>1222578</v>
      </c>
      <c r="K3992" s="45">
        <v>0</v>
      </c>
      <c r="L3992" s="44">
        <v>3386.64</v>
      </c>
      <c r="M3992" s="43" t="s">
        <v>5378</v>
      </c>
      <c r="N3992" s="45">
        <v>-16534.874899999999</v>
      </c>
      <c r="O3992" s="45">
        <v>0</v>
      </c>
    </row>
    <row r="3993" spans="1:15" x14ac:dyDescent="0.25">
      <c r="A3993" s="43" t="s">
        <v>12617</v>
      </c>
      <c r="B3993" s="43" t="s">
        <v>14433</v>
      </c>
      <c r="C3993" s="43" t="s">
        <v>3950</v>
      </c>
      <c r="D3993" s="43" t="s">
        <v>3511</v>
      </c>
      <c r="E3993" s="43" t="s">
        <v>3512</v>
      </c>
      <c r="F3993" s="43" t="s">
        <v>13070</v>
      </c>
      <c r="G3993" s="43" t="s">
        <v>13071</v>
      </c>
      <c r="H3993" s="44">
        <v>25</v>
      </c>
      <c r="I3993" s="44">
        <v>0</v>
      </c>
      <c r="J3993" s="45">
        <v>55628</v>
      </c>
      <c r="K3993" s="45">
        <v>0</v>
      </c>
      <c r="L3993" s="44">
        <v>2225.12</v>
      </c>
      <c r="M3993" s="43" t="s">
        <v>5378</v>
      </c>
      <c r="N3993" s="45">
        <v>-752.34879999999998</v>
      </c>
      <c r="O3993" s="45">
        <v>0</v>
      </c>
    </row>
    <row r="3994" spans="1:15" ht="30" x14ac:dyDescent="0.25">
      <c r="A3994" s="43" t="s">
        <v>12617</v>
      </c>
      <c r="B3994" s="43" t="s">
        <v>14433</v>
      </c>
      <c r="C3994" s="43" t="s">
        <v>3950</v>
      </c>
      <c r="D3994" s="43" t="s">
        <v>3511</v>
      </c>
      <c r="E3994" s="43" t="s">
        <v>3512</v>
      </c>
      <c r="F3994" s="43" t="s">
        <v>13072</v>
      </c>
      <c r="G3994" s="43" t="s">
        <v>20526</v>
      </c>
      <c r="H3994" s="44">
        <v>331</v>
      </c>
      <c r="I3994" s="44">
        <v>0</v>
      </c>
      <c r="J3994" s="45">
        <v>1164551</v>
      </c>
      <c r="K3994" s="45">
        <v>0</v>
      </c>
      <c r="L3994" s="44">
        <v>3518.28</v>
      </c>
      <c r="M3994" s="43" t="s">
        <v>5378</v>
      </c>
      <c r="N3994" s="45">
        <v>-15750.0726</v>
      </c>
      <c r="O3994" s="45">
        <v>0</v>
      </c>
    </row>
    <row r="3995" spans="1:15" ht="30" x14ac:dyDescent="0.25">
      <c r="A3995" s="43" t="s">
        <v>12617</v>
      </c>
      <c r="B3995" s="43" t="s">
        <v>14433</v>
      </c>
      <c r="C3995" s="43" t="s">
        <v>3950</v>
      </c>
      <c r="D3995" s="43" t="s">
        <v>3511</v>
      </c>
      <c r="E3995" s="43" t="s">
        <v>3512</v>
      </c>
      <c r="F3995" s="43" t="s">
        <v>13073</v>
      </c>
      <c r="G3995" s="43" t="s">
        <v>13074</v>
      </c>
      <c r="H3995" s="44">
        <v>158</v>
      </c>
      <c r="I3995" s="44">
        <v>0</v>
      </c>
      <c r="J3995" s="45">
        <v>500054</v>
      </c>
      <c r="K3995" s="45">
        <v>0</v>
      </c>
      <c r="L3995" s="44">
        <v>3164.9</v>
      </c>
      <c r="M3995" s="43" t="s">
        <v>5378</v>
      </c>
      <c r="N3995" s="45">
        <v>-6763.0237999999999</v>
      </c>
      <c r="O3995" s="45">
        <v>0</v>
      </c>
    </row>
    <row r="3996" spans="1:15" x14ac:dyDescent="0.25">
      <c r="A3996" s="43" t="s">
        <v>12617</v>
      </c>
      <c r="B3996" s="43" t="s">
        <v>14433</v>
      </c>
      <c r="C3996" s="43" t="s">
        <v>3950</v>
      </c>
      <c r="D3996" s="43" t="s">
        <v>3511</v>
      </c>
      <c r="E3996" s="43" t="s">
        <v>3512</v>
      </c>
      <c r="F3996" s="43" t="s">
        <v>13075</v>
      </c>
      <c r="G3996" s="43" t="s">
        <v>13076</v>
      </c>
      <c r="H3996" s="44">
        <v>21</v>
      </c>
      <c r="I3996" s="44">
        <v>0</v>
      </c>
      <c r="J3996" s="45">
        <v>51663</v>
      </c>
      <c r="K3996" s="45">
        <v>0</v>
      </c>
      <c r="L3996" s="44">
        <v>2460.14</v>
      </c>
      <c r="M3996" s="43" t="s">
        <v>5378</v>
      </c>
      <c r="N3996" s="45">
        <v>-698.7174</v>
      </c>
      <c r="O3996" s="45">
        <v>0</v>
      </c>
    </row>
    <row r="3997" spans="1:15" x14ac:dyDescent="0.25">
      <c r="A3997" s="43" t="s">
        <v>12617</v>
      </c>
      <c r="B3997" s="43" t="s">
        <v>12618</v>
      </c>
      <c r="C3997" s="43" t="s">
        <v>3507</v>
      </c>
      <c r="D3997" s="43" t="s">
        <v>3513</v>
      </c>
      <c r="E3997" s="43" t="s">
        <v>3514</v>
      </c>
      <c r="F3997" s="43" t="s">
        <v>12931</v>
      </c>
      <c r="G3997" s="43" t="s">
        <v>12932</v>
      </c>
      <c r="H3997" s="44">
        <v>149</v>
      </c>
      <c r="I3997" s="44">
        <v>0</v>
      </c>
      <c r="J3997" s="45">
        <v>315450</v>
      </c>
      <c r="K3997" s="45">
        <v>0</v>
      </c>
      <c r="L3997" s="44">
        <v>2117.11</v>
      </c>
      <c r="M3997" s="43" t="s">
        <v>5378</v>
      </c>
      <c r="N3997" s="45">
        <v>-4266.3302000000003</v>
      </c>
      <c r="O3997" s="45">
        <v>0</v>
      </c>
    </row>
    <row r="3998" spans="1:15" x14ac:dyDescent="0.25">
      <c r="A3998" s="43" t="s">
        <v>12617</v>
      </c>
      <c r="B3998" s="43" t="s">
        <v>14433</v>
      </c>
      <c r="C3998" s="43" t="s">
        <v>3950</v>
      </c>
      <c r="D3998" s="43" t="s">
        <v>3515</v>
      </c>
      <c r="E3998" s="43" t="s">
        <v>3516</v>
      </c>
      <c r="F3998" s="43" t="s">
        <v>13077</v>
      </c>
      <c r="G3998" s="43" t="s">
        <v>13078</v>
      </c>
      <c r="H3998" s="44">
        <v>124</v>
      </c>
      <c r="I3998" s="44">
        <v>0</v>
      </c>
      <c r="J3998" s="45">
        <v>429829</v>
      </c>
      <c r="K3998" s="45">
        <v>0</v>
      </c>
      <c r="L3998" s="44">
        <v>3466.36</v>
      </c>
      <c r="M3998" s="43" t="s">
        <v>5347</v>
      </c>
      <c r="N3998" s="45">
        <v>20384.382099999999</v>
      </c>
      <c r="O3998" s="45">
        <v>1756.5562</v>
      </c>
    </row>
    <row r="3999" spans="1:15" x14ac:dyDescent="0.25">
      <c r="A3999" s="43" t="s">
        <v>12617</v>
      </c>
      <c r="B3999" s="43" t="s">
        <v>14433</v>
      </c>
      <c r="C3999" s="43" t="s">
        <v>3950</v>
      </c>
      <c r="D3999" s="43" t="s">
        <v>3515</v>
      </c>
      <c r="E3999" s="43" t="s">
        <v>3516</v>
      </c>
      <c r="F3999" s="43" t="s">
        <v>13079</v>
      </c>
      <c r="G3999" s="43" t="s">
        <v>13080</v>
      </c>
      <c r="H3999" s="44">
        <v>0</v>
      </c>
      <c r="I3999" s="44">
        <v>89</v>
      </c>
      <c r="J3999" s="45">
        <v>215638</v>
      </c>
      <c r="K3999" s="45">
        <v>215638</v>
      </c>
      <c r="L3999" s="44">
        <v>2422.9</v>
      </c>
      <c r="M3999" s="43" t="s">
        <v>5347</v>
      </c>
      <c r="N3999" s="45">
        <v>10226.529</v>
      </c>
      <c r="O3999" s="45">
        <v>881.23699999999997</v>
      </c>
    </row>
    <row r="4000" spans="1:15" x14ac:dyDescent="0.25">
      <c r="A4000" s="43" t="s">
        <v>12617</v>
      </c>
      <c r="B4000" s="43" t="s">
        <v>14433</v>
      </c>
      <c r="C4000" s="43" t="s">
        <v>3950</v>
      </c>
      <c r="D4000" s="43" t="s">
        <v>3515</v>
      </c>
      <c r="E4000" s="43" t="s">
        <v>3516</v>
      </c>
      <c r="F4000" s="43" t="s">
        <v>13081</v>
      </c>
      <c r="G4000" s="43" t="s">
        <v>13082</v>
      </c>
      <c r="H4000" s="44">
        <v>331</v>
      </c>
      <c r="I4000" s="44">
        <v>0</v>
      </c>
      <c r="J4000" s="45">
        <v>1152895</v>
      </c>
      <c r="K4000" s="45">
        <v>0</v>
      </c>
      <c r="L4000" s="44">
        <v>3483.07</v>
      </c>
      <c r="M4000" s="43" t="s">
        <v>5347</v>
      </c>
      <c r="N4000" s="45">
        <v>54675.441299999999</v>
      </c>
      <c r="O4000" s="45">
        <v>4711.4739</v>
      </c>
    </row>
    <row r="4001" spans="1:15" x14ac:dyDescent="0.25">
      <c r="A4001" s="43" t="s">
        <v>12617</v>
      </c>
      <c r="B4001" s="43" t="s">
        <v>14433</v>
      </c>
      <c r="C4001" s="43" t="s">
        <v>3950</v>
      </c>
      <c r="D4001" s="43" t="s">
        <v>3515</v>
      </c>
      <c r="E4001" s="43" t="s">
        <v>3516</v>
      </c>
      <c r="F4001" s="43" t="s">
        <v>13083</v>
      </c>
      <c r="G4001" s="43" t="s">
        <v>13084</v>
      </c>
      <c r="H4001" s="44">
        <v>196</v>
      </c>
      <c r="I4001" s="44">
        <v>0</v>
      </c>
      <c r="J4001" s="45">
        <v>658012</v>
      </c>
      <c r="K4001" s="45">
        <v>0</v>
      </c>
      <c r="L4001" s="44">
        <v>3357.2</v>
      </c>
      <c r="M4001" s="43" t="s">
        <v>5347</v>
      </c>
      <c r="N4001" s="45">
        <v>31205.847300000001</v>
      </c>
      <c r="O4001" s="45">
        <v>2689.0599000000002</v>
      </c>
    </row>
    <row r="4002" spans="1:15" x14ac:dyDescent="0.25">
      <c r="A4002" s="43" t="s">
        <v>12617</v>
      </c>
      <c r="B4002" s="43" t="s">
        <v>14433</v>
      </c>
      <c r="C4002" s="43" t="s">
        <v>3950</v>
      </c>
      <c r="D4002" s="43" t="s">
        <v>3515</v>
      </c>
      <c r="E4002" s="43" t="s">
        <v>3516</v>
      </c>
      <c r="F4002" s="43" t="s">
        <v>13085</v>
      </c>
      <c r="G4002" s="43" t="s">
        <v>13086</v>
      </c>
      <c r="H4002" s="44">
        <v>182</v>
      </c>
      <c r="I4002" s="44">
        <v>0</v>
      </c>
      <c r="J4002" s="45">
        <v>557071</v>
      </c>
      <c r="K4002" s="45">
        <v>0</v>
      </c>
      <c r="L4002" s="44">
        <v>3060.83</v>
      </c>
      <c r="M4002" s="43" t="s">
        <v>5347</v>
      </c>
      <c r="N4002" s="45">
        <v>26418.756099999999</v>
      </c>
      <c r="O4002" s="45">
        <v>2276.5482000000002</v>
      </c>
    </row>
    <row r="4003" spans="1:15" ht="30" x14ac:dyDescent="0.25">
      <c r="A4003" s="43" t="s">
        <v>12617</v>
      </c>
      <c r="B4003" s="43" t="s">
        <v>14433</v>
      </c>
      <c r="C4003" s="43" t="s">
        <v>3950</v>
      </c>
      <c r="D4003" s="43" t="s">
        <v>3515</v>
      </c>
      <c r="E4003" s="43" t="s">
        <v>3516</v>
      </c>
      <c r="F4003" s="43" t="s">
        <v>13087</v>
      </c>
      <c r="G4003" s="43" t="s">
        <v>13088</v>
      </c>
      <c r="H4003" s="44">
        <v>56</v>
      </c>
      <c r="I4003" s="44">
        <v>0</v>
      </c>
      <c r="J4003" s="45">
        <v>107644</v>
      </c>
      <c r="K4003" s="45">
        <v>0</v>
      </c>
      <c r="L4003" s="44">
        <v>1922.21</v>
      </c>
      <c r="M4003" s="43" t="s">
        <v>5347</v>
      </c>
      <c r="N4003" s="45">
        <v>5104.9447</v>
      </c>
      <c r="O4003" s="45">
        <v>439.90159999999997</v>
      </c>
    </row>
    <row r="4004" spans="1:15" x14ac:dyDescent="0.25">
      <c r="A4004" s="43" t="s">
        <v>12617</v>
      </c>
      <c r="B4004" s="43" t="s">
        <v>14433</v>
      </c>
      <c r="C4004" s="43" t="s">
        <v>3950</v>
      </c>
      <c r="D4004" s="43" t="s">
        <v>3515</v>
      </c>
      <c r="E4004" s="43" t="s">
        <v>3516</v>
      </c>
      <c r="F4004" s="43" t="s">
        <v>13089</v>
      </c>
      <c r="G4004" s="43" t="s">
        <v>13090</v>
      </c>
      <c r="H4004" s="44">
        <v>54</v>
      </c>
      <c r="I4004" s="44">
        <v>0</v>
      </c>
      <c r="J4004" s="45">
        <v>124978</v>
      </c>
      <c r="K4004" s="45">
        <v>0</v>
      </c>
      <c r="L4004" s="44">
        <v>2314.41</v>
      </c>
      <c r="M4004" s="43" t="s">
        <v>5347</v>
      </c>
      <c r="N4004" s="45">
        <v>5927.0029000000004</v>
      </c>
      <c r="O4004" s="45">
        <v>510.73970000000003</v>
      </c>
    </row>
    <row r="4005" spans="1:15" ht="30" x14ac:dyDescent="0.25">
      <c r="A4005" s="43" t="s">
        <v>12617</v>
      </c>
      <c r="B4005" s="43" t="s">
        <v>14433</v>
      </c>
      <c r="C4005" s="43" t="s">
        <v>3950</v>
      </c>
      <c r="D4005" s="43" t="s">
        <v>3515</v>
      </c>
      <c r="E4005" s="43" t="s">
        <v>3516</v>
      </c>
      <c r="F4005" s="43" t="s">
        <v>13091</v>
      </c>
      <c r="G4005" s="43" t="s">
        <v>13092</v>
      </c>
      <c r="H4005" s="44">
        <v>169</v>
      </c>
      <c r="I4005" s="44">
        <v>0</v>
      </c>
      <c r="J4005" s="45">
        <v>634864</v>
      </c>
      <c r="K4005" s="45">
        <v>0</v>
      </c>
      <c r="L4005" s="44">
        <v>3756.59</v>
      </c>
      <c r="M4005" s="43" t="s">
        <v>5347</v>
      </c>
      <c r="N4005" s="45">
        <v>30108.078600000001</v>
      </c>
      <c r="O4005" s="45">
        <v>2594.4632999999999</v>
      </c>
    </row>
    <row r="4006" spans="1:15" x14ac:dyDescent="0.25">
      <c r="A4006" s="43" t="s">
        <v>12617</v>
      </c>
      <c r="B4006" s="43" t="s">
        <v>14433</v>
      </c>
      <c r="C4006" s="43" t="s">
        <v>3950</v>
      </c>
      <c r="D4006" s="43" t="s">
        <v>3515</v>
      </c>
      <c r="E4006" s="43" t="s">
        <v>3516</v>
      </c>
      <c r="F4006" s="43" t="s">
        <v>13093</v>
      </c>
      <c r="G4006" s="43" t="s">
        <v>13094</v>
      </c>
      <c r="H4006" s="44">
        <v>23</v>
      </c>
      <c r="I4006" s="44">
        <v>0</v>
      </c>
      <c r="J4006" s="45">
        <v>50324</v>
      </c>
      <c r="K4006" s="45">
        <v>0</v>
      </c>
      <c r="L4006" s="44">
        <v>2188</v>
      </c>
      <c r="M4006" s="43" t="s">
        <v>5347</v>
      </c>
      <c r="N4006" s="45">
        <v>2386.5763999999999</v>
      </c>
      <c r="O4006" s="45">
        <v>205.65530000000001</v>
      </c>
    </row>
    <row r="4007" spans="1:15" x14ac:dyDescent="0.25">
      <c r="A4007" s="43" t="s">
        <v>12617</v>
      </c>
      <c r="B4007" s="43" t="s">
        <v>14433</v>
      </c>
      <c r="C4007" s="43" t="s">
        <v>3950</v>
      </c>
      <c r="D4007" s="43" t="s">
        <v>3515</v>
      </c>
      <c r="E4007" s="43" t="s">
        <v>3516</v>
      </c>
      <c r="F4007" s="43" t="s">
        <v>13095</v>
      </c>
      <c r="G4007" s="43" t="s">
        <v>13096</v>
      </c>
      <c r="H4007" s="44">
        <v>158</v>
      </c>
      <c r="I4007" s="44">
        <v>0</v>
      </c>
      <c r="J4007" s="45">
        <v>277249</v>
      </c>
      <c r="K4007" s="45">
        <v>0</v>
      </c>
      <c r="L4007" s="44">
        <v>1754.74</v>
      </c>
      <c r="M4007" s="43" t="s">
        <v>5347</v>
      </c>
      <c r="N4007" s="45">
        <v>13148.3928</v>
      </c>
      <c r="O4007" s="45">
        <v>1133.0189</v>
      </c>
    </row>
    <row r="4008" spans="1:15" x14ac:dyDescent="0.25">
      <c r="A4008" s="43" t="s">
        <v>12617</v>
      </c>
      <c r="B4008" s="43" t="s">
        <v>14433</v>
      </c>
      <c r="C4008" s="43" t="s">
        <v>3950</v>
      </c>
      <c r="D4008" s="43" t="s">
        <v>3515</v>
      </c>
      <c r="E4008" s="43" t="s">
        <v>3516</v>
      </c>
      <c r="F4008" s="43" t="s">
        <v>13097</v>
      </c>
      <c r="G4008" s="43" t="s">
        <v>13098</v>
      </c>
      <c r="H4008" s="44">
        <v>21</v>
      </c>
      <c r="I4008" s="44">
        <v>0</v>
      </c>
      <c r="J4008" s="45">
        <v>40414</v>
      </c>
      <c r="K4008" s="45">
        <v>0</v>
      </c>
      <c r="L4008" s="44">
        <v>1924.48</v>
      </c>
      <c r="M4008" s="43" t="s">
        <v>5347</v>
      </c>
      <c r="N4008" s="45">
        <v>1916.5971999999999</v>
      </c>
      <c r="O4008" s="45">
        <v>165.15639999999999</v>
      </c>
    </row>
    <row r="4009" spans="1:15" ht="30" x14ac:dyDescent="0.25">
      <c r="A4009" s="43" t="s">
        <v>12617</v>
      </c>
      <c r="B4009" s="43" t="s">
        <v>14433</v>
      </c>
      <c r="C4009" s="43" t="s">
        <v>3950</v>
      </c>
      <c r="D4009" s="43" t="s">
        <v>3515</v>
      </c>
      <c r="E4009" s="43" t="s">
        <v>3516</v>
      </c>
      <c r="F4009" s="43" t="s">
        <v>13099</v>
      </c>
      <c r="G4009" s="43" t="s">
        <v>13100</v>
      </c>
      <c r="H4009" s="44">
        <v>45</v>
      </c>
      <c r="I4009" s="44">
        <v>0</v>
      </c>
      <c r="J4009" s="45">
        <v>118489</v>
      </c>
      <c r="K4009" s="45">
        <v>0</v>
      </c>
      <c r="L4009" s="44">
        <v>2633.09</v>
      </c>
      <c r="M4009" s="43" t="s">
        <v>5347</v>
      </c>
      <c r="N4009" s="45">
        <v>5619.2978000000003</v>
      </c>
      <c r="O4009" s="45">
        <v>484.22430000000003</v>
      </c>
    </row>
    <row r="4010" spans="1:15" x14ac:dyDescent="0.25">
      <c r="A4010" s="43" t="s">
        <v>12617</v>
      </c>
      <c r="B4010" s="43" t="s">
        <v>14433</v>
      </c>
      <c r="C4010" s="43" t="s">
        <v>3950</v>
      </c>
      <c r="D4010" s="43" t="s">
        <v>3515</v>
      </c>
      <c r="E4010" s="43" t="s">
        <v>3516</v>
      </c>
      <c r="F4010" s="43" t="s">
        <v>13101</v>
      </c>
      <c r="G4010" s="43" t="s">
        <v>13102</v>
      </c>
      <c r="H4010" s="44">
        <v>8</v>
      </c>
      <c r="I4010" s="44">
        <v>0</v>
      </c>
      <c r="J4010" s="45">
        <v>19737</v>
      </c>
      <c r="K4010" s="45">
        <v>0</v>
      </c>
      <c r="L4010" s="44">
        <v>2467.12</v>
      </c>
      <c r="M4010" s="43" t="s">
        <v>5347</v>
      </c>
      <c r="N4010" s="45">
        <v>936.01279999999997</v>
      </c>
      <c r="O4010" s="45">
        <v>80.657799999999995</v>
      </c>
    </row>
    <row r="4011" spans="1:15" x14ac:dyDescent="0.25">
      <c r="A4011" s="43" t="s">
        <v>12617</v>
      </c>
      <c r="B4011" s="43" t="s">
        <v>14433</v>
      </c>
      <c r="C4011" s="43" t="s">
        <v>3950</v>
      </c>
      <c r="D4011" s="43" t="s">
        <v>3517</v>
      </c>
      <c r="E4011" s="43" t="s">
        <v>2156</v>
      </c>
      <c r="F4011" s="43" t="s">
        <v>13103</v>
      </c>
      <c r="G4011" s="43" t="s">
        <v>13104</v>
      </c>
      <c r="H4011" s="44">
        <v>200</v>
      </c>
      <c r="I4011" s="44">
        <v>0</v>
      </c>
      <c r="J4011" s="45">
        <v>703296</v>
      </c>
      <c r="K4011" s="45">
        <v>0</v>
      </c>
      <c r="L4011" s="44">
        <v>3516.48</v>
      </c>
      <c r="M4011" s="43" t="s">
        <v>5378</v>
      </c>
      <c r="N4011" s="45">
        <v>-9511.7914000000001</v>
      </c>
      <c r="O4011" s="45">
        <v>0</v>
      </c>
    </row>
    <row r="4012" spans="1:15" x14ac:dyDescent="0.25">
      <c r="A4012" s="43" t="s">
        <v>12617</v>
      </c>
      <c r="B4012" s="43" t="s">
        <v>14433</v>
      </c>
      <c r="C4012" s="43" t="s">
        <v>3950</v>
      </c>
      <c r="D4012" s="43" t="s">
        <v>3517</v>
      </c>
      <c r="E4012" s="43" t="s">
        <v>2156</v>
      </c>
      <c r="F4012" s="43" t="s">
        <v>13105</v>
      </c>
      <c r="G4012" s="43" t="s">
        <v>7372</v>
      </c>
      <c r="H4012" s="44">
        <v>293</v>
      </c>
      <c r="I4012" s="44">
        <v>0</v>
      </c>
      <c r="J4012" s="45">
        <v>912329</v>
      </c>
      <c r="K4012" s="45">
        <v>0</v>
      </c>
      <c r="L4012" s="44">
        <v>3113.75</v>
      </c>
      <c r="M4012" s="43" t="s">
        <v>5378</v>
      </c>
      <c r="N4012" s="45">
        <v>-12338.8788</v>
      </c>
      <c r="O4012" s="45">
        <v>0</v>
      </c>
    </row>
    <row r="4013" spans="1:15" x14ac:dyDescent="0.25">
      <c r="A4013" s="43" t="s">
        <v>12617</v>
      </c>
      <c r="B4013" s="43" t="s">
        <v>14433</v>
      </c>
      <c r="C4013" s="43" t="s">
        <v>3950</v>
      </c>
      <c r="D4013" s="43" t="s">
        <v>3517</v>
      </c>
      <c r="E4013" s="43" t="s">
        <v>2156</v>
      </c>
      <c r="F4013" s="43" t="s">
        <v>13106</v>
      </c>
      <c r="G4013" s="43" t="s">
        <v>8449</v>
      </c>
      <c r="H4013" s="44">
        <v>149</v>
      </c>
      <c r="I4013" s="44">
        <v>0</v>
      </c>
      <c r="J4013" s="45">
        <v>437855</v>
      </c>
      <c r="K4013" s="45">
        <v>0</v>
      </c>
      <c r="L4013" s="44">
        <v>2938.62</v>
      </c>
      <c r="M4013" s="43" t="s">
        <v>5378</v>
      </c>
      <c r="N4013" s="45">
        <v>-5921.8140000000003</v>
      </c>
      <c r="O4013" s="45">
        <v>0</v>
      </c>
    </row>
    <row r="4014" spans="1:15" x14ac:dyDescent="0.25">
      <c r="A4014" s="43" t="s">
        <v>12617</v>
      </c>
      <c r="B4014" s="43" t="s">
        <v>14433</v>
      </c>
      <c r="C4014" s="43" t="s">
        <v>3950</v>
      </c>
      <c r="D4014" s="43" t="s">
        <v>3518</v>
      </c>
      <c r="E4014" s="43" t="s">
        <v>3519</v>
      </c>
      <c r="F4014" s="43" t="s">
        <v>13107</v>
      </c>
      <c r="G4014" s="43" t="s">
        <v>13108</v>
      </c>
      <c r="H4014" s="44">
        <v>182</v>
      </c>
      <c r="I4014" s="44">
        <v>0</v>
      </c>
      <c r="J4014" s="45">
        <v>464937</v>
      </c>
      <c r="K4014" s="45">
        <v>0</v>
      </c>
      <c r="L4014" s="44">
        <v>2554.6</v>
      </c>
      <c r="M4014" s="43" t="s">
        <v>5378</v>
      </c>
      <c r="N4014" s="45">
        <v>-6288.0874000000003</v>
      </c>
      <c r="O4014" s="45">
        <v>0</v>
      </c>
    </row>
    <row r="4015" spans="1:15" x14ac:dyDescent="0.25">
      <c r="A4015" s="43" t="s">
        <v>12617</v>
      </c>
      <c r="B4015" s="43" t="s">
        <v>14433</v>
      </c>
      <c r="C4015" s="43" t="s">
        <v>3950</v>
      </c>
      <c r="D4015" s="43" t="s">
        <v>3518</v>
      </c>
      <c r="E4015" s="43" t="s">
        <v>3519</v>
      </c>
      <c r="F4015" s="43" t="s">
        <v>13109</v>
      </c>
      <c r="G4015" s="43" t="s">
        <v>13110</v>
      </c>
      <c r="H4015" s="44">
        <v>250</v>
      </c>
      <c r="I4015" s="44">
        <v>0</v>
      </c>
      <c r="J4015" s="45">
        <v>693994</v>
      </c>
      <c r="K4015" s="45">
        <v>0</v>
      </c>
      <c r="L4015" s="44">
        <v>2775.98</v>
      </c>
      <c r="M4015" s="43" t="s">
        <v>5378</v>
      </c>
      <c r="N4015" s="45">
        <v>-9385.9876000000004</v>
      </c>
      <c r="O4015" s="45">
        <v>0</v>
      </c>
    </row>
    <row r="4016" spans="1:15" x14ac:dyDescent="0.25">
      <c r="A4016" s="43" t="s">
        <v>12617</v>
      </c>
      <c r="B4016" s="43" t="s">
        <v>14433</v>
      </c>
      <c r="C4016" s="43" t="s">
        <v>3950</v>
      </c>
      <c r="D4016" s="43" t="s">
        <v>3518</v>
      </c>
      <c r="E4016" s="43" t="s">
        <v>3519</v>
      </c>
      <c r="F4016" s="43" t="s">
        <v>13111</v>
      </c>
      <c r="G4016" s="43" t="s">
        <v>13112</v>
      </c>
      <c r="H4016" s="44">
        <v>64</v>
      </c>
      <c r="I4016" s="44">
        <v>0</v>
      </c>
      <c r="J4016" s="45">
        <v>148828</v>
      </c>
      <c r="K4016" s="45">
        <v>0</v>
      </c>
      <c r="L4016" s="44">
        <v>2325.44</v>
      </c>
      <c r="M4016" s="43" t="s">
        <v>5378</v>
      </c>
      <c r="N4016" s="45">
        <v>-2012.8436999999999</v>
      </c>
      <c r="O4016" s="45">
        <v>0</v>
      </c>
    </row>
    <row r="4017" spans="1:15" x14ac:dyDescent="0.25">
      <c r="A4017" s="43" t="s">
        <v>12617</v>
      </c>
      <c r="B4017" s="43" t="s">
        <v>14433</v>
      </c>
      <c r="C4017" s="43" t="s">
        <v>3950</v>
      </c>
      <c r="D4017" s="43" t="s">
        <v>3518</v>
      </c>
      <c r="E4017" s="43" t="s">
        <v>3519</v>
      </c>
      <c r="F4017" s="43" t="s">
        <v>13113</v>
      </c>
      <c r="G4017" s="43" t="s">
        <v>13114</v>
      </c>
      <c r="H4017" s="44">
        <v>86</v>
      </c>
      <c r="I4017" s="44">
        <v>0</v>
      </c>
      <c r="J4017" s="45">
        <v>200291</v>
      </c>
      <c r="K4017" s="45">
        <v>0</v>
      </c>
      <c r="L4017" s="44">
        <v>2328.9699999999998</v>
      </c>
      <c r="M4017" s="43" t="s">
        <v>5378</v>
      </c>
      <c r="N4017" s="45">
        <v>-2708.8548000000001</v>
      </c>
      <c r="O4017" s="45">
        <v>0</v>
      </c>
    </row>
    <row r="4018" spans="1:15" ht="30" x14ac:dyDescent="0.25">
      <c r="A4018" s="43" t="s">
        <v>12617</v>
      </c>
      <c r="B4018" s="43" t="s">
        <v>14433</v>
      </c>
      <c r="C4018" s="43" t="s">
        <v>3950</v>
      </c>
      <c r="D4018" s="43" t="s">
        <v>3518</v>
      </c>
      <c r="E4018" s="43" t="s">
        <v>3519</v>
      </c>
      <c r="F4018" s="43" t="s">
        <v>13115</v>
      </c>
      <c r="G4018" s="43" t="s">
        <v>13116</v>
      </c>
      <c r="H4018" s="44">
        <v>166</v>
      </c>
      <c r="I4018" s="44">
        <v>0</v>
      </c>
      <c r="J4018" s="45">
        <v>580350</v>
      </c>
      <c r="K4018" s="45">
        <v>0</v>
      </c>
      <c r="L4018" s="44">
        <v>3496.08</v>
      </c>
      <c r="M4018" s="43" t="s">
        <v>5378</v>
      </c>
      <c r="N4018" s="45">
        <v>-7848.9989999999998</v>
      </c>
      <c r="O4018" s="45">
        <v>0</v>
      </c>
    </row>
    <row r="4019" spans="1:15" x14ac:dyDescent="0.25">
      <c r="A4019" s="43" t="s">
        <v>12617</v>
      </c>
      <c r="B4019" s="43" t="s">
        <v>14433</v>
      </c>
      <c r="C4019" s="43" t="s">
        <v>3950</v>
      </c>
      <c r="D4019" s="43" t="s">
        <v>3518</v>
      </c>
      <c r="E4019" s="43" t="s">
        <v>3519</v>
      </c>
      <c r="F4019" s="43" t="s">
        <v>13117</v>
      </c>
      <c r="G4019" s="43" t="s">
        <v>13118</v>
      </c>
      <c r="H4019" s="44">
        <v>100</v>
      </c>
      <c r="I4019" s="44">
        <v>0</v>
      </c>
      <c r="J4019" s="45">
        <v>386368</v>
      </c>
      <c r="K4019" s="45">
        <v>0</v>
      </c>
      <c r="L4019" s="44">
        <v>3863.68</v>
      </c>
      <c r="M4019" s="43" t="s">
        <v>5378</v>
      </c>
      <c r="N4019" s="45">
        <v>-5225.4675999999999</v>
      </c>
      <c r="O4019" s="45">
        <v>0</v>
      </c>
    </row>
    <row r="4020" spans="1:15" x14ac:dyDescent="0.25">
      <c r="A4020" s="43" t="s">
        <v>12617</v>
      </c>
      <c r="B4020" s="43" t="s">
        <v>14433</v>
      </c>
      <c r="C4020" s="43" t="s">
        <v>3950</v>
      </c>
      <c r="D4020" s="43" t="s">
        <v>3520</v>
      </c>
      <c r="E4020" s="43" t="s">
        <v>3041</v>
      </c>
      <c r="F4020" s="43" t="s">
        <v>13119</v>
      </c>
      <c r="G4020" s="43" t="s">
        <v>20527</v>
      </c>
      <c r="H4020" s="44">
        <v>0</v>
      </c>
      <c r="I4020" s="44">
        <v>115</v>
      </c>
      <c r="J4020" s="45">
        <v>456997</v>
      </c>
      <c r="K4020" s="45">
        <v>456997</v>
      </c>
      <c r="L4020" s="44">
        <v>3973.89</v>
      </c>
      <c r="M4020" s="43" t="s">
        <v>5378</v>
      </c>
      <c r="N4020" s="45">
        <v>-6180.7040999999999</v>
      </c>
      <c r="O4020" s="45">
        <v>0</v>
      </c>
    </row>
    <row r="4021" spans="1:15" x14ac:dyDescent="0.25">
      <c r="A4021" s="43" t="s">
        <v>12617</v>
      </c>
      <c r="B4021" s="43" t="s">
        <v>12618</v>
      </c>
      <c r="C4021" s="43" t="s">
        <v>3507</v>
      </c>
      <c r="D4021" s="43" t="s">
        <v>3521</v>
      </c>
      <c r="E4021" s="43" t="s">
        <v>3522</v>
      </c>
      <c r="F4021" s="43" t="s">
        <v>12933</v>
      </c>
      <c r="G4021" s="43" t="s">
        <v>12934</v>
      </c>
      <c r="H4021" s="44">
        <v>151</v>
      </c>
      <c r="I4021" s="44">
        <v>0</v>
      </c>
      <c r="J4021" s="45">
        <v>404501</v>
      </c>
      <c r="K4021" s="45">
        <v>0</v>
      </c>
      <c r="L4021" s="44">
        <v>2678.81</v>
      </c>
      <c r="M4021" s="43" t="s">
        <v>5378</v>
      </c>
      <c r="N4021" s="45">
        <v>-5470.7070999999996</v>
      </c>
      <c r="O4021" s="45">
        <v>0</v>
      </c>
    </row>
    <row r="4022" spans="1:15" x14ac:dyDescent="0.25">
      <c r="A4022" s="43" t="s">
        <v>12617</v>
      </c>
      <c r="B4022" s="43" t="s">
        <v>12618</v>
      </c>
      <c r="C4022" s="43" t="s">
        <v>3507</v>
      </c>
      <c r="D4022" s="43" t="s">
        <v>3523</v>
      </c>
      <c r="E4022" s="43" t="s">
        <v>3524</v>
      </c>
      <c r="F4022" s="43" t="s">
        <v>12935</v>
      </c>
      <c r="G4022" s="43" t="s">
        <v>12936</v>
      </c>
      <c r="H4022" s="44">
        <v>120</v>
      </c>
      <c r="I4022" s="44">
        <v>0</v>
      </c>
      <c r="J4022" s="45">
        <v>447549</v>
      </c>
      <c r="K4022" s="45">
        <v>0</v>
      </c>
      <c r="L4022" s="44">
        <v>3729.58</v>
      </c>
      <c r="M4022" s="43" t="s">
        <v>5378</v>
      </c>
      <c r="N4022" s="45">
        <v>-6052.9171999999999</v>
      </c>
      <c r="O4022" s="45">
        <v>0</v>
      </c>
    </row>
    <row r="4023" spans="1:15" x14ac:dyDescent="0.25">
      <c r="A4023" s="43" t="s">
        <v>12617</v>
      </c>
      <c r="B4023" s="43" t="s">
        <v>12618</v>
      </c>
      <c r="C4023" s="43" t="s">
        <v>3507</v>
      </c>
      <c r="D4023" s="43" t="s">
        <v>3523</v>
      </c>
      <c r="E4023" s="43" t="s">
        <v>3524</v>
      </c>
      <c r="F4023" s="43" t="s">
        <v>12937</v>
      </c>
      <c r="G4023" s="43" t="s">
        <v>12938</v>
      </c>
      <c r="H4023" s="44">
        <v>96</v>
      </c>
      <c r="I4023" s="44">
        <v>0</v>
      </c>
      <c r="J4023" s="45">
        <v>364679</v>
      </c>
      <c r="K4023" s="45">
        <v>0</v>
      </c>
      <c r="L4023" s="44">
        <v>3798.74</v>
      </c>
      <c r="M4023" s="43" t="s">
        <v>5378</v>
      </c>
      <c r="N4023" s="45">
        <v>-4932.1374999999998</v>
      </c>
      <c r="O4023" s="45">
        <v>0</v>
      </c>
    </row>
    <row r="4024" spans="1:15" x14ac:dyDescent="0.25">
      <c r="A4024" s="43" t="s">
        <v>12617</v>
      </c>
      <c r="B4024" s="43" t="s">
        <v>12618</v>
      </c>
      <c r="C4024" s="43" t="s">
        <v>3507</v>
      </c>
      <c r="D4024" s="43" t="s">
        <v>3523</v>
      </c>
      <c r="E4024" s="43" t="s">
        <v>3524</v>
      </c>
      <c r="F4024" s="43" t="s">
        <v>12939</v>
      </c>
      <c r="G4024" s="43" t="s">
        <v>12940</v>
      </c>
      <c r="H4024" s="44">
        <v>124</v>
      </c>
      <c r="I4024" s="44">
        <v>0</v>
      </c>
      <c r="J4024" s="45">
        <v>401949</v>
      </c>
      <c r="K4024" s="45">
        <v>0</v>
      </c>
      <c r="L4024" s="44">
        <v>3241.52</v>
      </c>
      <c r="M4024" s="43" t="s">
        <v>5378</v>
      </c>
      <c r="N4024" s="45">
        <v>-5436.2024000000001</v>
      </c>
      <c r="O4024" s="45">
        <v>0</v>
      </c>
    </row>
    <row r="4025" spans="1:15" x14ac:dyDescent="0.25">
      <c r="A4025" s="43" t="s">
        <v>12617</v>
      </c>
      <c r="B4025" s="43" t="s">
        <v>14433</v>
      </c>
      <c r="C4025" s="43" t="s">
        <v>3950</v>
      </c>
      <c r="D4025" s="43" t="s">
        <v>3525</v>
      </c>
      <c r="E4025" s="43" t="s">
        <v>3526</v>
      </c>
      <c r="F4025" s="43" t="s">
        <v>13120</v>
      </c>
      <c r="G4025" s="43" t="s">
        <v>13121</v>
      </c>
      <c r="H4025" s="44">
        <v>150</v>
      </c>
      <c r="I4025" s="44">
        <v>0</v>
      </c>
      <c r="J4025" s="45">
        <v>483281</v>
      </c>
      <c r="K4025" s="45">
        <v>0</v>
      </c>
      <c r="L4025" s="44">
        <v>3221.87</v>
      </c>
      <c r="M4025" s="43" t="s">
        <v>5378</v>
      </c>
      <c r="N4025" s="45">
        <v>-6536.1749</v>
      </c>
      <c r="O4025" s="45">
        <v>0</v>
      </c>
    </row>
    <row r="4026" spans="1:15" x14ac:dyDescent="0.25">
      <c r="A4026" s="43" t="s">
        <v>12617</v>
      </c>
      <c r="B4026" s="43" t="s">
        <v>14433</v>
      </c>
      <c r="C4026" s="43" t="s">
        <v>3950</v>
      </c>
      <c r="D4026" s="43" t="s">
        <v>3525</v>
      </c>
      <c r="E4026" s="43" t="s">
        <v>3526</v>
      </c>
      <c r="F4026" s="43" t="s">
        <v>13122</v>
      </c>
      <c r="G4026" s="43" t="s">
        <v>13123</v>
      </c>
      <c r="H4026" s="44">
        <v>224</v>
      </c>
      <c r="I4026" s="44">
        <v>0</v>
      </c>
      <c r="J4026" s="45">
        <v>623454</v>
      </c>
      <c r="K4026" s="45">
        <v>0</v>
      </c>
      <c r="L4026" s="44">
        <v>2783.28</v>
      </c>
      <c r="M4026" s="43" t="s">
        <v>5378</v>
      </c>
      <c r="N4026" s="45">
        <v>-8431.9580000000005</v>
      </c>
      <c r="O4026" s="45">
        <v>0</v>
      </c>
    </row>
    <row r="4027" spans="1:15" x14ac:dyDescent="0.25">
      <c r="A4027" s="43" t="s">
        <v>12617</v>
      </c>
      <c r="B4027" s="43" t="s">
        <v>14433</v>
      </c>
      <c r="C4027" s="43" t="s">
        <v>3950</v>
      </c>
      <c r="D4027" s="43" t="s">
        <v>3525</v>
      </c>
      <c r="E4027" s="43" t="s">
        <v>3526</v>
      </c>
      <c r="F4027" s="43" t="s">
        <v>13124</v>
      </c>
      <c r="G4027" s="43" t="s">
        <v>13125</v>
      </c>
      <c r="H4027" s="44">
        <v>267</v>
      </c>
      <c r="I4027" s="44">
        <v>0</v>
      </c>
      <c r="J4027" s="45">
        <v>929720</v>
      </c>
      <c r="K4027" s="45">
        <v>0</v>
      </c>
      <c r="L4027" s="44">
        <v>3482.1</v>
      </c>
      <c r="M4027" s="43" t="s">
        <v>5378</v>
      </c>
      <c r="N4027" s="45">
        <v>-12574.089</v>
      </c>
      <c r="O4027" s="45">
        <v>0</v>
      </c>
    </row>
    <row r="4028" spans="1:15" ht="30" x14ac:dyDescent="0.25">
      <c r="A4028" s="43" t="s">
        <v>12617</v>
      </c>
      <c r="B4028" s="43" t="s">
        <v>14433</v>
      </c>
      <c r="C4028" s="43" t="s">
        <v>3950</v>
      </c>
      <c r="D4028" s="43" t="s">
        <v>3527</v>
      </c>
      <c r="E4028" s="43" t="s">
        <v>3528</v>
      </c>
      <c r="F4028" s="43" t="s">
        <v>13126</v>
      </c>
      <c r="G4028" s="43" t="s">
        <v>13127</v>
      </c>
      <c r="H4028" s="44">
        <v>214</v>
      </c>
      <c r="I4028" s="44">
        <v>0</v>
      </c>
      <c r="J4028" s="45">
        <v>492803</v>
      </c>
      <c r="K4028" s="45">
        <v>0</v>
      </c>
      <c r="L4028" s="44">
        <v>2302.8200000000002</v>
      </c>
      <c r="M4028" s="43" t="s">
        <v>5378</v>
      </c>
      <c r="N4028" s="45">
        <v>-6664.9632000000001</v>
      </c>
      <c r="O4028" s="45">
        <v>0</v>
      </c>
    </row>
    <row r="4029" spans="1:15" x14ac:dyDescent="0.25">
      <c r="A4029" s="43" t="s">
        <v>12617</v>
      </c>
      <c r="B4029" s="43" t="s">
        <v>14433</v>
      </c>
      <c r="C4029" s="43" t="s">
        <v>3950</v>
      </c>
      <c r="D4029" s="43" t="s">
        <v>3527</v>
      </c>
      <c r="E4029" s="43" t="s">
        <v>3528</v>
      </c>
      <c r="F4029" s="43" t="s">
        <v>13128</v>
      </c>
      <c r="G4029" s="43" t="s">
        <v>13129</v>
      </c>
      <c r="H4029" s="44">
        <v>32</v>
      </c>
      <c r="I4029" s="44">
        <v>0</v>
      </c>
      <c r="J4029" s="45">
        <v>65667</v>
      </c>
      <c r="K4029" s="45">
        <v>0</v>
      </c>
      <c r="L4029" s="44">
        <v>2052.09</v>
      </c>
      <c r="M4029" s="43" t="s">
        <v>5378</v>
      </c>
      <c r="N4029" s="45">
        <v>-888.12429999999995</v>
      </c>
      <c r="O4029" s="45">
        <v>0</v>
      </c>
    </row>
    <row r="4030" spans="1:15" x14ac:dyDescent="0.25">
      <c r="A4030" s="43" t="s">
        <v>12617</v>
      </c>
      <c r="B4030" s="43" t="s">
        <v>14433</v>
      </c>
      <c r="C4030" s="43" t="s">
        <v>3950</v>
      </c>
      <c r="D4030" s="43" t="s">
        <v>3529</v>
      </c>
      <c r="E4030" s="43" t="s">
        <v>3530</v>
      </c>
      <c r="F4030" s="43" t="s">
        <v>13130</v>
      </c>
      <c r="G4030" s="43" t="s">
        <v>13131</v>
      </c>
      <c r="H4030" s="44">
        <v>335</v>
      </c>
      <c r="I4030" s="44">
        <v>0</v>
      </c>
      <c r="J4030" s="45">
        <v>1077510</v>
      </c>
      <c r="K4030" s="45">
        <v>0</v>
      </c>
      <c r="L4030" s="44">
        <v>3216.45</v>
      </c>
      <c r="M4030" s="43" t="s">
        <v>5347</v>
      </c>
      <c r="N4030" s="45">
        <v>51100.317600000002</v>
      </c>
      <c r="O4030" s="45">
        <v>4403.3995000000004</v>
      </c>
    </row>
    <row r="4031" spans="1:15" x14ac:dyDescent="0.25">
      <c r="A4031" s="43" t="s">
        <v>12617</v>
      </c>
      <c r="B4031" s="43" t="s">
        <v>14433</v>
      </c>
      <c r="C4031" s="43" t="s">
        <v>3950</v>
      </c>
      <c r="D4031" s="43" t="s">
        <v>3529</v>
      </c>
      <c r="E4031" s="43" t="s">
        <v>3530</v>
      </c>
      <c r="F4031" s="43" t="s">
        <v>13132</v>
      </c>
      <c r="G4031" s="43" t="s">
        <v>13133</v>
      </c>
      <c r="H4031" s="44">
        <v>220</v>
      </c>
      <c r="I4031" s="44">
        <v>0</v>
      </c>
      <c r="J4031" s="45">
        <v>649797</v>
      </c>
      <c r="K4031" s="45">
        <v>0</v>
      </c>
      <c r="L4031" s="44">
        <v>2953.62</v>
      </c>
      <c r="M4031" s="43" t="s">
        <v>5347</v>
      </c>
      <c r="N4031" s="45">
        <v>30816.263599999998</v>
      </c>
      <c r="O4031" s="45">
        <v>2655.4888000000001</v>
      </c>
    </row>
    <row r="4032" spans="1:15" x14ac:dyDescent="0.25">
      <c r="A4032" s="43" t="s">
        <v>12617</v>
      </c>
      <c r="B4032" s="43" t="s">
        <v>14433</v>
      </c>
      <c r="C4032" s="43" t="s">
        <v>3950</v>
      </c>
      <c r="D4032" s="43" t="s">
        <v>3529</v>
      </c>
      <c r="E4032" s="43" t="s">
        <v>3530</v>
      </c>
      <c r="F4032" s="43" t="s">
        <v>13134</v>
      </c>
      <c r="G4032" s="43" t="s">
        <v>13135</v>
      </c>
      <c r="H4032" s="44">
        <v>46</v>
      </c>
      <c r="I4032" s="44">
        <v>0</v>
      </c>
      <c r="J4032" s="45">
        <v>64019</v>
      </c>
      <c r="K4032" s="45">
        <v>0</v>
      </c>
      <c r="L4032" s="44">
        <v>1391.72</v>
      </c>
      <c r="M4032" s="43" t="s">
        <v>5347</v>
      </c>
      <c r="N4032" s="45">
        <v>3036.0628000000002</v>
      </c>
      <c r="O4032" s="45">
        <v>261.62259999999998</v>
      </c>
    </row>
    <row r="4033" spans="1:15" ht="30" x14ac:dyDescent="0.25">
      <c r="A4033" s="43" t="s">
        <v>12617</v>
      </c>
      <c r="B4033" s="43" t="s">
        <v>14433</v>
      </c>
      <c r="C4033" s="43" t="s">
        <v>3950</v>
      </c>
      <c r="D4033" s="43" t="s">
        <v>3531</v>
      </c>
      <c r="E4033" s="43" t="s">
        <v>3532</v>
      </c>
      <c r="F4033" s="43" t="s">
        <v>13136</v>
      </c>
      <c r="G4033" s="43" t="s">
        <v>20528</v>
      </c>
      <c r="H4033" s="44">
        <v>163</v>
      </c>
      <c r="I4033" s="44">
        <v>0</v>
      </c>
      <c r="J4033" s="45">
        <v>537860</v>
      </c>
      <c r="K4033" s="45">
        <v>0</v>
      </c>
      <c r="L4033" s="44">
        <v>3299.75</v>
      </c>
      <c r="M4033" s="43" t="s">
        <v>5378</v>
      </c>
      <c r="N4033" s="45">
        <v>-7274.3414000000002</v>
      </c>
      <c r="O4033" s="45">
        <v>0</v>
      </c>
    </row>
    <row r="4034" spans="1:15" x14ac:dyDescent="0.25">
      <c r="A4034" s="43" t="s">
        <v>12617</v>
      </c>
      <c r="B4034" s="43" t="s">
        <v>14433</v>
      </c>
      <c r="C4034" s="43" t="s">
        <v>3950</v>
      </c>
      <c r="D4034" s="43" t="s">
        <v>3531</v>
      </c>
      <c r="E4034" s="43" t="s">
        <v>3532</v>
      </c>
      <c r="F4034" s="43" t="s">
        <v>13137</v>
      </c>
      <c r="G4034" s="43" t="s">
        <v>13138</v>
      </c>
      <c r="H4034" s="44">
        <v>0</v>
      </c>
      <c r="I4034" s="44">
        <v>105</v>
      </c>
      <c r="J4034" s="45">
        <v>282990</v>
      </c>
      <c r="K4034" s="45">
        <v>282990</v>
      </c>
      <c r="L4034" s="44">
        <v>2695.14</v>
      </c>
      <c r="M4034" s="43" t="s">
        <v>5378</v>
      </c>
      <c r="N4034" s="45">
        <v>-3827.3258999999998</v>
      </c>
      <c r="O4034" s="45">
        <v>0</v>
      </c>
    </row>
    <row r="4035" spans="1:15" x14ac:dyDescent="0.25">
      <c r="A4035" s="43" t="s">
        <v>12617</v>
      </c>
      <c r="B4035" s="43" t="s">
        <v>14433</v>
      </c>
      <c r="C4035" s="43" t="s">
        <v>3950</v>
      </c>
      <c r="D4035" s="43" t="s">
        <v>3533</v>
      </c>
      <c r="E4035" s="43" t="s">
        <v>3534</v>
      </c>
      <c r="F4035" s="43" t="s">
        <v>13139</v>
      </c>
      <c r="G4035" s="43" t="s">
        <v>13140</v>
      </c>
      <c r="H4035" s="44">
        <v>240</v>
      </c>
      <c r="I4035" s="44">
        <v>0</v>
      </c>
      <c r="J4035" s="45">
        <v>691534</v>
      </c>
      <c r="K4035" s="45">
        <v>0</v>
      </c>
      <c r="L4035" s="44">
        <v>2881.39</v>
      </c>
      <c r="M4035" s="43" t="s">
        <v>5378</v>
      </c>
      <c r="N4035" s="45">
        <v>-9352.7116000000005</v>
      </c>
      <c r="O4035" s="45">
        <v>0</v>
      </c>
    </row>
    <row r="4036" spans="1:15" x14ac:dyDescent="0.25">
      <c r="A4036" s="43" t="s">
        <v>12617</v>
      </c>
      <c r="B4036" s="43" t="s">
        <v>14433</v>
      </c>
      <c r="C4036" s="43" t="s">
        <v>3950</v>
      </c>
      <c r="D4036" s="43" t="s">
        <v>3533</v>
      </c>
      <c r="E4036" s="43" t="s">
        <v>3534</v>
      </c>
      <c r="F4036" s="43" t="s">
        <v>13141</v>
      </c>
      <c r="G4036" s="43" t="s">
        <v>13142</v>
      </c>
      <c r="H4036" s="44">
        <v>140</v>
      </c>
      <c r="I4036" s="44">
        <v>0</v>
      </c>
      <c r="J4036" s="45">
        <v>488204</v>
      </c>
      <c r="K4036" s="45">
        <v>0</v>
      </c>
      <c r="L4036" s="44">
        <v>3487.17</v>
      </c>
      <c r="M4036" s="43" t="s">
        <v>5378</v>
      </c>
      <c r="N4036" s="45">
        <v>-6602.7560000000003</v>
      </c>
      <c r="O4036" s="45">
        <v>0</v>
      </c>
    </row>
    <row r="4037" spans="1:15" ht="30" x14ac:dyDescent="0.25">
      <c r="A4037" s="43" t="s">
        <v>12617</v>
      </c>
      <c r="B4037" s="43" t="s">
        <v>14433</v>
      </c>
      <c r="C4037" s="43" t="s">
        <v>3950</v>
      </c>
      <c r="D4037" s="43" t="s">
        <v>3535</v>
      </c>
      <c r="E4037" s="43" t="s">
        <v>3536</v>
      </c>
      <c r="F4037" s="43" t="s">
        <v>13143</v>
      </c>
      <c r="G4037" s="43" t="s">
        <v>13144</v>
      </c>
      <c r="H4037" s="44">
        <v>120</v>
      </c>
      <c r="I4037" s="44">
        <v>0</v>
      </c>
      <c r="J4037" s="45">
        <v>442361</v>
      </c>
      <c r="K4037" s="45">
        <v>0</v>
      </c>
      <c r="L4037" s="44">
        <v>3686.34</v>
      </c>
      <c r="M4037" s="43" t="s">
        <v>5378</v>
      </c>
      <c r="N4037" s="45">
        <v>-5982.7456000000002</v>
      </c>
      <c r="O4037" s="45">
        <v>0</v>
      </c>
    </row>
    <row r="4038" spans="1:15" x14ac:dyDescent="0.25">
      <c r="A4038" s="43" t="s">
        <v>12617</v>
      </c>
      <c r="B4038" s="43" t="s">
        <v>14433</v>
      </c>
      <c r="C4038" s="43" t="s">
        <v>3950</v>
      </c>
      <c r="D4038" s="43" t="s">
        <v>3535</v>
      </c>
      <c r="E4038" s="43" t="s">
        <v>3536</v>
      </c>
      <c r="F4038" s="43" t="s">
        <v>13145</v>
      </c>
      <c r="G4038" s="43" t="s">
        <v>13146</v>
      </c>
      <c r="H4038" s="44">
        <v>95</v>
      </c>
      <c r="I4038" s="44">
        <v>0</v>
      </c>
      <c r="J4038" s="45">
        <v>374316</v>
      </c>
      <c r="K4038" s="45">
        <v>0</v>
      </c>
      <c r="L4038" s="44">
        <v>3940.17</v>
      </c>
      <c r="M4038" s="43" t="s">
        <v>5378</v>
      </c>
      <c r="N4038" s="45">
        <v>-5062.4746999999998</v>
      </c>
      <c r="O4038" s="45">
        <v>0</v>
      </c>
    </row>
    <row r="4039" spans="1:15" x14ac:dyDescent="0.25">
      <c r="A4039" s="43" t="s">
        <v>12617</v>
      </c>
      <c r="B4039" s="43" t="s">
        <v>14433</v>
      </c>
      <c r="C4039" s="43" t="s">
        <v>3950</v>
      </c>
      <c r="D4039" s="43" t="s">
        <v>3535</v>
      </c>
      <c r="E4039" s="43" t="s">
        <v>3536</v>
      </c>
      <c r="F4039" s="43" t="s">
        <v>13147</v>
      </c>
      <c r="G4039" s="43" t="s">
        <v>13148</v>
      </c>
      <c r="H4039" s="44">
        <v>93</v>
      </c>
      <c r="I4039" s="44">
        <v>0</v>
      </c>
      <c r="J4039" s="45">
        <v>286393</v>
      </c>
      <c r="K4039" s="45">
        <v>0</v>
      </c>
      <c r="L4039" s="44">
        <v>3079.49</v>
      </c>
      <c r="M4039" s="43" t="s">
        <v>5378</v>
      </c>
      <c r="N4039" s="45">
        <v>-3873.3510999999999</v>
      </c>
      <c r="O4039" s="45">
        <v>0</v>
      </c>
    </row>
    <row r="4040" spans="1:15" x14ac:dyDescent="0.25">
      <c r="A4040" s="43" t="s">
        <v>12617</v>
      </c>
      <c r="B4040" s="43" t="s">
        <v>12618</v>
      </c>
      <c r="C4040" s="43" t="s">
        <v>3507</v>
      </c>
      <c r="D4040" s="43" t="s">
        <v>3537</v>
      </c>
      <c r="E4040" s="43" t="s">
        <v>3538</v>
      </c>
      <c r="F4040" s="43" t="s">
        <v>12941</v>
      </c>
      <c r="G4040" s="43" t="s">
        <v>12942</v>
      </c>
      <c r="H4040" s="44">
        <v>0</v>
      </c>
      <c r="I4040" s="44">
        <v>100</v>
      </c>
      <c r="J4040" s="45">
        <v>328370</v>
      </c>
      <c r="K4040" s="45">
        <v>328370</v>
      </c>
      <c r="L4040" s="44">
        <v>3283.7</v>
      </c>
      <c r="M4040" s="43" t="s">
        <v>5378</v>
      </c>
      <c r="N4040" s="45">
        <v>-4441.0702000000001</v>
      </c>
      <c r="O4040" s="45">
        <v>0</v>
      </c>
    </row>
    <row r="4041" spans="1:15" x14ac:dyDescent="0.25">
      <c r="A4041" s="43" t="s">
        <v>12617</v>
      </c>
      <c r="B4041" s="43" t="s">
        <v>12618</v>
      </c>
      <c r="C4041" s="43" t="s">
        <v>3507</v>
      </c>
      <c r="D4041" s="43" t="s">
        <v>3537</v>
      </c>
      <c r="E4041" s="43" t="s">
        <v>3538</v>
      </c>
      <c r="F4041" s="43" t="s">
        <v>12943</v>
      </c>
      <c r="G4041" s="43" t="s">
        <v>12944</v>
      </c>
      <c r="H4041" s="44">
        <v>150</v>
      </c>
      <c r="I4041" s="44">
        <v>0</v>
      </c>
      <c r="J4041" s="45">
        <v>401729</v>
      </c>
      <c r="K4041" s="45">
        <v>0</v>
      </c>
      <c r="L4041" s="44">
        <v>2678.19</v>
      </c>
      <c r="M4041" s="43" t="s">
        <v>5378</v>
      </c>
      <c r="N4041" s="45">
        <v>-5433.2178000000004</v>
      </c>
      <c r="O4041" s="45">
        <v>0</v>
      </c>
    </row>
    <row r="4042" spans="1:15" x14ac:dyDescent="0.25">
      <c r="A4042" s="43" t="s">
        <v>12617</v>
      </c>
      <c r="B4042" s="43" t="s">
        <v>12618</v>
      </c>
      <c r="C4042" s="43" t="s">
        <v>3507</v>
      </c>
      <c r="D4042" s="43" t="s">
        <v>3537</v>
      </c>
      <c r="E4042" s="43" t="s">
        <v>3538</v>
      </c>
      <c r="F4042" s="43" t="s">
        <v>12945</v>
      </c>
      <c r="G4042" s="43" t="s">
        <v>12946</v>
      </c>
      <c r="H4042" s="44">
        <v>100</v>
      </c>
      <c r="I4042" s="44">
        <v>0</v>
      </c>
      <c r="J4042" s="45">
        <v>260989</v>
      </c>
      <c r="K4042" s="45">
        <v>0</v>
      </c>
      <c r="L4042" s="44">
        <v>2609.89</v>
      </c>
      <c r="M4042" s="43" t="s">
        <v>5378</v>
      </c>
      <c r="N4042" s="45">
        <v>-3529.7698999999998</v>
      </c>
      <c r="O4042" s="45">
        <v>0</v>
      </c>
    </row>
    <row r="4043" spans="1:15" x14ac:dyDescent="0.25">
      <c r="A4043" s="43" t="s">
        <v>12617</v>
      </c>
      <c r="B4043" s="43" t="s">
        <v>12618</v>
      </c>
      <c r="C4043" s="43" t="s">
        <v>3507</v>
      </c>
      <c r="D4043" s="43" t="s">
        <v>3539</v>
      </c>
      <c r="E4043" s="43" t="s">
        <v>3540</v>
      </c>
      <c r="F4043" s="43" t="s">
        <v>12947</v>
      </c>
      <c r="G4043" s="43" t="s">
        <v>12948</v>
      </c>
      <c r="H4043" s="44">
        <v>86</v>
      </c>
      <c r="I4043" s="44">
        <v>0</v>
      </c>
      <c r="J4043" s="45">
        <v>207174</v>
      </c>
      <c r="K4043" s="45">
        <v>0</v>
      </c>
      <c r="L4043" s="44">
        <v>2409</v>
      </c>
      <c r="M4043" s="43" t="s">
        <v>5378</v>
      </c>
      <c r="N4043" s="45">
        <v>-2801.9387000000002</v>
      </c>
      <c r="O4043" s="45">
        <v>0</v>
      </c>
    </row>
    <row r="4044" spans="1:15" x14ac:dyDescent="0.25">
      <c r="A4044" s="43" t="s">
        <v>12617</v>
      </c>
      <c r="B4044" s="43" t="s">
        <v>14433</v>
      </c>
      <c r="C4044" s="43" t="s">
        <v>3950</v>
      </c>
      <c r="D4044" s="43" t="s">
        <v>3541</v>
      </c>
      <c r="E4044" s="43" t="s">
        <v>3542</v>
      </c>
      <c r="F4044" s="43" t="s">
        <v>13149</v>
      </c>
      <c r="G4044" s="43" t="s">
        <v>13150</v>
      </c>
      <c r="H4044" s="44">
        <v>416</v>
      </c>
      <c r="I4044" s="44">
        <v>0</v>
      </c>
      <c r="J4044" s="45">
        <v>1285598</v>
      </c>
      <c r="K4044" s="45">
        <v>0</v>
      </c>
      <c r="L4044" s="44">
        <v>3090.38</v>
      </c>
      <c r="M4044" s="43" t="s">
        <v>5378</v>
      </c>
      <c r="N4044" s="45">
        <v>-17387.195199999998</v>
      </c>
      <c r="O4044" s="45">
        <v>0</v>
      </c>
    </row>
    <row r="4045" spans="1:15" x14ac:dyDescent="0.25">
      <c r="A4045" s="43" t="s">
        <v>12617</v>
      </c>
      <c r="B4045" s="43" t="s">
        <v>14433</v>
      </c>
      <c r="C4045" s="43" t="s">
        <v>3950</v>
      </c>
      <c r="D4045" s="43" t="s">
        <v>3541</v>
      </c>
      <c r="E4045" s="43" t="s">
        <v>3542</v>
      </c>
      <c r="F4045" s="43" t="s">
        <v>13151</v>
      </c>
      <c r="G4045" s="43" t="s">
        <v>13152</v>
      </c>
      <c r="H4045" s="44">
        <v>303</v>
      </c>
      <c r="I4045" s="44">
        <v>0</v>
      </c>
      <c r="J4045" s="45">
        <v>1158140</v>
      </c>
      <c r="K4045" s="45">
        <v>0</v>
      </c>
      <c r="L4045" s="44">
        <v>3822.24</v>
      </c>
      <c r="M4045" s="43" t="s">
        <v>5378</v>
      </c>
      <c r="N4045" s="45">
        <v>-15663.376399999999</v>
      </c>
      <c r="O4045" s="45">
        <v>0</v>
      </c>
    </row>
    <row r="4046" spans="1:15" x14ac:dyDescent="0.25">
      <c r="A4046" s="43" t="s">
        <v>12617</v>
      </c>
      <c r="B4046" s="43" t="s">
        <v>14433</v>
      </c>
      <c r="C4046" s="43" t="s">
        <v>3950</v>
      </c>
      <c r="D4046" s="43" t="s">
        <v>3541</v>
      </c>
      <c r="E4046" s="43" t="s">
        <v>3542</v>
      </c>
      <c r="F4046" s="43" t="s">
        <v>13153</v>
      </c>
      <c r="G4046" s="43" t="s">
        <v>13154</v>
      </c>
      <c r="H4046" s="44">
        <v>0</v>
      </c>
      <c r="I4046" s="44">
        <v>300</v>
      </c>
      <c r="J4046" s="45">
        <v>1119390</v>
      </c>
      <c r="K4046" s="45">
        <v>1119390</v>
      </c>
      <c r="L4046" s="44">
        <v>3731.3</v>
      </c>
      <c r="M4046" s="43" t="s">
        <v>5378</v>
      </c>
      <c r="N4046" s="45">
        <v>-15139.2904</v>
      </c>
      <c r="O4046" s="45">
        <v>0</v>
      </c>
    </row>
    <row r="4047" spans="1:15" x14ac:dyDescent="0.25">
      <c r="A4047" s="43" t="s">
        <v>12617</v>
      </c>
      <c r="B4047" s="43" t="s">
        <v>14433</v>
      </c>
      <c r="C4047" s="43" t="s">
        <v>3950</v>
      </c>
      <c r="D4047" s="43" t="s">
        <v>3543</v>
      </c>
      <c r="E4047" s="43" t="s">
        <v>3544</v>
      </c>
      <c r="F4047" s="43" t="s">
        <v>13155</v>
      </c>
      <c r="G4047" s="43" t="s">
        <v>13156</v>
      </c>
      <c r="H4047" s="44">
        <v>271</v>
      </c>
      <c r="I4047" s="44">
        <v>0</v>
      </c>
      <c r="J4047" s="45">
        <v>992534</v>
      </c>
      <c r="K4047" s="45">
        <v>0</v>
      </c>
      <c r="L4047" s="44">
        <v>3662.49</v>
      </c>
      <c r="M4047" s="43" t="s">
        <v>5347</v>
      </c>
      <c r="N4047" s="45">
        <v>47070.373899999999</v>
      </c>
      <c r="O4047" s="45">
        <v>4056.1325999999999</v>
      </c>
    </row>
    <row r="4048" spans="1:15" x14ac:dyDescent="0.25">
      <c r="A4048" s="43" t="s">
        <v>12617</v>
      </c>
      <c r="B4048" s="43" t="s">
        <v>14433</v>
      </c>
      <c r="C4048" s="43" t="s">
        <v>3950</v>
      </c>
      <c r="D4048" s="43" t="s">
        <v>3543</v>
      </c>
      <c r="E4048" s="43" t="s">
        <v>3544</v>
      </c>
      <c r="F4048" s="43" t="s">
        <v>13157</v>
      </c>
      <c r="G4048" s="43" t="s">
        <v>13158</v>
      </c>
      <c r="H4048" s="44">
        <v>126</v>
      </c>
      <c r="I4048" s="44">
        <v>0</v>
      </c>
      <c r="J4048" s="45">
        <v>522888</v>
      </c>
      <c r="K4048" s="45">
        <v>0</v>
      </c>
      <c r="L4048" s="44">
        <v>4149.8999999999996</v>
      </c>
      <c r="M4048" s="43" t="s">
        <v>5347</v>
      </c>
      <c r="N4048" s="45">
        <v>24797.689699999999</v>
      </c>
      <c r="O4048" s="45">
        <v>2136.8582000000001</v>
      </c>
    </row>
    <row r="4049" spans="1:15" x14ac:dyDescent="0.25">
      <c r="A4049" s="43" t="s">
        <v>12617</v>
      </c>
      <c r="B4049" s="43" t="s">
        <v>14433</v>
      </c>
      <c r="C4049" s="43" t="s">
        <v>3950</v>
      </c>
      <c r="D4049" s="43" t="s">
        <v>3543</v>
      </c>
      <c r="E4049" s="43" t="s">
        <v>3544</v>
      </c>
      <c r="F4049" s="43" t="s">
        <v>13159</v>
      </c>
      <c r="G4049" s="43" t="s">
        <v>13160</v>
      </c>
      <c r="H4049" s="44">
        <v>94</v>
      </c>
      <c r="I4049" s="44">
        <v>0</v>
      </c>
      <c r="J4049" s="45">
        <v>345697</v>
      </c>
      <c r="K4049" s="45">
        <v>0</v>
      </c>
      <c r="L4049" s="44">
        <v>3677.63</v>
      </c>
      <c r="M4049" s="43" t="s">
        <v>5347</v>
      </c>
      <c r="N4049" s="45">
        <v>16394.4872</v>
      </c>
      <c r="O4049" s="45">
        <v>1412.7402999999999</v>
      </c>
    </row>
    <row r="4050" spans="1:15" x14ac:dyDescent="0.25">
      <c r="A4050" s="43" t="s">
        <v>12617</v>
      </c>
      <c r="B4050" s="43" t="s">
        <v>14433</v>
      </c>
      <c r="C4050" s="43" t="s">
        <v>3950</v>
      </c>
      <c r="D4050" s="43" t="s">
        <v>3545</v>
      </c>
      <c r="E4050" s="43" t="s">
        <v>3546</v>
      </c>
      <c r="F4050" s="43" t="s">
        <v>13161</v>
      </c>
      <c r="G4050" s="43" t="s">
        <v>13162</v>
      </c>
      <c r="H4050" s="44">
        <v>144</v>
      </c>
      <c r="I4050" s="44">
        <v>0</v>
      </c>
      <c r="J4050" s="45">
        <v>433611</v>
      </c>
      <c r="K4050" s="45">
        <v>0</v>
      </c>
      <c r="L4050" s="44">
        <v>3011.19</v>
      </c>
      <c r="M4050" s="43" t="s">
        <v>5378</v>
      </c>
      <c r="N4050" s="45">
        <v>-5864.4175999999998</v>
      </c>
      <c r="O4050" s="45">
        <v>0</v>
      </c>
    </row>
    <row r="4051" spans="1:15" ht="30" x14ac:dyDescent="0.25">
      <c r="A4051" s="43" t="s">
        <v>12617</v>
      </c>
      <c r="B4051" s="43" t="s">
        <v>14433</v>
      </c>
      <c r="C4051" s="43" t="s">
        <v>3950</v>
      </c>
      <c r="D4051" s="43" t="s">
        <v>3545</v>
      </c>
      <c r="E4051" s="43" t="s">
        <v>3546</v>
      </c>
      <c r="F4051" s="43" t="s">
        <v>13163</v>
      </c>
      <c r="G4051" s="43" t="s">
        <v>13164</v>
      </c>
      <c r="H4051" s="44">
        <v>335</v>
      </c>
      <c r="I4051" s="44">
        <v>0</v>
      </c>
      <c r="J4051" s="45">
        <v>906940</v>
      </c>
      <c r="K4051" s="45">
        <v>0</v>
      </c>
      <c r="L4051" s="44">
        <v>2707.28</v>
      </c>
      <c r="M4051" s="43" t="s">
        <v>5378</v>
      </c>
      <c r="N4051" s="45">
        <v>-12265.9874</v>
      </c>
      <c r="O4051" s="45">
        <v>0</v>
      </c>
    </row>
    <row r="4052" spans="1:15" ht="30" x14ac:dyDescent="0.25">
      <c r="A4052" s="43" t="s">
        <v>12617</v>
      </c>
      <c r="B4052" s="43" t="s">
        <v>14433</v>
      </c>
      <c r="C4052" s="43" t="s">
        <v>3950</v>
      </c>
      <c r="D4052" s="43" t="s">
        <v>3547</v>
      </c>
      <c r="E4052" s="43" t="s">
        <v>3548</v>
      </c>
      <c r="F4052" s="43" t="s">
        <v>13165</v>
      </c>
      <c r="G4052" s="43" t="s">
        <v>13166</v>
      </c>
      <c r="H4052" s="44">
        <v>241</v>
      </c>
      <c r="I4052" s="44">
        <v>0</v>
      </c>
      <c r="J4052" s="45">
        <v>760059</v>
      </c>
      <c r="K4052" s="45">
        <v>0</v>
      </c>
      <c r="L4052" s="44">
        <v>3153.77</v>
      </c>
      <c r="M4052" s="43" t="s">
        <v>5378</v>
      </c>
      <c r="N4052" s="45">
        <v>-10279.4899</v>
      </c>
      <c r="O4052" s="45">
        <v>0</v>
      </c>
    </row>
    <row r="4053" spans="1:15" x14ac:dyDescent="0.25">
      <c r="A4053" s="43" t="s">
        <v>12617</v>
      </c>
      <c r="B4053" s="43" t="s">
        <v>14433</v>
      </c>
      <c r="C4053" s="43" t="s">
        <v>3950</v>
      </c>
      <c r="D4053" s="43" t="s">
        <v>3549</v>
      </c>
      <c r="E4053" s="43" t="s">
        <v>3550</v>
      </c>
      <c r="F4053" s="43" t="s">
        <v>13167</v>
      </c>
      <c r="G4053" s="43" t="s">
        <v>13168</v>
      </c>
      <c r="H4053" s="44">
        <v>80</v>
      </c>
      <c r="I4053" s="44">
        <v>0</v>
      </c>
      <c r="J4053" s="45">
        <v>299295</v>
      </c>
      <c r="K4053" s="45">
        <v>0</v>
      </c>
      <c r="L4053" s="44">
        <v>3741.19</v>
      </c>
      <c r="M4053" s="43" t="s">
        <v>5347</v>
      </c>
      <c r="N4053" s="45">
        <v>14193.895399999999</v>
      </c>
      <c r="O4053" s="45">
        <v>1223.1116</v>
      </c>
    </row>
    <row r="4054" spans="1:15" x14ac:dyDescent="0.25">
      <c r="A4054" s="43" t="s">
        <v>12617</v>
      </c>
      <c r="B4054" s="43" t="s">
        <v>14433</v>
      </c>
      <c r="C4054" s="43" t="s">
        <v>3950</v>
      </c>
      <c r="D4054" s="43" t="s">
        <v>3551</v>
      </c>
      <c r="E4054" s="43" t="s">
        <v>3552</v>
      </c>
      <c r="F4054" s="43" t="s">
        <v>13169</v>
      </c>
      <c r="G4054" s="43" t="s">
        <v>13170</v>
      </c>
      <c r="H4054" s="44">
        <v>146</v>
      </c>
      <c r="I4054" s="44">
        <v>0</v>
      </c>
      <c r="J4054" s="45">
        <v>476102</v>
      </c>
      <c r="K4054" s="45">
        <v>0</v>
      </c>
      <c r="L4054" s="44">
        <v>3260.97</v>
      </c>
      <c r="M4054" s="43" t="s">
        <v>5378</v>
      </c>
      <c r="N4054" s="45">
        <v>-6439.0861000000004</v>
      </c>
      <c r="O4054" s="45">
        <v>0</v>
      </c>
    </row>
    <row r="4055" spans="1:15" x14ac:dyDescent="0.25">
      <c r="A4055" s="43" t="s">
        <v>12617</v>
      </c>
      <c r="B4055" s="43" t="s">
        <v>14433</v>
      </c>
      <c r="C4055" s="43" t="s">
        <v>3950</v>
      </c>
      <c r="D4055" s="43" t="s">
        <v>3553</v>
      </c>
      <c r="E4055" s="43" t="s">
        <v>3554</v>
      </c>
      <c r="F4055" s="43" t="s">
        <v>13171</v>
      </c>
      <c r="G4055" s="43" t="s">
        <v>13172</v>
      </c>
      <c r="H4055" s="44">
        <v>99</v>
      </c>
      <c r="I4055" s="44">
        <v>0</v>
      </c>
      <c r="J4055" s="45">
        <v>298800</v>
      </c>
      <c r="K4055" s="45">
        <v>0</v>
      </c>
      <c r="L4055" s="44">
        <v>3018.18</v>
      </c>
      <c r="M4055" s="43" t="s">
        <v>5378</v>
      </c>
      <c r="N4055" s="45">
        <v>-4041.1547999999998</v>
      </c>
      <c r="O4055" s="45">
        <v>0</v>
      </c>
    </row>
    <row r="4056" spans="1:15" x14ac:dyDescent="0.25">
      <c r="A4056" s="43" t="s">
        <v>12617</v>
      </c>
      <c r="B4056" s="43" t="s">
        <v>14433</v>
      </c>
      <c r="C4056" s="43" t="s">
        <v>3950</v>
      </c>
      <c r="D4056" s="43" t="s">
        <v>3553</v>
      </c>
      <c r="E4056" s="43" t="s">
        <v>3554</v>
      </c>
      <c r="F4056" s="43" t="s">
        <v>13173</v>
      </c>
      <c r="G4056" s="43" t="s">
        <v>13174</v>
      </c>
      <c r="H4056" s="44">
        <v>0</v>
      </c>
      <c r="I4056" s="44">
        <v>59</v>
      </c>
      <c r="J4056" s="45">
        <v>173521</v>
      </c>
      <c r="K4056" s="45">
        <v>173521</v>
      </c>
      <c r="L4056" s="44">
        <v>2941.03</v>
      </c>
      <c r="M4056" s="43" t="s">
        <v>5378</v>
      </c>
      <c r="N4056" s="45">
        <v>-2346.8063999999999</v>
      </c>
      <c r="O4056" s="45">
        <v>0</v>
      </c>
    </row>
    <row r="4057" spans="1:15" x14ac:dyDescent="0.25">
      <c r="A4057" s="43" t="s">
        <v>12617</v>
      </c>
      <c r="B4057" s="43" t="s">
        <v>12618</v>
      </c>
      <c r="C4057" s="43" t="s">
        <v>3507</v>
      </c>
      <c r="D4057" s="43" t="s">
        <v>3555</v>
      </c>
      <c r="E4057" s="43" t="s">
        <v>3556</v>
      </c>
      <c r="F4057" s="43" t="s">
        <v>12949</v>
      </c>
      <c r="G4057" s="43" t="s">
        <v>12950</v>
      </c>
      <c r="H4057" s="44">
        <v>40</v>
      </c>
      <c r="I4057" s="44">
        <v>0</v>
      </c>
      <c r="J4057" s="45">
        <v>114269</v>
      </c>
      <c r="K4057" s="45">
        <v>0</v>
      </c>
      <c r="L4057" s="44">
        <v>2856.72</v>
      </c>
      <c r="M4057" s="43" t="s">
        <v>5378</v>
      </c>
      <c r="N4057" s="45">
        <v>-1545.4448</v>
      </c>
      <c r="O4057" s="45">
        <v>0</v>
      </c>
    </row>
    <row r="4058" spans="1:15" x14ac:dyDescent="0.25">
      <c r="A4058" s="43" t="s">
        <v>12617</v>
      </c>
      <c r="B4058" s="43" t="s">
        <v>14433</v>
      </c>
      <c r="C4058" s="43" t="s">
        <v>3950</v>
      </c>
      <c r="D4058" s="43" t="s">
        <v>3557</v>
      </c>
      <c r="E4058" s="43" t="s">
        <v>3558</v>
      </c>
      <c r="F4058" s="43" t="s">
        <v>13175</v>
      </c>
      <c r="G4058" s="43" t="s">
        <v>8744</v>
      </c>
      <c r="H4058" s="44">
        <v>100</v>
      </c>
      <c r="I4058" s="44">
        <v>0</v>
      </c>
      <c r="J4058" s="45">
        <v>241626</v>
      </c>
      <c r="K4058" s="45">
        <v>0</v>
      </c>
      <c r="L4058" s="44">
        <v>2416.2600000000002</v>
      </c>
      <c r="M4058" s="43" t="s">
        <v>5378</v>
      </c>
      <c r="N4058" s="45">
        <v>-3267.8933000000002</v>
      </c>
      <c r="O4058" s="45">
        <v>0</v>
      </c>
    </row>
    <row r="4059" spans="1:15" x14ac:dyDescent="0.25">
      <c r="A4059" s="43" t="s">
        <v>12617</v>
      </c>
      <c r="B4059" s="43" t="s">
        <v>14433</v>
      </c>
      <c r="C4059" s="43" t="s">
        <v>3950</v>
      </c>
      <c r="D4059" s="43" t="s">
        <v>3557</v>
      </c>
      <c r="E4059" s="43" t="s">
        <v>3558</v>
      </c>
      <c r="F4059" s="43" t="s">
        <v>13176</v>
      </c>
      <c r="G4059" s="43" t="s">
        <v>11944</v>
      </c>
      <c r="H4059" s="44">
        <v>110</v>
      </c>
      <c r="I4059" s="44">
        <v>0</v>
      </c>
      <c r="J4059" s="45">
        <v>243328</v>
      </c>
      <c r="K4059" s="45">
        <v>0</v>
      </c>
      <c r="L4059" s="44">
        <v>2212.0700000000002</v>
      </c>
      <c r="M4059" s="43" t="s">
        <v>5378</v>
      </c>
      <c r="N4059" s="45">
        <v>-3290.9153000000001</v>
      </c>
      <c r="O4059" s="45">
        <v>0</v>
      </c>
    </row>
    <row r="4060" spans="1:15" x14ac:dyDescent="0.25">
      <c r="A4060" s="43" t="s">
        <v>12617</v>
      </c>
      <c r="B4060" s="43" t="s">
        <v>14433</v>
      </c>
      <c r="C4060" s="43" t="s">
        <v>3950</v>
      </c>
      <c r="D4060" s="43" t="s">
        <v>3557</v>
      </c>
      <c r="E4060" s="43" t="s">
        <v>3558</v>
      </c>
      <c r="F4060" s="43" t="s">
        <v>13177</v>
      </c>
      <c r="G4060" s="43" t="s">
        <v>13178</v>
      </c>
      <c r="H4060" s="44">
        <v>126</v>
      </c>
      <c r="I4060" s="44">
        <v>0</v>
      </c>
      <c r="J4060" s="45">
        <v>399048</v>
      </c>
      <c r="K4060" s="45">
        <v>0</v>
      </c>
      <c r="L4060" s="44">
        <v>3167.05</v>
      </c>
      <c r="M4060" s="43" t="s">
        <v>5378</v>
      </c>
      <c r="N4060" s="45">
        <v>-5396.9678000000004</v>
      </c>
      <c r="O4060" s="45">
        <v>0</v>
      </c>
    </row>
    <row r="4061" spans="1:15" x14ac:dyDescent="0.25">
      <c r="A4061" s="43" t="s">
        <v>12617</v>
      </c>
      <c r="B4061" s="43" t="s">
        <v>14433</v>
      </c>
      <c r="C4061" s="43" t="s">
        <v>3950</v>
      </c>
      <c r="D4061" s="43" t="s">
        <v>3557</v>
      </c>
      <c r="E4061" s="43" t="s">
        <v>3558</v>
      </c>
      <c r="F4061" s="43" t="s">
        <v>13179</v>
      </c>
      <c r="G4061" s="43" t="s">
        <v>13180</v>
      </c>
      <c r="H4061" s="44">
        <v>50</v>
      </c>
      <c r="I4061" s="44">
        <v>0</v>
      </c>
      <c r="J4061" s="45">
        <v>126952</v>
      </c>
      <c r="K4061" s="45">
        <v>0</v>
      </c>
      <c r="L4061" s="44">
        <v>2539.04</v>
      </c>
      <c r="M4061" s="43" t="s">
        <v>5378</v>
      </c>
      <c r="N4061" s="45">
        <v>-1716.9795999999999</v>
      </c>
      <c r="O4061" s="45">
        <v>0</v>
      </c>
    </row>
    <row r="4062" spans="1:15" x14ac:dyDescent="0.25">
      <c r="A4062" s="43" t="s">
        <v>12617</v>
      </c>
      <c r="B4062" s="43" t="s">
        <v>14433</v>
      </c>
      <c r="C4062" s="43" t="s">
        <v>3950</v>
      </c>
      <c r="D4062" s="43" t="s">
        <v>3559</v>
      </c>
      <c r="E4062" s="43" t="s">
        <v>3560</v>
      </c>
      <c r="F4062" s="43" t="s">
        <v>13181</v>
      </c>
      <c r="G4062" s="43" t="s">
        <v>13182</v>
      </c>
      <c r="H4062" s="44">
        <v>240</v>
      </c>
      <c r="I4062" s="44">
        <v>0</v>
      </c>
      <c r="J4062" s="45">
        <v>722581</v>
      </c>
      <c r="K4062" s="45">
        <v>0</v>
      </c>
      <c r="L4062" s="44">
        <v>3010.75</v>
      </c>
      <c r="M4062" s="43" t="s">
        <v>5378</v>
      </c>
      <c r="N4062" s="45">
        <v>-9772.6172000000006</v>
      </c>
      <c r="O4062" s="45">
        <v>0</v>
      </c>
    </row>
    <row r="4063" spans="1:15" x14ac:dyDescent="0.25">
      <c r="A4063" s="43" t="s">
        <v>12617</v>
      </c>
      <c r="B4063" s="43" t="s">
        <v>14433</v>
      </c>
      <c r="C4063" s="43" t="s">
        <v>3950</v>
      </c>
      <c r="D4063" s="43" t="s">
        <v>3559</v>
      </c>
      <c r="E4063" s="43" t="s">
        <v>3560</v>
      </c>
      <c r="F4063" s="43" t="s">
        <v>13183</v>
      </c>
      <c r="G4063" s="43" t="s">
        <v>13184</v>
      </c>
      <c r="H4063" s="44">
        <v>341</v>
      </c>
      <c r="I4063" s="44">
        <v>0</v>
      </c>
      <c r="J4063" s="45">
        <v>1114777</v>
      </c>
      <c r="K4063" s="45">
        <v>0</v>
      </c>
      <c r="L4063" s="44">
        <v>3269.14</v>
      </c>
      <c r="M4063" s="43" t="s">
        <v>5378</v>
      </c>
      <c r="N4063" s="45">
        <v>-15076.8997</v>
      </c>
      <c r="O4063" s="45">
        <v>0</v>
      </c>
    </row>
    <row r="4064" spans="1:15" x14ac:dyDescent="0.25">
      <c r="A4064" s="43" t="s">
        <v>12617</v>
      </c>
      <c r="B4064" s="43" t="s">
        <v>14433</v>
      </c>
      <c r="C4064" s="43" t="s">
        <v>3950</v>
      </c>
      <c r="D4064" s="43" t="s">
        <v>3559</v>
      </c>
      <c r="E4064" s="43" t="s">
        <v>3560</v>
      </c>
      <c r="F4064" s="43" t="s">
        <v>13185</v>
      </c>
      <c r="G4064" s="43" t="s">
        <v>13186</v>
      </c>
      <c r="H4064" s="44">
        <v>313</v>
      </c>
      <c r="I4064" s="44">
        <v>0</v>
      </c>
      <c r="J4064" s="45">
        <v>854051</v>
      </c>
      <c r="K4064" s="45">
        <v>0</v>
      </c>
      <c r="L4064" s="44">
        <v>2728.6</v>
      </c>
      <c r="M4064" s="43" t="s">
        <v>5378</v>
      </c>
      <c r="N4064" s="45">
        <v>-11550.689899999999</v>
      </c>
      <c r="O4064" s="45">
        <v>0</v>
      </c>
    </row>
    <row r="4065" spans="1:15" x14ac:dyDescent="0.25">
      <c r="A4065" s="43" t="s">
        <v>12617</v>
      </c>
      <c r="B4065" s="43" t="s">
        <v>14433</v>
      </c>
      <c r="C4065" s="43" t="s">
        <v>3950</v>
      </c>
      <c r="D4065" s="43" t="s">
        <v>3559</v>
      </c>
      <c r="E4065" s="43" t="s">
        <v>3560</v>
      </c>
      <c r="F4065" s="43" t="s">
        <v>13187</v>
      </c>
      <c r="G4065" s="43" t="s">
        <v>13188</v>
      </c>
      <c r="H4065" s="44">
        <v>190</v>
      </c>
      <c r="I4065" s="44">
        <v>33</v>
      </c>
      <c r="J4065" s="45">
        <v>701631</v>
      </c>
      <c r="K4065" s="45">
        <v>103829</v>
      </c>
      <c r="L4065" s="44">
        <v>3146.33</v>
      </c>
      <c r="M4065" s="43" t="s">
        <v>5378</v>
      </c>
      <c r="N4065" s="45">
        <v>-9489.2751000000007</v>
      </c>
      <c r="O4065" s="45">
        <v>0</v>
      </c>
    </row>
    <row r="4066" spans="1:15" x14ac:dyDescent="0.25">
      <c r="A4066" s="43" t="s">
        <v>12617</v>
      </c>
      <c r="B4066" s="43" t="s">
        <v>14433</v>
      </c>
      <c r="C4066" s="43" t="s">
        <v>3950</v>
      </c>
      <c r="D4066" s="43" t="s">
        <v>3559</v>
      </c>
      <c r="E4066" s="43" t="s">
        <v>3560</v>
      </c>
      <c r="F4066" s="43" t="s">
        <v>13189</v>
      </c>
      <c r="G4066" s="43" t="s">
        <v>13190</v>
      </c>
      <c r="H4066" s="44">
        <v>239</v>
      </c>
      <c r="I4066" s="44">
        <v>0</v>
      </c>
      <c r="J4066" s="45">
        <v>818485</v>
      </c>
      <c r="K4066" s="45">
        <v>0</v>
      </c>
      <c r="L4066" s="44">
        <v>3424.62</v>
      </c>
      <c r="M4066" s="43" t="s">
        <v>5378</v>
      </c>
      <c r="N4066" s="45">
        <v>-11069.675800000001</v>
      </c>
      <c r="O4066" s="45">
        <v>0</v>
      </c>
    </row>
    <row r="4067" spans="1:15" ht="30" x14ac:dyDescent="0.25">
      <c r="A4067" s="43" t="s">
        <v>12617</v>
      </c>
      <c r="B4067" s="43" t="s">
        <v>14433</v>
      </c>
      <c r="C4067" s="43" t="s">
        <v>3950</v>
      </c>
      <c r="D4067" s="43" t="s">
        <v>3559</v>
      </c>
      <c r="E4067" s="43" t="s">
        <v>3560</v>
      </c>
      <c r="F4067" s="43" t="s">
        <v>13191</v>
      </c>
      <c r="G4067" s="43" t="s">
        <v>13192</v>
      </c>
      <c r="H4067" s="44">
        <v>396</v>
      </c>
      <c r="I4067" s="44">
        <v>24</v>
      </c>
      <c r="J4067" s="45">
        <v>1328207</v>
      </c>
      <c r="K4067" s="45">
        <v>75898</v>
      </c>
      <c r="L4067" s="44">
        <v>3162.4</v>
      </c>
      <c r="M4067" s="43" t="s">
        <v>5378</v>
      </c>
      <c r="N4067" s="45">
        <v>-17963.4575</v>
      </c>
      <c r="O4067" s="45">
        <v>0</v>
      </c>
    </row>
    <row r="4068" spans="1:15" ht="45" x14ac:dyDescent="0.25">
      <c r="A4068" s="43" t="s">
        <v>12617</v>
      </c>
      <c r="B4068" s="43" t="s">
        <v>14433</v>
      </c>
      <c r="C4068" s="43" t="s">
        <v>3950</v>
      </c>
      <c r="D4068" s="43" t="s">
        <v>3559</v>
      </c>
      <c r="E4068" s="43" t="s">
        <v>3560</v>
      </c>
      <c r="F4068" s="43" t="s">
        <v>13193</v>
      </c>
      <c r="G4068" s="43" t="s">
        <v>13194</v>
      </c>
      <c r="H4068" s="44">
        <v>216</v>
      </c>
      <c r="I4068" s="44">
        <v>0</v>
      </c>
      <c r="J4068" s="45">
        <v>744502</v>
      </c>
      <c r="K4068" s="45">
        <v>0</v>
      </c>
      <c r="L4068" s="44">
        <v>3446.77</v>
      </c>
      <c r="M4068" s="43" t="s">
        <v>5378</v>
      </c>
      <c r="N4068" s="45">
        <v>-10069.0826</v>
      </c>
      <c r="O4068" s="45">
        <v>0</v>
      </c>
    </row>
    <row r="4069" spans="1:15" x14ac:dyDescent="0.25">
      <c r="A4069" s="43" t="s">
        <v>12617</v>
      </c>
      <c r="B4069" s="43" t="s">
        <v>14433</v>
      </c>
      <c r="C4069" s="43" t="s">
        <v>3950</v>
      </c>
      <c r="D4069" s="43" t="s">
        <v>3559</v>
      </c>
      <c r="E4069" s="43" t="s">
        <v>3560</v>
      </c>
      <c r="F4069" s="43" t="s">
        <v>13195</v>
      </c>
      <c r="G4069" s="43" t="s">
        <v>6977</v>
      </c>
      <c r="H4069" s="44">
        <v>4</v>
      </c>
      <c r="I4069" s="44">
        <v>0</v>
      </c>
      <c r="J4069" s="45">
        <v>16577</v>
      </c>
      <c r="K4069" s="45">
        <v>0</v>
      </c>
      <c r="L4069" s="44">
        <v>4144.25</v>
      </c>
      <c r="M4069" s="43" t="s">
        <v>5378</v>
      </c>
      <c r="N4069" s="45">
        <v>-224.20310000000001</v>
      </c>
      <c r="O4069" s="45">
        <v>0</v>
      </c>
    </row>
    <row r="4070" spans="1:15" x14ac:dyDescent="0.25">
      <c r="A4070" s="43" t="s">
        <v>12617</v>
      </c>
      <c r="B4070" s="43" t="s">
        <v>14433</v>
      </c>
      <c r="C4070" s="43" t="s">
        <v>3950</v>
      </c>
      <c r="D4070" s="43" t="s">
        <v>3559</v>
      </c>
      <c r="E4070" s="43" t="s">
        <v>3560</v>
      </c>
      <c r="F4070" s="43" t="s">
        <v>13196</v>
      </c>
      <c r="G4070" s="43" t="s">
        <v>13197</v>
      </c>
      <c r="H4070" s="44">
        <v>164</v>
      </c>
      <c r="I4070" s="44">
        <v>0</v>
      </c>
      <c r="J4070" s="45">
        <v>574843</v>
      </c>
      <c r="K4070" s="45">
        <v>0</v>
      </c>
      <c r="L4070" s="44">
        <v>3505.14</v>
      </c>
      <c r="M4070" s="43" t="s">
        <v>5378</v>
      </c>
      <c r="N4070" s="45">
        <v>-7774.5182999999997</v>
      </c>
      <c r="O4070" s="45">
        <v>0</v>
      </c>
    </row>
    <row r="4071" spans="1:15" x14ac:dyDescent="0.25">
      <c r="A4071" s="43" t="s">
        <v>12617</v>
      </c>
      <c r="B4071" s="43" t="s">
        <v>14433</v>
      </c>
      <c r="C4071" s="43" t="s">
        <v>3950</v>
      </c>
      <c r="D4071" s="43" t="s">
        <v>3559</v>
      </c>
      <c r="E4071" s="43" t="s">
        <v>3560</v>
      </c>
      <c r="F4071" s="43" t="s">
        <v>13198</v>
      </c>
      <c r="G4071" s="43" t="s">
        <v>13199</v>
      </c>
      <c r="H4071" s="44">
        <v>35</v>
      </c>
      <c r="I4071" s="44">
        <v>0</v>
      </c>
      <c r="J4071" s="45">
        <v>82710</v>
      </c>
      <c r="K4071" s="45">
        <v>0</v>
      </c>
      <c r="L4071" s="44">
        <v>2363.14</v>
      </c>
      <c r="M4071" s="43" t="s">
        <v>5378</v>
      </c>
      <c r="N4071" s="45">
        <v>-1118.6164000000001</v>
      </c>
      <c r="O4071" s="45">
        <v>0</v>
      </c>
    </row>
    <row r="4072" spans="1:15" x14ac:dyDescent="0.25">
      <c r="A4072" s="43" t="s">
        <v>12617</v>
      </c>
      <c r="B4072" s="43" t="s">
        <v>14433</v>
      </c>
      <c r="C4072" s="43" t="s">
        <v>3950</v>
      </c>
      <c r="D4072" s="43" t="s">
        <v>3559</v>
      </c>
      <c r="E4072" s="43" t="s">
        <v>3560</v>
      </c>
      <c r="F4072" s="43" t="s">
        <v>13200</v>
      </c>
      <c r="G4072" s="43" t="s">
        <v>13201</v>
      </c>
      <c r="H4072" s="44">
        <v>35</v>
      </c>
      <c r="I4072" s="44">
        <v>0</v>
      </c>
      <c r="J4072" s="45">
        <v>84872</v>
      </c>
      <c r="K4072" s="45">
        <v>0</v>
      </c>
      <c r="L4072" s="44">
        <v>2424.91</v>
      </c>
      <c r="M4072" s="43" t="s">
        <v>5378</v>
      </c>
      <c r="N4072" s="45">
        <v>-1147.8549</v>
      </c>
      <c r="O4072" s="45">
        <v>0</v>
      </c>
    </row>
    <row r="4073" spans="1:15" x14ac:dyDescent="0.25">
      <c r="A4073" s="43" t="s">
        <v>12617</v>
      </c>
      <c r="B4073" s="43" t="s">
        <v>14433</v>
      </c>
      <c r="C4073" s="43" t="s">
        <v>3950</v>
      </c>
      <c r="D4073" s="43" t="s">
        <v>3559</v>
      </c>
      <c r="E4073" s="43" t="s">
        <v>3560</v>
      </c>
      <c r="F4073" s="43" t="s">
        <v>13202</v>
      </c>
      <c r="G4073" s="43" t="s">
        <v>13203</v>
      </c>
      <c r="H4073" s="44">
        <v>15</v>
      </c>
      <c r="I4073" s="44">
        <v>0</v>
      </c>
      <c r="J4073" s="45">
        <v>34227</v>
      </c>
      <c r="K4073" s="45">
        <v>0</v>
      </c>
      <c r="L4073" s="44">
        <v>2281.8000000000002</v>
      </c>
      <c r="M4073" s="43" t="s">
        <v>5378</v>
      </c>
      <c r="N4073" s="45">
        <v>-462.90089999999998</v>
      </c>
      <c r="O4073" s="45">
        <v>0</v>
      </c>
    </row>
    <row r="4074" spans="1:15" x14ac:dyDescent="0.25">
      <c r="A4074" s="43" t="s">
        <v>12617</v>
      </c>
      <c r="B4074" s="43" t="s">
        <v>12618</v>
      </c>
      <c r="C4074" s="43" t="s">
        <v>3507</v>
      </c>
      <c r="D4074" s="43" t="s">
        <v>3561</v>
      </c>
      <c r="E4074" s="43" t="s">
        <v>3562</v>
      </c>
      <c r="F4074" s="43" t="s">
        <v>12951</v>
      </c>
      <c r="G4074" s="43" t="s">
        <v>12952</v>
      </c>
      <c r="H4074" s="44">
        <v>360</v>
      </c>
      <c r="I4074" s="44">
        <v>0</v>
      </c>
      <c r="J4074" s="45">
        <v>1431806</v>
      </c>
      <c r="K4074" s="45">
        <v>0</v>
      </c>
      <c r="L4074" s="44">
        <v>3977.24</v>
      </c>
      <c r="M4074" s="43" t="s">
        <v>5378</v>
      </c>
      <c r="N4074" s="45">
        <v>-19364.598900000001</v>
      </c>
      <c r="O4074" s="45">
        <v>0</v>
      </c>
    </row>
    <row r="4075" spans="1:15" ht="30" x14ac:dyDescent="0.25">
      <c r="A4075" s="43" t="s">
        <v>12617</v>
      </c>
      <c r="B4075" s="43" t="s">
        <v>14433</v>
      </c>
      <c r="C4075" s="43" t="s">
        <v>3950</v>
      </c>
      <c r="D4075" s="43" t="s">
        <v>3563</v>
      </c>
      <c r="E4075" s="43" t="s">
        <v>3564</v>
      </c>
      <c r="F4075" s="43" t="s">
        <v>13204</v>
      </c>
      <c r="G4075" s="43" t="s">
        <v>13205</v>
      </c>
      <c r="H4075" s="44">
        <v>38</v>
      </c>
      <c r="I4075" s="44">
        <v>0</v>
      </c>
      <c r="J4075" s="45">
        <v>122385</v>
      </c>
      <c r="K4075" s="45">
        <v>0</v>
      </c>
      <c r="L4075" s="44">
        <v>3220.66</v>
      </c>
      <c r="M4075" s="43" t="s">
        <v>5378</v>
      </c>
      <c r="N4075" s="45">
        <v>-1655.2059999999999</v>
      </c>
      <c r="O4075" s="45">
        <v>0</v>
      </c>
    </row>
    <row r="4076" spans="1:15" ht="30" x14ac:dyDescent="0.25">
      <c r="A4076" s="43" t="s">
        <v>12617</v>
      </c>
      <c r="B4076" s="43" t="s">
        <v>12618</v>
      </c>
      <c r="C4076" s="43" t="s">
        <v>3507</v>
      </c>
      <c r="D4076" s="43" t="s">
        <v>3565</v>
      </c>
      <c r="E4076" s="43" t="s">
        <v>3566</v>
      </c>
      <c r="F4076" s="43" t="s">
        <v>12953</v>
      </c>
      <c r="G4076" s="43" t="s">
        <v>12954</v>
      </c>
      <c r="H4076" s="44">
        <v>354</v>
      </c>
      <c r="I4076" s="44">
        <v>0</v>
      </c>
      <c r="J4076" s="45">
        <v>814198</v>
      </c>
      <c r="K4076" s="45">
        <v>0</v>
      </c>
      <c r="L4076" s="44">
        <v>2299.9899999999998</v>
      </c>
      <c r="M4076" s="43" t="s">
        <v>5378</v>
      </c>
      <c r="N4076" s="45">
        <v>-11011.6955</v>
      </c>
      <c r="O4076" s="45">
        <v>0</v>
      </c>
    </row>
    <row r="4077" spans="1:15" ht="30" x14ac:dyDescent="0.25">
      <c r="A4077" s="43" t="s">
        <v>12617</v>
      </c>
      <c r="B4077" s="43" t="s">
        <v>12618</v>
      </c>
      <c r="C4077" s="43" t="s">
        <v>3507</v>
      </c>
      <c r="D4077" s="43" t="s">
        <v>3565</v>
      </c>
      <c r="E4077" s="43" t="s">
        <v>3566</v>
      </c>
      <c r="F4077" s="43" t="s">
        <v>12955</v>
      </c>
      <c r="G4077" s="43" t="s">
        <v>12956</v>
      </c>
      <c r="H4077" s="44">
        <v>376</v>
      </c>
      <c r="I4077" s="44">
        <v>0</v>
      </c>
      <c r="J4077" s="45">
        <v>811010</v>
      </c>
      <c r="K4077" s="45">
        <v>0</v>
      </c>
      <c r="L4077" s="44">
        <v>2156.94</v>
      </c>
      <c r="M4077" s="43" t="s">
        <v>5378</v>
      </c>
      <c r="N4077" s="45">
        <v>-10968.583000000001</v>
      </c>
      <c r="O4077" s="45">
        <v>0</v>
      </c>
    </row>
    <row r="4078" spans="1:15" x14ac:dyDescent="0.25">
      <c r="A4078" s="43" t="s">
        <v>12617</v>
      </c>
      <c r="B4078" s="43" t="s">
        <v>12618</v>
      </c>
      <c r="C4078" s="43" t="s">
        <v>3507</v>
      </c>
      <c r="D4078" s="43" t="s">
        <v>3565</v>
      </c>
      <c r="E4078" s="43" t="s">
        <v>3566</v>
      </c>
      <c r="F4078" s="43" t="s">
        <v>12957</v>
      </c>
      <c r="G4078" s="43" t="s">
        <v>12958</v>
      </c>
      <c r="H4078" s="44">
        <v>106</v>
      </c>
      <c r="I4078" s="44">
        <v>0</v>
      </c>
      <c r="J4078" s="45">
        <v>228823</v>
      </c>
      <c r="K4078" s="45">
        <v>0</v>
      </c>
      <c r="L4078" s="44">
        <v>2158.71</v>
      </c>
      <c r="M4078" s="43" t="s">
        <v>5378</v>
      </c>
      <c r="N4078" s="45">
        <v>-3094.7402000000002</v>
      </c>
      <c r="O4078" s="45">
        <v>0</v>
      </c>
    </row>
    <row r="4079" spans="1:15" ht="30" x14ac:dyDescent="0.25">
      <c r="A4079" s="43" t="s">
        <v>12617</v>
      </c>
      <c r="B4079" s="43" t="s">
        <v>12618</v>
      </c>
      <c r="C4079" s="43" t="s">
        <v>3507</v>
      </c>
      <c r="D4079" s="43" t="s">
        <v>3565</v>
      </c>
      <c r="E4079" s="43" t="s">
        <v>3566</v>
      </c>
      <c r="F4079" s="43" t="s">
        <v>12959</v>
      </c>
      <c r="G4079" s="43" t="s">
        <v>12960</v>
      </c>
      <c r="H4079" s="44">
        <v>369</v>
      </c>
      <c r="I4079" s="44">
        <v>0</v>
      </c>
      <c r="J4079" s="45">
        <v>889683</v>
      </c>
      <c r="K4079" s="45">
        <v>0</v>
      </c>
      <c r="L4079" s="44">
        <v>2411.0700000000002</v>
      </c>
      <c r="M4079" s="43" t="s">
        <v>5378</v>
      </c>
      <c r="N4079" s="45">
        <v>-12032.5959</v>
      </c>
      <c r="O4079" s="45">
        <v>0</v>
      </c>
    </row>
    <row r="4080" spans="1:15" x14ac:dyDescent="0.25">
      <c r="A4080" s="43" t="s">
        <v>12617</v>
      </c>
      <c r="B4080" s="43" t="s">
        <v>12618</v>
      </c>
      <c r="C4080" s="43" t="s">
        <v>3507</v>
      </c>
      <c r="D4080" s="43" t="s">
        <v>3565</v>
      </c>
      <c r="E4080" s="43" t="s">
        <v>3566</v>
      </c>
      <c r="F4080" s="43" t="s">
        <v>12961</v>
      </c>
      <c r="G4080" s="43" t="s">
        <v>12962</v>
      </c>
      <c r="H4080" s="44">
        <v>104</v>
      </c>
      <c r="I4080" s="44">
        <v>0</v>
      </c>
      <c r="J4080" s="45">
        <v>230252</v>
      </c>
      <c r="K4080" s="45">
        <v>0</v>
      </c>
      <c r="L4080" s="44">
        <v>2213.96</v>
      </c>
      <c r="M4080" s="43" t="s">
        <v>5378</v>
      </c>
      <c r="N4080" s="45">
        <v>-3114.0610999999999</v>
      </c>
      <c r="O4080" s="45">
        <v>0</v>
      </c>
    </row>
    <row r="4081" spans="1:15" x14ac:dyDescent="0.25">
      <c r="A4081" s="43" t="s">
        <v>12617</v>
      </c>
      <c r="B4081" s="43" t="s">
        <v>14433</v>
      </c>
      <c r="C4081" s="43" t="s">
        <v>3950</v>
      </c>
      <c r="D4081" s="43" t="s">
        <v>3567</v>
      </c>
      <c r="E4081" s="43" t="s">
        <v>3568</v>
      </c>
      <c r="F4081" s="43" t="s">
        <v>13206</v>
      </c>
      <c r="G4081" s="43" t="s">
        <v>13207</v>
      </c>
      <c r="H4081" s="44">
        <v>108</v>
      </c>
      <c r="I4081" s="44">
        <v>0</v>
      </c>
      <c r="J4081" s="45">
        <v>282574</v>
      </c>
      <c r="K4081" s="45">
        <v>0</v>
      </c>
      <c r="L4081" s="44">
        <v>2616.4299999999998</v>
      </c>
      <c r="M4081" s="43" t="s">
        <v>5378</v>
      </c>
      <c r="N4081" s="45">
        <v>-3821.6949</v>
      </c>
      <c r="O4081" s="45">
        <v>0</v>
      </c>
    </row>
    <row r="4082" spans="1:15" x14ac:dyDescent="0.25">
      <c r="A4082" s="43" t="s">
        <v>12617</v>
      </c>
      <c r="B4082" s="43" t="s">
        <v>14433</v>
      </c>
      <c r="C4082" s="43" t="s">
        <v>3950</v>
      </c>
      <c r="D4082" s="43" t="s">
        <v>3567</v>
      </c>
      <c r="E4082" s="43" t="s">
        <v>3568</v>
      </c>
      <c r="F4082" s="43" t="s">
        <v>13208</v>
      </c>
      <c r="G4082" s="43" t="s">
        <v>13209</v>
      </c>
      <c r="H4082" s="44">
        <v>85</v>
      </c>
      <c r="I4082" s="44">
        <v>0</v>
      </c>
      <c r="J4082" s="45">
        <v>307781</v>
      </c>
      <c r="K4082" s="45">
        <v>0</v>
      </c>
      <c r="L4082" s="44">
        <v>3620.95</v>
      </c>
      <c r="M4082" s="43" t="s">
        <v>5378</v>
      </c>
      <c r="N4082" s="45">
        <v>-4162.6061</v>
      </c>
      <c r="O4082" s="45">
        <v>0</v>
      </c>
    </row>
    <row r="4083" spans="1:15" x14ac:dyDescent="0.25">
      <c r="A4083" s="43" t="s">
        <v>12617</v>
      </c>
      <c r="B4083" s="43" t="s">
        <v>14433</v>
      </c>
      <c r="C4083" s="43" t="s">
        <v>3950</v>
      </c>
      <c r="D4083" s="43" t="s">
        <v>3567</v>
      </c>
      <c r="E4083" s="43" t="s">
        <v>3568</v>
      </c>
      <c r="F4083" s="43" t="s">
        <v>13210</v>
      </c>
      <c r="G4083" s="43" t="s">
        <v>13211</v>
      </c>
      <c r="H4083" s="44">
        <v>100</v>
      </c>
      <c r="I4083" s="44">
        <v>0</v>
      </c>
      <c r="J4083" s="45">
        <v>249090</v>
      </c>
      <c r="K4083" s="45">
        <v>0</v>
      </c>
      <c r="L4083" s="44">
        <v>2490.9</v>
      </c>
      <c r="M4083" s="43" t="s">
        <v>5378</v>
      </c>
      <c r="N4083" s="45">
        <v>-3368.8472000000002</v>
      </c>
      <c r="O4083" s="45">
        <v>0</v>
      </c>
    </row>
    <row r="4084" spans="1:15" x14ac:dyDescent="0.25">
      <c r="A4084" s="43" t="s">
        <v>12617</v>
      </c>
      <c r="B4084" s="43" t="s">
        <v>12618</v>
      </c>
      <c r="C4084" s="43" t="s">
        <v>3507</v>
      </c>
      <c r="D4084" s="43" t="s">
        <v>3569</v>
      </c>
      <c r="E4084" s="43" t="s">
        <v>3570</v>
      </c>
      <c r="F4084" s="43" t="s">
        <v>12963</v>
      </c>
      <c r="G4084" s="43" t="s">
        <v>12964</v>
      </c>
      <c r="H4084" s="44">
        <v>108</v>
      </c>
      <c r="I4084" s="44">
        <v>0</v>
      </c>
      <c r="J4084" s="45">
        <v>377918</v>
      </c>
      <c r="K4084" s="45">
        <v>0</v>
      </c>
      <c r="L4084" s="44">
        <v>3499.24</v>
      </c>
      <c r="M4084" s="43" t="s">
        <v>5378</v>
      </c>
      <c r="N4084" s="45">
        <v>-5111.1917000000003</v>
      </c>
      <c r="O4084" s="45">
        <v>0</v>
      </c>
    </row>
    <row r="4085" spans="1:15" x14ac:dyDescent="0.25">
      <c r="A4085" s="43" t="s">
        <v>12617</v>
      </c>
      <c r="B4085" s="43" t="s">
        <v>12618</v>
      </c>
      <c r="C4085" s="43" t="s">
        <v>3507</v>
      </c>
      <c r="D4085" s="43" t="s">
        <v>3569</v>
      </c>
      <c r="E4085" s="43" t="s">
        <v>3570</v>
      </c>
      <c r="F4085" s="43" t="s">
        <v>12965</v>
      </c>
      <c r="G4085" s="43" t="s">
        <v>12966</v>
      </c>
      <c r="H4085" s="44">
        <v>266</v>
      </c>
      <c r="I4085" s="44">
        <v>0</v>
      </c>
      <c r="J4085" s="45">
        <v>731979</v>
      </c>
      <c r="K4085" s="45">
        <v>0</v>
      </c>
      <c r="L4085" s="44">
        <v>2751.8</v>
      </c>
      <c r="M4085" s="43" t="s">
        <v>5378</v>
      </c>
      <c r="N4085" s="45">
        <v>-9899.7181999999993</v>
      </c>
      <c r="O4085" s="45">
        <v>0</v>
      </c>
    </row>
    <row r="4086" spans="1:15" x14ac:dyDescent="0.25">
      <c r="A4086" s="43" t="s">
        <v>12617</v>
      </c>
      <c r="B4086" s="43" t="s">
        <v>12618</v>
      </c>
      <c r="C4086" s="43" t="s">
        <v>3507</v>
      </c>
      <c r="D4086" s="43" t="s">
        <v>3571</v>
      </c>
      <c r="E4086" s="43" t="s">
        <v>3572</v>
      </c>
      <c r="F4086" s="43" t="s">
        <v>12967</v>
      </c>
      <c r="G4086" s="43" t="s">
        <v>12968</v>
      </c>
      <c r="H4086" s="44">
        <v>70</v>
      </c>
      <c r="I4086" s="44">
        <v>0</v>
      </c>
      <c r="J4086" s="45">
        <v>198410</v>
      </c>
      <c r="K4086" s="45">
        <v>0</v>
      </c>
      <c r="L4086" s="44">
        <v>2834.43</v>
      </c>
      <c r="M4086" s="43" t="s">
        <v>5378</v>
      </c>
      <c r="N4086" s="45">
        <v>-2683.4133999999999</v>
      </c>
      <c r="O4086" s="45">
        <v>0</v>
      </c>
    </row>
    <row r="4087" spans="1:15" x14ac:dyDescent="0.25">
      <c r="A4087" s="43" t="s">
        <v>12617</v>
      </c>
      <c r="B4087" s="43" t="s">
        <v>12618</v>
      </c>
      <c r="C4087" s="43" t="s">
        <v>3507</v>
      </c>
      <c r="D4087" s="43" t="s">
        <v>3571</v>
      </c>
      <c r="E4087" s="43" t="s">
        <v>3572</v>
      </c>
      <c r="F4087" s="43" t="s">
        <v>12969</v>
      </c>
      <c r="G4087" s="43" t="s">
        <v>12970</v>
      </c>
      <c r="H4087" s="44">
        <v>65</v>
      </c>
      <c r="I4087" s="44">
        <v>0</v>
      </c>
      <c r="J4087" s="45">
        <v>132103</v>
      </c>
      <c r="K4087" s="45">
        <v>0</v>
      </c>
      <c r="L4087" s="44">
        <v>2032.35</v>
      </c>
      <c r="M4087" s="43" t="s">
        <v>5378</v>
      </c>
      <c r="N4087" s="45">
        <v>-1786.6454000000001</v>
      </c>
      <c r="O4087" s="45">
        <v>0</v>
      </c>
    </row>
    <row r="4088" spans="1:15" x14ac:dyDescent="0.25">
      <c r="A4088" s="43" t="s">
        <v>12617</v>
      </c>
      <c r="B4088" s="43" t="s">
        <v>14433</v>
      </c>
      <c r="C4088" s="43" t="s">
        <v>3950</v>
      </c>
      <c r="D4088" s="43" t="s">
        <v>3573</v>
      </c>
      <c r="E4088" s="43" t="s">
        <v>3574</v>
      </c>
      <c r="F4088" s="43" t="s">
        <v>13212</v>
      </c>
      <c r="G4088" s="43" t="s">
        <v>13213</v>
      </c>
      <c r="H4088" s="44">
        <v>49</v>
      </c>
      <c r="I4088" s="44">
        <v>0</v>
      </c>
      <c r="J4088" s="45">
        <v>175640</v>
      </c>
      <c r="K4088" s="45">
        <v>0</v>
      </c>
      <c r="L4088" s="44">
        <v>3584.49</v>
      </c>
      <c r="M4088" s="43" t="s">
        <v>5347</v>
      </c>
      <c r="N4088" s="45">
        <v>8329.6043000000009</v>
      </c>
      <c r="O4088" s="45">
        <v>717.77589999999998</v>
      </c>
    </row>
    <row r="4089" spans="1:15" x14ac:dyDescent="0.25">
      <c r="A4089" s="43" t="s">
        <v>12617</v>
      </c>
      <c r="B4089" s="43" t="s">
        <v>14433</v>
      </c>
      <c r="C4089" s="43" t="s">
        <v>3950</v>
      </c>
      <c r="D4089" s="43" t="s">
        <v>3573</v>
      </c>
      <c r="E4089" s="43" t="s">
        <v>3574</v>
      </c>
      <c r="F4089" s="43" t="s">
        <v>13214</v>
      </c>
      <c r="G4089" s="43" t="s">
        <v>13215</v>
      </c>
      <c r="H4089" s="44">
        <v>150</v>
      </c>
      <c r="I4089" s="44">
        <v>0</v>
      </c>
      <c r="J4089" s="45">
        <v>344987</v>
      </c>
      <c r="K4089" s="45">
        <v>0</v>
      </c>
      <c r="L4089" s="44">
        <v>2299.91</v>
      </c>
      <c r="M4089" s="43" t="s">
        <v>5347</v>
      </c>
      <c r="N4089" s="45">
        <v>16360.812099999999</v>
      </c>
      <c r="O4089" s="45">
        <v>1409.8384000000001</v>
      </c>
    </row>
    <row r="4090" spans="1:15" x14ac:dyDescent="0.25">
      <c r="A4090" s="43" t="s">
        <v>12617</v>
      </c>
      <c r="B4090" s="43" t="s">
        <v>14433</v>
      </c>
      <c r="C4090" s="43" t="s">
        <v>3950</v>
      </c>
      <c r="D4090" s="43" t="s">
        <v>3575</v>
      </c>
      <c r="E4090" s="43" t="s">
        <v>3576</v>
      </c>
      <c r="F4090" s="43" t="s">
        <v>13216</v>
      </c>
      <c r="G4090" s="43" t="s">
        <v>13217</v>
      </c>
      <c r="H4090" s="44">
        <v>235</v>
      </c>
      <c r="I4090" s="44">
        <v>0</v>
      </c>
      <c r="J4090" s="45">
        <v>676639</v>
      </c>
      <c r="K4090" s="45">
        <v>0</v>
      </c>
      <c r="L4090" s="44">
        <v>2879.31</v>
      </c>
      <c r="M4090" s="43" t="s">
        <v>5378</v>
      </c>
      <c r="N4090" s="45">
        <v>-9151.2724999999991</v>
      </c>
      <c r="O4090" s="45">
        <v>0</v>
      </c>
    </row>
    <row r="4091" spans="1:15" x14ac:dyDescent="0.25">
      <c r="A4091" s="43" t="s">
        <v>12617</v>
      </c>
      <c r="B4091" s="43" t="s">
        <v>14433</v>
      </c>
      <c r="C4091" s="43" t="s">
        <v>3950</v>
      </c>
      <c r="D4091" s="43" t="s">
        <v>3575</v>
      </c>
      <c r="E4091" s="43" t="s">
        <v>3576</v>
      </c>
      <c r="F4091" s="43" t="s">
        <v>13218</v>
      </c>
      <c r="G4091" s="43" t="s">
        <v>6131</v>
      </c>
      <c r="H4091" s="44">
        <v>0</v>
      </c>
      <c r="I4091" s="44">
        <v>70</v>
      </c>
      <c r="J4091" s="45">
        <v>257952</v>
      </c>
      <c r="K4091" s="45">
        <v>257952</v>
      </c>
      <c r="L4091" s="44">
        <v>3685.03</v>
      </c>
      <c r="M4091" s="43" t="s">
        <v>5378</v>
      </c>
      <c r="N4091" s="45">
        <v>-3488.6981999999998</v>
      </c>
      <c r="O4091" s="45">
        <v>0</v>
      </c>
    </row>
    <row r="4092" spans="1:15" x14ac:dyDescent="0.25">
      <c r="A4092" s="43" t="s">
        <v>12617</v>
      </c>
      <c r="B4092" s="43" t="s">
        <v>12618</v>
      </c>
      <c r="C4092" s="43" t="s">
        <v>3507</v>
      </c>
      <c r="D4092" s="43" t="s">
        <v>3577</v>
      </c>
      <c r="E4092" s="43" t="s">
        <v>3578</v>
      </c>
      <c r="F4092" s="43" t="s">
        <v>12971</v>
      </c>
      <c r="G4092" s="43" t="s">
        <v>12972</v>
      </c>
      <c r="H4092" s="44">
        <v>191</v>
      </c>
      <c r="I4092" s="44">
        <v>0</v>
      </c>
      <c r="J4092" s="45">
        <v>422650</v>
      </c>
      <c r="K4092" s="45">
        <v>0</v>
      </c>
      <c r="L4092" s="44">
        <v>2212.83</v>
      </c>
      <c r="M4092" s="43" t="s">
        <v>5378</v>
      </c>
      <c r="N4092" s="45">
        <v>-5716.1673000000001</v>
      </c>
      <c r="O4092" s="45">
        <v>0</v>
      </c>
    </row>
    <row r="4093" spans="1:15" x14ac:dyDescent="0.25">
      <c r="A4093" s="43" t="s">
        <v>12617</v>
      </c>
      <c r="B4093" s="43" t="s">
        <v>12618</v>
      </c>
      <c r="C4093" s="43" t="s">
        <v>3507</v>
      </c>
      <c r="D4093" s="43" t="s">
        <v>3577</v>
      </c>
      <c r="E4093" s="43" t="s">
        <v>3578</v>
      </c>
      <c r="F4093" s="43" t="s">
        <v>12973</v>
      </c>
      <c r="G4093" s="43" t="s">
        <v>12974</v>
      </c>
      <c r="H4093" s="44">
        <v>73</v>
      </c>
      <c r="I4093" s="44">
        <v>0</v>
      </c>
      <c r="J4093" s="45">
        <v>142746</v>
      </c>
      <c r="K4093" s="45">
        <v>0</v>
      </c>
      <c r="L4093" s="44">
        <v>1955.42</v>
      </c>
      <c r="M4093" s="43" t="s">
        <v>5378</v>
      </c>
      <c r="N4093" s="45">
        <v>-1930.5842</v>
      </c>
      <c r="O4093" s="45">
        <v>0</v>
      </c>
    </row>
    <row r="4094" spans="1:15" x14ac:dyDescent="0.25">
      <c r="A4094" s="43" t="s">
        <v>12617</v>
      </c>
      <c r="B4094" s="43" t="s">
        <v>12618</v>
      </c>
      <c r="C4094" s="43" t="s">
        <v>3507</v>
      </c>
      <c r="D4094" s="43" t="s">
        <v>3577</v>
      </c>
      <c r="E4094" s="43" t="s">
        <v>3578</v>
      </c>
      <c r="F4094" s="43" t="s">
        <v>12975</v>
      </c>
      <c r="G4094" s="43" t="s">
        <v>12976</v>
      </c>
      <c r="H4094" s="44">
        <v>248</v>
      </c>
      <c r="I4094" s="44">
        <v>0</v>
      </c>
      <c r="J4094" s="45">
        <v>485976</v>
      </c>
      <c r="K4094" s="45">
        <v>0</v>
      </c>
      <c r="L4094" s="44">
        <v>1959.58</v>
      </c>
      <c r="M4094" s="43" t="s">
        <v>5378</v>
      </c>
      <c r="N4094" s="45">
        <v>-6572.6313</v>
      </c>
      <c r="O4094" s="45">
        <v>0</v>
      </c>
    </row>
    <row r="4095" spans="1:15" x14ac:dyDescent="0.25">
      <c r="A4095" s="43" t="s">
        <v>12617</v>
      </c>
      <c r="B4095" s="43" t="s">
        <v>12618</v>
      </c>
      <c r="C4095" s="43" t="s">
        <v>3507</v>
      </c>
      <c r="D4095" s="43" t="s">
        <v>3577</v>
      </c>
      <c r="E4095" s="43" t="s">
        <v>3578</v>
      </c>
      <c r="F4095" s="43" t="s">
        <v>12977</v>
      </c>
      <c r="G4095" s="43" t="s">
        <v>12978</v>
      </c>
      <c r="H4095" s="44">
        <v>142</v>
      </c>
      <c r="I4095" s="44">
        <v>0</v>
      </c>
      <c r="J4095" s="45">
        <v>270677</v>
      </c>
      <c r="K4095" s="45">
        <v>0</v>
      </c>
      <c r="L4095" s="44">
        <v>1906.18</v>
      </c>
      <c r="M4095" s="43" t="s">
        <v>5378</v>
      </c>
      <c r="N4095" s="45">
        <v>-3660.7977000000001</v>
      </c>
      <c r="O4095" s="45">
        <v>0</v>
      </c>
    </row>
    <row r="4096" spans="1:15" x14ac:dyDescent="0.25">
      <c r="A4096" s="43" t="s">
        <v>12617</v>
      </c>
      <c r="B4096" s="43" t="s">
        <v>12618</v>
      </c>
      <c r="C4096" s="43" t="s">
        <v>3507</v>
      </c>
      <c r="D4096" s="43" t="s">
        <v>3577</v>
      </c>
      <c r="E4096" s="43" t="s">
        <v>3578</v>
      </c>
      <c r="F4096" s="43" t="s">
        <v>12979</v>
      </c>
      <c r="G4096" s="43" t="s">
        <v>12980</v>
      </c>
      <c r="H4096" s="44">
        <v>117</v>
      </c>
      <c r="I4096" s="44">
        <v>0</v>
      </c>
      <c r="J4096" s="45">
        <v>230848</v>
      </c>
      <c r="K4096" s="45">
        <v>0</v>
      </c>
      <c r="L4096" s="44">
        <v>1973.06</v>
      </c>
      <c r="M4096" s="43" t="s">
        <v>5378</v>
      </c>
      <c r="N4096" s="45">
        <v>-3122.1199000000001</v>
      </c>
      <c r="O4096" s="45">
        <v>0</v>
      </c>
    </row>
    <row r="4097" spans="1:15" x14ac:dyDescent="0.25">
      <c r="A4097" s="43" t="s">
        <v>12617</v>
      </c>
      <c r="B4097" s="43" t="s">
        <v>12618</v>
      </c>
      <c r="C4097" s="43" t="s">
        <v>3507</v>
      </c>
      <c r="D4097" s="43" t="s">
        <v>3577</v>
      </c>
      <c r="E4097" s="43" t="s">
        <v>3578</v>
      </c>
      <c r="F4097" s="43" t="s">
        <v>12981</v>
      </c>
      <c r="G4097" s="43" t="s">
        <v>12982</v>
      </c>
      <c r="H4097" s="44">
        <v>140</v>
      </c>
      <c r="I4097" s="44">
        <v>0</v>
      </c>
      <c r="J4097" s="45">
        <v>286809</v>
      </c>
      <c r="K4097" s="45">
        <v>0</v>
      </c>
      <c r="L4097" s="44">
        <v>2048.64</v>
      </c>
      <c r="M4097" s="43" t="s">
        <v>5378</v>
      </c>
      <c r="N4097" s="45">
        <v>-3878.9729000000002</v>
      </c>
      <c r="O4097" s="45">
        <v>0</v>
      </c>
    </row>
    <row r="4098" spans="1:15" x14ac:dyDescent="0.25">
      <c r="A4098" s="43" t="s">
        <v>12617</v>
      </c>
      <c r="B4098" s="43" t="s">
        <v>12618</v>
      </c>
      <c r="C4098" s="43" t="s">
        <v>3507</v>
      </c>
      <c r="D4098" s="43" t="s">
        <v>3579</v>
      </c>
      <c r="E4098" s="43" t="s">
        <v>3580</v>
      </c>
      <c r="F4098" s="43" t="s">
        <v>12983</v>
      </c>
      <c r="G4098" s="43" t="s">
        <v>12984</v>
      </c>
      <c r="H4098" s="44">
        <v>146</v>
      </c>
      <c r="I4098" s="44">
        <v>0</v>
      </c>
      <c r="J4098" s="45">
        <v>393091</v>
      </c>
      <c r="K4098" s="45">
        <v>0</v>
      </c>
      <c r="L4098" s="44">
        <v>2692.4</v>
      </c>
      <c r="M4098" s="43" t="s">
        <v>5378</v>
      </c>
      <c r="N4098" s="45">
        <v>-5316.3955999999998</v>
      </c>
      <c r="O4098" s="45">
        <v>0</v>
      </c>
    </row>
    <row r="4099" spans="1:15" x14ac:dyDescent="0.25">
      <c r="A4099" s="43" t="s">
        <v>12617</v>
      </c>
      <c r="B4099" s="43" t="s">
        <v>14433</v>
      </c>
      <c r="C4099" s="43" t="s">
        <v>3950</v>
      </c>
      <c r="D4099" s="43" t="s">
        <v>3581</v>
      </c>
      <c r="E4099" s="43" t="s">
        <v>3582</v>
      </c>
      <c r="F4099" s="43" t="s">
        <v>13219</v>
      </c>
      <c r="G4099" s="43" t="s">
        <v>13220</v>
      </c>
      <c r="H4099" s="44">
        <v>100</v>
      </c>
      <c r="I4099" s="44">
        <v>0</v>
      </c>
      <c r="J4099" s="45">
        <v>302780</v>
      </c>
      <c r="K4099" s="45">
        <v>0</v>
      </c>
      <c r="L4099" s="44">
        <v>3027.8</v>
      </c>
      <c r="M4099" s="43" t="s">
        <v>5347</v>
      </c>
      <c r="N4099" s="45">
        <v>14359.2086</v>
      </c>
      <c r="O4099" s="45">
        <v>1237.3569</v>
      </c>
    </row>
    <row r="4100" spans="1:15" x14ac:dyDescent="0.25">
      <c r="A4100" s="43" t="s">
        <v>12617</v>
      </c>
      <c r="B4100" s="43" t="s">
        <v>14433</v>
      </c>
      <c r="C4100" s="43" t="s">
        <v>3950</v>
      </c>
      <c r="D4100" s="43" t="s">
        <v>3581</v>
      </c>
      <c r="E4100" s="43" t="s">
        <v>3582</v>
      </c>
      <c r="F4100" s="43" t="s">
        <v>20529</v>
      </c>
      <c r="G4100" s="43" t="s">
        <v>13262</v>
      </c>
      <c r="H4100" s="44">
        <v>50</v>
      </c>
      <c r="I4100" s="44">
        <v>0</v>
      </c>
      <c r="J4100" s="45">
        <v>158392</v>
      </c>
      <c r="K4100" s="45">
        <v>0</v>
      </c>
      <c r="L4100" s="44">
        <v>3167.84</v>
      </c>
      <c r="M4100" s="43" t="s">
        <v>5347</v>
      </c>
      <c r="N4100" s="45">
        <v>7511.6678000000002</v>
      </c>
      <c r="O4100" s="45">
        <v>647.29290000000003</v>
      </c>
    </row>
    <row r="4101" spans="1:15" x14ac:dyDescent="0.25">
      <c r="A4101" s="43" t="s">
        <v>12617</v>
      </c>
      <c r="B4101" s="43" t="s">
        <v>14433</v>
      </c>
      <c r="C4101" s="43" t="s">
        <v>3950</v>
      </c>
      <c r="D4101" s="43" t="s">
        <v>3583</v>
      </c>
      <c r="E4101" s="43" t="s">
        <v>3584</v>
      </c>
      <c r="F4101" s="43" t="s">
        <v>13221</v>
      </c>
      <c r="G4101" s="43" t="s">
        <v>13222</v>
      </c>
      <c r="H4101" s="44">
        <v>70</v>
      </c>
      <c r="I4101" s="44">
        <v>0</v>
      </c>
      <c r="J4101" s="45">
        <v>303906</v>
      </c>
      <c r="K4101" s="45">
        <v>0</v>
      </c>
      <c r="L4101" s="44">
        <v>4341.51</v>
      </c>
      <c r="M4101" s="43" t="s">
        <v>5378</v>
      </c>
      <c r="N4101" s="45">
        <v>-4110.2111999999997</v>
      </c>
      <c r="O4101" s="45">
        <v>0</v>
      </c>
    </row>
    <row r="4102" spans="1:15" ht="30" x14ac:dyDescent="0.25">
      <c r="A4102" s="43" t="s">
        <v>12617</v>
      </c>
      <c r="B4102" s="43" t="s">
        <v>12618</v>
      </c>
      <c r="C4102" s="43" t="s">
        <v>3507</v>
      </c>
      <c r="D4102" s="43" t="s">
        <v>3585</v>
      </c>
      <c r="E4102" s="43" t="s">
        <v>3586</v>
      </c>
      <c r="F4102" s="43" t="s">
        <v>12985</v>
      </c>
      <c r="G4102" s="43" t="s">
        <v>12986</v>
      </c>
      <c r="H4102" s="44">
        <v>117</v>
      </c>
      <c r="I4102" s="44">
        <v>0</v>
      </c>
      <c r="J4102" s="45">
        <v>461136</v>
      </c>
      <c r="K4102" s="45">
        <v>0</v>
      </c>
      <c r="L4102" s="44">
        <v>3941.33</v>
      </c>
      <c r="M4102" s="43" t="s">
        <v>5378</v>
      </c>
      <c r="N4102" s="45">
        <v>-6236.6734999999999</v>
      </c>
      <c r="O4102" s="45">
        <v>0</v>
      </c>
    </row>
    <row r="4103" spans="1:15" x14ac:dyDescent="0.25">
      <c r="A4103" s="43" t="s">
        <v>12617</v>
      </c>
      <c r="B4103" s="43" t="s">
        <v>12618</v>
      </c>
      <c r="C4103" s="43" t="s">
        <v>3507</v>
      </c>
      <c r="D4103" s="43" t="s">
        <v>3585</v>
      </c>
      <c r="E4103" s="43" t="s">
        <v>3586</v>
      </c>
      <c r="F4103" s="43" t="s">
        <v>12987</v>
      </c>
      <c r="G4103" s="43" t="s">
        <v>12988</v>
      </c>
      <c r="H4103" s="44">
        <v>243</v>
      </c>
      <c r="I4103" s="44">
        <v>0</v>
      </c>
      <c r="J4103" s="45">
        <v>948304</v>
      </c>
      <c r="K4103" s="45">
        <v>0</v>
      </c>
      <c r="L4103" s="44">
        <v>3902.49</v>
      </c>
      <c r="M4103" s="43" t="s">
        <v>5378</v>
      </c>
      <c r="N4103" s="45">
        <v>-12825.4287</v>
      </c>
      <c r="O4103" s="45">
        <v>0</v>
      </c>
    </row>
    <row r="4104" spans="1:15" x14ac:dyDescent="0.25">
      <c r="A4104" s="43" t="s">
        <v>12617</v>
      </c>
      <c r="B4104" s="43" t="s">
        <v>14433</v>
      </c>
      <c r="C4104" s="43" t="s">
        <v>3950</v>
      </c>
      <c r="D4104" s="43" t="s">
        <v>3587</v>
      </c>
      <c r="E4104" s="43" t="s">
        <v>3588</v>
      </c>
      <c r="F4104" s="43" t="s">
        <v>13223</v>
      </c>
      <c r="G4104" s="43" t="s">
        <v>13224</v>
      </c>
      <c r="H4104" s="44">
        <v>100</v>
      </c>
      <c r="I4104" s="44">
        <v>0</v>
      </c>
      <c r="J4104" s="45">
        <v>244379</v>
      </c>
      <c r="K4104" s="45">
        <v>0</v>
      </c>
      <c r="L4104" s="44">
        <v>2443.79</v>
      </c>
      <c r="M4104" s="43" t="s">
        <v>5378</v>
      </c>
      <c r="N4104" s="45">
        <v>-3305.1237999999998</v>
      </c>
      <c r="O4104" s="45">
        <v>0</v>
      </c>
    </row>
    <row r="4105" spans="1:15" x14ac:dyDescent="0.25">
      <c r="A4105" s="43" t="s">
        <v>12617</v>
      </c>
      <c r="B4105" s="43" t="s">
        <v>14433</v>
      </c>
      <c r="C4105" s="43" t="s">
        <v>3950</v>
      </c>
      <c r="D4105" s="43" t="s">
        <v>3587</v>
      </c>
      <c r="E4105" s="43" t="s">
        <v>3588</v>
      </c>
      <c r="F4105" s="43" t="s">
        <v>13225</v>
      </c>
      <c r="G4105" s="43" t="s">
        <v>13226</v>
      </c>
      <c r="H4105" s="44">
        <v>134</v>
      </c>
      <c r="I4105" s="44">
        <v>0</v>
      </c>
      <c r="J4105" s="45">
        <v>438085</v>
      </c>
      <c r="K4105" s="45">
        <v>0</v>
      </c>
      <c r="L4105" s="44">
        <v>3269.29</v>
      </c>
      <c r="M4105" s="43" t="s">
        <v>5378</v>
      </c>
      <c r="N4105" s="45">
        <v>-5924.9267</v>
      </c>
      <c r="O4105" s="45">
        <v>0</v>
      </c>
    </row>
    <row r="4106" spans="1:15" x14ac:dyDescent="0.25">
      <c r="A4106" s="43" t="s">
        <v>12617</v>
      </c>
      <c r="B4106" s="43" t="s">
        <v>12618</v>
      </c>
      <c r="C4106" s="43" t="s">
        <v>3507</v>
      </c>
      <c r="D4106" s="43" t="s">
        <v>3589</v>
      </c>
      <c r="E4106" s="43" t="s">
        <v>3590</v>
      </c>
      <c r="F4106" s="43" t="s">
        <v>12989</v>
      </c>
      <c r="G4106" s="43" t="s">
        <v>12990</v>
      </c>
      <c r="H4106" s="44">
        <v>40</v>
      </c>
      <c r="I4106" s="44">
        <v>0</v>
      </c>
      <c r="J4106" s="45">
        <v>149620</v>
      </c>
      <c r="K4106" s="45">
        <v>0</v>
      </c>
      <c r="L4106" s="44">
        <v>3740.5</v>
      </c>
      <c r="M4106" s="43" t="s">
        <v>5378</v>
      </c>
      <c r="N4106" s="45">
        <v>-2023.5540000000001</v>
      </c>
      <c r="O4106" s="45">
        <v>0</v>
      </c>
    </row>
    <row r="4107" spans="1:15" x14ac:dyDescent="0.25">
      <c r="A4107" s="43" t="s">
        <v>12617</v>
      </c>
      <c r="B4107" s="43" t="s">
        <v>14433</v>
      </c>
      <c r="C4107" s="43" t="s">
        <v>3950</v>
      </c>
      <c r="D4107" s="43" t="s">
        <v>3591</v>
      </c>
      <c r="E4107" s="43" t="s">
        <v>650</v>
      </c>
      <c r="F4107" s="43" t="s">
        <v>13227</v>
      </c>
      <c r="G4107" s="43" t="s">
        <v>13228</v>
      </c>
      <c r="H4107" s="44">
        <v>102</v>
      </c>
      <c r="I4107" s="44">
        <v>0</v>
      </c>
      <c r="J4107" s="45">
        <v>314283</v>
      </c>
      <c r="K4107" s="45">
        <v>0</v>
      </c>
      <c r="L4107" s="44">
        <v>3081.21</v>
      </c>
      <c r="M4107" s="43" t="s">
        <v>5378</v>
      </c>
      <c r="N4107" s="45">
        <v>-4250.5436</v>
      </c>
      <c r="O4107" s="45">
        <v>0</v>
      </c>
    </row>
    <row r="4108" spans="1:15" x14ac:dyDescent="0.25">
      <c r="A4108" s="43" t="s">
        <v>12617</v>
      </c>
      <c r="B4108" s="43" t="s">
        <v>14433</v>
      </c>
      <c r="C4108" s="43" t="s">
        <v>3950</v>
      </c>
      <c r="D4108" s="43" t="s">
        <v>3592</v>
      </c>
      <c r="E4108" s="43" t="s">
        <v>3593</v>
      </c>
      <c r="F4108" s="43" t="s">
        <v>13229</v>
      </c>
      <c r="G4108" s="43" t="s">
        <v>13230</v>
      </c>
      <c r="H4108" s="44">
        <v>112</v>
      </c>
      <c r="I4108" s="44">
        <v>0</v>
      </c>
      <c r="J4108" s="45">
        <v>288202</v>
      </c>
      <c r="K4108" s="45">
        <v>0</v>
      </c>
      <c r="L4108" s="44">
        <v>2573.23</v>
      </c>
      <c r="M4108" s="43" t="s">
        <v>5378</v>
      </c>
      <c r="N4108" s="45">
        <v>-3897.8112999999998</v>
      </c>
      <c r="O4108" s="45">
        <v>0</v>
      </c>
    </row>
    <row r="4109" spans="1:15" ht="30" x14ac:dyDescent="0.25">
      <c r="A4109" s="43" t="s">
        <v>12617</v>
      </c>
      <c r="B4109" s="43" t="s">
        <v>12618</v>
      </c>
      <c r="C4109" s="43" t="s">
        <v>3507</v>
      </c>
      <c r="D4109" s="43" t="s">
        <v>3594</v>
      </c>
      <c r="E4109" s="43" t="s">
        <v>3595</v>
      </c>
      <c r="F4109" s="43" t="s">
        <v>12991</v>
      </c>
      <c r="G4109" s="43" t="s">
        <v>12992</v>
      </c>
      <c r="H4109" s="44">
        <v>0</v>
      </c>
      <c r="I4109" s="44">
        <v>169</v>
      </c>
      <c r="J4109" s="45">
        <v>698995</v>
      </c>
      <c r="K4109" s="45">
        <v>698995</v>
      </c>
      <c r="L4109" s="44">
        <v>4136.07</v>
      </c>
      <c r="M4109" s="43" t="s">
        <v>5378</v>
      </c>
      <c r="N4109" s="45">
        <v>-9453.6283999999996</v>
      </c>
      <c r="O4109" s="45">
        <v>0</v>
      </c>
    </row>
    <row r="4110" spans="1:15" x14ac:dyDescent="0.25">
      <c r="A4110" s="43" t="s">
        <v>12617</v>
      </c>
      <c r="B4110" s="43" t="s">
        <v>14433</v>
      </c>
      <c r="C4110" s="43" t="s">
        <v>3950</v>
      </c>
      <c r="D4110" s="43" t="s">
        <v>3596</v>
      </c>
      <c r="E4110" s="43" t="s">
        <v>3597</v>
      </c>
      <c r="F4110" s="43" t="s">
        <v>13231</v>
      </c>
      <c r="G4110" s="43" t="s">
        <v>13232</v>
      </c>
      <c r="H4110" s="44">
        <v>100</v>
      </c>
      <c r="I4110" s="44">
        <v>0</v>
      </c>
      <c r="J4110" s="45">
        <v>281001</v>
      </c>
      <c r="K4110" s="45">
        <v>0</v>
      </c>
      <c r="L4110" s="44">
        <v>2810.01</v>
      </c>
      <c r="M4110" s="43" t="s">
        <v>5378</v>
      </c>
      <c r="N4110" s="45">
        <v>-3800.4207000000001</v>
      </c>
      <c r="O4110" s="45">
        <v>0</v>
      </c>
    </row>
    <row r="4111" spans="1:15" ht="30" x14ac:dyDescent="0.25">
      <c r="A4111" s="43" t="s">
        <v>12617</v>
      </c>
      <c r="B4111" s="43" t="s">
        <v>14433</v>
      </c>
      <c r="C4111" s="43" t="s">
        <v>3950</v>
      </c>
      <c r="D4111" s="43" t="s">
        <v>3596</v>
      </c>
      <c r="E4111" s="43" t="s">
        <v>3597</v>
      </c>
      <c r="F4111" s="43" t="s">
        <v>13233</v>
      </c>
      <c r="G4111" s="43" t="s">
        <v>13234</v>
      </c>
      <c r="H4111" s="44">
        <v>110</v>
      </c>
      <c r="I4111" s="44">
        <v>0</v>
      </c>
      <c r="J4111" s="45">
        <v>394444</v>
      </c>
      <c r="K4111" s="45">
        <v>0</v>
      </c>
      <c r="L4111" s="44">
        <v>3585.85</v>
      </c>
      <c r="M4111" s="43" t="s">
        <v>5378</v>
      </c>
      <c r="N4111" s="45">
        <v>-5334.6976999999997</v>
      </c>
      <c r="O4111" s="45">
        <v>0</v>
      </c>
    </row>
    <row r="4112" spans="1:15" ht="30" x14ac:dyDescent="0.25">
      <c r="A4112" s="43" t="s">
        <v>12617</v>
      </c>
      <c r="B4112" s="43" t="s">
        <v>14433</v>
      </c>
      <c r="C4112" s="43" t="s">
        <v>3950</v>
      </c>
      <c r="D4112" s="43" t="s">
        <v>3596</v>
      </c>
      <c r="E4112" s="43" t="s">
        <v>3597</v>
      </c>
      <c r="F4112" s="43" t="s">
        <v>13235</v>
      </c>
      <c r="G4112" s="43" t="s">
        <v>20530</v>
      </c>
      <c r="H4112" s="44">
        <v>142</v>
      </c>
      <c r="I4112" s="44">
        <v>0</v>
      </c>
      <c r="J4112" s="45">
        <v>405130</v>
      </c>
      <c r="K4112" s="45">
        <v>0</v>
      </c>
      <c r="L4112" s="44">
        <v>2853.03</v>
      </c>
      <c r="M4112" s="43" t="s">
        <v>5378</v>
      </c>
      <c r="N4112" s="45">
        <v>-5479.2227000000003</v>
      </c>
      <c r="O4112" s="45">
        <v>0</v>
      </c>
    </row>
    <row r="4113" spans="1:15" x14ac:dyDescent="0.25">
      <c r="A4113" s="43" t="s">
        <v>12617</v>
      </c>
      <c r="B4113" s="43" t="s">
        <v>12618</v>
      </c>
      <c r="C4113" s="43" t="s">
        <v>3507</v>
      </c>
      <c r="D4113" s="43" t="s">
        <v>3598</v>
      </c>
      <c r="E4113" s="43" t="s">
        <v>3599</v>
      </c>
      <c r="F4113" s="43" t="s">
        <v>12993</v>
      </c>
      <c r="G4113" s="43" t="s">
        <v>12994</v>
      </c>
      <c r="H4113" s="44">
        <v>98</v>
      </c>
      <c r="I4113" s="44">
        <v>0</v>
      </c>
      <c r="J4113" s="45">
        <v>350961</v>
      </c>
      <c r="K4113" s="45">
        <v>0</v>
      </c>
      <c r="L4113" s="44">
        <v>3581.23</v>
      </c>
      <c r="M4113" s="43" t="s">
        <v>5378</v>
      </c>
      <c r="N4113" s="45">
        <v>-4746.6008000000002</v>
      </c>
      <c r="O4113" s="45">
        <v>0</v>
      </c>
    </row>
    <row r="4114" spans="1:15" x14ac:dyDescent="0.25">
      <c r="A4114" s="43" t="s">
        <v>12617</v>
      </c>
      <c r="B4114" s="43" t="s">
        <v>14433</v>
      </c>
      <c r="C4114" s="43" t="s">
        <v>3950</v>
      </c>
      <c r="D4114" s="43" t="s">
        <v>3600</v>
      </c>
      <c r="E4114" s="43" t="s">
        <v>3601</v>
      </c>
      <c r="F4114" s="43" t="s">
        <v>13236</v>
      </c>
      <c r="G4114" s="43" t="s">
        <v>13237</v>
      </c>
      <c r="H4114" s="44">
        <v>0</v>
      </c>
      <c r="I4114" s="44">
        <v>6</v>
      </c>
      <c r="J4114" s="45">
        <v>15061</v>
      </c>
      <c r="K4114" s="45">
        <v>15061</v>
      </c>
      <c r="L4114" s="44">
        <v>2510.17</v>
      </c>
      <c r="M4114" s="43" t="s">
        <v>5378</v>
      </c>
      <c r="N4114" s="45">
        <v>-203.69470000000001</v>
      </c>
      <c r="O4114" s="45">
        <v>0</v>
      </c>
    </row>
    <row r="4115" spans="1:15" x14ac:dyDescent="0.25">
      <c r="A4115" s="43" t="s">
        <v>12617</v>
      </c>
      <c r="B4115" s="43" t="s">
        <v>14433</v>
      </c>
      <c r="C4115" s="43" t="s">
        <v>3950</v>
      </c>
      <c r="D4115" s="43" t="s">
        <v>3600</v>
      </c>
      <c r="E4115" s="43" t="s">
        <v>3601</v>
      </c>
      <c r="F4115" s="43" t="s">
        <v>13238</v>
      </c>
      <c r="G4115" s="43" t="s">
        <v>13239</v>
      </c>
      <c r="H4115" s="44">
        <v>0</v>
      </c>
      <c r="I4115" s="44">
        <v>58</v>
      </c>
      <c r="J4115" s="45">
        <v>115873</v>
      </c>
      <c r="K4115" s="45">
        <v>115873</v>
      </c>
      <c r="L4115" s="44">
        <v>1997.81</v>
      </c>
      <c r="M4115" s="43" t="s">
        <v>5378</v>
      </c>
      <c r="N4115" s="45">
        <v>-1567.1397999999999</v>
      </c>
      <c r="O4115" s="45">
        <v>0</v>
      </c>
    </row>
    <row r="4116" spans="1:15" ht="30" x14ac:dyDescent="0.25">
      <c r="A4116" s="43" t="s">
        <v>12617</v>
      </c>
      <c r="B4116" s="43" t="s">
        <v>14433</v>
      </c>
      <c r="C4116" s="43" t="s">
        <v>3950</v>
      </c>
      <c r="D4116" s="43" t="s">
        <v>3602</v>
      </c>
      <c r="E4116" s="43" t="s">
        <v>3603</v>
      </c>
      <c r="F4116" s="43" t="s">
        <v>13240</v>
      </c>
      <c r="G4116" s="43" t="s">
        <v>13241</v>
      </c>
      <c r="H4116" s="44">
        <v>175</v>
      </c>
      <c r="I4116" s="44">
        <v>0</v>
      </c>
      <c r="J4116" s="45">
        <v>579084</v>
      </c>
      <c r="K4116" s="45">
        <v>0</v>
      </c>
      <c r="L4116" s="44">
        <v>3309.05</v>
      </c>
      <c r="M4116" s="43" t="s">
        <v>5347</v>
      </c>
      <c r="N4116" s="45">
        <v>27462.705699999999</v>
      </c>
      <c r="O4116" s="45">
        <v>2366.5070999999998</v>
      </c>
    </row>
    <row r="4117" spans="1:15" x14ac:dyDescent="0.25">
      <c r="A4117" s="43" t="s">
        <v>12617</v>
      </c>
      <c r="B4117" s="43" t="s">
        <v>14433</v>
      </c>
      <c r="C4117" s="43" t="s">
        <v>3950</v>
      </c>
      <c r="D4117" s="43" t="s">
        <v>3604</v>
      </c>
      <c r="E4117" s="43" t="s">
        <v>3605</v>
      </c>
      <c r="F4117" s="43" t="s">
        <v>13242</v>
      </c>
      <c r="G4117" s="43" t="s">
        <v>13243</v>
      </c>
      <c r="H4117" s="44">
        <v>90</v>
      </c>
      <c r="I4117" s="44">
        <v>0</v>
      </c>
      <c r="J4117" s="45">
        <v>324787</v>
      </c>
      <c r="K4117" s="45">
        <v>0</v>
      </c>
      <c r="L4117" s="44">
        <v>3608.74</v>
      </c>
      <c r="M4117" s="43" t="s">
        <v>5347</v>
      </c>
      <c r="N4117" s="45">
        <v>15402.8704</v>
      </c>
      <c r="O4117" s="45">
        <v>1327.2909999999999</v>
      </c>
    </row>
    <row r="4118" spans="1:15" ht="30" x14ac:dyDescent="0.25">
      <c r="A4118" s="43" t="s">
        <v>12617</v>
      </c>
      <c r="B4118" s="43" t="s">
        <v>12618</v>
      </c>
      <c r="C4118" s="43" t="s">
        <v>3507</v>
      </c>
      <c r="D4118" s="43" t="s">
        <v>3606</v>
      </c>
      <c r="E4118" s="43" t="s">
        <v>3607</v>
      </c>
      <c r="F4118" s="43" t="s">
        <v>12995</v>
      </c>
      <c r="G4118" s="43" t="s">
        <v>12996</v>
      </c>
      <c r="H4118" s="44">
        <v>144</v>
      </c>
      <c r="I4118" s="44">
        <v>0</v>
      </c>
      <c r="J4118" s="45">
        <v>570599</v>
      </c>
      <c r="K4118" s="45">
        <v>0</v>
      </c>
      <c r="L4118" s="44">
        <v>3962.49</v>
      </c>
      <c r="M4118" s="43" t="s">
        <v>5378</v>
      </c>
      <c r="N4118" s="45">
        <v>-7717.1220999999996</v>
      </c>
      <c r="O4118" s="45">
        <v>0</v>
      </c>
    </row>
    <row r="4119" spans="1:15" ht="30" x14ac:dyDescent="0.25">
      <c r="A4119" s="43" t="s">
        <v>12617</v>
      </c>
      <c r="B4119" s="43" t="s">
        <v>12618</v>
      </c>
      <c r="C4119" s="43" t="s">
        <v>3507</v>
      </c>
      <c r="D4119" s="43" t="s">
        <v>3606</v>
      </c>
      <c r="E4119" s="43" t="s">
        <v>3607</v>
      </c>
      <c r="F4119" s="43" t="s">
        <v>12997</v>
      </c>
      <c r="G4119" s="43" t="s">
        <v>12996</v>
      </c>
      <c r="H4119" s="44">
        <v>129</v>
      </c>
      <c r="I4119" s="44">
        <v>0</v>
      </c>
      <c r="J4119" s="45">
        <v>513712</v>
      </c>
      <c r="K4119" s="45">
        <v>0</v>
      </c>
      <c r="L4119" s="44">
        <v>3982.26</v>
      </c>
      <c r="M4119" s="43" t="s">
        <v>5378</v>
      </c>
      <c r="N4119" s="45">
        <v>-6947.7470999999996</v>
      </c>
      <c r="O4119" s="45">
        <v>0</v>
      </c>
    </row>
    <row r="4120" spans="1:15" x14ac:dyDescent="0.25">
      <c r="A4120" s="43" t="s">
        <v>12617</v>
      </c>
      <c r="B4120" s="43" t="s">
        <v>12618</v>
      </c>
      <c r="C4120" s="43" t="s">
        <v>3507</v>
      </c>
      <c r="D4120" s="43" t="s">
        <v>3608</v>
      </c>
      <c r="E4120" s="43" t="s">
        <v>3609</v>
      </c>
      <c r="F4120" s="43" t="s">
        <v>12998</v>
      </c>
      <c r="G4120" s="43" t="s">
        <v>12999</v>
      </c>
      <c r="H4120" s="44">
        <v>105</v>
      </c>
      <c r="I4120" s="44">
        <v>0</v>
      </c>
      <c r="J4120" s="45">
        <v>288142</v>
      </c>
      <c r="K4120" s="45">
        <v>0</v>
      </c>
      <c r="L4120" s="44">
        <v>2744.21</v>
      </c>
      <c r="M4120" s="43" t="s">
        <v>5378</v>
      </c>
      <c r="N4120" s="45">
        <v>-3896.9973</v>
      </c>
      <c r="O4120" s="45">
        <v>0</v>
      </c>
    </row>
    <row r="4121" spans="1:15" x14ac:dyDescent="0.25">
      <c r="A4121" s="43" t="s">
        <v>12617</v>
      </c>
      <c r="B4121" s="43" t="s">
        <v>12618</v>
      </c>
      <c r="C4121" s="43" t="s">
        <v>3507</v>
      </c>
      <c r="D4121" s="43" t="s">
        <v>3608</v>
      </c>
      <c r="E4121" s="43" t="s">
        <v>3609</v>
      </c>
      <c r="F4121" s="43" t="s">
        <v>13000</v>
      </c>
      <c r="G4121" s="43" t="s">
        <v>13001</v>
      </c>
      <c r="H4121" s="44">
        <v>176</v>
      </c>
      <c r="I4121" s="44">
        <v>0</v>
      </c>
      <c r="J4121" s="45">
        <v>464728</v>
      </c>
      <c r="K4121" s="45">
        <v>0</v>
      </c>
      <c r="L4121" s="44">
        <v>2640.5</v>
      </c>
      <c r="M4121" s="43" t="s">
        <v>5378</v>
      </c>
      <c r="N4121" s="45">
        <v>-6285.2602999999999</v>
      </c>
      <c r="O4121" s="45">
        <v>0</v>
      </c>
    </row>
    <row r="4122" spans="1:15" x14ac:dyDescent="0.25">
      <c r="A4122" s="43" t="s">
        <v>12617</v>
      </c>
      <c r="B4122" s="43" t="s">
        <v>14433</v>
      </c>
      <c r="C4122" s="43" t="s">
        <v>3950</v>
      </c>
      <c r="D4122" s="43" t="s">
        <v>3610</v>
      </c>
      <c r="E4122" s="43" t="s">
        <v>3611</v>
      </c>
      <c r="F4122" s="43" t="s">
        <v>13244</v>
      </c>
      <c r="G4122" s="43" t="s">
        <v>13245</v>
      </c>
      <c r="H4122" s="44">
        <v>78</v>
      </c>
      <c r="I4122" s="44">
        <v>0</v>
      </c>
      <c r="J4122" s="45">
        <v>209206</v>
      </c>
      <c r="K4122" s="45">
        <v>0</v>
      </c>
      <c r="L4122" s="44">
        <v>2682.13</v>
      </c>
      <c r="M4122" s="43" t="s">
        <v>5378</v>
      </c>
      <c r="N4122" s="45">
        <v>-2829.4272000000001</v>
      </c>
      <c r="O4122" s="45">
        <v>0</v>
      </c>
    </row>
    <row r="4123" spans="1:15" x14ac:dyDescent="0.25">
      <c r="A4123" s="43" t="s">
        <v>12617</v>
      </c>
      <c r="B4123" s="43" t="s">
        <v>14433</v>
      </c>
      <c r="C4123" s="43" t="s">
        <v>3950</v>
      </c>
      <c r="D4123" s="43" t="s">
        <v>3610</v>
      </c>
      <c r="E4123" s="43" t="s">
        <v>3611</v>
      </c>
      <c r="F4123" s="43" t="s">
        <v>13246</v>
      </c>
      <c r="G4123" s="43" t="s">
        <v>13247</v>
      </c>
      <c r="H4123" s="44">
        <v>35</v>
      </c>
      <c r="I4123" s="44">
        <v>0</v>
      </c>
      <c r="J4123" s="45">
        <v>130571</v>
      </c>
      <c r="K4123" s="45">
        <v>0</v>
      </c>
      <c r="L4123" s="44">
        <v>3730.6</v>
      </c>
      <c r="M4123" s="43" t="s">
        <v>5378</v>
      </c>
      <c r="N4123" s="45">
        <v>-1765.9174</v>
      </c>
      <c r="O4123" s="45">
        <v>0</v>
      </c>
    </row>
    <row r="4124" spans="1:15" x14ac:dyDescent="0.25">
      <c r="A4124" s="43" t="s">
        <v>12617</v>
      </c>
      <c r="B4124" s="43" t="s">
        <v>12618</v>
      </c>
      <c r="C4124" s="43" t="s">
        <v>3507</v>
      </c>
      <c r="D4124" s="43" t="s">
        <v>3612</v>
      </c>
      <c r="E4124" s="43" t="s">
        <v>3613</v>
      </c>
      <c r="F4124" s="43" t="s">
        <v>13002</v>
      </c>
      <c r="G4124" s="43" t="s">
        <v>13003</v>
      </c>
      <c r="H4124" s="44">
        <v>100</v>
      </c>
      <c r="I4124" s="44">
        <v>0</v>
      </c>
      <c r="J4124" s="45">
        <v>421559</v>
      </c>
      <c r="K4124" s="45">
        <v>0</v>
      </c>
      <c r="L4124" s="44">
        <v>4215.59</v>
      </c>
      <c r="M4124" s="43" t="s">
        <v>5378</v>
      </c>
      <c r="N4124" s="45">
        <v>-5701.4177</v>
      </c>
      <c r="O4124" s="45">
        <v>0</v>
      </c>
    </row>
    <row r="4125" spans="1:15" x14ac:dyDescent="0.25">
      <c r="A4125" s="43" t="s">
        <v>12617</v>
      </c>
      <c r="B4125" s="43" t="s">
        <v>14433</v>
      </c>
      <c r="C4125" s="43" t="s">
        <v>3950</v>
      </c>
      <c r="D4125" s="43" t="s">
        <v>3614</v>
      </c>
      <c r="E4125" s="43" t="s">
        <v>3615</v>
      </c>
      <c r="F4125" s="43" t="s">
        <v>13248</v>
      </c>
      <c r="G4125" s="43" t="s">
        <v>13249</v>
      </c>
      <c r="H4125" s="44">
        <v>108</v>
      </c>
      <c r="I4125" s="44">
        <v>0</v>
      </c>
      <c r="J4125" s="45">
        <v>420208</v>
      </c>
      <c r="K4125" s="45">
        <v>0</v>
      </c>
      <c r="L4125" s="44">
        <v>3890.81</v>
      </c>
      <c r="M4125" s="43" t="s">
        <v>5378</v>
      </c>
      <c r="N4125" s="45">
        <v>-5683.1365999999998</v>
      </c>
      <c r="O4125" s="45">
        <v>0</v>
      </c>
    </row>
    <row r="4126" spans="1:15" x14ac:dyDescent="0.25">
      <c r="A4126" s="43" t="s">
        <v>12617</v>
      </c>
      <c r="B4126" s="43" t="s">
        <v>14433</v>
      </c>
      <c r="C4126" s="43" t="s">
        <v>3950</v>
      </c>
      <c r="D4126" s="43" t="s">
        <v>3614</v>
      </c>
      <c r="E4126" s="43" t="s">
        <v>3615</v>
      </c>
      <c r="F4126" s="43" t="s">
        <v>13250</v>
      </c>
      <c r="G4126" s="43" t="s">
        <v>13251</v>
      </c>
      <c r="H4126" s="44">
        <v>81</v>
      </c>
      <c r="I4126" s="44">
        <v>0</v>
      </c>
      <c r="J4126" s="45">
        <v>240995</v>
      </c>
      <c r="K4126" s="45">
        <v>0</v>
      </c>
      <c r="L4126" s="44">
        <v>2975.25</v>
      </c>
      <c r="M4126" s="43" t="s">
        <v>5378</v>
      </c>
      <c r="N4126" s="45">
        <v>-3259.3627000000001</v>
      </c>
      <c r="O4126" s="45">
        <v>0</v>
      </c>
    </row>
    <row r="4127" spans="1:15" x14ac:dyDescent="0.25">
      <c r="A4127" s="43" t="s">
        <v>12617</v>
      </c>
      <c r="B4127" s="43" t="s">
        <v>14433</v>
      </c>
      <c r="C4127" s="43" t="s">
        <v>3950</v>
      </c>
      <c r="D4127" s="43" t="s">
        <v>3614</v>
      </c>
      <c r="E4127" s="43" t="s">
        <v>3615</v>
      </c>
      <c r="F4127" s="43" t="s">
        <v>13252</v>
      </c>
      <c r="G4127" s="43" t="s">
        <v>13253</v>
      </c>
      <c r="H4127" s="44">
        <v>62</v>
      </c>
      <c r="I4127" s="44">
        <v>0</v>
      </c>
      <c r="J4127" s="45">
        <v>179990</v>
      </c>
      <c r="K4127" s="45">
        <v>0</v>
      </c>
      <c r="L4127" s="44">
        <v>2903.06</v>
      </c>
      <c r="M4127" s="43" t="s">
        <v>5378</v>
      </c>
      <c r="N4127" s="45">
        <v>-2434.2946999999999</v>
      </c>
      <c r="O4127" s="45">
        <v>0</v>
      </c>
    </row>
    <row r="4128" spans="1:15" x14ac:dyDescent="0.25">
      <c r="A4128" s="43" t="s">
        <v>12617</v>
      </c>
      <c r="B4128" s="43" t="s">
        <v>14433</v>
      </c>
      <c r="C4128" s="43" t="s">
        <v>3950</v>
      </c>
      <c r="D4128" s="43" t="s">
        <v>3614</v>
      </c>
      <c r="E4128" s="43" t="s">
        <v>3615</v>
      </c>
      <c r="F4128" s="43" t="s">
        <v>13254</v>
      </c>
      <c r="G4128" s="43" t="s">
        <v>13255</v>
      </c>
      <c r="H4128" s="44">
        <v>55</v>
      </c>
      <c r="I4128" s="44">
        <v>0</v>
      </c>
      <c r="J4128" s="45">
        <v>218997</v>
      </c>
      <c r="K4128" s="45">
        <v>0</v>
      </c>
      <c r="L4128" s="44">
        <v>3981.76</v>
      </c>
      <c r="M4128" s="43" t="s">
        <v>5378</v>
      </c>
      <c r="N4128" s="45">
        <v>-2961.8505</v>
      </c>
      <c r="O4128" s="45">
        <v>0</v>
      </c>
    </row>
    <row r="4129" spans="1:15" x14ac:dyDescent="0.25">
      <c r="A4129" s="43" t="s">
        <v>12617</v>
      </c>
      <c r="B4129" s="43" t="s">
        <v>14433</v>
      </c>
      <c r="C4129" s="43" t="s">
        <v>3950</v>
      </c>
      <c r="D4129" s="43" t="s">
        <v>3616</v>
      </c>
      <c r="E4129" s="43" t="s">
        <v>3617</v>
      </c>
      <c r="F4129" s="43" t="s">
        <v>13256</v>
      </c>
      <c r="G4129" s="43" t="s">
        <v>13257</v>
      </c>
      <c r="H4129" s="44">
        <v>94</v>
      </c>
      <c r="I4129" s="44">
        <v>0</v>
      </c>
      <c r="J4129" s="45">
        <v>272635</v>
      </c>
      <c r="K4129" s="45">
        <v>0</v>
      </c>
      <c r="L4129" s="44">
        <v>2900.37</v>
      </c>
      <c r="M4129" s="43" t="s">
        <v>5378</v>
      </c>
      <c r="N4129" s="45">
        <v>-3687.2802999999999</v>
      </c>
      <c r="O4129" s="45">
        <v>0</v>
      </c>
    </row>
    <row r="4130" spans="1:15" x14ac:dyDescent="0.25">
      <c r="A4130" s="43" t="s">
        <v>12617</v>
      </c>
      <c r="B4130" s="43" t="s">
        <v>14433</v>
      </c>
      <c r="C4130" s="43" t="s">
        <v>3950</v>
      </c>
      <c r="D4130" s="43" t="s">
        <v>3616</v>
      </c>
      <c r="E4130" s="43" t="s">
        <v>3617</v>
      </c>
      <c r="F4130" s="43" t="s">
        <v>13258</v>
      </c>
      <c r="G4130" s="43" t="s">
        <v>13259</v>
      </c>
      <c r="H4130" s="44">
        <v>76</v>
      </c>
      <c r="I4130" s="44">
        <v>0</v>
      </c>
      <c r="J4130" s="45">
        <v>259429</v>
      </c>
      <c r="K4130" s="45">
        <v>0</v>
      </c>
      <c r="L4130" s="44">
        <v>3413.54</v>
      </c>
      <c r="M4130" s="43" t="s">
        <v>5378</v>
      </c>
      <c r="N4130" s="45">
        <v>-3508.6676000000002</v>
      </c>
      <c r="O4130" s="45">
        <v>0</v>
      </c>
    </row>
    <row r="4131" spans="1:15" x14ac:dyDescent="0.25">
      <c r="A4131" s="43" t="s">
        <v>12617</v>
      </c>
      <c r="B4131" s="43" t="s">
        <v>12618</v>
      </c>
      <c r="C4131" s="43" t="s">
        <v>3507</v>
      </c>
      <c r="D4131" s="43" t="s">
        <v>3618</v>
      </c>
      <c r="E4131" s="43" t="s">
        <v>3619</v>
      </c>
      <c r="F4131" s="43" t="s">
        <v>13004</v>
      </c>
      <c r="G4131" s="43" t="s">
        <v>13005</v>
      </c>
      <c r="H4131" s="44">
        <v>75</v>
      </c>
      <c r="I4131" s="44">
        <v>0</v>
      </c>
      <c r="J4131" s="45">
        <v>194982</v>
      </c>
      <c r="K4131" s="45">
        <v>0</v>
      </c>
      <c r="L4131" s="44">
        <v>2599.7600000000002</v>
      </c>
      <c r="M4131" s="43" t="s">
        <v>5347</v>
      </c>
      <c r="N4131" s="45">
        <v>9246.8829999999998</v>
      </c>
      <c r="O4131" s="45">
        <v>796.8193</v>
      </c>
    </row>
    <row r="4132" spans="1:15" x14ac:dyDescent="0.25">
      <c r="A4132" s="43" t="s">
        <v>12617</v>
      </c>
      <c r="B4132" s="43" t="s">
        <v>12618</v>
      </c>
      <c r="C4132" s="43" t="s">
        <v>3507</v>
      </c>
      <c r="D4132" s="43" t="s">
        <v>3620</v>
      </c>
      <c r="E4132" s="43" t="s">
        <v>3621</v>
      </c>
      <c r="F4132" s="43" t="s">
        <v>13006</v>
      </c>
      <c r="G4132" s="43" t="s">
        <v>13007</v>
      </c>
      <c r="H4132" s="44">
        <v>50</v>
      </c>
      <c r="I4132" s="44">
        <v>0</v>
      </c>
      <c r="J4132" s="45">
        <v>69315</v>
      </c>
      <c r="K4132" s="45">
        <v>0</v>
      </c>
      <c r="L4132" s="44">
        <v>1386.3</v>
      </c>
      <c r="M4132" s="43" t="s">
        <v>5378</v>
      </c>
      <c r="N4132" s="45">
        <v>-937.46140000000003</v>
      </c>
      <c r="O4132" s="45">
        <v>0</v>
      </c>
    </row>
    <row r="4133" spans="1:15" x14ac:dyDescent="0.25">
      <c r="A4133" s="43" t="s">
        <v>12617</v>
      </c>
      <c r="B4133" s="43" t="s">
        <v>12618</v>
      </c>
      <c r="C4133" s="43" t="s">
        <v>3507</v>
      </c>
      <c r="D4133" s="43" t="s">
        <v>3622</v>
      </c>
      <c r="E4133" s="43" t="s">
        <v>3623</v>
      </c>
      <c r="F4133" s="43" t="s">
        <v>13008</v>
      </c>
      <c r="G4133" s="43" t="s">
        <v>13009</v>
      </c>
      <c r="H4133" s="44">
        <v>64</v>
      </c>
      <c r="I4133" s="44">
        <v>0</v>
      </c>
      <c r="J4133" s="45">
        <v>202938</v>
      </c>
      <c r="K4133" s="45">
        <v>0</v>
      </c>
      <c r="L4133" s="44">
        <v>3170.91</v>
      </c>
      <c r="M4133" s="43" t="s">
        <v>5378</v>
      </c>
      <c r="N4133" s="45">
        <v>-2744.6478000000002</v>
      </c>
      <c r="O4133" s="45">
        <v>0</v>
      </c>
    </row>
    <row r="4134" spans="1:15" x14ac:dyDescent="0.25">
      <c r="A4134" s="43" t="s">
        <v>12617</v>
      </c>
      <c r="B4134" s="43" t="s">
        <v>12618</v>
      </c>
      <c r="C4134" s="43" t="s">
        <v>3507</v>
      </c>
      <c r="D4134" s="43" t="s">
        <v>3624</v>
      </c>
      <c r="E4134" s="43" t="s">
        <v>3625</v>
      </c>
      <c r="F4134" s="43" t="s">
        <v>13010</v>
      </c>
      <c r="G4134" s="43" t="s">
        <v>13011</v>
      </c>
      <c r="H4134" s="44">
        <v>75</v>
      </c>
      <c r="I4134" s="44">
        <v>0</v>
      </c>
      <c r="J4134" s="45">
        <v>145019</v>
      </c>
      <c r="K4134" s="45">
        <v>0</v>
      </c>
      <c r="L4134" s="44">
        <v>1933.59</v>
      </c>
      <c r="M4134" s="43" t="s">
        <v>5378</v>
      </c>
      <c r="N4134" s="45">
        <v>-1961.3279</v>
      </c>
      <c r="O4134" s="45">
        <v>0</v>
      </c>
    </row>
    <row r="4135" spans="1:15" x14ac:dyDescent="0.25">
      <c r="A4135" s="43" t="s">
        <v>12617</v>
      </c>
      <c r="B4135" s="43" t="s">
        <v>14433</v>
      </c>
      <c r="C4135" s="43" t="s">
        <v>3950</v>
      </c>
      <c r="D4135" s="43" t="s">
        <v>3626</v>
      </c>
      <c r="E4135" s="43" t="s">
        <v>3627</v>
      </c>
      <c r="F4135" s="43" t="s">
        <v>13260</v>
      </c>
      <c r="G4135" s="43" t="s">
        <v>13261</v>
      </c>
      <c r="H4135" s="44">
        <v>200</v>
      </c>
      <c r="I4135" s="44">
        <v>0</v>
      </c>
      <c r="J4135" s="45">
        <v>513322</v>
      </c>
      <c r="K4135" s="45">
        <v>0</v>
      </c>
      <c r="L4135" s="44">
        <v>2566.61</v>
      </c>
      <c r="M4135" s="43" t="s">
        <v>5347</v>
      </c>
      <c r="N4135" s="45">
        <v>24343.9843</v>
      </c>
      <c r="O4135" s="45">
        <v>2097.7617</v>
      </c>
    </row>
    <row r="4136" spans="1:15" x14ac:dyDescent="0.25">
      <c r="A4136" s="43" t="s">
        <v>12617</v>
      </c>
      <c r="B4136" s="43" t="s">
        <v>14433</v>
      </c>
      <c r="C4136" s="43" t="s">
        <v>3950</v>
      </c>
      <c r="D4136" s="43" t="s">
        <v>3628</v>
      </c>
      <c r="E4136" s="43" t="s">
        <v>3629</v>
      </c>
      <c r="F4136" s="43" t="s">
        <v>13263</v>
      </c>
      <c r="G4136" s="43" t="s">
        <v>13264</v>
      </c>
      <c r="H4136" s="44">
        <v>25</v>
      </c>
      <c r="I4136" s="44">
        <v>0</v>
      </c>
      <c r="J4136" s="45">
        <v>81969</v>
      </c>
      <c r="K4136" s="45">
        <v>0</v>
      </c>
      <c r="L4136" s="44">
        <v>3278.76</v>
      </c>
      <c r="M4136" s="43" t="s">
        <v>5378</v>
      </c>
      <c r="N4136" s="45">
        <v>-1108.5986</v>
      </c>
      <c r="O4136" s="45">
        <v>0</v>
      </c>
    </row>
    <row r="4137" spans="1:15" x14ac:dyDescent="0.25">
      <c r="A4137" s="43" t="s">
        <v>13265</v>
      </c>
      <c r="B4137" s="43" t="s">
        <v>13266</v>
      </c>
      <c r="C4137" s="43" t="s">
        <v>3631</v>
      </c>
      <c r="D4137" s="43" t="s">
        <v>3630</v>
      </c>
      <c r="E4137" s="43" t="s">
        <v>3632</v>
      </c>
      <c r="F4137" s="43" t="s">
        <v>13267</v>
      </c>
      <c r="G4137" s="43" t="s">
        <v>13268</v>
      </c>
      <c r="H4137" s="44">
        <v>0</v>
      </c>
      <c r="I4137" s="44">
        <v>56</v>
      </c>
      <c r="J4137" s="45">
        <v>199488</v>
      </c>
      <c r="K4137" s="45">
        <v>199488</v>
      </c>
      <c r="L4137" s="44">
        <v>3562.29</v>
      </c>
      <c r="M4137" s="43" t="s">
        <v>5378</v>
      </c>
      <c r="N4137" s="45">
        <v>-2697.9946</v>
      </c>
      <c r="O4137" s="45">
        <v>0</v>
      </c>
    </row>
    <row r="4138" spans="1:15" x14ac:dyDescent="0.25">
      <c r="A4138" s="43" t="s">
        <v>13265</v>
      </c>
      <c r="B4138" s="43" t="s">
        <v>13266</v>
      </c>
      <c r="C4138" s="43" t="s">
        <v>3631</v>
      </c>
      <c r="D4138" s="43" t="s">
        <v>3630</v>
      </c>
      <c r="E4138" s="43" t="s">
        <v>3632</v>
      </c>
      <c r="F4138" s="43" t="s">
        <v>13269</v>
      </c>
      <c r="G4138" s="43" t="s">
        <v>13270</v>
      </c>
      <c r="H4138" s="44">
        <v>0</v>
      </c>
      <c r="I4138" s="44">
        <v>86</v>
      </c>
      <c r="J4138" s="45">
        <v>311470</v>
      </c>
      <c r="K4138" s="45">
        <v>311470</v>
      </c>
      <c r="L4138" s="44">
        <v>3621.74</v>
      </c>
      <c r="M4138" s="43" t="s">
        <v>5378</v>
      </c>
      <c r="N4138" s="45">
        <v>-4212.5083999999997</v>
      </c>
      <c r="O4138" s="45">
        <v>0</v>
      </c>
    </row>
    <row r="4139" spans="1:15" x14ac:dyDescent="0.25">
      <c r="A4139" s="43" t="s">
        <v>13265</v>
      </c>
      <c r="B4139" s="43" t="s">
        <v>13266</v>
      </c>
      <c r="C4139" s="43" t="s">
        <v>3631</v>
      </c>
      <c r="D4139" s="43" t="s">
        <v>3630</v>
      </c>
      <c r="E4139" s="43" t="s">
        <v>3632</v>
      </c>
      <c r="F4139" s="43" t="s">
        <v>13271</v>
      </c>
      <c r="G4139" s="43" t="s">
        <v>13272</v>
      </c>
      <c r="H4139" s="44">
        <v>95</v>
      </c>
      <c r="I4139" s="44">
        <v>0</v>
      </c>
      <c r="J4139" s="45">
        <v>221377</v>
      </c>
      <c r="K4139" s="45">
        <v>0</v>
      </c>
      <c r="L4139" s="44">
        <v>2330.2800000000002</v>
      </c>
      <c r="M4139" s="43" t="s">
        <v>5378</v>
      </c>
      <c r="N4139" s="45">
        <v>-2994.0365000000002</v>
      </c>
      <c r="O4139" s="45">
        <v>0</v>
      </c>
    </row>
    <row r="4140" spans="1:15" x14ac:dyDescent="0.25">
      <c r="A4140" s="43" t="s">
        <v>13265</v>
      </c>
      <c r="B4140" s="43" t="s">
        <v>13266</v>
      </c>
      <c r="C4140" s="43" t="s">
        <v>3631</v>
      </c>
      <c r="D4140" s="43" t="s">
        <v>3630</v>
      </c>
      <c r="E4140" s="43" t="s">
        <v>3632</v>
      </c>
      <c r="F4140" s="43" t="s">
        <v>13273</v>
      </c>
      <c r="G4140" s="43" t="s">
        <v>13274</v>
      </c>
      <c r="H4140" s="44">
        <v>30</v>
      </c>
      <c r="I4140" s="44">
        <v>0</v>
      </c>
      <c r="J4140" s="45">
        <v>50572</v>
      </c>
      <c r="K4140" s="45">
        <v>0</v>
      </c>
      <c r="L4140" s="44">
        <v>1685.73</v>
      </c>
      <c r="M4140" s="43" t="s">
        <v>5378</v>
      </c>
      <c r="N4140" s="45">
        <v>-683.96019999999999</v>
      </c>
      <c r="O4140" s="45">
        <v>0</v>
      </c>
    </row>
    <row r="4141" spans="1:15" x14ac:dyDescent="0.25">
      <c r="A4141" s="43" t="s">
        <v>13265</v>
      </c>
      <c r="B4141" s="43" t="s">
        <v>13266</v>
      </c>
      <c r="C4141" s="43" t="s">
        <v>3631</v>
      </c>
      <c r="D4141" s="43" t="s">
        <v>3633</v>
      </c>
      <c r="E4141" s="43" t="s">
        <v>3634</v>
      </c>
      <c r="F4141" s="43" t="s">
        <v>13275</v>
      </c>
      <c r="G4141" s="43" t="s">
        <v>13276</v>
      </c>
      <c r="H4141" s="44">
        <v>18</v>
      </c>
      <c r="I4141" s="44">
        <v>35</v>
      </c>
      <c r="J4141" s="45">
        <v>164972</v>
      </c>
      <c r="K4141" s="45">
        <v>108944</v>
      </c>
      <c r="L4141" s="44">
        <v>3112.68</v>
      </c>
      <c r="M4141" s="43" t="s">
        <v>5378</v>
      </c>
      <c r="N4141" s="45">
        <v>-2231.1788999999999</v>
      </c>
      <c r="O4141" s="45">
        <v>0</v>
      </c>
    </row>
    <row r="4142" spans="1:15" x14ac:dyDescent="0.25">
      <c r="A4142" s="43" t="s">
        <v>13265</v>
      </c>
      <c r="B4142" s="43" t="s">
        <v>13266</v>
      </c>
      <c r="C4142" s="43" t="s">
        <v>3631</v>
      </c>
      <c r="D4142" s="43" t="s">
        <v>3633</v>
      </c>
      <c r="E4142" s="43" t="s">
        <v>3634</v>
      </c>
      <c r="F4142" s="43" t="s">
        <v>13277</v>
      </c>
      <c r="G4142" s="43" t="s">
        <v>13278</v>
      </c>
      <c r="H4142" s="44">
        <v>227</v>
      </c>
      <c r="I4142" s="44">
        <v>12</v>
      </c>
      <c r="J4142" s="45">
        <v>802341</v>
      </c>
      <c r="K4142" s="45">
        <v>40285</v>
      </c>
      <c r="L4142" s="44">
        <v>3357.08</v>
      </c>
      <c r="M4142" s="43" t="s">
        <v>5378</v>
      </c>
      <c r="N4142" s="45">
        <v>-10851.3372</v>
      </c>
      <c r="O4142" s="45">
        <v>0</v>
      </c>
    </row>
    <row r="4143" spans="1:15" x14ac:dyDescent="0.25">
      <c r="A4143" s="43" t="s">
        <v>13265</v>
      </c>
      <c r="B4143" s="43" t="s">
        <v>13266</v>
      </c>
      <c r="C4143" s="43" t="s">
        <v>3631</v>
      </c>
      <c r="D4143" s="43" t="s">
        <v>3633</v>
      </c>
      <c r="E4143" s="43" t="s">
        <v>3634</v>
      </c>
      <c r="F4143" s="43" t="s">
        <v>13279</v>
      </c>
      <c r="G4143" s="43" t="s">
        <v>13280</v>
      </c>
      <c r="H4143" s="44">
        <v>248</v>
      </c>
      <c r="I4143" s="44">
        <v>0</v>
      </c>
      <c r="J4143" s="45">
        <v>723254</v>
      </c>
      <c r="K4143" s="45">
        <v>0</v>
      </c>
      <c r="L4143" s="44">
        <v>2916.35</v>
      </c>
      <c r="M4143" s="43" t="s">
        <v>5378</v>
      </c>
      <c r="N4143" s="45">
        <v>-9781.7152000000006</v>
      </c>
      <c r="O4143" s="45">
        <v>0</v>
      </c>
    </row>
    <row r="4144" spans="1:15" x14ac:dyDescent="0.25">
      <c r="A4144" s="43" t="s">
        <v>13265</v>
      </c>
      <c r="B4144" s="43" t="s">
        <v>13266</v>
      </c>
      <c r="C4144" s="43" t="s">
        <v>3631</v>
      </c>
      <c r="D4144" s="43" t="s">
        <v>3633</v>
      </c>
      <c r="E4144" s="43" t="s">
        <v>3634</v>
      </c>
      <c r="F4144" s="43" t="s">
        <v>13281</v>
      </c>
      <c r="G4144" s="43" t="s">
        <v>13282</v>
      </c>
      <c r="H4144" s="44">
        <v>285</v>
      </c>
      <c r="I4144" s="44">
        <v>8</v>
      </c>
      <c r="J4144" s="45">
        <v>855485</v>
      </c>
      <c r="K4144" s="45">
        <v>23358</v>
      </c>
      <c r="L4144" s="44">
        <v>2919.74</v>
      </c>
      <c r="M4144" s="43" t="s">
        <v>5378</v>
      </c>
      <c r="N4144" s="45">
        <v>-11570.0836</v>
      </c>
      <c r="O4144" s="45">
        <v>0</v>
      </c>
    </row>
    <row r="4145" spans="1:15" x14ac:dyDescent="0.25">
      <c r="A4145" s="43" t="s">
        <v>13265</v>
      </c>
      <c r="B4145" s="43" t="s">
        <v>13266</v>
      </c>
      <c r="C4145" s="43" t="s">
        <v>3631</v>
      </c>
      <c r="D4145" s="43" t="s">
        <v>3633</v>
      </c>
      <c r="E4145" s="43" t="s">
        <v>3634</v>
      </c>
      <c r="F4145" s="43" t="s">
        <v>13283</v>
      </c>
      <c r="G4145" s="43" t="s">
        <v>13284</v>
      </c>
      <c r="H4145" s="44">
        <v>285</v>
      </c>
      <c r="I4145" s="44">
        <v>11</v>
      </c>
      <c r="J4145" s="45">
        <v>996237</v>
      </c>
      <c r="K4145" s="45">
        <v>37022</v>
      </c>
      <c r="L4145" s="44">
        <v>3365.67</v>
      </c>
      <c r="M4145" s="43" t="s">
        <v>5378</v>
      </c>
      <c r="N4145" s="45">
        <v>-13473.694799999999</v>
      </c>
      <c r="O4145" s="45">
        <v>0</v>
      </c>
    </row>
    <row r="4146" spans="1:15" x14ac:dyDescent="0.25">
      <c r="A4146" s="43" t="s">
        <v>13265</v>
      </c>
      <c r="B4146" s="43" t="s">
        <v>13266</v>
      </c>
      <c r="C4146" s="43" t="s">
        <v>3631</v>
      </c>
      <c r="D4146" s="43" t="s">
        <v>3633</v>
      </c>
      <c r="E4146" s="43" t="s">
        <v>3634</v>
      </c>
      <c r="F4146" s="43" t="s">
        <v>13285</v>
      </c>
      <c r="G4146" s="43" t="s">
        <v>13286</v>
      </c>
      <c r="H4146" s="44">
        <v>2</v>
      </c>
      <c r="I4146" s="44">
        <v>1</v>
      </c>
      <c r="J4146" s="45">
        <v>7454</v>
      </c>
      <c r="K4146" s="45">
        <v>2485</v>
      </c>
      <c r="L4146" s="44">
        <v>2484.67</v>
      </c>
      <c r="M4146" s="43" t="s">
        <v>5378</v>
      </c>
      <c r="N4146" s="45">
        <v>-100.8164</v>
      </c>
      <c r="O4146" s="45">
        <v>0</v>
      </c>
    </row>
    <row r="4147" spans="1:15" x14ac:dyDescent="0.25">
      <c r="A4147" s="43" t="s">
        <v>13265</v>
      </c>
      <c r="B4147" s="43" t="s">
        <v>13266</v>
      </c>
      <c r="C4147" s="43" t="s">
        <v>3631</v>
      </c>
      <c r="D4147" s="43" t="s">
        <v>3633</v>
      </c>
      <c r="E4147" s="43" t="s">
        <v>3634</v>
      </c>
      <c r="F4147" s="43" t="s">
        <v>13287</v>
      </c>
      <c r="G4147" s="43" t="s">
        <v>13288</v>
      </c>
      <c r="H4147" s="44">
        <v>46</v>
      </c>
      <c r="I4147" s="44">
        <v>0</v>
      </c>
      <c r="J4147" s="45">
        <v>102388</v>
      </c>
      <c r="K4147" s="45">
        <v>0</v>
      </c>
      <c r="L4147" s="44">
        <v>2225.83</v>
      </c>
      <c r="M4147" s="43" t="s">
        <v>5378</v>
      </c>
      <c r="N4147" s="45">
        <v>-1384.7591</v>
      </c>
      <c r="O4147" s="45">
        <v>0</v>
      </c>
    </row>
    <row r="4148" spans="1:15" x14ac:dyDescent="0.25">
      <c r="A4148" s="43" t="s">
        <v>13265</v>
      </c>
      <c r="B4148" s="43" t="s">
        <v>13266</v>
      </c>
      <c r="C4148" s="43" t="s">
        <v>3631</v>
      </c>
      <c r="D4148" s="43" t="s">
        <v>3633</v>
      </c>
      <c r="E4148" s="43" t="s">
        <v>3634</v>
      </c>
      <c r="F4148" s="43" t="s">
        <v>13289</v>
      </c>
      <c r="G4148" s="43" t="s">
        <v>13290</v>
      </c>
      <c r="H4148" s="44">
        <v>29</v>
      </c>
      <c r="I4148" s="44">
        <v>0</v>
      </c>
      <c r="J4148" s="45">
        <v>73220</v>
      </c>
      <c r="K4148" s="45">
        <v>0</v>
      </c>
      <c r="L4148" s="44">
        <v>2524.83</v>
      </c>
      <c r="M4148" s="43" t="s">
        <v>5378</v>
      </c>
      <c r="N4148" s="45">
        <v>-990.27210000000002</v>
      </c>
      <c r="O4148" s="45">
        <v>0</v>
      </c>
    </row>
    <row r="4149" spans="1:15" x14ac:dyDescent="0.25">
      <c r="A4149" s="43" t="s">
        <v>13265</v>
      </c>
      <c r="B4149" s="43" t="s">
        <v>13266</v>
      </c>
      <c r="C4149" s="43" t="s">
        <v>3631</v>
      </c>
      <c r="D4149" s="43" t="s">
        <v>3633</v>
      </c>
      <c r="E4149" s="43" t="s">
        <v>3634</v>
      </c>
      <c r="F4149" s="43" t="s">
        <v>13291</v>
      </c>
      <c r="G4149" s="43" t="s">
        <v>13292</v>
      </c>
      <c r="H4149" s="44">
        <v>15</v>
      </c>
      <c r="I4149" s="44">
        <v>0</v>
      </c>
      <c r="J4149" s="45">
        <v>29276</v>
      </c>
      <c r="K4149" s="45">
        <v>0</v>
      </c>
      <c r="L4149" s="44">
        <v>1951.73</v>
      </c>
      <c r="M4149" s="43" t="s">
        <v>5378</v>
      </c>
      <c r="N4149" s="45">
        <v>-395.9504</v>
      </c>
      <c r="O4149" s="45">
        <v>0</v>
      </c>
    </row>
    <row r="4150" spans="1:15" x14ac:dyDescent="0.25">
      <c r="A4150" s="43" t="s">
        <v>13265</v>
      </c>
      <c r="B4150" s="43" t="s">
        <v>13266</v>
      </c>
      <c r="C4150" s="43" t="s">
        <v>3631</v>
      </c>
      <c r="D4150" s="43" t="s">
        <v>3633</v>
      </c>
      <c r="E4150" s="43" t="s">
        <v>3634</v>
      </c>
      <c r="F4150" s="43" t="s">
        <v>13293</v>
      </c>
      <c r="G4150" s="43" t="s">
        <v>13294</v>
      </c>
      <c r="H4150" s="44">
        <v>15</v>
      </c>
      <c r="I4150" s="44">
        <v>0</v>
      </c>
      <c r="J4150" s="45">
        <v>29318</v>
      </c>
      <c r="K4150" s="45">
        <v>0</v>
      </c>
      <c r="L4150" s="44">
        <v>1954.53</v>
      </c>
      <c r="M4150" s="43" t="s">
        <v>5378</v>
      </c>
      <c r="N4150" s="45">
        <v>-396.5163</v>
      </c>
      <c r="O4150" s="45">
        <v>0</v>
      </c>
    </row>
    <row r="4151" spans="1:15" x14ac:dyDescent="0.25">
      <c r="A4151" s="43" t="s">
        <v>13265</v>
      </c>
      <c r="B4151" s="43" t="s">
        <v>13266</v>
      </c>
      <c r="C4151" s="43" t="s">
        <v>3631</v>
      </c>
      <c r="D4151" s="43" t="s">
        <v>3633</v>
      </c>
      <c r="E4151" s="43" t="s">
        <v>3634</v>
      </c>
      <c r="F4151" s="43" t="s">
        <v>17609</v>
      </c>
      <c r="G4151" s="43" t="s">
        <v>17610</v>
      </c>
      <c r="H4151" s="44">
        <v>6</v>
      </c>
      <c r="I4151" s="44">
        <v>0</v>
      </c>
      <c r="J4151" s="45">
        <v>12412</v>
      </c>
      <c r="K4151" s="45">
        <v>0</v>
      </c>
      <c r="L4151" s="44">
        <v>2068.67</v>
      </c>
      <c r="M4151" s="43" t="s">
        <v>5378</v>
      </c>
      <c r="N4151" s="45">
        <v>-167.86189999999999</v>
      </c>
      <c r="O4151" s="45">
        <v>0</v>
      </c>
    </row>
    <row r="4152" spans="1:15" x14ac:dyDescent="0.25">
      <c r="A4152" s="43" t="s">
        <v>13265</v>
      </c>
      <c r="B4152" s="43" t="s">
        <v>13266</v>
      </c>
      <c r="C4152" s="43" t="s">
        <v>3631</v>
      </c>
      <c r="D4152" s="43" t="s">
        <v>3635</v>
      </c>
      <c r="E4152" s="43" t="s">
        <v>3636</v>
      </c>
      <c r="F4152" s="43" t="s">
        <v>13295</v>
      </c>
      <c r="G4152" s="43" t="s">
        <v>13296</v>
      </c>
      <c r="H4152" s="44">
        <v>500</v>
      </c>
      <c r="I4152" s="44">
        <v>0</v>
      </c>
      <c r="J4152" s="45">
        <v>1478601</v>
      </c>
      <c r="K4152" s="45">
        <v>0</v>
      </c>
      <c r="L4152" s="44">
        <v>2957.2</v>
      </c>
      <c r="M4152" s="43" t="s">
        <v>5378</v>
      </c>
      <c r="N4152" s="45">
        <v>-19997.476299999998</v>
      </c>
      <c r="O4152" s="45">
        <v>0</v>
      </c>
    </row>
    <row r="4153" spans="1:15" x14ac:dyDescent="0.25">
      <c r="A4153" s="43" t="s">
        <v>13265</v>
      </c>
      <c r="B4153" s="43" t="s">
        <v>13266</v>
      </c>
      <c r="C4153" s="43" t="s">
        <v>3631</v>
      </c>
      <c r="D4153" s="43" t="s">
        <v>3635</v>
      </c>
      <c r="E4153" s="43" t="s">
        <v>3636</v>
      </c>
      <c r="F4153" s="43" t="s">
        <v>13297</v>
      </c>
      <c r="G4153" s="43" t="s">
        <v>13298</v>
      </c>
      <c r="H4153" s="44">
        <v>679</v>
      </c>
      <c r="I4153" s="44">
        <v>0</v>
      </c>
      <c r="J4153" s="45">
        <v>2070443</v>
      </c>
      <c r="K4153" s="45">
        <v>0</v>
      </c>
      <c r="L4153" s="44">
        <v>3049.25</v>
      </c>
      <c r="M4153" s="43" t="s">
        <v>5378</v>
      </c>
      <c r="N4153" s="45">
        <v>-28001.897400000002</v>
      </c>
      <c r="O4153" s="45">
        <v>0</v>
      </c>
    </row>
    <row r="4154" spans="1:15" x14ac:dyDescent="0.25">
      <c r="A4154" s="43" t="s">
        <v>13265</v>
      </c>
      <c r="B4154" s="43" t="s">
        <v>13266</v>
      </c>
      <c r="C4154" s="43" t="s">
        <v>3631</v>
      </c>
      <c r="D4154" s="43" t="s">
        <v>3635</v>
      </c>
      <c r="E4154" s="43" t="s">
        <v>3636</v>
      </c>
      <c r="F4154" s="43" t="s">
        <v>13299</v>
      </c>
      <c r="G4154" s="43" t="s">
        <v>13300</v>
      </c>
      <c r="H4154" s="44">
        <v>0</v>
      </c>
      <c r="I4154" s="44">
        <v>176</v>
      </c>
      <c r="J4154" s="45">
        <v>696925</v>
      </c>
      <c r="K4154" s="45">
        <v>696925</v>
      </c>
      <c r="L4154" s="44">
        <v>3959.8</v>
      </c>
      <c r="M4154" s="43" t="s">
        <v>5378</v>
      </c>
      <c r="N4154" s="45">
        <v>-9425.6206999999995</v>
      </c>
      <c r="O4154" s="45">
        <v>0</v>
      </c>
    </row>
    <row r="4155" spans="1:15" x14ac:dyDescent="0.25">
      <c r="A4155" s="43" t="s">
        <v>13265</v>
      </c>
      <c r="B4155" s="43" t="s">
        <v>13266</v>
      </c>
      <c r="C4155" s="43" t="s">
        <v>3631</v>
      </c>
      <c r="D4155" s="43" t="s">
        <v>3635</v>
      </c>
      <c r="E4155" s="43" t="s">
        <v>3636</v>
      </c>
      <c r="F4155" s="43" t="s">
        <v>13301</v>
      </c>
      <c r="G4155" s="43" t="s">
        <v>13302</v>
      </c>
      <c r="H4155" s="44">
        <v>785</v>
      </c>
      <c r="I4155" s="44">
        <v>0</v>
      </c>
      <c r="J4155" s="45">
        <v>2473644</v>
      </c>
      <c r="K4155" s="45">
        <v>0</v>
      </c>
      <c r="L4155" s="44">
        <v>3151.14</v>
      </c>
      <c r="M4155" s="43" t="s">
        <v>5378</v>
      </c>
      <c r="N4155" s="45">
        <v>-33455.022400000002</v>
      </c>
      <c r="O4155" s="45">
        <v>0</v>
      </c>
    </row>
    <row r="4156" spans="1:15" x14ac:dyDescent="0.25">
      <c r="A4156" s="43" t="s">
        <v>13265</v>
      </c>
      <c r="B4156" s="43" t="s">
        <v>13266</v>
      </c>
      <c r="C4156" s="43" t="s">
        <v>3631</v>
      </c>
      <c r="D4156" s="43" t="s">
        <v>3635</v>
      </c>
      <c r="E4156" s="43" t="s">
        <v>3636</v>
      </c>
      <c r="F4156" s="43" t="s">
        <v>13303</v>
      </c>
      <c r="G4156" s="43" t="s">
        <v>13304</v>
      </c>
      <c r="H4156" s="44">
        <v>276</v>
      </c>
      <c r="I4156" s="44">
        <v>0</v>
      </c>
      <c r="J4156" s="45">
        <v>977098</v>
      </c>
      <c r="K4156" s="45">
        <v>0</v>
      </c>
      <c r="L4156" s="44">
        <v>3540.21</v>
      </c>
      <c r="M4156" s="43" t="s">
        <v>5378</v>
      </c>
      <c r="N4156" s="45">
        <v>-13214.853300000001</v>
      </c>
      <c r="O4156" s="45">
        <v>0</v>
      </c>
    </row>
    <row r="4157" spans="1:15" x14ac:dyDescent="0.25">
      <c r="A4157" s="43" t="s">
        <v>13265</v>
      </c>
      <c r="B4157" s="43" t="s">
        <v>13266</v>
      </c>
      <c r="C4157" s="43" t="s">
        <v>3631</v>
      </c>
      <c r="D4157" s="43" t="s">
        <v>3635</v>
      </c>
      <c r="E4157" s="43" t="s">
        <v>3636</v>
      </c>
      <c r="F4157" s="43" t="s">
        <v>13305</v>
      </c>
      <c r="G4157" s="43" t="s">
        <v>13306</v>
      </c>
      <c r="H4157" s="44">
        <v>88</v>
      </c>
      <c r="I4157" s="44">
        <v>0</v>
      </c>
      <c r="J4157" s="45">
        <v>370354</v>
      </c>
      <c r="K4157" s="45">
        <v>0</v>
      </c>
      <c r="L4157" s="44">
        <v>4208.57</v>
      </c>
      <c r="M4157" s="43" t="s">
        <v>5378</v>
      </c>
      <c r="N4157" s="45">
        <v>-5008.8855999999996</v>
      </c>
      <c r="O4157" s="45">
        <v>0</v>
      </c>
    </row>
    <row r="4158" spans="1:15" x14ac:dyDescent="0.25">
      <c r="A4158" s="43" t="s">
        <v>13265</v>
      </c>
      <c r="B4158" s="43" t="s">
        <v>13266</v>
      </c>
      <c r="C4158" s="43" t="s">
        <v>3631</v>
      </c>
      <c r="D4158" s="43" t="s">
        <v>3635</v>
      </c>
      <c r="E4158" s="43" t="s">
        <v>3636</v>
      </c>
      <c r="F4158" s="43" t="s">
        <v>13307</v>
      </c>
      <c r="G4158" s="43" t="s">
        <v>13152</v>
      </c>
      <c r="H4158" s="44">
        <v>219</v>
      </c>
      <c r="I4158" s="44">
        <v>0</v>
      </c>
      <c r="J4158" s="45">
        <v>882383</v>
      </c>
      <c r="K4158" s="45">
        <v>0</v>
      </c>
      <c r="L4158" s="44">
        <v>4029.15</v>
      </c>
      <c r="M4158" s="43" t="s">
        <v>5378</v>
      </c>
      <c r="N4158" s="45">
        <v>-11933.8639</v>
      </c>
      <c r="O4158" s="45">
        <v>0</v>
      </c>
    </row>
    <row r="4159" spans="1:15" x14ac:dyDescent="0.25">
      <c r="A4159" s="43" t="s">
        <v>13265</v>
      </c>
      <c r="B4159" s="43" t="s">
        <v>13266</v>
      </c>
      <c r="C4159" s="43" t="s">
        <v>3631</v>
      </c>
      <c r="D4159" s="43" t="s">
        <v>3635</v>
      </c>
      <c r="E4159" s="43" t="s">
        <v>3636</v>
      </c>
      <c r="F4159" s="43" t="s">
        <v>13308</v>
      </c>
      <c r="G4159" s="43" t="s">
        <v>13150</v>
      </c>
      <c r="H4159" s="44">
        <v>719</v>
      </c>
      <c r="I4159" s="44">
        <v>0</v>
      </c>
      <c r="J4159" s="45">
        <v>2679812</v>
      </c>
      <c r="K4159" s="45">
        <v>0</v>
      </c>
      <c r="L4159" s="44">
        <v>3727.14</v>
      </c>
      <c r="M4159" s="43" t="s">
        <v>5378</v>
      </c>
      <c r="N4159" s="45">
        <v>-36243.363100000002</v>
      </c>
      <c r="O4159" s="45">
        <v>0</v>
      </c>
    </row>
    <row r="4160" spans="1:15" x14ac:dyDescent="0.25">
      <c r="A4160" s="43" t="s">
        <v>13265</v>
      </c>
      <c r="B4160" s="43" t="s">
        <v>13266</v>
      </c>
      <c r="C4160" s="43" t="s">
        <v>3631</v>
      </c>
      <c r="D4160" s="43" t="s">
        <v>3635</v>
      </c>
      <c r="E4160" s="43" t="s">
        <v>3636</v>
      </c>
      <c r="F4160" s="43" t="s">
        <v>13309</v>
      </c>
      <c r="G4160" s="43" t="s">
        <v>13310</v>
      </c>
      <c r="H4160" s="44">
        <v>227</v>
      </c>
      <c r="I4160" s="44">
        <v>0</v>
      </c>
      <c r="J4160" s="45">
        <v>803941</v>
      </c>
      <c r="K4160" s="45">
        <v>0</v>
      </c>
      <c r="L4160" s="44">
        <v>3541.59</v>
      </c>
      <c r="M4160" s="43" t="s">
        <v>5378</v>
      </c>
      <c r="N4160" s="45">
        <v>-10872.9678</v>
      </c>
      <c r="O4160" s="45">
        <v>0</v>
      </c>
    </row>
    <row r="4161" spans="1:15" x14ac:dyDescent="0.25">
      <c r="A4161" s="43" t="s">
        <v>13265</v>
      </c>
      <c r="B4161" s="43" t="s">
        <v>13266</v>
      </c>
      <c r="C4161" s="43" t="s">
        <v>3631</v>
      </c>
      <c r="D4161" s="43" t="s">
        <v>3635</v>
      </c>
      <c r="E4161" s="43" t="s">
        <v>3636</v>
      </c>
      <c r="F4161" s="43" t="s">
        <v>13311</v>
      </c>
      <c r="G4161" s="43" t="s">
        <v>13312</v>
      </c>
      <c r="H4161" s="44">
        <v>17</v>
      </c>
      <c r="I4161" s="44">
        <v>0</v>
      </c>
      <c r="J4161" s="45">
        <v>77684</v>
      </c>
      <c r="K4161" s="45">
        <v>0</v>
      </c>
      <c r="L4161" s="44">
        <v>4569.6499999999996</v>
      </c>
      <c r="M4161" s="43" t="s">
        <v>5378</v>
      </c>
      <c r="N4161" s="45">
        <v>-1050.6420000000001</v>
      </c>
      <c r="O4161" s="45">
        <v>0</v>
      </c>
    </row>
    <row r="4162" spans="1:15" x14ac:dyDescent="0.25">
      <c r="A4162" s="43" t="s">
        <v>13265</v>
      </c>
      <c r="B4162" s="43" t="s">
        <v>13266</v>
      </c>
      <c r="C4162" s="43" t="s">
        <v>3631</v>
      </c>
      <c r="D4162" s="43" t="s">
        <v>3635</v>
      </c>
      <c r="E4162" s="43" t="s">
        <v>3636</v>
      </c>
      <c r="F4162" s="43" t="s">
        <v>13313</v>
      </c>
      <c r="G4162" s="43" t="s">
        <v>13314</v>
      </c>
      <c r="H4162" s="44">
        <v>28</v>
      </c>
      <c r="I4162" s="44">
        <v>0</v>
      </c>
      <c r="J4162" s="45">
        <v>128786</v>
      </c>
      <c r="K4162" s="45">
        <v>0</v>
      </c>
      <c r="L4162" s="44">
        <v>4599.5</v>
      </c>
      <c r="M4162" s="43" t="s">
        <v>5378</v>
      </c>
      <c r="N4162" s="45">
        <v>-1741.7751000000001</v>
      </c>
      <c r="O4162" s="45">
        <v>0</v>
      </c>
    </row>
    <row r="4163" spans="1:15" ht="30" x14ac:dyDescent="0.25">
      <c r="A4163" s="43" t="s">
        <v>13265</v>
      </c>
      <c r="B4163" s="43" t="s">
        <v>13266</v>
      </c>
      <c r="C4163" s="43" t="s">
        <v>3631</v>
      </c>
      <c r="D4163" s="43" t="s">
        <v>3635</v>
      </c>
      <c r="E4163" s="43" t="s">
        <v>3636</v>
      </c>
      <c r="F4163" s="43" t="s">
        <v>13315</v>
      </c>
      <c r="G4163" s="43" t="s">
        <v>13316</v>
      </c>
      <c r="H4163" s="44">
        <v>96</v>
      </c>
      <c r="I4163" s="44">
        <v>0</v>
      </c>
      <c r="J4163" s="45">
        <v>210739</v>
      </c>
      <c r="K4163" s="45">
        <v>0</v>
      </c>
      <c r="L4163" s="44">
        <v>2195.1999999999998</v>
      </c>
      <c r="M4163" s="43" t="s">
        <v>5378</v>
      </c>
      <c r="N4163" s="45">
        <v>-2850.1532000000002</v>
      </c>
      <c r="O4163" s="45">
        <v>0</v>
      </c>
    </row>
    <row r="4164" spans="1:15" x14ac:dyDescent="0.25">
      <c r="A4164" s="43" t="s">
        <v>13265</v>
      </c>
      <c r="B4164" s="43" t="s">
        <v>13266</v>
      </c>
      <c r="C4164" s="43" t="s">
        <v>3631</v>
      </c>
      <c r="D4164" s="43" t="s">
        <v>3635</v>
      </c>
      <c r="E4164" s="43" t="s">
        <v>3636</v>
      </c>
      <c r="F4164" s="43" t="s">
        <v>13317</v>
      </c>
      <c r="G4164" s="43" t="s">
        <v>13318</v>
      </c>
      <c r="H4164" s="44">
        <v>38</v>
      </c>
      <c r="I4164" s="44">
        <v>0</v>
      </c>
      <c r="J4164" s="45">
        <v>81146</v>
      </c>
      <c r="K4164" s="45">
        <v>0</v>
      </c>
      <c r="L4164" s="44">
        <v>2135.42</v>
      </c>
      <c r="M4164" s="43" t="s">
        <v>5378</v>
      </c>
      <c r="N4164" s="45">
        <v>-1097.4648</v>
      </c>
      <c r="O4164" s="45">
        <v>0</v>
      </c>
    </row>
    <row r="4165" spans="1:15" x14ac:dyDescent="0.25">
      <c r="A4165" s="43" t="s">
        <v>13265</v>
      </c>
      <c r="B4165" s="43" t="s">
        <v>13266</v>
      </c>
      <c r="C4165" s="43" t="s">
        <v>3631</v>
      </c>
      <c r="D4165" s="43" t="s">
        <v>3635</v>
      </c>
      <c r="E4165" s="43" t="s">
        <v>3636</v>
      </c>
      <c r="F4165" s="43" t="s">
        <v>13319</v>
      </c>
      <c r="G4165" s="43" t="s">
        <v>13320</v>
      </c>
      <c r="H4165" s="44">
        <v>58</v>
      </c>
      <c r="I4165" s="44">
        <v>0</v>
      </c>
      <c r="J4165" s="45">
        <v>107145</v>
      </c>
      <c r="K4165" s="45">
        <v>0</v>
      </c>
      <c r="L4165" s="44">
        <v>1847.33</v>
      </c>
      <c r="M4165" s="43" t="s">
        <v>5378</v>
      </c>
      <c r="N4165" s="45">
        <v>-1449.0859</v>
      </c>
      <c r="O4165" s="45">
        <v>0</v>
      </c>
    </row>
    <row r="4166" spans="1:15" x14ac:dyDescent="0.25">
      <c r="A4166" s="43" t="s">
        <v>13265</v>
      </c>
      <c r="B4166" s="43" t="s">
        <v>13266</v>
      </c>
      <c r="C4166" s="43" t="s">
        <v>3631</v>
      </c>
      <c r="D4166" s="43" t="s">
        <v>3635</v>
      </c>
      <c r="E4166" s="43" t="s">
        <v>3636</v>
      </c>
      <c r="F4166" s="43" t="s">
        <v>13321</v>
      </c>
      <c r="G4166" s="43" t="s">
        <v>13322</v>
      </c>
      <c r="H4166" s="44">
        <v>51</v>
      </c>
      <c r="I4166" s="44">
        <v>0</v>
      </c>
      <c r="J4166" s="45">
        <v>121116</v>
      </c>
      <c r="K4166" s="45">
        <v>0</v>
      </c>
      <c r="L4166" s="44">
        <v>2374.8200000000002</v>
      </c>
      <c r="M4166" s="43" t="s">
        <v>5378</v>
      </c>
      <c r="N4166" s="45">
        <v>-1638.0445999999999</v>
      </c>
      <c r="O4166" s="45">
        <v>0</v>
      </c>
    </row>
    <row r="4167" spans="1:15" x14ac:dyDescent="0.25">
      <c r="A4167" s="43" t="s">
        <v>13265</v>
      </c>
      <c r="B4167" s="43" t="s">
        <v>13266</v>
      </c>
      <c r="C4167" s="43" t="s">
        <v>3631</v>
      </c>
      <c r="D4167" s="43" t="s">
        <v>3635</v>
      </c>
      <c r="E4167" s="43" t="s">
        <v>3636</v>
      </c>
      <c r="F4167" s="43" t="s">
        <v>13323</v>
      </c>
      <c r="G4167" s="43" t="s">
        <v>13324</v>
      </c>
      <c r="H4167" s="44">
        <v>242</v>
      </c>
      <c r="I4167" s="44">
        <v>0</v>
      </c>
      <c r="J4167" s="45">
        <v>783008</v>
      </c>
      <c r="K4167" s="45">
        <v>0</v>
      </c>
      <c r="L4167" s="44">
        <v>3235.57</v>
      </c>
      <c r="M4167" s="43" t="s">
        <v>5378</v>
      </c>
      <c r="N4167" s="45">
        <v>-10589.8632</v>
      </c>
      <c r="O4167" s="45">
        <v>0</v>
      </c>
    </row>
    <row r="4168" spans="1:15" x14ac:dyDescent="0.25">
      <c r="A4168" s="43" t="s">
        <v>13265</v>
      </c>
      <c r="B4168" s="43" t="s">
        <v>13266</v>
      </c>
      <c r="C4168" s="43" t="s">
        <v>3631</v>
      </c>
      <c r="D4168" s="43" t="s">
        <v>3635</v>
      </c>
      <c r="E4168" s="43" t="s">
        <v>3636</v>
      </c>
      <c r="F4168" s="43" t="s">
        <v>13325</v>
      </c>
      <c r="G4168" s="43" t="s">
        <v>13326</v>
      </c>
      <c r="H4168" s="44">
        <v>44</v>
      </c>
      <c r="I4168" s="44">
        <v>0</v>
      </c>
      <c r="J4168" s="45">
        <v>112705</v>
      </c>
      <c r="K4168" s="45">
        <v>0</v>
      </c>
      <c r="L4168" s="44">
        <v>2561.48</v>
      </c>
      <c r="M4168" s="43" t="s">
        <v>5378</v>
      </c>
      <c r="N4168" s="45">
        <v>-1524.2867000000001</v>
      </c>
      <c r="O4168" s="45">
        <v>0</v>
      </c>
    </row>
    <row r="4169" spans="1:15" ht="30" x14ac:dyDescent="0.25">
      <c r="A4169" s="43" t="s">
        <v>13265</v>
      </c>
      <c r="B4169" s="43" t="s">
        <v>13266</v>
      </c>
      <c r="C4169" s="43" t="s">
        <v>3631</v>
      </c>
      <c r="D4169" s="43" t="s">
        <v>3635</v>
      </c>
      <c r="E4169" s="43" t="s">
        <v>3636</v>
      </c>
      <c r="F4169" s="43" t="s">
        <v>13327</v>
      </c>
      <c r="G4169" s="43" t="s">
        <v>13328</v>
      </c>
      <c r="H4169" s="44">
        <v>81</v>
      </c>
      <c r="I4169" s="44">
        <v>0</v>
      </c>
      <c r="J4169" s="45">
        <v>203610</v>
      </c>
      <c r="K4169" s="45">
        <v>0</v>
      </c>
      <c r="L4169" s="44">
        <v>2513.6999999999998</v>
      </c>
      <c r="M4169" s="43" t="s">
        <v>5378</v>
      </c>
      <c r="N4169" s="45">
        <v>-2753.7377000000001</v>
      </c>
      <c r="O4169" s="45">
        <v>0</v>
      </c>
    </row>
    <row r="4170" spans="1:15" ht="30" x14ac:dyDescent="0.25">
      <c r="A4170" s="43" t="s">
        <v>13265</v>
      </c>
      <c r="B4170" s="43" t="s">
        <v>13266</v>
      </c>
      <c r="C4170" s="43" t="s">
        <v>3631</v>
      </c>
      <c r="D4170" s="43" t="s">
        <v>3635</v>
      </c>
      <c r="E4170" s="43" t="s">
        <v>3636</v>
      </c>
      <c r="F4170" s="43" t="s">
        <v>13329</v>
      </c>
      <c r="G4170" s="43" t="s">
        <v>13330</v>
      </c>
      <c r="H4170" s="44">
        <v>57</v>
      </c>
      <c r="I4170" s="44">
        <v>0</v>
      </c>
      <c r="J4170" s="45">
        <v>127980</v>
      </c>
      <c r="K4170" s="45">
        <v>0</v>
      </c>
      <c r="L4170" s="44">
        <v>2245.2600000000002</v>
      </c>
      <c r="M4170" s="43" t="s">
        <v>5378</v>
      </c>
      <c r="N4170" s="45">
        <v>-1730.8755000000001</v>
      </c>
      <c r="O4170" s="45">
        <v>0</v>
      </c>
    </row>
    <row r="4171" spans="1:15" ht="30" x14ac:dyDescent="0.25">
      <c r="A4171" s="43" t="s">
        <v>13265</v>
      </c>
      <c r="B4171" s="43" t="s">
        <v>13266</v>
      </c>
      <c r="C4171" s="43" t="s">
        <v>3631</v>
      </c>
      <c r="D4171" s="43" t="s">
        <v>3635</v>
      </c>
      <c r="E4171" s="43" t="s">
        <v>3636</v>
      </c>
      <c r="F4171" s="43" t="s">
        <v>13331</v>
      </c>
      <c r="G4171" s="43" t="s">
        <v>13332</v>
      </c>
      <c r="H4171" s="44">
        <v>69</v>
      </c>
      <c r="I4171" s="44">
        <v>0</v>
      </c>
      <c r="J4171" s="45">
        <v>176310</v>
      </c>
      <c r="K4171" s="45">
        <v>0</v>
      </c>
      <c r="L4171" s="44">
        <v>2555.2199999999998</v>
      </c>
      <c r="M4171" s="43" t="s">
        <v>5378</v>
      </c>
      <c r="N4171" s="45">
        <v>-2384.5185000000001</v>
      </c>
      <c r="O4171" s="45">
        <v>0</v>
      </c>
    </row>
    <row r="4172" spans="1:15" ht="30" x14ac:dyDescent="0.25">
      <c r="A4172" s="43" t="s">
        <v>13265</v>
      </c>
      <c r="B4172" s="43" t="s">
        <v>13266</v>
      </c>
      <c r="C4172" s="43" t="s">
        <v>3631</v>
      </c>
      <c r="D4172" s="43" t="s">
        <v>3635</v>
      </c>
      <c r="E4172" s="43" t="s">
        <v>3636</v>
      </c>
      <c r="F4172" s="43" t="s">
        <v>13333</v>
      </c>
      <c r="G4172" s="43" t="s">
        <v>13334</v>
      </c>
      <c r="H4172" s="44">
        <v>79</v>
      </c>
      <c r="I4172" s="44">
        <v>0</v>
      </c>
      <c r="J4172" s="45">
        <v>145158</v>
      </c>
      <c r="K4172" s="45">
        <v>0</v>
      </c>
      <c r="L4172" s="44">
        <v>1837.44</v>
      </c>
      <c r="M4172" s="43" t="s">
        <v>5378</v>
      </c>
      <c r="N4172" s="45">
        <v>-1963.2021</v>
      </c>
      <c r="O4172" s="45">
        <v>0</v>
      </c>
    </row>
    <row r="4173" spans="1:15" x14ac:dyDescent="0.25">
      <c r="A4173" s="43" t="s">
        <v>13265</v>
      </c>
      <c r="B4173" s="43" t="s">
        <v>13266</v>
      </c>
      <c r="C4173" s="43" t="s">
        <v>3631</v>
      </c>
      <c r="D4173" s="43" t="s">
        <v>3635</v>
      </c>
      <c r="E4173" s="43" t="s">
        <v>3636</v>
      </c>
      <c r="F4173" s="43" t="s">
        <v>13335</v>
      </c>
      <c r="G4173" s="43" t="s">
        <v>13336</v>
      </c>
      <c r="H4173" s="44">
        <v>43</v>
      </c>
      <c r="I4173" s="44">
        <v>0</v>
      </c>
      <c r="J4173" s="45">
        <v>74654</v>
      </c>
      <c r="K4173" s="45">
        <v>0</v>
      </c>
      <c r="L4173" s="44">
        <v>1736.14</v>
      </c>
      <c r="M4173" s="43" t="s">
        <v>5378</v>
      </c>
      <c r="N4173" s="45">
        <v>-1009.6654</v>
      </c>
      <c r="O4173" s="45">
        <v>0</v>
      </c>
    </row>
    <row r="4174" spans="1:15" x14ac:dyDescent="0.25">
      <c r="A4174" s="43" t="s">
        <v>13265</v>
      </c>
      <c r="B4174" s="43" t="s">
        <v>13266</v>
      </c>
      <c r="C4174" s="43" t="s">
        <v>3631</v>
      </c>
      <c r="D4174" s="43" t="s">
        <v>3637</v>
      </c>
      <c r="E4174" s="43" t="s">
        <v>3638</v>
      </c>
      <c r="F4174" s="43" t="s">
        <v>13337</v>
      </c>
      <c r="G4174" s="43" t="s">
        <v>13338</v>
      </c>
      <c r="H4174" s="44">
        <v>181</v>
      </c>
      <c r="I4174" s="44">
        <v>0</v>
      </c>
      <c r="J4174" s="45">
        <v>546992</v>
      </c>
      <c r="K4174" s="45">
        <v>0</v>
      </c>
      <c r="L4174" s="44">
        <v>3022.06</v>
      </c>
      <c r="M4174" s="43" t="s">
        <v>5378</v>
      </c>
      <c r="N4174" s="45">
        <v>-7397.8501999999999</v>
      </c>
      <c r="O4174" s="45">
        <v>0</v>
      </c>
    </row>
    <row r="4175" spans="1:15" x14ac:dyDescent="0.25">
      <c r="A4175" s="43" t="s">
        <v>13265</v>
      </c>
      <c r="B4175" s="43" t="s">
        <v>13266</v>
      </c>
      <c r="C4175" s="43" t="s">
        <v>3631</v>
      </c>
      <c r="D4175" s="43" t="s">
        <v>3637</v>
      </c>
      <c r="E4175" s="43" t="s">
        <v>3638</v>
      </c>
      <c r="F4175" s="43" t="s">
        <v>13339</v>
      </c>
      <c r="G4175" s="43" t="s">
        <v>13338</v>
      </c>
      <c r="H4175" s="44">
        <v>119</v>
      </c>
      <c r="I4175" s="44">
        <v>0</v>
      </c>
      <c r="J4175" s="45">
        <v>350405</v>
      </c>
      <c r="K4175" s="45">
        <v>0</v>
      </c>
      <c r="L4175" s="44">
        <v>2944.58</v>
      </c>
      <c r="M4175" s="43" t="s">
        <v>5378</v>
      </c>
      <c r="N4175" s="45">
        <v>-4739.0829000000003</v>
      </c>
      <c r="O4175" s="45">
        <v>0</v>
      </c>
    </row>
    <row r="4176" spans="1:15" x14ac:dyDescent="0.25">
      <c r="A4176" s="43" t="s">
        <v>13265</v>
      </c>
      <c r="B4176" s="43" t="s">
        <v>13266</v>
      </c>
      <c r="C4176" s="43" t="s">
        <v>3631</v>
      </c>
      <c r="D4176" s="43" t="s">
        <v>3637</v>
      </c>
      <c r="E4176" s="43" t="s">
        <v>3638</v>
      </c>
      <c r="F4176" s="43" t="s">
        <v>13340</v>
      </c>
      <c r="G4176" s="43" t="s">
        <v>13338</v>
      </c>
      <c r="H4176" s="44">
        <v>137</v>
      </c>
      <c r="I4176" s="44">
        <v>0</v>
      </c>
      <c r="J4176" s="45">
        <v>308056</v>
      </c>
      <c r="K4176" s="45">
        <v>0</v>
      </c>
      <c r="L4176" s="44">
        <v>2248.58</v>
      </c>
      <c r="M4176" s="43" t="s">
        <v>5378</v>
      </c>
      <c r="N4176" s="45">
        <v>-4166.3275000000003</v>
      </c>
      <c r="O4176" s="45">
        <v>0</v>
      </c>
    </row>
    <row r="4177" spans="1:15" x14ac:dyDescent="0.25">
      <c r="A4177" s="43" t="s">
        <v>13265</v>
      </c>
      <c r="B4177" s="43" t="s">
        <v>13266</v>
      </c>
      <c r="C4177" s="43" t="s">
        <v>3631</v>
      </c>
      <c r="D4177" s="43" t="s">
        <v>3637</v>
      </c>
      <c r="E4177" s="43" t="s">
        <v>3638</v>
      </c>
      <c r="F4177" s="43" t="s">
        <v>13341</v>
      </c>
      <c r="G4177" s="43" t="s">
        <v>13342</v>
      </c>
      <c r="H4177" s="44">
        <v>135</v>
      </c>
      <c r="I4177" s="44">
        <v>0</v>
      </c>
      <c r="J4177" s="45">
        <v>343356</v>
      </c>
      <c r="K4177" s="45">
        <v>0</v>
      </c>
      <c r="L4177" s="44">
        <v>2543.38</v>
      </c>
      <c r="M4177" s="43" t="s">
        <v>5378</v>
      </c>
      <c r="N4177" s="45">
        <v>-4643.7551999999996</v>
      </c>
      <c r="O4177" s="45">
        <v>0</v>
      </c>
    </row>
    <row r="4178" spans="1:15" x14ac:dyDescent="0.25">
      <c r="A4178" s="43" t="s">
        <v>13265</v>
      </c>
      <c r="B4178" s="43" t="s">
        <v>13266</v>
      </c>
      <c r="C4178" s="43" t="s">
        <v>3631</v>
      </c>
      <c r="D4178" s="43" t="s">
        <v>3637</v>
      </c>
      <c r="E4178" s="43" t="s">
        <v>3638</v>
      </c>
      <c r="F4178" s="43" t="s">
        <v>13343</v>
      </c>
      <c r="G4178" s="43" t="s">
        <v>13338</v>
      </c>
      <c r="H4178" s="44">
        <v>143</v>
      </c>
      <c r="I4178" s="44">
        <v>4</v>
      </c>
      <c r="J4178" s="45">
        <v>424511</v>
      </c>
      <c r="K4178" s="45">
        <v>11551</v>
      </c>
      <c r="L4178" s="44">
        <v>2887.83</v>
      </c>
      <c r="M4178" s="43" t="s">
        <v>5378</v>
      </c>
      <c r="N4178" s="45">
        <v>-5741.3438999999998</v>
      </c>
      <c r="O4178" s="45">
        <v>0</v>
      </c>
    </row>
    <row r="4179" spans="1:15" x14ac:dyDescent="0.25">
      <c r="A4179" s="43" t="s">
        <v>13265</v>
      </c>
      <c r="B4179" s="43" t="s">
        <v>13266</v>
      </c>
      <c r="C4179" s="43" t="s">
        <v>3631</v>
      </c>
      <c r="D4179" s="43" t="s">
        <v>3637</v>
      </c>
      <c r="E4179" s="43" t="s">
        <v>3638</v>
      </c>
      <c r="F4179" s="43" t="s">
        <v>13344</v>
      </c>
      <c r="G4179" s="43" t="s">
        <v>13338</v>
      </c>
      <c r="H4179" s="44">
        <v>102</v>
      </c>
      <c r="I4179" s="44">
        <v>0</v>
      </c>
      <c r="J4179" s="45">
        <v>356931</v>
      </c>
      <c r="K4179" s="45">
        <v>0</v>
      </c>
      <c r="L4179" s="44">
        <v>3499.32</v>
      </c>
      <c r="M4179" s="43" t="s">
        <v>5378</v>
      </c>
      <c r="N4179" s="45">
        <v>-4827.3498</v>
      </c>
      <c r="O4179" s="45">
        <v>0</v>
      </c>
    </row>
    <row r="4180" spans="1:15" x14ac:dyDescent="0.25">
      <c r="A4180" s="43" t="s">
        <v>13265</v>
      </c>
      <c r="B4180" s="43" t="s">
        <v>13266</v>
      </c>
      <c r="C4180" s="43" t="s">
        <v>3631</v>
      </c>
      <c r="D4180" s="43" t="s">
        <v>3637</v>
      </c>
      <c r="E4180" s="43" t="s">
        <v>3638</v>
      </c>
      <c r="F4180" s="43" t="s">
        <v>13345</v>
      </c>
      <c r="G4180" s="43" t="s">
        <v>13338</v>
      </c>
      <c r="H4180" s="44">
        <v>177</v>
      </c>
      <c r="I4180" s="44">
        <v>1</v>
      </c>
      <c r="J4180" s="45">
        <v>499525</v>
      </c>
      <c r="K4180" s="45">
        <v>2806</v>
      </c>
      <c r="L4180" s="44">
        <v>2806.32</v>
      </c>
      <c r="M4180" s="43" t="s">
        <v>5378</v>
      </c>
      <c r="N4180" s="45">
        <v>-6755.8714</v>
      </c>
      <c r="O4180" s="45">
        <v>0</v>
      </c>
    </row>
    <row r="4181" spans="1:15" x14ac:dyDescent="0.25">
      <c r="A4181" s="43" t="s">
        <v>13265</v>
      </c>
      <c r="B4181" s="43" t="s">
        <v>13266</v>
      </c>
      <c r="C4181" s="43" t="s">
        <v>3631</v>
      </c>
      <c r="D4181" s="43" t="s">
        <v>3637</v>
      </c>
      <c r="E4181" s="43" t="s">
        <v>3638</v>
      </c>
      <c r="F4181" s="43" t="s">
        <v>13346</v>
      </c>
      <c r="G4181" s="43" t="s">
        <v>13338</v>
      </c>
      <c r="H4181" s="44">
        <v>217</v>
      </c>
      <c r="I4181" s="44">
        <v>0</v>
      </c>
      <c r="J4181" s="45">
        <v>810257</v>
      </c>
      <c r="K4181" s="45">
        <v>0</v>
      </c>
      <c r="L4181" s="44">
        <v>3733.9</v>
      </c>
      <c r="M4181" s="43" t="s">
        <v>5378</v>
      </c>
      <c r="N4181" s="45">
        <v>-10958.391100000001</v>
      </c>
      <c r="O4181" s="45">
        <v>0</v>
      </c>
    </row>
    <row r="4182" spans="1:15" x14ac:dyDescent="0.25">
      <c r="A4182" s="43" t="s">
        <v>13265</v>
      </c>
      <c r="B4182" s="43" t="s">
        <v>13266</v>
      </c>
      <c r="C4182" s="43" t="s">
        <v>3631</v>
      </c>
      <c r="D4182" s="43" t="s">
        <v>3637</v>
      </c>
      <c r="E4182" s="43" t="s">
        <v>3638</v>
      </c>
      <c r="F4182" s="43" t="s">
        <v>13347</v>
      </c>
      <c r="G4182" s="43" t="s">
        <v>13348</v>
      </c>
      <c r="H4182" s="44">
        <v>608</v>
      </c>
      <c r="I4182" s="44">
        <v>0</v>
      </c>
      <c r="J4182" s="45">
        <v>1990655</v>
      </c>
      <c r="K4182" s="45">
        <v>0</v>
      </c>
      <c r="L4182" s="44">
        <v>3274.1</v>
      </c>
      <c r="M4182" s="43" t="s">
        <v>5378</v>
      </c>
      <c r="N4182" s="45">
        <v>-26922.7988</v>
      </c>
      <c r="O4182" s="45">
        <v>0</v>
      </c>
    </row>
    <row r="4183" spans="1:15" x14ac:dyDescent="0.25">
      <c r="A4183" s="43" t="s">
        <v>13265</v>
      </c>
      <c r="B4183" s="43" t="s">
        <v>13266</v>
      </c>
      <c r="C4183" s="43" t="s">
        <v>3631</v>
      </c>
      <c r="D4183" s="43" t="s">
        <v>3637</v>
      </c>
      <c r="E4183" s="43" t="s">
        <v>3638</v>
      </c>
      <c r="F4183" s="43" t="s">
        <v>13349</v>
      </c>
      <c r="G4183" s="43" t="s">
        <v>13350</v>
      </c>
      <c r="H4183" s="44">
        <v>653</v>
      </c>
      <c r="I4183" s="44">
        <v>0</v>
      </c>
      <c r="J4183" s="45">
        <v>2313997</v>
      </c>
      <c r="K4183" s="45">
        <v>0</v>
      </c>
      <c r="L4183" s="44">
        <v>3543.64</v>
      </c>
      <c r="M4183" s="43" t="s">
        <v>5378</v>
      </c>
      <c r="N4183" s="45">
        <v>-31295.8704</v>
      </c>
      <c r="O4183" s="45">
        <v>0</v>
      </c>
    </row>
    <row r="4184" spans="1:15" x14ac:dyDescent="0.25">
      <c r="A4184" s="43" t="s">
        <v>13265</v>
      </c>
      <c r="B4184" s="43" t="s">
        <v>13266</v>
      </c>
      <c r="C4184" s="43" t="s">
        <v>3631</v>
      </c>
      <c r="D4184" s="43" t="s">
        <v>3637</v>
      </c>
      <c r="E4184" s="43" t="s">
        <v>3638</v>
      </c>
      <c r="F4184" s="43" t="s">
        <v>13351</v>
      </c>
      <c r="G4184" s="43" t="s">
        <v>13352</v>
      </c>
      <c r="H4184" s="44">
        <v>269</v>
      </c>
      <c r="I4184" s="44">
        <v>0</v>
      </c>
      <c r="J4184" s="45">
        <v>809741</v>
      </c>
      <c r="K4184" s="45">
        <v>0</v>
      </c>
      <c r="L4184" s="44">
        <v>3010.19</v>
      </c>
      <c r="M4184" s="43" t="s">
        <v>5378</v>
      </c>
      <c r="N4184" s="45">
        <v>-10951.4228</v>
      </c>
      <c r="O4184" s="45">
        <v>0</v>
      </c>
    </row>
    <row r="4185" spans="1:15" x14ac:dyDescent="0.25">
      <c r="A4185" s="43" t="s">
        <v>13265</v>
      </c>
      <c r="B4185" s="43" t="s">
        <v>13266</v>
      </c>
      <c r="C4185" s="43" t="s">
        <v>3631</v>
      </c>
      <c r="D4185" s="43" t="s">
        <v>3637</v>
      </c>
      <c r="E4185" s="43" t="s">
        <v>3638</v>
      </c>
      <c r="F4185" s="43" t="s">
        <v>13353</v>
      </c>
      <c r="G4185" s="43" t="s">
        <v>13354</v>
      </c>
      <c r="H4185" s="44">
        <v>196</v>
      </c>
      <c r="I4185" s="44">
        <v>0</v>
      </c>
      <c r="J4185" s="45">
        <v>576180</v>
      </c>
      <c r="K4185" s="45">
        <v>0</v>
      </c>
      <c r="L4185" s="44">
        <v>2939.69</v>
      </c>
      <c r="M4185" s="43" t="s">
        <v>5378</v>
      </c>
      <c r="N4185" s="45">
        <v>-7792.5999000000002</v>
      </c>
      <c r="O4185" s="45">
        <v>0</v>
      </c>
    </row>
    <row r="4186" spans="1:15" ht="30" x14ac:dyDescent="0.25">
      <c r="A4186" s="43" t="s">
        <v>13265</v>
      </c>
      <c r="B4186" s="43" t="s">
        <v>13266</v>
      </c>
      <c r="C4186" s="43" t="s">
        <v>3631</v>
      </c>
      <c r="D4186" s="43" t="s">
        <v>3637</v>
      </c>
      <c r="E4186" s="43" t="s">
        <v>3638</v>
      </c>
      <c r="F4186" s="43" t="s">
        <v>13355</v>
      </c>
      <c r="G4186" s="43" t="s">
        <v>13356</v>
      </c>
      <c r="H4186" s="44">
        <v>196</v>
      </c>
      <c r="I4186" s="44">
        <v>0</v>
      </c>
      <c r="J4186" s="45">
        <v>652031</v>
      </c>
      <c r="K4186" s="45">
        <v>0</v>
      </c>
      <c r="L4186" s="44">
        <v>3326.69</v>
      </c>
      <c r="M4186" s="43" t="s">
        <v>5378</v>
      </c>
      <c r="N4186" s="45">
        <v>-8818.4490999999998</v>
      </c>
      <c r="O4186" s="45">
        <v>0</v>
      </c>
    </row>
    <row r="4187" spans="1:15" ht="30" x14ac:dyDescent="0.25">
      <c r="A4187" s="43" t="s">
        <v>13265</v>
      </c>
      <c r="B4187" s="43" t="s">
        <v>13266</v>
      </c>
      <c r="C4187" s="43" t="s">
        <v>3631</v>
      </c>
      <c r="D4187" s="43" t="s">
        <v>3637</v>
      </c>
      <c r="E4187" s="43" t="s">
        <v>3638</v>
      </c>
      <c r="F4187" s="43" t="s">
        <v>13357</v>
      </c>
      <c r="G4187" s="43" t="s">
        <v>13358</v>
      </c>
      <c r="H4187" s="44">
        <v>358</v>
      </c>
      <c r="I4187" s="44">
        <v>0</v>
      </c>
      <c r="J4187" s="45">
        <v>1112376</v>
      </c>
      <c r="K4187" s="45">
        <v>0</v>
      </c>
      <c r="L4187" s="44">
        <v>3107.2</v>
      </c>
      <c r="M4187" s="43" t="s">
        <v>5378</v>
      </c>
      <c r="N4187" s="45">
        <v>-15044.438700000001</v>
      </c>
      <c r="O4187" s="45">
        <v>0</v>
      </c>
    </row>
    <row r="4188" spans="1:15" x14ac:dyDescent="0.25">
      <c r="A4188" s="43" t="s">
        <v>13265</v>
      </c>
      <c r="B4188" s="43" t="s">
        <v>13266</v>
      </c>
      <c r="C4188" s="43" t="s">
        <v>3631</v>
      </c>
      <c r="D4188" s="43" t="s">
        <v>3637</v>
      </c>
      <c r="E4188" s="43" t="s">
        <v>3638</v>
      </c>
      <c r="F4188" s="43" t="s">
        <v>13359</v>
      </c>
      <c r="G4188" s="43" t="s">
        <v>13360</v>
      </c>
      <c r="H4188" s="44">
        <v>382</v>
      </c>
      <c r="I4188" s="44">
        <v>86</v>
      </c>
      <c r="J4188" s="45">
        <v>1612229</v>
      </c>
      <c r="K4188" s="45">
        <v>296264</v>
      </c>
      <c r="L4188" s="44">
        <v>3444.93</v>
      </c>
      <c r="M4188" s="43" t="s">
        <v>5378</v>
      </c>
      <c r="N4188" s="45">
        <v>-21804.741399999999</v>
      </c>
      <c r="O4188" s="45">
        <v>0</v>
      </c>
    </row>
    <row r="4189" spans="1:15" x14ac:dyDescent="0.25">
      <c r="A4189" s="43" t="s">
        <v>13265</v>
      </c>
      <c r="B4189" s="43" t="s">
        <v>13266</v>
      </c>
      <c r="C4189" s="43" t="s">
        <v>3631</v>
      </c>
      <c r="D4189" s="43" t="s">
        <v>3637</v>
      </c>
      <c r="E4189" s="43" t="s">
        <v>3638</v>
      </c>
      <c r="F4189" s="43" t="s">
        <v>13361</v>
      </c>
      <c r="G4189" s="43" t="s">
        <v>13362</v>
      </c>
      <c r="H4189" s="44">
        <v>140</v>
      </c>
      <c r="I4189" s="44">
        <v>0</v>
      </c>
      <c r="J4189" s="45">
        <v>411889</v>
      </c>
      <c r="K4189" s="45">
        <v>0</v>
      </c>
      <c r="L4189" s="44">
        <v>2942.06</v>
      </c>
      <c r="M4189" s="43" t="s">
        <v>5378</v>
      </c>
      <c r="N4189" s="45">
        <v>-5570.6271999999999</v>
      </c>
      <c r="O4189" s="45">
        <v>0</v>
      </c>
    </row>
    <row r="4190" spans="1:15" ht="30" x14ac:dyDescent="0.25">
      <c r="A4190" s="43" t="s">
        <v>13265</v>
      </c>
      <c r="B4190" s="43" t="s">
        <v>13266</v>
      </c>
      <c r="C4190" s="43" t="s">
        <v>3631</v>
      </c>
      <c r="D4190" s="43" t="s">
        <v>3637</v>
      </c>
      <c r="E4190" s="43" t="s">
        <v>3638</v>
      </c>
      <c r="F4190" s="43" t="s">
        <v>13363</v>
      </c>
      <c r="G4190" s="43" t="s">
        <v>13364</v>
      </c>
      <c r="H4190" s="44">
        <v>47</v>
      </c>
      <c r="I4190" s="44">
        <v>0</v>
      </c>
      <c r="J4190" s="45">
        <v>73351</v>
      </c>
      <c r="K4190" s="45">
        <v>0</v>
      </c>
      <c r="L4190" s="44">
        <v>1560.66</v>
      </c>
      <c r="M4190" s="43" t="s">
        <v>5378</v>
      </c>
      <c r="N4190" s="45">
        <v>-992.04409999999996</v>
      </c>
      <c r="O4190" s="45">
        <v>0</v>
      </c>
    </row>
    <row r="4191" spans="1:15" ht="30" x14ac:dyDescent="0.25">
      <c r="A4191" s="43" t="s">
        <v>13265</v>
      </c>
      <c r="B4191" s="43" t="s">
        <v>13266</v>
      </c>
      <c r="C4191" s="43" t="s">
        <v>3631</v>
      </c>
      <c r="D4191" s="43" t="s">
        <v>3637</v>
      </c>
      <c r="E4191" s="43" t="s">
        <v>3638</v>
      </c>
      <c r="F4191" s="43" t="s">
        <v>13365</v>
      </c>
      <c r="G4191" s="43" t="s">
        <v>13366</v>
      </c>
      <c r="H4191" s="44">
        <v>56</v>
      </c>
      <c r="I4191" s="44">
        <v>0</v>
      </c>
      <c r="J4191" s="45">
        <v>111922</v>
      </c>
      <c r="K4191" s="45">
        <v>0</v>
      </c>
      <c r="L4191" s="44">
        <v>1998.61</v>
      </c>
      <c r="M4191" s="43" t="s">
        <v>5378</v>
      </c>
      <c r="N4191" s="45">
        <v>-1513.6983</v>
      </c>
      <c r="O4191" s="45">
        <v>0</v>
      </c>
    </row>
    <row r="4192" spans="1:15" ht="30" x14ac:dyDescent="0.25">
      <c r="A4192" s="43" t="s">
        <v>13265</v>
      </c>
      <c r="B4192" s="43" t="s">
        <v>13266</v>
      </c>
      <c r="C4192" s="43" t="s">
        <v>3631</v>
      </c>
      <c r="D4192" s="43" t="s">
        <v>3637</v>
      </c>
      <c r="E4192" s="43" t="s">
        <v>3638</v>
      </c>
      <c r="F4192" s="43" t="s">
        <v>13367</v>
      </c>
      <c r="G4192" s="43" t="s">
        <v>13368</v>
      </c>
      <c r="H4192" s="44">
        <v>40</v>
      </c>
      <c r="I4192" s="44">
        <v>0</v>
      </c>
      <c r="J4192" s="45">
        <v>78709</v>
      </c>
      <c r="K4192" s="45">
        <v>0</v>
      </c>
      <c r="L4192" s="44">
        <v>1967.72</v>
      </c>
      <c r="M4192" s="43" t="s">
        <v>5378</v>
      </c>
      <c r="N4192" s="45">
        <v>-1064.5054</v>
      </c>
      <c r="O4192" s="45">
        <v>0</v>
      </c>
    </row>
    <row r="4193" spans="1:15" ht="30" x14ac:dyDescent="0.25">
      <c r="A4193" s="43" t="s">
        <v>13265</v>
      </c>
      <c r="B4193" s="43" t="s">
        <v>13266</v>
      </c>
      <c r="C4193" s="43" t="s">
        <v>3631</v>
      </c>
      <c r="D4193" s="43" t="s">
        <v>3637</v>
      </c>
      <c r="E4193" s="43" t="s">
        <v>3638</v>
      </c>
      <c r="F4193" s="43" t="s">
        <v>13369</v>
      </c>
      <c r="G4193" s="43" t="s">
        <v>13370</v>
      </c>
      <c r="H4193" s="44">
        <v>62</v>
      </c>
      <c r="I4193" s="44">
        <v>0</v>
      </c>
      <c r="J4193" s="45">
        <v>127519</v>
      </c>
      <c r="K4193" s="45">
        <v>0</v>
      </c>
      <c r="L4193" s="44">
        <v>2056.7600000000002</v>
      </c>
      <c r="M4193" s="43" t="s">
        <v>5378</v>
      </c>
      <c r="N4193" s="45">
        <v>-1724.6406999999999</v>
      </c>
      <c r="O4193" s="45">
        <v>0</v>
      </c>
    </row>
    <row r="4194" spans="1:15" ht="30" x14ac:dyDescent="0.25">
      <c r="A4194" s="43" t="s">
        <v>13265</v>
      </c>
      <c r="B4194" s="43" t="s">
        <v>13266</v>
      </c>
      <c r="C4194" s="43" t="s">
        <v>3631</v>
      </c>
      <c r="D4194" s="43" t="s">
        <v>3637</v>
      </c>
      <c r="E4194" s="43" t="s">
        <v>3638</v>
      </c>
      <c r="F4194" s="43" t="s">
        <v>13371</v>
      </c>
      <c r="G4194" s="43" t="s">
        <v>13372</v>
      </c>
      <c r="H4194" s="44">
        <v>19</v>
      </c>
      <c r="I4194" s="44">
        <v>0</v>
      </c>
      <c r="J4194" s="45">
        <v>39045</v>
      </c>
      <c r="K4194" s="45">
        <v>0</v>
      </c>
      <c r="L4194" s="44">
        <v>2055</v>
      </c>
      <c r="M4194" s="43" t="s">
        <v>5378</v>
      </c>
      <c r="N4194" s="45">
        <v>-528.07100000000003</v>
      </c>
      <c r="O4194" s="45">
        <v>0</v>
      </c>
    </row>
    <row r="4195" spans="1:15" ht="30" x14ac:dyDescent="0.25">
      <c r="A4195" s="43" t="s">
        <v>13265</v>
      </c>
      <c r="B4195" s="43" t="s">
        <v>13266</v>
      </c>
      <c r="C4195" s="43" t="s">
        <v>3631</v>
      </c>
      <c r="D4195" s="43" t="s">
        <v>3637</v>
      </c>
      <c r="E4195" s="43" t="s">
        <v>3638</v>
      </c>
      <c r="F4195" s="43" t="s">
        <v>13373</v>
      </c>
      <c r="G4195" s="43" t="s">
        <v>13374</v>
      </c>
      <c r="H4195" s="44">
        <v>63</v>
      </c>
      <c r="I4195" s="44">
        <v>0</v>
      </c>
      <c r="J4195" s="45">
        <v>126845</v>
      </c>
      <c r="K4195" s="45">
        <v>0</v>
      </c>
      <c r="L4195" s="44">
        <v>2013.41</v>
      </c>
      <c r="M4195" s="43" t="s">
        <v>5378</v>
      </c>
      <c r="N4195" s="45">
        <v>-1715.5297</v>
      </c>
      <c r="O4195" s="45">
        <v>0</v>
      </c>
    </row>
    <row r="4196" spans="1:15" x14ac:dyDescent="0.25">
      <c r="A4196" s="43" t="s">
        <v>13265</v>
      </c>
      <c r="B4196" s="43" t="s">
        <v>13266</v>
      </c>
      <c r="C4196" s="43" t="s">
        <v>3631</v>
      </c>
      <c r="D4196" s="43" t="s">
        <v>3637</v>
      </c>
      <c r="E4196" s="43" t="s">
        <v>3638</v>
      </c>
      <c r="F4196" s="43" t="s">
        <v>13375</v>
      </c>
      <c r="G4196" s="43" t="s">
        <v>13376</v>
      </c>
      <c r="H4196" s="44">
        <v>26</v>
      </c>
      <c r="I4196" s="44">
        <v>0</v>
      </c>
      <c r="J4196" s="45">
        <v>53932</v>
      </c>
      <c r="K4196" s="45">
        <v>0</v>
      </c>
      <c r="L4196" s="44">
        <v>2074.31</v>
      </c>
      <c r="M4196" s="43" t="s">
        <v>5378</v>
      </c>
      <c r="N4196" s="45">
        <v>-729.41390000000001</v>
      </c>
      <c r="O4196" s="45">
        <v>0</v>
      </c>
    </row>
    <row r="4197" spans="1:15" x14ac:dyDescent="0.25">
      <c r="A4197" s="43" t="s">
        <v>13265</v>
      </c>
      <c r="B4197" s="43" t="s">
        <v>13266</v>
      </c>
      <c r="C4197" s="43" t="s">
        <v>3631</v>
      </c>
      <c r="D4197" s="43" t="s">
        <v>3637</v>
      </c>
      <c r="E4197" s="43" t="s">
        <v>3638</v>
      </c>
      <c r="F4197" s="43" t="s">
        <v>13377</v>
      </c>
      <c r="G4197" s="43" t="s">
        <v>13378</v>
      </c>
      <c r="H4197" s="44">
        <v>53</v>
      </c>
      <c r="I4197" s="44">
        <v>0</v>
      </c>
      <c r="J4197" s="45">
        <v>105254</v>
      </c>
      <c r="K4197" s="45">
        <v>0</v>
      </c>
      <c r="L4197" s="44">
        <v>1985.92</v>
      </c>
      <c r="M4197" s="43" t="s">
        <v>5378</v>
      </c>
      <c r="N4197" s="45">
        <v>-1423.5186000000001</v>
      </c>
      <c r="O4197" s="45">
        <v>0</v>
      </c>
    </row>
    <row r="4198" spans="1:15" x14ac:dyDescent="0.25">
      <c r="A4198" s="43" t="s">
        <v>13265</v>
      </c>
      <c r="B4198" s="43" t="s">
        <v>13266</v>
      </c>
      <c r="C4198" s="43" t="s">
        <v>3631</v>
      </c>
      <c r="D4198" s="43" t="s">
        <v>3637</v>
      </c>
      <c r="E4198" s="43" t="s">
        <v>3638</v>
      </c>
      <c r="F4198" s="43" t="s">
        <v>13379</v>
      </c>
      <c r="G4198" s="43" t="s">
        <v>13380</v>
      </c>
      <c r="H4198" s="44">
        <v>15</v>
      </c>
      <c r="I4198" s="44">
        <v>0</v>
      </c>
      <c r="J4198" s="45">
        <v>21547</v>
      </c>
      <c r="K4198" s="45">
        <v>0</v>
      </c>
      <c r="L4198" s="44">
        <v>1436.47</v>
      </c>
      <c r="M4198" s="43" t="s">
        <v>5378</v>
      </c>
      <c r="N4198" s="45">
        <v>-291.40890000000002</v>
      </c>
      <c r="O4198" s="45">
        <v>0</v>
      </c>
    </row>
    <row r="4199" spans="1:15" x14ac:dyDescent="0.25">
      <c r="A4199" s="43" t="s">
        <v>13265</v>
      </c>
      <c r="B4199" s="43" t="s">
        <v>13266</v>
      </c>
      <c r="C4199" s="43" t="s">
        <v>3631</v>
      </c>
      <c r="D4199" s="43" t="s">
        <v>3637</v>
      </c>
      <c r="E4199" s="43" t="s">
        <v>3638</v>
      </c>
      <c r="F4199" s="43" t="s">
        <v>13381</v>
      </c>
      <c r="G4199" s="43" t="s">
        <v>13382</v>
      </c>
      <c r="H4199" s="44">
        <v>8</v>
      </c>
      <c r="I4199" s="44">
        <v>0</v>
      </c>
      <c r="J4199" s="45">
        <v>13900</v>
      </c>
      <c r="K4199" s="45">
        <v>0</v>
      </c>
      <c r="L4199" s="44">
        <v>1737.5</v>
      </c>
      <c r="M4199" s="43" t="s">
        <v>5378</v>
      </c>
      <c r="N4199" s="45">
        <v>-187.98929999999999</v>
      </c>
      <c r="O4199" s="45">
        <v>0</v>
      </c>
    </row>
    <row r="4200" spans="1:15" x14ac:dyDescent="0.25">
      <c r="A4200" s="43" t="s">
        <v>13265</v>
      </c>
      <c r="B4200" s="43" t="s">
        <v>13266</v>
      </c>
      <c r="C4200" s="43" t="s">
        <v>3631</v>
      </c>
      <c r="D4200" s="43" t="s">
        <v>3637</v>
      </c>
      <c r="E4200" s="43" t="s">
        <v>3638</v>
      </c>
      <c r="F4200" s="43" t="s">
        <v>13383</v>
      </c>
      <c r="G4200" s="43" t="s">
        <v>13384</v>
      </c>
      <c r="H4200" s="44">
        <v>19</v>
      </c>
      <c r="I4200" s="44">
        <v>0</v>
      </c>
      <c r="J4200" s="45">
        <v>27601</v>
      </c>
      <c r="K4200" s="45">
        <v>0</v>
      </c>
      <c r="L4200" s="44">
        <v>1452.68</v>
      </c>
      <c r="M4200" s="43" t="s">
        <v>5378</v>
      </c>
      <c r="N4200" s="45">
        <v>-373.28820000000002</v>
      </c>
      <c r="O4200" s="45">
        <v>0</v>
      </c>
    </row>
    <row r="4201" spans="1:15" x14ac:dyDescent="0.25">
      <c r="A4201" s="43" t="s">
        <v>13265</v>
      </c>
      <c r="B4201" s="43" t="s">
        <v>13266</v>
      </c>
      <c r="C4201" s="43" t="s">
        <v>3631</v>
      </c>
      <c r="D4201" s="43" t="s">
        <v>3639</v>
      </c>
      <c r="E4201" s="43" t="s">
        <v>3640</v>
      </c>
      <c r="F4201" s="43" t="s">
        <v>13385</v>
      </c>
      <c r="G4201" s="43" t="s">
        <v>13386</v>
      </c>
      <c r="H4201" s="44">
        <v>237</v>
      </c>
      <c r="I4201" s="44">
        <v>0</v>
      </c>
      <c r="J4201" s="45">
        <v>749086</v>
      </c>
      <c r="K4201" s="45">
        <v>0</v>
      </c>
      <c r="L4201" s="44">
        <v>3160.7</v>
      </c>
      <c r="M4201" s="43" t="s">
        <v>5378</v>
      </c>
      <c r="N4201" s="45">
        <v>-10131.077499999999</v>
      </c>
      <c r="O4201" s="45">
        <v>0</v>
      </c>
    </row>
    <row r="4202" spans="1:15" x14ac:dyDescent="0.25">
      <c r="A4202" s="43" t="s">
        <v>13265</v>
      </c>
      <c r="B4202" s="43" t="s">
        <v>13266</v>
      </c>
      <c r="C4202" s="43" t="s">
        <v>3631</v>
      </c>
      <c r="D4202" s="43" t="s">
        <v>3639</v>
      </c>
      <c r="E4202" s="43" t="s">
        <v>3640</v>
      </c>
      <c r="F4202" s="43" t="s">
        <v>13387</v>
      </c>
      <c r="G4202" s="43" t="s">
        <v>13388</v>
      </c>
      <c r="H4202" s="44">
        <v>285</v>
      </c>
      <c r="I4202" s="44">
        <v>0</v>
      </c>
      <c r="J4202" s="45">
        <v>974051</v>
      </c>
      <c r="K4202" s="45">
        <v>0</v>
      </c>
      <c r="L4202" s="44">
        <v>3417.72</v>
      </c>
      <c r="M4202" s="43" t="s">
        <v>5378</v>
      </c>
      <c r="N4202" s="45">
        <v>-13173.6386</v>
      </c>
      <c r="O4202" s="45">
        <v>0</v>
      </c>
    </row>
    <row r="4203" spans="1:15" x14ac:dyDescent="0.25">
      <c r="A4203" s="43" t="s">
        <v>13265</v>
      </c>
      <c r="B4203" s="43" t="s">
        <v>13266</v>
      </c>
      <c r="C4203" s="43" t="s">
        <v>3631</v>
      </c>
      <c r="D4203" s="43" t="s">
        <v>3639</v>
      </c>
      <c r="E4203" s="43" t="s">
        <v>3640</v>
      </c>
      <c r="F4203" s="43" t="s">
        <v>13389</v>
      </c>
      <c r="G4203" s="43" t="s">
        <v>13390</v>
      </c>
      <c r="H4203" s="44">
        <v>340</v>
      </c>
      <c r="I4203" s="44">
        <v>0</v>
      </c>
      <c r="J4203" s="45">
        <v>1163063</v>
      </c>
      <c r="K4203" s="45">
        <v>0</v>
      </c>
      <c r="L4203" s="44">
        <v>3420.77</v>
      </c>
      <c r="M4203" s="43" t="s">
        <v>5378</v>
      </c>
      <c r="N4203" s="45">
        <v>-15729.9589</v>
      </c>
      <c r="O4203" s="45">
        <v>0</v>
      </c>
    </row>
    <row r="4204" spans="1:15" x14ac:dyDescent="0.25">
      <c r="A4204" s="43" t="s">
        <v>13265</v>
      </c>
      <c r="B4204" s="43" t="s">
        <v>13266</v>
      </c>
      <c r="C4204" s="43" t="s">
        <v>3631</v>
      </c>
      <c r="D4204" s="43" t="s">
        <v>3639</v>
      </c>
      <c r="E4204" s="43" t="s">
        <v>3640</v>
      </c>
      <c r="F4204" s="43" t="s">
        <v>13391</v>
      </c>
      <c r="G4204" s="43" t="s">
        <v>13392</v>
      </c>
      <c r="H4204" s="44">
        <v>256</v>
      </c>
      <c r="I4204" s="44">
        <v>0</v>
      </c>
      <c r="J4204" s="45">
        <v>872916</v>
      </c>
      <c r="K4204" s="45">
        <v>0</v>
      </c>
      <c r="L4204" s="44">
        <v>3409.83</v>
      </c>
      <c r="M4204" s="43" t="s">
        <v>5378</v>
      </c>
      <c r="N4204" s="45">
        <v>-11805.8297</v>
      </c>
      <c r="O4204" s="45">
        <v>0</v>
      </c>
    </row>
    <row r="4205" spans="1:15" x14ac:dyDescent="0.25">
      <c r="A4205" s="43" t="s">
        <v>13265</v>
      </c>
      <c r="B4205" s="43" t="s">
        <v>13266</v>
      </c>
      <c r="C4205" s="43" t="s">
        <v>3631</v>
      </c>
      <c r="D4205" s="43" t="s">
        <v>3639</v>
      </c>
      <c r="E4205" s="43" t="s">
        <v>3640</v>
      </c>
      <c r="F4205" s="43" t="s">
        <v>13393</v>
      </c>
      <c r="G4205" s="43" t="s">
        <v>10735</v>
      </c>
      <c r="H4205" s="44">
        <v>365</v>
      </c>
      <c r="I4205" s="44">
        <v>0</v>
      </c>
      <c r="J4205" s="45">
        <v>1132420</v>
      </c>
      <c r="K4205" s="45">
        <v>0</v>
      </c>
      <c r="L4205" s="44">
        <v>3102.52</v>
      </c>
      <c r="M4205" s="43" t="s">
        <v>5378</v>
      </c>
      <c r="N4205" s="45">
        <v>-15315.525</v>
      </c>
      <c r="O4205" s="45">
        <v>0</v>
      </c>
    </row>
    <row r="4206" spans="1:15" x14ac:dyDescent="0.25">
      <c r="A4206" s="43" t="s">
        <v>13265</v>
      </c>
      <c r="B4206" s="43" t="s">
        <v>13266</v>
      </c>
      <c r="C4206" s="43" t="s">
        <v>3631</v>
      </c>
      <c r="D4206" s="43" t="s">
        <v>3639</v>
      </c>
      <c r="E4206" s="43" t="s">
        <v>3640</v>
      </c>
      <c r="F4206" s="43" t="s">
        <v>13394</v>
      </c>
      <c r="G4206" s="43" t="s">
        <v>17611</v>
      </c>
      <c r="H4206" s="44">
        <v>208</v>
      </c>
      <c r="I4206" s="44">
        <v>0</v>
      </c>
      <c r="J4206" s="45">
        <v>660181</v>
      </c>
      <c r="K4206" s="45">
        <v>0</v>
      </c>
      <c r="L4206" s="44">
        <v>3173.95</v>
      </c>
      <c r="M4206" s="43" t="s">
        <v>5378</v>
      </c>
      <c r="N4206" s="45">
        <v>-8928.6800999999996</v>
      </c>
      <c r="O4206" s="45">
        <v>0</v>
      </c>
    </row>
    <row r="4207" spans="1:15" x14ac:dyDescent="0.25">
      <c r="A4207" s="43" t="s">
        <v>13265</v>
      </c>
      <c r="B4207" s="43" t="s">
        <v>13266</v>
      </c>
      <c r="C4207" s="43" t="s">
        <v>3631</v>
      </c>
      <c r="D4207" s="43" t="s">
        <v>3639</v>
      </c>
      <c r="E4207" s="43" t="s">
        <v>3640</v>
      </c>
      <c r="F4207" s="43" t="s">
        <v>13395</v>
      </c>
      <c r="G4207" s="43" t="s">
        <v>13396</v>
      </c>
      <c r="H4207" s="44">
        <v>499</v>
      </c>
      <c r="I4207" s="44">
        <v>0</v>
      </c>
      <c r="J4207" s="45">
        <v>1617394</v>
      </c>
      <c r="K4207" s="45">
        <v>0</v>
      </c>
      <c r="L4207" s="44">
        <v>3241.27</v>
      </c>
      <c r="M4207" s="43" t="s">
        <v>5378</v>
      </c>
      <c r="N4207" s="45">
        <v>-21874.5903</v>
      </c>
      <c r="O4207" s="45">
        <v>0</v>
      </c>
    </row>
    <row r="4208" spans="1:15" x14ac:dyDescent="0.25">
      <c r="A4208" s="43" t="s">
        <v>13265</v>
      </c>
      <c r="B4208" s="43" t="s">
        <v>13266</v>
      </c>
      <c r="C4208" s="43" t="s">
        <v>3631</v>
      </c>
      <c r="D4208" s="43" t="s">
        <v>3639</v>
      </c>
      <c r="E4208" s="43" t="s">
        <v>3640</v>
      </c>
      <c r="F4208" s="43" t="s">
        <v>13397</v>
      </c>
      <c r="G4208" s="43" t="s">
        <v>13398</v>
      </c>
      <c r="H4208" s="44">
        <v>7</v>
      </c>
      <c r="I4208" s="44">
        <v>0</v>
      </c>
      <c r="J4208" s="45">
        <v>7227</v>
      </c>
      <c r="K4208" s="45">
        <v>0</v>
      </c>
      <c r="L4208" s="44">
        <v>1032.43</v>
      </c>
      <c r="M4208" s="43" t="s">
        <v>5378</v>
      </c>
      <c r="N4208" s="45">
        <v>-97.743499999999997</v>
      </c>
      <c r="O4208" s="45">
        <v>0</v>
      </c>
    </row>
    <row r="4209" spans="1:15" ht="30" x14ac:dyDescent="0.25">
      <c r="A4209" s="43" t="s">
        <v>13265</v>
      </c>
      <c r="B4209" s="43" t="s">
        <v>13266</v>
      </c>
      <c r="C4209" s="43" t="s">
        <v>3631</v>
      </c>
      <c r="D4209" s="43" t="s">
        <v>3639</v>
      </c>
      <c r="E4209" s="43" t="s">
        <v>3640</v>
      </c>
      <c r="F4209" s="43" t="s">
        <v>13399</v>
      </c>
      <c r="G4209" s="43" t="s">
        <v>13400</v>
      </c>
      <c r="H4209" s="44">
        <v>55</v>
      </c>
      <c r="I4209" s="44">
        <v>0</v>
      </c>
      <c r="J4209" s="45">
        <v>101286</v>
      </c>
      <c r="K4209" s="45">
        <v>0</v>
      </c>
      <c r="L4209" s="44">
        <v>1841.56</v>
      </c>
      <c r="M4209" s="43" t="s">
        <v>5378</v>
      </c>
      <c r="N4209" s="45">
        <v>-1369.8542</v>
      </c>
      <c r="O4209" s="45">
        <v>0</v>
      </c>
    </row>
    <row r="4210" spans="1:15" x14ac:dyDescent="0.25">
      <c r="A4210" s="43" t="s">
        <v>13265</v>
      </c>
      <c r="B4210" s="43" t="s">
        <v>13266</v>
      </c>
      <c r="C4210" s="43" t="s">
        <v>3631</v>
      </c>
      <c r="D4210" s="43" t="s">
        <v>3639</v>
      </c>
      <c r="E4210" s="43" t="s">
        <v>3640</v>
      </c>
      <c r="F4210" s="43" t="s">
        <v>13401</v>
      </c>
      <c r="G4210" s="43" t="s">
        <v>13402</v>
      </c>
      <c r="H4210" s="44">
        <v>25</v>
      </c>
      <c r="I4210" s="44">
        <v>0</v>
      </c>
      <c r="J4210" s="45">
        <v>58596</v>
      </c>
      <c r="K4210" s="45">
        <v>0</v>
      </c>
      <c r="L4210" s="44">
        <v>2343.84</v>
      </c>
      <c r="M4210" s="43" t="s">
        <v>5378</v>
      </c>
      <c r="N4210" s="45">
        <v>-792.48569999999995</v>
      </c>
      <c r="O4210" s="45">
        <v>0</v>
      </c>
    </row>
    <row r="4211" spans="1:15" x14ac:dyDescent="0.25">
      <c r="A4211" s="43" t="s">
        <v>13265</v>
      </c>
      <c r="B4211" s="43" t="s">
        <v>13266</v>
      </c>
      <c r="C4211" s="43" t="s">
        <v>3631</v>
      </c>
      <c r="D4211" s="43" t="s">
        <v>3639</v>
      </c>
      <c r="E4211" s="43" t="s">
        <v>3640</v>
      </c>
      <c r="F4211" s="43" t="s">
        <v>13403</v>
      </c>
      <c r="G4211" s="43" t="s">
        <v>13404</v>
      </c>
      <c r="H4211" s="44">
        <v>15</v>
      </c>
      <c r="I4211" s="44">
        <v>0</v>
      </c>
      <c r="J4211" s="45">
        <v>30890</v>
      </c>
      <c r="K4211" s="45">
        <v>0</v>
      </c>
      <c r="L4211" s="44">
        <v>2059.33</v>
      </c>
      <c r="M4211" s="43" t="s">
        <v>5378</v>
      </c>
      <c r="N4211" s="45">
        <v>-417.77069999999998</v>
      </c>
      <c r="O4211" s="45">
        <v>0</v>
      </c>
    </row>
    <row r="4212" spans="1:15" x14ac:dyDescent="0.25">
      <c r="A4212" s="43" t="s">
        <v>13265</v>
      </c>
      <c r="B4212" s="43" t="s">
        <v>13266</v>
      </c>
      <c r="C4212" s="43" t="s">
        <v>3631</v>
      </c>
      <c r="D4212" s="43" t="s">
        <v>3639</v>
      </c>
      <c r="E4212" s="43" t="s">
        <v>3640</v>
      </c>
      <c r="F4212" s="43" t="s">
        <v>13405</v>
      </c>
      <c r="G4212" s="43" t="s">
        <v>13406</v>
      </c>
      <c r="H4212" s="44">
        <v>22</v>
      </c>
      <c r="I4212" s="44">
        <v>0</v>
      </c>
      <c r="J4212" s="45">
        <v>35509</v>
      </c>
      <c r="K4212" s="45">
        <v>0</v>
      </c>
      <c r="L4212" s="44">
        <v>1614.05</v>
      </c>
      <c r="M4212" s="43" t="s">
        <v>5378</v>
      </c>
      <c r="N4212" s="45">
        <v>-480.24470000000002</v>
      </c>
      <c r="O4212" s="45">
        <v>0</v>
      </c>
    </row>
    <row r="4213" spans="1:15" x14ac:dyDescent="0.25">
      <c r="A4213" s="43" t="s">
        <v>13265</v>
      </c>
      <c r="B4213" s="43" t="s">
        <v>13266</v>
      </c>
      <c r="C4213" s="43" t="s">
        <v>3631</v>
      </c>
      <c r="D4213" s="43" t="s">
        <v>3639</v>
      </c>
      <c r="E4213" s="43" t="s">
        <v>3640</v>
      </c>
      <c r="F4213" s="43" t="s">
        <v>13407</v>
      </c>
      <c r="G4213" s="43" t="s">
        <v>13408</v>
      </c>
      <c r="H4213" s="44">
        <v>15</v>
      </c>
      <c r="I4213" s="44">
        <v>0</v>
      </c>
      <c r="J4213" s="45">
        <v>28821</v>
      </c>
      <c r="K4213" s="45">
        <v>0</v>
      </c>
      <c r="L4213" s="44">
        <v>1921.4</v>
      </c>
      <c r="M4213" s="43" t="s">
        <v>5378</v>
      </c>
      <c r="N4213" s="45">
        <v>-389.79669999999999</v>
      </c>
      <c r="O4213" s="45">
        <v>0</v>
      </c>
    </row>
    <row r="4214" spans="1:15" x14ac:dyDescent="0.25">
      <c r="A4214" s="43" t="s">
        <v>13265</v>
      </c>
      <c r="B4214" s="43" t="s">
        <v>13266</v>
      </c>
      <c r="C4214" s="43" t="s">
        <v>3631</v>
      </c>
      <c r="D4214" s="43" t="s">
        <v>3641</v>
      </c>
      <c r="E4214" s="43" t="s">
        <v>3642</v>
      </c>
      <c r="F4214" s="43" t="s">
        <v>13409</v>
      </c>
      <c r="G4214" s="43" t="s">
        <v>13410</v>
      </c>
      <c r="H4214" s="44">
        <v>359</v>
      </c>
      <c r="I4214" s="44">
        <v>2</v>
      </c>
      <c r="J4214" s="45">
        <v>1313495</v>
      </c>
      <c r="K4214" s="45">
        <v>7277</v>
      </c>
      <c r="L4214" s="44">
        <v>3638.49</v>
      </c>
      <c r="M4214" s="43" t="s">
        <v>5378</v>
      </c>
      <c r="N4214" s="45">
        <v>-17764.481599999999</v>
      </c>
      <c r="O4214" s="45">
        <v>0</v>
      </c>
    </row>
    <row r="4215" spans="1:15" x14ac:dyDescent="0.25">
      <c r="A4215" s="43" t="s">
        <v>13265</v>
      </c>
      <c r="B4215" s="43" t="s">
        <v>13266</v>
      </c>
      <c r="C4215" s="43" t="s">
        <v>3631</v>
      </c>
      <c r="D4215" s="43" t="s">
        <v>3641</v>
      </c>
      <c r="E4215" s="43" t="s">
        <v>3642</v>
      </c>
      <c r="F4215" s="43" t="s">
        <v>13411</v>
      </c>
      <c r="G4215" s="43" t="s">
        <v>13412</v>
      </c>
      <c r="H4215" s="44">
        <v>440</v>
      </c>
      <c r="I4215" s="44">
        <v>2</v>
      </c>
      <c r="J4215" s="45">
        <v>1397869</v>
      </c>
      <c r="K4215" s="45">
        <v>6325</v>
      </c>
      <c r="L4215" s="44">
        <v>3162.6</v>
      </c>
      <c r="M4215" s="43" t="s">
        <v>5378</v>
      </c>
      <c r="N4215" s="45">
        <v>-18905.612300000001</v>
      </c>
      <c r="O4215" s="45">
        <v>0</v>
      </c>
    </row>
    <row r="4216" spans="1:15" x14ac:dyDescent="0.25">
      <c r="A4216" s="43" t="s">
        <v>13265</v>
      </c>
      <c r="B4216" s="43" t="s">
        <v>13266</v>
      </c>
      <c r="C4216" s="43" t="s">
        <v>3631</v>
      </c>
      <c r="D4216" s="43" t="s">
        <v>3641</v>
      </c>
      <c r="E4216" s="43" t="s">
        <v>3642</v>
      </c>
      <c r="F4216" s="43" t="s">
        <v>13413</v>
      </c>
      <c r="G4216" s="43" t="s">
        <v>13414</v>
      </c>
      <c r="H4216" s="44">
        <v>425</v>
      </c>
      <c r="I4216" s="44">
        <v>0</v>
      </c>
      <c r="J4216" s="45">
        <v>1339257</v>
      </c>
      <c r="K4216" s="45">
        <v>0</v>
      </c>
      <c r="L4216" s="44">
        <v>3151.19</v>
      </c>
      <c r="M4216" s="43" t="s">
        <v>5378</v>
      </c>
      <c r="N4216" s="45">
        <v>-18112.909500000002</v>
      </c>
      <c r="O4216" s="45">
        <v>0</v>
      </c>
    </row>
    <row r="4217" spans="1:15" x14ac:dyDescent="0.25">
      <c r="A4217" s="43" t="s">
        <v>13265</v>
      </c>
      <c r="B4217" s="43" t="s">
        <v>13266</v>
      </c>
      <c r="C4217" s="43" t="s">
        <v>3631</v>
      </c>
      <c r="D4217" s="43" t="s">
        <v>3641</v>
      </c>
      <c r="E4217" s="43" t="s">
        <v>3642</v>
      </c>
      <c r="F4217" s="43" t="s">
        <v>13415</v>
      </c>
      <c r="G4217" s="43" t="s">
        <v>13416</v>
      </c>
      <c r="H4217" s="44">
        <v>496</v>
      </c>
      <c r="I4217" s="44">
        <v>3</v>
      </c>
      <c r="J4217" s="45">
        <v>1849020</v>
      </c>
      <c r="K4217" s="45">
        <v>11116</v>
      </c>
      <c r="L4217" s="44">
        <v>3705.45</v>
      </c>
      <c r="M4217" s="43" t="s">
        <v>5378</v>
      </c>
      <c r="N4217" s="45">
        <v>-25007.243299999998</v>
      </c>
      <c r="O4217" s="45">
        <v>0</v>
      </c>
    </row>
    <row r="4218" spans="1:15" x14ac:dyDescent="0.25">
      <c r="A4218" s="43" t="s">
        <v>13265</v>
      </c>
      <c r="B4218" s="43" t="s">
        <v>13266</v>
      </c>
      <c r="C4218" s="43" t="s">
        <v>3631</v>
      </c>
      <c r="D4218" s="43" t="s">
        <v>3641</v>
      </c>
      <c r="E4218" s="43" t="s">
        <v>3642</v>
      </c>
      <c r="F4218" s="43" t="s">
        <v>13417</v>
      </c>
      <c r="G4218" s="43" t="s">
        <v>13418</v>
      </c>
      <c r="H4218" s="44">
        <v>482</v>
      </c>
      <c r="I4218" s="44">
        <v>4</v>
      </c>
      <c r="J4218" s="45">
        <v>1597999</v>
      </c>
      <c r="K4218" s="45">
        <v>13152</v>
      </c>
      <c r="L4218" s="44">
        <v>3288.06</v>
      </c>
      <c r="M4218" s="43" t="s">
        <v>5378</v>
      </c>
      <c r="N4218" s="45">
        <v>-21612.281800000001</v>
      </c>
      <c r="O4218" s="45">
        <v>0</v>
      </c>
    </row>
    <row r="4219" spans="1:15" x14ac:dyDescent="0.25">
      <c r="A4219" s="43" t="s">
        <v>13265</v>
      </c>
      <c r="B4219" s="43" t="s">
        <v>13266</v>
      </c>
      <c r="C4219" s="43" t="s">
        <v>3631</v>
      </c>
      <c r="D4219" s="43" t="s">
        <v>3641</v>
      </c>
      <c r="E4219" s="43" t="s">
        <v>3642</v>
      </c>
      <c r="F4219" s="43" t="s">
        <v>13419</v>
      </c>
      <c r="G4219" s="43" t="s">
        <v>13420</v>
      </c>
      <c r="H4219" s="44">
        <v>323</v>
      </c>
      <c r="I4219" s="44">
        <v>0</v>
      </c>
      <c r="J4219" s="45">
        <v>1086966</v>
      </c>
      <c r="K4219" s="45">
        <v>0</v>
      </c>
      <c r="L4219" s="44">
        <v>3365.22</v>
      </c>
      <c r="M4219" s="43" t="s">
        <v>5378</v>
      </c>
      <c r="N4219" s="45">
        <v>-14700.777</v>
      </c>
      <c r="O4219" s="45">
        <v>0</v>
      </c>
    </row>
    <row r="4220" spans="1:15" ht="30" x14ac:dyDescent="0.25">
      <c r="A4220" s="43" t="s">
        <v>13265</v>
      </c>
      <c r="B4220" s="43" t="s">
        <v>13266</v>
      </c>
      <c r="C4220" s="43" t="s">
        <v>3631</v>
      </c>
      <c r="D4220" s="43" t="s">
        <v>3641</v>
      </c>
      <c r="E4220" s="43" t="s">
        <v>3642</v>
      </c>
      <c r="F4220" s="43" t="s">
        <v>13421</v>
      </c>
      <c r="G4220" s="43" t="s">
        <v>13422</v>
      </c>
      <c r="H4220" s="44">
        <v>33</v>
      </c>
      <c r="I4220" s="44">
        <v>0</v>
      </c>
      <c r="J4220" s="45">
        <v>54242</v>
      </c>
      <c r="K4220" s="45">
        <v>0</v>
      </c>
      <c r="L4220" s="44">
        <v>1643.7</v>
      </c>
      <c r="M4220" s="43" t="s">
        <v>5378</v>
      </c>
      <c r="N4220" s="45">
        <v>-733.59929999999997</v>
      </c>
      <c r="O4220" s="45">
        <v>0</v>
      </c>
    </row>
    <row r="4221" spans="1:15" x14ac:dyDescent="0.25">
      <c r="A4221" s="43" t="s">
        <v>13265</v>
      </c>
      <c r="B4221" s="43" t="s">
        <v>13266</v>
      </c>
      <c r="C4221" s="43" t="s">
        <v>3631</v>
      </c>
      <c r="D4221" s="43" t="s">
        <v>3641</v>
      </c>
      <c r="E4221" s="43" t="s">
        <v>3642</v>
      </c>
      <c r="F4221" s="43" t="s">
        <v>13423</v>
      </c>
      <c r="G4221" s="43" t="s">
        <v>13424</v>
      </c>
      <c r="H4221" s="44">
        <v>34</v>
      </c>
      <c r="I4221" s="44">
        <v>0</v>
      </c>
      <c r="J4221" s="45">
        <v>78482</v>
      </c>
      <c r="K4221" s="45">
        <v>0</v>
      </c>
      <c r="L4221" s="44">
        <v>2308.29</v>
      </c>
      <c r="M4221" s="43" t="s">
        <v>5378</v>
      </c>
      <c r="N4221" s="45">
        <v>-1061.4396999999999</v>
      </c>
      <c r="O4221" s="45">
        <v>0</v>
      </c>
    </row>
    <row r="4222" spans="1:15" x14ac:dyDescent="0.25">
      <c r="A4222" s="43" t="s">
        <v>13265</v>
      </c>
      <c r="B4222" s="43" t="s">
        <v>13266</v>
      </c>
      <c r="C4222" s="43" t="s">
        <v>3631</v>
      </c>
      <c r="D4222" s="43" t="s">
        <v>3643</v>
      </c>
      <c r="E4222" s="43" t="s">
        <v>3644</v>
      </c>
      <c r="F4222" s="43" t="s">
        <v>13425</v>
      </c>
      <c r="G4222" s="43" t="s">
        <v>13426</v>
      </c>
      <c r="H4222" s="44">
        <v>101</v>
      </c>
      <c r="I4222" s="44">
        <v>0</v>
      </c>
      <c r="J4222" s="45">
        <v>385778</v>
      </c>
      <c r="K4222" s="45">
        <v>0</v>
      </c>
      <c r="L4222" s="44">
        <v>3819.58</v>
      </c>
      <c r="M4222" s="43" t="s">
        <v>5347</v>
      </c>
      <c r="N4222" s="45">
        <v>18295.309099999999</v>
      </c>
      <c r="O4222" s="45">
        <v>1576.5373</v>
      </c>
    </row>
    <row r="4223" spans="1:15" x14ac:dyDescent="0.25">
      <c r="A4223" s="43" t="s">
        <v>13265</v>
      </c>
      <c r="B4223" s="43" t="s">
        <v>13266</v>
      </c>
      <c r="C4223" s="43" t="s">
        <v>3631</v>
      </c>
      <c r="D4223" s="43" t="s">
        <v>3643</v>
      </c>
      <c r="E4223" s="43" t="s">
        <v>3644</v>
      </c>
      <c r="F4223" s="43" t="s">
        <v>13427</v>
      </c>
      <c r="G4223" s="43" t="s">
        <v>13428</v>
      </c>
      <c r="H4223" s="44">
        <v>229</v>
      </c>
      <c r="I4223" s="44">
        <v>0</v>
      </c>
      <c r="J4223" s="45">
        <v>747900</v>
      </c>
      <c r="K4223" s="45">
        <v>0</v>
      </c>
      <c r="L4223" s="44">
        <v>3265.94</v>
      </c>
      <c r="M4223" s="43" t="s">
        <v>5347</v>
      </c>
      <c r="N4223" s="45">
        <v>35468.763700000003</v>
      </c>
      <c r="O4223" s="45">
        <v>3056.4025000000001</v>
      </c>
    </row>
    <row r="4224" spans="1:15" x14ac:dyDescent="0.25">
      <c r="A4224" s="43" t="s">
        <v>13265</v>
      </c>
      <c r="B4224" s="43" t="s">
        <v>13266</v>
      </c>
      <c r="C4224" s="43" t="s">
        <v>3631</v>
      </c>
      <c r="D4224" s="43" t="s">
        <v>3643</v>
      </c>
      <c r="E4224" s="43" t="s">
        <v>3644</v>
      </c>
      <c r="F4224" s="43" t="s">
        <v>13429</v>
      </c>
      <c r="G4224" s="43" t="s">
        <v>13430</v>
      </c>
      <c r="H4224" s="44">
        <v>84</v>
      </c>
      <c r="I4224" s="44">
        <v>0</v>
      </c>
      <c r="J4224" s="45">
        <v>260046</v>
      </c>
      <c r="K4224" s="45">
        <v>0</v>
      </c>
      <c r="L4224" s="44">
        <v>3095.79</v>
      </c>
      <c r="M4224" s="43" t="s">
        <v>5347</v>
      </c>
      <c r="N4224" s="45">
        <v>12332.507</v>
      </c>
      <c r="O4224" s="45">
        <v>1062.7127</v>
      </c>
    </row>
    <row r="4225" spans="1:15" x14ac:dyDescent="0.25">
      <c r="A4225" s="43" t="s">
        <v>13265</v>
      </c>
      <c r="B4225" s="43" t="s">
        <v>13266</v>
      </c>
      <c r="C4225" s="43" t="s">
        <v>3631</v>
      </c>
      <c r="D4225" s="43" t="s">
        <v>3643</v>
      </c>
      <c r="E4225" s="43" t="s">
        <v>3644</v>
      </c>
      <c r="F4225" s="43" t="s">
        <v>13431</v>
      </c>
      <c r="G4225" s="43" t="s">
        <v>6977</v>
      </c>
      <c r="H4225" s="44">
        <v>631</v>
      </c>
      <c r="I4225" s="44">
        <v>0</v>
      </c>
      <c r="J4225" s="45">
        <v>2514890</v>
      </c>
      <c r="K4225" s="45">
        <v>0</v>
      </c>
      <c r="L4225" s="44">
        <v>3985.56</v>
      </c>
      <c r="M4225" s="43" t="s">
        <v>5347</v>
      </c>
      <c r="N4225" s="45">
        <v>119267.28419999999</v>
      </c>
      <c r="O4225" s="45">
        <v>10277.4606</v>
      </c>
    </row>
    <row r="4226" spans="1:15" x14ac:dyDescent="0.25">
      <c r="A4226" s="43" t="s">
        <v>13265</v>
      </c>
      <c r="B4226" s="43" t="s">
        <v>13266</v>
      </c>
      <c r="C4226" s="43" t="s">
        <v>3631</v>
      </c>
      <c r="D4226" s="43" t="s">
        <v>3643</v>
      </c>
      <c r="E4226" s="43" t="s">
        <v>3644</v>
      </c>
      <c r="F4226" s="43" t="s">
        <v>13432</v>
      </c>
      <c r="G4226" s="43" t="s">
        <v>13433</v>
      </c>
      <c r="H4226" s="44">
        <v>146</v>
      </c>
      <c r="I4226" s="44">
        <v>0</v>
      </c>
      <c r="J4226" s="45">
        <v>485466</v>
      </c>
      <c r="K4226" s="45">
        <v>0</v>
      </c>
      <c r="L4226" s="44">
        <v>3325.11</v>
      </c>
      <c r="M4226" s="43" t="s">
        <v>5347</v>
      </c>
      <c r="N4226" s="45">
        <v>23022.960999999999</v>
      </c>
      <c r="O4226" s="45">
        <v>1983.9268999999999</v>
      </c>
    </row>
    <row r="4227" spans="1:15" x14ac:dyDescent="0.25">
      <c r="A4227" s="43" t="s">
        <v>13265</v>
      </c>
      <c r="B4227" s="43" t="s">
        <v>13266</v>
      </c>
      <c r="C4227" s="43" t="s">
        <v>3631</v>
      </c>
      <c r="D4227" s="43" t="s">
        <v>3643</v>
      </c>
      <c r="E4227" s="43" t="s">
        <v>3644</v>
      </c>
      <c r="F4227" s="43" t="s">
        <v>13434</v>
      </c>
      <c r="G4227" s="43" t="s">
        <v>13435</v>
      </c>
      <c r="H4227" s="44">
        <v>340</v>
      </c>
      <c r="I4227" s="44">
        <v>0</v>
      </c>
      <c r="J4227" s="45">
        <v>1111327</v>
      </c>
      <c r="K4227" s="45">
        <v>0</v>
      </c>
      <c r="L4227" s="44">
        <v>3268.61</v>
      </c>
      <c r="M4227" s="43" t="s">
        <v>5347</v>
      </c>
      <c r="N4227" s="45">
        <v>52704.025699999998</v>
      </c>
      <c r="O4227" s="45">
        <v>4541.5937000000004</v>
      </c>
    </row>
    <row r="4228" spans="1:15" x14ac:dyDescent="0.25">
      <c r="A4228" s="43" t="s">
        <v>13265</v>
      </c>
      <c r="B4228" s="43" t="s">
        <v>13266</v>
      </c>
      <c r="C4228" s="43" t="s">
        <v>3631</v>
      </c>
      <c r="D4228" s="43" t="s">
        <v>3643</v>
      </c>
      <c r="E4228" s="43" t="s">
        <v>3644</v>
      </c>
      <c r="F4228" s="43" t="s">
        <v>13436</v>
      </c>
      <c r="G4228" s="43" t="s">
        <v>13437</v>
      </c>
      <c r="H4228" s="44">
        <v>94</v>
      </c>
      <c r="I4228" s="44">
        <v>0</v>
      </c>
      <c r="J4228" s="45">
        <v>299456</v>
      </c>
      <c r="K4228" s="45">
        <v>0</v>
      </c>
      <c r="L4228" s="44">
        <v>3185.7</v>
      </c>
      <c r="M4228" s="43" t="s">
        <v>5347</v>
      </c>
      <c r="N4228" s="45">
        <v>14201.505800000001</v>
      </c>
      <c r="O4228" s="45">
        <v>1223.7674</v>
      </c>
    </row>
    <row r="4229" spans="1:15" x14ac:dyDescent="0.25">
      <c r="A4229" s="43" t="s">
        <v>13265</v>
      </c>
      <c r="B4229" s="43" t="s">
        <v>13266</v>
      </c>
      <c r="C4229" s="43" t="s">
        <v>3631</v>
      </c>
      <c r="D4229" s="43" t="s">
        <v>3643</v>
      </c>
      <c r="E4229" s="43" t="s">
        <v>3644</v>
      </c>
      <c r="F4229" s="43" t="s">
        <v>13438</v>
      </c>
      <c r="G4229" s="43" t="s">
        <v>13439</v>
      </c>
      <c r="H4229" s="44">
        <v>163</v>
      </c>
      <c r="I4229" s="44">
        <v>0</v>
      </c>
      <c r="J4229" s="45">
        <v>641370</v>
      </c>
      <c r="K4229" s="45">
        <v>0</v>
      </c>
      <c r="L4229" s="44">
        <v>3934.79</v>
      </c>
      <c r="M4229" s="43" t="s">
        <v>5347</v>
      </c>
      <c r="N4229" s="45">
        <v>30416.5985</v>
      </c>
      <c r="O4229" s="45">
        <v>2621.049</v>
      </c>
    </row>
    <row r="4230" spans="1:15" x14ac:dyDescent="0.25">
      <c r="A4230" s="43" t="s">
        <v>13265</v>
      </c>
      <c r="B4230" s="43" t="s">
        <v>13266</v>
      </c>
      <c r="C4230" s="43" t="s">
        <v>3631</v>
      </c>
      <c r="D4230" s="43" t="s">
        <v>3643</v>
      </c>
      <c r="E4230" s="43" t="s">
        <v>3644</v>
      </c>
      <c r="F4230" s="43" t="s">
        <v>13440</v>
      </c>
      <c r="G4230" s="43" t="s">
        <v>13441</v>
      </c>
      <c r="H4230" s="44">
        <v>200</v>
      </c>
      <c r="I4230" s="44">
        <v>0</v>
      </c>
      <c r="J4230" s="45">
        <v>807223</v>
      </c>
      <c r="K4230" s="45">
        <v>0</v>
      </c>
      <c r="L4230" s="44">
        <v>4036.12</v>
      </c>
      <c r="M4230" s="43" t="s">
        <v>5347</v>
      </c>
      <c r="N4230" s="45">
        <v>38282.080000000002</v>
      </c>
      <c r="O4230" s="45">
        <v>3298.8305999999998</v>
      </c>
    </row>
    <row r="4231" spans="1:15" x14ac:dyDescent="0.25">
      <c r="A4231" s="43" t="s">
        <v>13265</v>
      </c>
      <c r="B4231" s="43" t="s">
        <v>13266</v>
      </c>
      <c r="C4231" s="43" t="s">
        <v>3631</v>
      </c>
      <c r="D4231" s="43" t="s">
        <v>3643</v>
      </c>
      <c r="E4231" s="43" t="s">
        <v>3644</v>
      </c>
      <c r="F4231" s="43" t="s">
        <v>13442</v>
      </c>
      <c r="G4231" s="43" t="s">
        <v>13443</v>
      </c>
      <c r="H4231" s="44">
        <v>239</v>
      </c>
      <c r="I4231" s="44">
        <v>0</v>
      </c>
      <c r="J4231" s="45">
        <v>771165</v>
      </c>
      <c r="K4231" s="45">
        <v>0</v>
      </c>
      <c r="L4231" s="44">
        <v>3226.63</v>
      </c>
      <c r="M4231" s="43" t="s">
        <v>5347</v>
      </c>
      <c r="N4231" s="45">
        <v>36572.083500000001</v>
      </c>
      <c r="O4231" s="45">
        <v>3151.4774000000002</v>
      </c>
    </row>
    <row r="4232" spans="1:15" x14ac:dyDescent="0.25">
      <c r="A4232" s="43" t="s">
        <v>13265</v>
      </c>
      <c r="B4232" s="43" t="s">
        <v>13266</v>
      </c>
      <c r="C4232" s="43" t="s">
        <v>3631</v>
      </c>
      <c r="D4232" s="43" t="s">
        <v>3643</v>
      </c>
      <c r="E4232" s="43" t="s">
        <v>3644</v>
      </c>
      <c r="F4232" s="43" t="s">
        <v>13444</v>
      </c>
      <c r="G4232" s="43" t="s">
        <v>13445</v>
      </c>
      <c r="H4232" s="44">
        <v>180</v>
      </c>
      <c r="I4232" s="44">
        <v>0</v>
      </c>
      <c r="J4232" s="45">
        <v>600317</v>
      </c>
      <c r="K4232" s="45">
        <v>0</v>
      </c>
      <c r="L4232" s="44">
        <v>3335.09</v>
      </c>
      <c r="M4232" s="43" t="s">
        <v>5347</v>
      </c>
      <c r="N4232" s="45">
        <v>28469.7372</v>
      </c>
      <c r="O4232" s="45">
        <v>2453.2847000000002</v>
      </c>
    </row>
    <row r="4233" spans="1:15" x14ac:dyDescent="0.25">
      <c r="A4233" s="43" t="s">
        <v>13265</v>
      </c>
      <c r="B4233" s="43" t="s">
        <v>13266</v>
      </c>
      <c r="C4233" s="43" t="s">
        <v>3631</v>
      </c>
      <c r="D4233" s="43" t="s">
        <v>3643</v>
      </c>
      <c r="E4233" s="43" t="s">
        <v>3644</v>
      </c>
      <c r="F4233" s="43" t="s">
        <v>13446</v>
      </c>
      <c r="G4233" s="43" t="s">
        <v>13447</v>
      </c>
      <c r="H4233" s="44">
        <v>185</v>
      </c>
      <c r="I4233" s="44">
        <v>0</v>
      </c>
      <c r="J4233" s="45">
        <v>618429</v>
      </c>
      <c r="K4233" s="45">
        <v>0</v>
      </c>
      <c r="L4233" s="44">
        <v>3342.86</v>
      </c>
      <c r="M4233" s="43" t="s">
        <v>5347</v>
      </c>
      <c r="N4233" s="45">
        <v>29328.675299999999</v>
      </c>
      <c r="O4233" s="45">
        <v>2527.3008</v>
      </c>
    </row>
    <row r="4234" spans="1:15" x14ac:dyDescent="0.25">
      <c r="A4234" s="43" t="s">
        <v>13265</v>
      </c>
      <c r="B4234" s="43" t="s">
        <v>13266</v>
      </c>
      <c r="C4234" s="43" t="s">
        <v>3631</v>
      </c>
      <c r="D4234" s="43" t="s">
        <v>3643</v>
      </c>
      <c r="E4234" s="43" t="s">
        <v>3644</v>
      </c>
      <c r="F4234" s="43" t="s">
        <v>13448</v>
      </c>
      <c r="G4234" s="43" t="s">
        <v>13449</v>
      </c>
      <c r="H4234" s="44">
        <v>84</v>
      </c>
      <c r="I4234" s="44">
        <v>0</v>
      </c>
      <c r="J4234" s="45">
        <v>318291</v>
      </c>
      <c r="K4234" s="45">
        <v>0</v>
      </c>
      <c r="L4234" s="44">
        <v>3789.18</v>
      </c>
      <c r="M4234" s="43" t="s">
        <v>5347</v>
      </c>
      <c r="N4234" s="45">
        <v>15094.784100000001</v>
      </c>
      <c r="O4234" s="45">
        <v>1300.7427</v>
      </c>
    </row>
    <row r="4235" spans="1:15" x14ac:dyDescent="0.25">
      <c r="A4235" s="43" t="s">
        <v>13265</v>
      </c>
      <c r="B4235" s="43" t="s">
        <v>13266</v>
      </c>
      <c r="C4235" s="43" t="s">
        <v>3631</v>
      </c>
      <c r="D4235" s="43" t="s">
        <v>3643</v>
      </c>
      <c r="E4235" s="43" t="s">
        <v>3644</v>
      </c>
      <c r="F4235" s="43" t="s">
        <v>13450</v>
      </c>
      <c r="G4235" s="43" t="s">
        <v>13451</v>
      </c>
      <c r="H4235" s="44">
        <v>100</v>
      </c>
      <c r="I4235" s="44">
        <v>0</v>
      </c>
      <c r="J4235" s="45">
        <v>389305</v>
      </c>
      <c r="K4235" s="45">
        <v>0</v>
      </c>
      <c r="L4235" s="44">
        <v>3893.05</v>
      </c>
      <c r="M4235" s="43" t="s">
        <v>5347</v>
      </c>
      <c r="N4235" s="45">
        <v>18462.554700000001</v>
      </c>
      <c r="O4235" s="45">
        <v>1590.9491</v>
      </c>
    </row>
    <row r="4236" spans="1:15" x14ac:dyDescent="0.25">
      <c r="A4236" s="43" t="s">
        <v>13265</v>
      </c>
      <c r="B4236" s="43" t="s">
        <v>13266</v>
      </c>
      <c r="C4236" s="43" t="s">
        <v>3631</v>
      </c>
      <c r="D4236" s="43" t="s">
        <v>3643</v>
      </c>
      <c r="E4236" s="43" t="s">
        <v>3644</v>
      </c>
      <c r="F4236" s="43" t="s">
        <v>13452</v>
      </c>
      <c r="G4236" s="43" t="s">
        <v>13453</v>
      </c>
      <c r="H4236" s="44">
        <v>185</v>
      </c>
      <c r="I4236" s="44">
        <v>0</v>
      </c>
      <c r="J4236" s="45">
        <v>617279</v>
      </c>
      <c r="K4236" s="45">
        <v>0</v>
      </c>
      <c r="L4236" s="44">
        <v>3336.64</v>
      </c>
      <c r="M4236" s="43" t="s">
        <v>5347</v>
      </c>
      <c r="N4236" s="45">
        <v>29274.072</v>
      </c>
      <c r="O4236" s="45">
        <v>2522.5956000000001</v>
      </c>
    </row>
    <row r="4237" spans="1:15" x14ac:dyDescent="0.25">
      <c r="A4237" s="43" t="s">
        <v>13265</v>
      </c>
      <c r="B4237" s="43" t="s">
        <v>13266</v>
      </c>
      <c r="C4237" s="43" t="s">
        <v>3631</v>
      </c>
      <c r="D4237" s="43" t="s">
        <v>3643</v>
      </c>
      <c r="E4237" s="43" t="s">
        <v>3644</v>
      </c>
      <c r="F4237" s="43" t="s">
        <v>13454</v>
      </c>
      <c r="G4237" s="43" t="s">
        <v>13455</v>
      </c>
      <c r="H4237" s="44">
        <v>297</v>
      </c>
      <c r="I4237" s="44">
        <v>0</v>
      </c>
      <c r="J4237" s="45">
        <v>1081436</v>
      </c>
      <c r="K4237" s="45">
        <v>0</v>
      </c>
      <c r="L4237" s="44">
        <v>3641.2</v>
      </c>
      <c r="M4237" s="43" t="s">
        <v>5347</v>
      </c>
      <c r="N4237" s="45">
        <v>51286.502</v>
      </c>
      <c r="O4237" s="45">
        <v>4419.4432999999999</v>
      </c>
    </row>
    <row r="4238" spans="1:15" x14ac:dyDescent="0.25">
      <c r="A4238" s="43" t="s">
        <v>13265</v>
      </c>
      <c r="B4238" s="43" t="s">
        <v>13266</v>
      </c>
      <c r="C4238" s="43" t="s">
        <v>3631</v>
      </c>
      <c r="D4238" s="43" t="s">
        <v>3643</v>
      </c>
      <c r="E4238" s="43" t="s">
        <v>3644</v>
      </c>
      <c r="F4238" s="43" t="s">
        <v>13456</v>
      </c>
      <c r="G4238" s="43" t="s">
        <v>13457</v>
      </c>
      <c r="H4238" s="44">
        <v>137</v>
      </c>
      <c r="I4238" s="44">
        <v>0</v>
      </c>
      <c r="J4238" s="45">
        <v>541104</v>
      </c>
      <c r="K4238" s="45">
        <v>0</v>
      </c>
      <c r="L4238" s="44">
        <v>3949.66</v>
      </c>
      <c r="M4238" s="43" t="s">
        <v>5347</v>
      </c>
      <c r="N4238" s="45">
        <v>25661.5713</v>
      </c>
      <c r="O4238" s="45">
        <v>2211.3004000000001</v>
      </c>
    </row>
    <row r="4239" spans="1:15" x14ac:dyDescent="0.25">
      <c r="A4239" s="43" t="s">
        <v>13265</v>
      </c>
      <c r="B4239" s="43" t="s">
        <v>13266</v>
      </c>
      <c r="C4239" s="43" t="s">
        <v>3631</v>
      </c>
      <c r="D4239" s="43" t="s">
        <v>3643</v>
      </c>
      <c r="E4239" s="43" t="s">
        <v>3644</v>
      </c>
      <c r="F4239" s="43" t="s">
        <v>13458</v>
      </c>
      <c r="G4239" s="43" t="s">
        <v>13459</v>
      </c>
      <c r="H4239" s="44">
        <v>150</v>
      </c>
      <c r="I4239" s="44">
        <v>0</v>
      </c>
      <c r="J4239" s="45">
        <v>554930</v>
      </c>
      <c r="K4239" s="45">
        <v>0</v>
      </c>
      <c r="L4239" s="44">
        <v>3699.53</v>
      </c>
      <c r="M4239" s="43" t="s">
        <v>5347</v>
      </c>
      <c r="N4239" s="45">
        <v>26317.249199999998</v>
      </c>
      <c r="O4239" s="45">
        <v>2267.8011999999999</v>
      </c>
    </row>
    <row r="4240" spans="1:15" x14ac:dyDescent="0.25">
      <c r="A4240" s="43" t="s">
        <v>13265</v>
      </c>
      <c r="B4240" s="43" t="s">
        <v>13266</v>
      </c>
      <c r="C4240" s="43" t="s">
        <v>3631</v>
      </c>
      <c r="D4240" s="43" t="s">
        <v>3643</v>
      </c>
      <c r="E4240" s="43" t="s">
        <v>3644</v>
      </c>
      <c r="F4240" s="43" t="s">
        <v>13460</v>
      </c>
      <c r="G4240" s="43" t="s">
        <v>13461</v>
      </c>
      <c r="H4240" s="44">
        <v>125</v>
      </c>
      <c r="I4240" s="44">
        <v>0</v>
      </c>
      <c r="J4240" s="45">
        <v>488291</v>
      </c>
      <c r="K4240" s="45">
        <v>0</v>
      </c>
      <c r="L4240" s="44">
        <v>3906.33</v>
      </c>
      <c r="M4240" s="43" t="s">
        <v>5347</v>
      </c>
      <c r="N4240" s="45">
        <v>23156.9627</v>
      </c>
      <c r="O4240" s="45">
        <v>1995.4740999999999</v>
      </c>
    </row>
    <row r="4241" spans="1:15" x14ac:dyDescent="0.25">
      <c r="A4241" s="43" t="s">
        <v>13265</v>
      </c>
      <c r="B4241" s="43" t="s">
        <v>13266</v>
      </c>
      <c r="C4241" s="43" t="s">
        <v>3631</v>
      </c>
      <c r="D4241" s="43" t="s">
        <v>3643</v>
      </c>
      <c r="E4241" s="43" t="s">
        <v>3644</v>
      </c>
      <c r="F4241" s="43" t="s">
        <v>13462</v>
      </c>
      <c r="G4241" s="43" t="s">
        <v>13463</v>
      </c>
      <c r="H4241" s="44">
        <v>112</v>
      </c>
      <c r="I4241" s="44">
        <v>0</v>
      </c>
      <c r="J4241" s="45">
        <v>440182</v>
      </c>
      <c r="K4241" s="45">
        <v>0</v>
      </c>
      <c r="L4241" s="44">
        <v>3930.2</v>
      </c>
      <c r="M4241" s="43" t="s">
        <v>5347</v>
      </c>
      <c r="N4241" s="45">
        <v>20875.381000000001</v>
      </c>
      <c r="O4241" s="45">
        <v>1798.8664000000001</v>
      </c>
    </row>
    <row r="4242" spans="1:15" x14ac:dyDescent="0.25">
      <c r="A4242" s="43" t="s">
        <v>13265</v>
      </c>
      <c r="B4242" s="43" t="s">
        <v>13266</v>
      </c>
      <c r="C4242" s="43" t="s">
        <v>3631</v>
      </c>
      <c r="D4242" s="43" t="s">
        <v>3643</v>
      </c>
      <c r="E4242" s="43" t="s">
        <v>3644</v>
      </c>
      <c r="F4242" s="43" t="s">
        <v>13464</v>
      </c>
      <c r="G4242" s="43" t="s">
        <v>13465</v>
      </c>
      <c r="H4242" s="44">
        <v>88</v>
      </c>
      <c r="I4242" s="44">
        <v>0</v>
      </c>
      <c r="J4242" s="45">
        <v>346057</v>
      </c>
      <c r="K4242" s="45">
        <v>0</v>
      </c>
      <c r="L4242" s="44">
        <v>3932.47</v>
      </c>
      <c r="M4242" s="43" t="s">
        <v>5347</v>
      </c>
      <c r="N4242" s="45">
        <v>16411.582399999999</v>
      </c>
      <c r="O4242" s="45">
        <v>1414.2134000000001</v>
      </c>
    </row>
    <row r="4243" spans="1:15" x14ac:dyDescent="0.25">
      <c r="A4243" s="43" t="s">
        <v>13265</v>
      </c>
      <c r="B4243" s="43" t="s">
        <v>13266</v>
      </c>
      <c r="C4243" s="43" t="s">
        <v>3631</v>
      </c>
      <c r="D4243" s="43" t="s">
        <v>3643</v>
      </c>
      <c r="E4243" s="43" t="s">
        <v>3644</v>
      </c>
      <c r="F4243" s="43" t="s">
        <v>13466</v>
      </c>
      <c r="G4243" s="43" t="s">
        <v>13467</v>
      </c>
      <c r="H4243" s="44">
        <v>105</v>
      </c>
      <c r="I4243" s="44">
        <v>0</v>
      </c>
      <c r="J4243" s="45">
        <v>317935</v>
      </c>
      <c r="K4243" s="45">
        <v>0</v>
      </c>
      <c r="L4243" s="44">
        <v>3027.95</v>
      </c>
      <c r="M4243" s="43" t="s">
        <v>5347</v>
      </c>
      <c r="N4243" s="45">
        <v>15077.9233</v>
      </c>
      <c r="O4243" s="45">
        <v>1299.2898</v>
      </c>
    </row>
    <row r="4244" spans="1:15" x14ac:dyDescent="0.25">
      <c r="A4244" s="43" t="s">
        <v>13265</v>
      </c>
      <c r="B4244" s="43" t="s">
        <v>13266</v>
      </c>
      <c r="C4244" s="43" t="s">
        <v>3631</v>
      </c>
      <c r="D4244" s="43" t="s">
        <v>3643</v>
      </c>
      <c r="E4244" s="43" t="s">
        <v>3644</v>
      </c>
      <c r="F4244" s="43" t="s">
        <v>13468</v>
      </c>
      <c r="G4244" s="43" t="s">
        <v>13469</v>
      </c>
      <c r="H4244" s="44">
        <v>100</v>
      </c>
      <c r="I4244" s="44">
        <v>0</v>
      </c>
      <c r="J4244" s="45">
        <v>337328</v>
      </c>
      <c r="K4244" s="45">
        <v>0</v>
      </c>
      <c r="L4244" s="44">
        <v>3373.28</v>
      </c>
      <c r="M4244" s="43" t="s">
        <v>5347</v>
      </c>
      <c r="N4244" s="45">
        <v>15997.575999999999</v>
      </c>
      <c r="O4244" s="45">
        <v>1378.5378000000001</v>
      </c>
    </row>
    <row r="4245" spans="1:15" x14ac:dyDescent="0.25">
      <c r="A4245" s="43" t="s">
        <v>13265</v>
      </c>
      <c r="B4245" s="43" t="s">
        <v>13266</v>
      </c>
      <c r="C4245" s="43" t="s">
        <v>3631</v>
      </c>
      <c r="D4245" s="43" t="s">
        <v>3643</v>
      </c>
      <c r="E4245" s="43" t="s">
        <v>3644</v>
      </c>
      <c r="F4245" s="43" t="s">
        <v>13470</v>
      </c>
      <c r="G4245" s="43" t="s">
        <v>13471</v>
      </c>
      <c r="H4245" s="44">
        <v>48</v>
      </c>
      <c r="I4245" s="44">
        <v>0</v>
      </c>
      <c r="J4245" s="45">
        <v>113404</v>
      </c>
      <c r="K4245" s="45">
        <v>0</v>
      </c>
      <c r="L4245" s="44">
        <v>2362.58</v>
      </c>
      <c r="M4245" s="43" t="s">
        <v>5347</v>
      </c>
      <c r="N4245" s="45">
        <v>5378.1641</v>
      </c>
      <c r="O4245" s="45">
        <v>463.44540000000001</v>
      </c>
    </row>
    <row r="4246" spans="1:15" x14ac:dyDescent="0.25">
      <c r="A4246" s="43" t="s">
        <v>13265</v>
      </c>
      <c r="B4246" s="43" t="s">
        <v>13266</v>
      </c>
      <c r="C4246" s="43" t="s">
        <v>3631</v>
      </c>
      <c r="D4246" s="43" t="s">
        <v>3643</v>
      </c>
      <c r="E4246" s="43" t="s">
        <v>3644</v>
      </c>
      <c r="F4246" s="43" t="s">
        <v>13472</v>
      </c>
      <c r="G4246" s="43" t="s">
        <v>13473</v>
      </c>
      <c r="H4246" s="44">
        <v>42</v>
      </c>
      <c r="I4246" s="44">
        <v>0</v>
      </c>
      <c r="J4246" s="45">
        <v>99005</v>
      </c>
      <c r="K4246" s="45">
        <v>0</v>
      </c>
      <c r="L4246" s="44">
        <v>2357.2600000000002</v>
      </c>
      <c r="M4246" s="43" t="s">
        <v>5347</v>
      </c>
      <c r="N4246" s="45">
        <v>4695.2209999999995</v>
      </c>
      <c r="O4246" s="45">
        <v>404.59500000000003</v>
      </c>
    </row>
    <row r="4247" spans="1:15" x14ac:dyDescent="0.25">
      <c r="A4247" s="43" t="s">
        <v>13265</v>
      </c>
      <c r="B4247" s="43" t="s">
        <v>13266</v>
      </c>
      <c r="C4247" s="43" t="s">
        <v>3631</v>
      </c>
      <c r="D4247" s="43" t="s">
        <v>3643</v>
      </c>
      <c r="E4247" s="43" t="s">
        <v>3644</v>
      </c>
      <c r="F4247" s="43" t="s">
        <v>13474</v>
      </c>
      <c r="G4247" s="43" t="s">
        <v>13475</v>
      </c>
      <c r="H4247" s="44">
        <v>49</v>
      </c>
      <c r="I4247" s="44">
        <v>0</v>
      </c>
      <c r="J4247" s="45">
        <v>125129</v>
      </c>
      <c r="K4247" s="45">
        <v>0</v>
      </c>
      <c r="L4247" s="44">
        <v>2553.65</v>
      </c>
      <c r="M4247" s="43" t="s">
        <v>5347</v>
      </c>
      <c r="N4247" s="45">
        <v>5934.1683999999996</v>
      </c>
      <c r="O4247" s="45">
        <v>511.35719999999998</v>
      </c>
    </row>
    <row r="4248" spans="1:15" x14ac:dyDescent="0.25">
      <c r="A4248" s="43" t="s">
        <v>13265</v>
      </c>
      <c r="B4248" s="43" t="s">
        <v>13266</v>
      </c>
      <c r="C4248" s="43" t="s">
        <v>3631</v>
      </c>
      <c r="D4248" s="43" t="s">
        <v>3643</v>
      </c>
      <c r="E4248" s="43" t="s">
        <v>3644</v>
      </c>
      <c r="F4248" s="43" t="s">
        <v>13476</v>
      </c>
      <c r="G4248" s="43" t="s">
        <v>13477</v>
      </c>
      <c r="H4248" s="44">
        <v>16</v>
      </c>
      <c r="I4248" s="44">
        <v>0</v>
      </c>
      <c r="J4248" s="45">
        <v>34692</v>
      </c>
      <c r="K4248" s="45">
        <v>0</v>
      </c>
      <c r="L4248" s="44">
        <v>2168.25</v>
      </c>
      <c r="M4248" s="43" t="s">
        <v>5347</v>
      </c>
      <c r="N4248" s="45">
        <v>1645.2461000000001</v>
      </c>
      <c r="O4248" s="45">
        <v>141.77359999999999</v>
      </c>
    </row>
    <row r="4249" spans="1:15" x14ac:dyDescent="0.25">
      <c r="A4249" s="43" t="s">
        <v>13265</v>
      </c>
      <c r="B4249" s="43" t="s">
        <v>13266</v>
      </c>
      <c r="C4249" s="43" t="s">
        <v>3631</v>
      </c>
      <c r="D4249" s="43" t="s">
        <v>3643</v>
      </c>
      <c r="E4249" s="43" t="s">
        <v>3644</v>
      </c>
      <c r="F4249" s="43" t="s">
        <v>13478</v>
      </c>
      <c r="G4249" s="43" t="s">
        <v>13479</v>
      </c>
      <c r="H4249" s="44">
        <v>23</v>
      </c>
      <c r="I4249" s="44">
        <v>0</v>
      </c>
      <c r="J4249" s="45">
        <v>59438</v>
      </c>
      <c r="K4249" s="45">
        <v>0</v>
      </c>
      <c r="L4249" s="44">
        <v>2584.2600000000002</v>
      </c>
      <c r="M4249" s="43" t="s">
        <v>5347</v>
      </c>
      <c r="N4249" s="45">
        <v>2818.8096</v>
      </c>
      <c r="O4249" s="45">
        <v>242.9015</v>
      </c>
    </row>
    <row r="4250" spans="1:15" x14ac:dyDescent="0.25">
      <c r="A4250" s="43" t="s">
        <v>13265</v>
      </c>
      <c r="B4250" s="43" t="s">
        <v>13266</v>
      </c>
      <c r="C4250" s="43" t="s">
        <v>3631</v>
      </c>
      <c r="D4250" s="43" t="s">
        <v>3643</v>
      </c>
      <c r="E4250" s="43" t="s">
        <v>3644</v>
      </c>
      <c r="F4250" s="43" t="s">
        <v>13480</v>
      </c>
      <c r="G4250" s="43" t="s">
        <v>13481</v>
      </c>
      <c r="H4250" s="44">
        <v>36</v>
      </c>
      <c r="I4250" s="44">
        <v>0</v>
      </c>
      <c r="J4250" s="45">
        <v>69810</v>
      </c>
      <c r="K4250" s="45">
        <v>0</v>
      </c>
      <c r="L4250" s="44">
        <v>1939.17</v>
      </c>
      <c r="M4250" s="43" t="s">
        <v>5347</v>
      </c>
      <c r="N4250" s="45">
        <v>3310.7361000000001</v>
      </c>
      <c r="O4250" s="45">
        <v>285.29169999999999</v>
      </c>
    </row>
    <row r="4251" spans="1:15" x14ac:dyDescent="0.25">
      <c r="A4251" s="43" t="s">
        <v>13265</v>
      </c>
      <c r="B4251" s="43" t="s">
        <v>13266</v>
      </c>
      <c r="C4251" s="43" t="s">
        <v>3631</v>
      </c>
      <c r="D4251" s="43" t="s">
        <v>3643</v>
      </c>
      <c r="E4251" s="43" t="s">
        <v>3644</v>
      </c>
      <c r="F4251" s="43" t="s">
        <v>13482</v>
      </c>
      <c r="G4251" s="43" t="s">
        <v>13483</v>
      </c>
      <c r="H4251" s="44">
        <v>20</v>
      </c>
      <c r="I4251" s="44">
        <v>0</v>
      </c>
      <c r="J4251" s="45">
        <v>50921</v>
      </c>
      <c r="K4251" s="45">
        <v>0</v>
      </c>
      <c r="L4251" s="44">
        <v>2546.0500000000002</v>
      </c>
      <c r="M4251" s="43" t="s">
        <v>5347</v>
      </c>
      <c r="N4251" s="45">
        <v>2414.8923</v>
      </c>
      <c r="O4251" s="45">
        <v>208.09530000000001</v>
      </c>
    </row>
    <row r="4252" spans="1:15" x14ac:dyDescent="0.25">
      <c r="A4252" s="43" t="s">
        <v>13265</v>
      </c>
      <c r="B4252" s="43" t="s">
        <v>13266</v>
      </c>
      <c r="C4252" s="43" t="s">
        <v>3631</v>
      </c>
      <c r="D4252" s="43" t="s">
        <v>3643</v>
      </c>
      <c r="E4252" s="43" t="s">
        <v>3644</v>
      </c>
      <c r="F4252" s="43" t="s">
        <v>13484</v>
      </c>
      <c r="G4252" s="43" t="s">
        <v>13485</v>
      </c>
      <c r="H4252" s="44">
        <v>12</v>
      </c>
      <c r="I4252" s="44">
        <v>0</v>
      </c>
      <c r="J4252" s="45">
        <v>22891</v>
      </c>
      <c r="K4252" s="45">
        <v>0</v>
      </c>
      <c r="L4252" s="44">
        <v>1907.58</v>
      </c>
      <c r="M4252" s="43" t="s">
        <v>5347</v>
      </c>
      <c r="N4252" s="45">
        <v>1085.5885000000001</v>
      </c>
      <c r="O4252" s="45">
        <v>93.546999999999997</v>
      </c>
    </row>
    <row r="4253" spans="1:15" x14ac:dyDescent="0.25">
      <c r="A4253" s="43" t="s">
        <v>13265</v>
      </c>
      <c r="B4253" s="43" t="s">
        <v>13266</v>
      </c>
      <c r="C4253" s="43" t="s">
        <v>3631</v>
      </c>
      <c r="D4253" s="43" t="s">
        <v>3645</v>
      </c>
      <c r="E4253" s="43" t="s">
        <v>3646</v>
      </c>
      <c r="F4253" s="43" t="s">
        <v>13486</v>
      </c>
      <c r="G4253" s="43" t="s">
        <v>13487</v>
      </c>
      <c r="H4253" s="44">
        <v>294</v>
      </c>
      <c r="I4253" s="44">
        <v>0</v>
      </c>
      <c r="J4253" s="45">
        <v>944491</v>
      </c>
      <c r="K4253" s="45">
        <v>0</v>
      </c>
      <c r="L4253" s="44">
        <v>3212.55</v>
      </c>
      <c r="M4253" s="43" t="s">
        <v>5378</v>
      </c>
      <c r="N4253" s="45">
        <v>-12773.85</v>
      </c>
      <c r="O4253" s="45">
        <v>0</v>
      </c>
    </row>
    <row r="4254" spans="1:15" x14ac:dyDescent="0.25">
      <c r="A4254" s="43" t="s">
        <v>13265</v>
      </c>
      <c r="B4254" s="43" t="s">
        <v>13266</v>
      </c>
      <c r="C4254" s="43" t="s">
        <v>3631</v>
      </c>
      <c r="D4254" s="43" t="s">
        <v>3645</v>
      </c>
      <c r="E4254" s="43" t="s">
        <v>3646</v>
      </c>
      <c r="F4254" s="43" t="s">
        <v>13488</v>
      </c>
      <c r="G4254" s="43" t="s">
        <v>13489</v>
      </c>
      <c r="H4254" s="44">
        <v>202</v>
      </c>
      <c r="I4254" s="44">
        <v>0</v>
      </c>
      <c r="J4254" s="45">
        <v>721876</v>
      </c>
      <c r="K4254" s="45">
        <v>0</v>
      </c>
      <c r="L4254" s="44">
        <v>3573.64</v>
      </c>
      <c r="M4254" s="43" t="s">
        <v>5378</v>
      </c>
      <c r="N4254" s="45">
        <v>-9763.0725999999995</v>
      </c>
      <c r="O4254" s="45">
        <v>0</v>
      </c>
    </row>
    <row r="4255" spans="1:15" x14ac:dyDescent="0.25">
      <c r="A4255" s="43" t="s">
        <v>13265</v>
      </c>
      <c r="B4255" s="43" t="s">
        <v>13266</v>
      </c>
      <c r="C4255" s="43" t="s">
        <v>3631</v>
      </c>
      <c r="D4255" s="43" t="s">
        <v>3645</v>
      </c>
      <c r="E4255" s="43" t="s">
        <v>3646</v>
      </c>
      <c r="F4255" s="43" t="s">
        <v>13490</v>
      </c>
      <c r="G4255" s="43" t="s">
        <v>10545</v>
      </c>
      <c r="H4255" s="44">
        <v>354</v>
      </c>
      <c r="I4255" s="44">
        <v>0</v>
      </c>
      <c r="J4255" s="45">
        <v>958722</v>
      </c>
      <c r="K4255" s="45">
        <v>0</v>
      </c>
      <c r="L4255" s="44">
        <v>2708.25</v>
      </c>
      <c r="M4255" s="43" t="s">
        <v>5378</v>
      </c>
      <c r="N4255" s="45">
        <v>-12966.329299999999</v>
      </c>
      <c r="O4255" s="45">
        <v>0</v>
      </c>
    </row>
    <row r="4256" spans="1:15" x14ac:dyDescent="0.25">
      <c r="A4256" s="43" t="s">
        <v>13265</v>
      </c>
      <c r="B4256" s="43" t="s">
        <v>13266</v>
      </c>
      <c r="C4256" s="43" t="s">
        <v>3631</v>
      </c>
      <c r="D4256" s="43" t="s">
        <v>3645</v>
      </c>
      <c r="E4256" s="43" t="s">
        <v>3646</v>
      </c>
      <c r="F4256" s="43" t="s">
        <v>13491</v>
      </c>
      <c r="G4256" s="43" t="s">
        <v>13492</v>
      </c>
      <c r="H4256" s="44">
        <v>165</v>
      </c>
      <c r="I4256" s="44">
        <v>0</v>
      </c>
      <c r="J4256" s="45">
        <v>529073</v>
      </c>
      <c r="K4256" s="45">
        <v>0</v>
      </c>
      <c r="L4256" s="44">
        <v>3206.5</v>
      </c>
      <c r="M4256" s="43" t="s">
        <v>5378</v>
      </c>
      <c r="N4256" s="45">
        <v>-7155.4943999999996</v>
      </c>
      <c r="O4256" s="45">
        <v>0</v>
      </c>
    </row>
    <row r="4257" spans="1:15" x14ac:dyDescent="0.25">
      <c r="A4257" s="43" t="s">
        <v>13265</v>
      </c>
      <c r="B4257" s="43" t="s">
        <v>13266</v>
      </c>
      <c r="C4257" s="43" t="s">
        <v>3631</v>
      </c>
      <c r="D4257" s="43" t="s">
        <v>3645</v>
      </c>
      <c r="E4257" s="43" t="s">
        <v>3646</v>
      </c>
      <c r="F4257" s="43" t="s">
        <v>13493</v>
      </c>
      <c r="G4257" s="43" t="s">
        <v>13494</v>
      </c>
      <c r="H4257" s="44">
        <v>214</v>
      </c>
      <c r="I4257" s="44">
        <v>0</v>
      </c>
      <c r="J4257" s="45">
        <v>660917</v>
      </c>
      <c r="K4257" s="45">
        <v>0</v>
      </c>
      <c r="L4257" s="44">
        <v>3088.4</v>
      </c>
      <c r="M4257" s="43" t="s">
        <v>5378</v>
      </c>
      <c r="N4257" s="45">
        <v>-8938.6322</v>
      </c>
      <c r="O4257" s="45">
        <v>0</v>
      </c>
    </row>
    <row r="4258" spans="1:15" x14ac:dyDescent="0.25">
      <c r="A4258" s="43" t="s">
        <v>13265</v>
      </c>
      <c r="B4258" s="43" t="s">
        <v>13266</v>
      </c>
      <c r="C4258" s="43" t="s">
        <v>3631</v>
      </c>
      <c r="D4258" s="43" t="s">
        <v>3645</v>
      </c>
      <c r="E4258" s="43" t="s">
        <v>3646</v>
      </c>
      <c r="F4258" s="43" t="s">
        <v>13495</v>
      </c>
      <c r="G4258" s="43" t="s">
        <v>13496</v>
      </c>
      <c r="H4258" s="44">
        <v>20</v>
      </c>
      <c r="I4258" s="44">
        <v>0</v>
      </c>
      <c r="J4258" s="45">
        <v>32520</v>
      </c>
      <c r="K4258" s="45">
        <v>0</v>
      </c>
      <c r="L4258" s="44">
        <v>1626</v>
      </c>
      <c r="M4258" s="43" t="s">
        <v>5378</v>
      </c>
      <c r="N4258" s="45">
        <v>-439.8227</v>
      </c>
      <c r="O4258" s="45">
        <v>0</v>
      </c>
    </row>
    <row r="4259" spans="1:15" x14ac:dyDescent="0.25">
      <c r="A4259" s="43" t="s">
        <v>13265</v>
      </c>
      <c r="B4259" s="43" t="s">
        <v>13266</v>
      </c>
      <c r="C4259" s="43" t="s">
        <v>3631</v>
      </c>
      <c r="D4259" s="43" t="s">
        <v>3647</v>
      </c>
      <c r="E4259" s="43" t="s">
        <v>3648</v>
      </c>
      <c r="F4259" s="43" t="s">
        <v>13497</v>
      </c>
      <c r="G4259" s="43" t="s">
        <v>8618</v>
      </c>
      <c r="H4259" s="44">
        <v>100</v>
      </c>
      <c r="I4259" s="44">
        <v>0</v>
      </c>
      <c r="J4259" s="45">
        <v>314339</v>
      </c>
      <c r="K4259" s="45">
        <v>0</v>
      </c>
      <c r="L4259" s="44">
        <v>3143.39</v>
      </c>
      <c r="M4259" s="43" t="s">
        <v>5378</v>
      </c>
      <c r="N4259" s="45">
        <v>-4251.3109999999997</v>
      </c>
      <c r="O4259" s="45">
        <v>0</v>
      </c>
    </row>
    <row r="4260" spans="1:15" x14ac:dyDescent="0.25">
      <c r="A4260" s="43" t="s">
        <v>13265</v>
      </c>
      <c r="B4260" s="43" t="s">
        <v>13266</v>
      </c>
      <c r="C4260" s="43" t="s">
        <v>3631</v>
      </c>
      <c r="D4260" s="43" t="s">
        <v>3647</v>
      </c>
      <c r="E4260" s="43" t="s">
        <v>3648</v>
      </c>
      <c r="F4260" s="43" t="s">
        <v>13498</v>
      </c>
      <c r="G4260" s="43" t="s">
        <v>13499</v>
      </c>
      <c r="H4260" s="44">
        <v>250</v>
      </c>
      <c r="I4260" s="44">
        <v>0</v>
      </c>
      <c r="J4260" s="45">
        <v>960749</v>
      </c>
      <c r="K4260" s="45">
        <v>0</v>
      </c>
      <c r="L4260" s="44">
        <v>3843</v>
      </c>
      <c r="M4260" s="43" t="s">
        <v>5378</v>
      </c>
      <c r="N4260" s="45">
        <v>-12993.7382</v>
      </c>
      <c r="O4260" s="45">
        <v>0</v>
      </c>
    </row>
    <row r="4261" spans="1:15" x14ac:dyDescent="0.25">
      <c r="A4261" s="43" t="s">
        <v>13265</v>
      </c>
      <c r="B4261" s="43" t="s">
        <v>13266</v>
      </c>
      <c r="C4261" s="43" t="s">
        <v>3631</v>
      </c>
      <c r="D4261" s="43" t="s">
        <v>3649</v>
      </c>
      <c r="E4261" s="43" t="s">
        <v>3650</v>
      </c>
      <c r="F4261" s="43" t="s">
        <v>13500</v>
      </c>
      <c r="G4261" s="43" t="s">
        <v>13501</v>
      </c>
      <c r="H4261" s="44">
        <v>123</v>
      </c>
      <c r="I4261" s="44">
        <v>0</v>
      </c>
      <c r="J4261" s="45">
        <v>392805</v>
      </c>
      <c r="K4261" s="45">
        <v>0</v>
      </c>
      <c r="L4261" s="44">
        <v>3193.54</v>
      </c>
      <c r="M4261" s="43" t="s">
        <v>5378</v>
      </c>
      <c r="N4261" s="45">
        <v>-5312.5321999999996</v>
      </c>
      <c r="O4261" s="45">
        <v>0</v>
      </c>
    </row>
    <row r="4262" spans="1:15" x14ac:dyDescent="0.25">
      <c r="A4262" s="43" t="s">
        <v>13265</v>
      </c>
      <c r="B4262" s="43" t="s">
        <v>13266</v>
      </c>
      <c r="C4262" s="43" t="s">
        <v>3631</v>
      </c>
      <c r="D4262" s="43" t="s">
        <v>3649</v>
      </c>
      <c r="E4262" s="43" t="s">
        <v>3650</v>
      </c>
      <c r="F4262" s="43" t="s">
        <v>13502</v>
      </c>
      <c r="G4262" s="43" t="s">
        <v>13503</v>
      </c>
      <c r="H4262" s="44">
        <v>86</v>
      </c>
      <c r="I4262" s="44">
        <v>0</v>
      </c>
      <c r="J4262" s="45">
        <v>241066</v>
      </c>
      <c r="K4262" s="45">
        <v>0</v>
      </c>
      <c r="L4262" s="44">
        <v>2803.09</v>
      </c>
      <c r="M4262" s="43" t="s">
        <v>5378</v>
      </c>
      <c r="N4262" s="45">
        <v>-3260.3148000000001</v>
      </c>
      <c r="O4262" s="45">
        <v>0</v>
      </c>
    </row>
    <row r="4263" spans="1:15" x14ac:dyDescent="0.25">
      <c r="A4263" s="43" t="s">
        <v>13265</v>
      </c>
      <c r="B4263" s="43" t="s">
        <v>13266</v>
      </c>
      <c r="C4263" s="43" t="s">
        <v>3631</v>
      </c>
      <c r="D4263" s="43" t="s">
        <v>3649</v>
      </c>
      <c r="E4263" s="43" t="s">
        <v>3650</v>
      </c>
      <c r="F4263" s="43" t="s">
        <v>13504</v>
      </c>
      <c r="G4263" s="43" t="s">
        <v>13505</v>
      </c>
      <c r="H4263" s="44">
        <v>101</v>
      </c>
      <c r="I4263" s="44">
        <v>0</v>
      </c>
      <c r="J4263" s="45">
        <v>300012</v>
      </c>
      <c r="K4263" s="45">
        <v>0</v>
      </c>
      <c r="L4263" s="44">
        <v>2970.42</v>
      </c>
      <c r="M4263" s="43" t="s">
        <v>5378</v>
      </c>
      <c r="N4263" s="45">
        <v>-4057.5399000000002</v>
      </c>
      <c r="O4263" s="45">
        <v>0</v>
      </c>
    </row>
    <row r="4264" spans="1:15" x14ac:dyDescent="0.25">
      <c r="A4264" s="43" t="s">
        <v>13265</v>
      </c>
      <c r="B4264" s="43" t="s">
        <v>13266</v>
      </c>
      <c r="C4264" s="43" t="s">
        <v>3631</v>
      </c>
      <c r="D4264" s="43" t="s">
        <v>3649</v>
      </c>
      <c r="E4264" s="43" t="s">
        <v>3650</v>
      </c>
      <c r="F4264" s="43" t="s">
        <v>13506</v>
      </c>
      <c r="G4264" s="43" t="s">
        <v>13507</v>
      </c>
      <c r="H4264" s="44">
        <v>59</v>
      </c>
      <c r="I4264" s="44">
        <v>0</v>
      </c>
      <c r="J4264" s="45">
        <v>163200</v>
      </c>
      <c r="K4264" s="45">
        <v>0</v>
      </c>
      <c r="L4264" s="44">
        <v>2766.1</v>
      </c>
      <c r="M4264" s="43" t="s">
        <v>5378</v>
      </c>
      <c r="N4264" s="45">
        <v>-2207.2165</v>
      </c>
      <c r="O4264" s="45">
        <v>0</v>
      </c>
    </row>
    <row r="4265" spans="1:15" x14ac:dyDescent="0.25">
      <c r="A4265" s="43" t="s">
        <v>13265</v>
      </c>
      <c r="B4265" s="43" t="s">
        <v>13266</v>
      </c>
      <c r="C4265" s="43" t="s">
        <v>3631</v>
      </c>
      <c r="D4265" s="43" t="s">
        <v>3649</v>
      </c>
      <c r="E4265" s="43" t="s">
        <v>3650</v>
      </c>
      <c r="F4265" s="43" t="s">
        <v>13508</v>
      </c>
      <c r="G4265" s="43" t="s">
        <v>13509</v>
      </c>
      <c r="H4265" s="44">
        <v>90</v>
      </c>
      <c r="I4265" s="44">
        <v>0</v>
      </c>
      <c r="J4265" s="45">
        <v>303441</v>
      </c>
      <c r="K4265" s="45">
        <v>0</v>
      </c>
      <c r="L4265" s="44">
        <v>3371.57</v>
      </c>
      <c r="M4265" s="43" t="s">
        <v>5378</v>
      </c>
      <c r="N4265" s="45">
        <v>-4103.9187000000002</v>
      </c>
      <c r="O4265" s="45">
        <v>0</v>
      </c>
    </row>
    <row r="4266" spans="1:15" x14ac:dyDescent="0.25">
      <c r="A4266" s="43" t="s">
        <v>13265</v>
      </c>
      <c r="B4266" s="43" t="s">
        <v>13266</v>
      </c>
      <c r="C4266" s="43" t="s">
        <v>3631</v>
      </c>
      <c r="D4266" s="43" t="s">
        <v>3649</v>
      </c>
      <c r="E4266" s="43" t="s">
        <v>3650</v>
      </c>
      <c r="F4266" s="43" t="s">
        <v>13510</v>
      </c>
      <c r="G4266" s="43" t="s">
        <v>13511</v>
      </c>
      <c r="H4266" s="44">
        <v>89</v>
      </c>
      <c r="I4266" s="44">
        <v>0</v>
      </c>
      <c r="J4266" s="45">
        <v>301045</v>
      </c>
      <c r="K4266" s="45">
        <v>0</v>
      </c>
      <c r="L4266" s="44">
        <v>3382.53</v>
      </c>
      <c r="M4266" s="43" t="s">
        <v>5378</v>
      </c>
      <c r="N4266" s="45">
        <v>-4071.51</v>
      </c>
      <c r="O4266" s="45">
        <v>0</v>
      </c>
    </row>
    <row r="4267" spans="1:15" x14ac:dyDescent="0.25">
      <c r="A4267" s="43" t="s">
        <v>13265</v>
      </c>
      <c r="B4267" s="43" t="s">
        <v>13266</v>
      </c>
      <c r="C4267" s="43" t="s">
        <v>3631</v>
      </c>
      <c r="D4267" s="43" t="s">
        <v>3649</v>
      </c>
      <c r="E4267" s="43" t="s">
        <v>3650</v>
      </c>
      <c r="F4267" s="43" t="s">
        <v>13512</v>
      </c>
      <c r="G4267" s="43" t="s">
        <v>6977</v>
      </c>
      <c r="H4267" s="44">
        <v>94</v>
      </c>
      <c r="I4267" s="44">
        <v>0</v>
      </c>
      <c r="J4267" s="45">
        <v>362508</v>
      </c>
      <c r="K4267" s="45">
        <v>0</v>
      </c>
      <c r="L4267" s="44">
        <v>3856.47</v>
      </c>
      <c r="M4267" s="43" t="s">
        <v>5378</v>
      </c>
      <c r="N4267" s="45">
        <v>-4902.7667000000001</v>
      </c>
      <c r="O4267" s="45">
        <v>0</v>
      </c>
    </row>
    <row r="4268" spans="1:15" x14ac:dyDescent="0.25">
      <c r="A4268" s="43" t="s">
        <v>13265</v>
      </c>
      <c r="B4268" s="43" t="s">
        <v>13266</v>
      </c>
      <c r="C4268" s="43" t="s">
        <v>3631</v>
      </c>
      <c r="D4268" s="43" t="s">
        <v>3651</v>
      </c>
      <c r="E4268" s="43" t="s">
        <v>3652</v>
      </c>
      <c r="F4268" s="43" t="s">
        <v>13513</v>
      </c>
      <c r="G4268" s="43" t="s">
        <v>13514</v>
      </c>
      <c r="H4268" s="44">
        <v>361</v>
      </c>
      <c r="I4268" s="44">
        <v>0</v>
      </c>
      <c r="J4268" s="45">
        <v>1349363</v>
      </c>
      <c r="K4268" s="45">
        <v>0</v>
      </c>
      <c r="L4268" s="44">
        <v>3737.85</v>
      </c>
      <c r="M4268" s="43" t="s">
        <v>5347</v>
      </c>
      <c r="N4268" s="45">
        <v>63992.793299999998</v>
      </c>
      <c r="O4268" s="45">
        <v>5514.3656000000001</v>
      </c>
    </row>
    <row r="4269" spans="1:15" x14ac:dyDescent="0.25">
      <c r="A4269" s="43" t="s">
        <v>13265</v>
      </c>
      <c r="B4269" s="43" t="s">
        <v>13266</v>
      </c>
      <c r="C4269" s="43" t="s">
        <v>3631</v>
      </c>
      <c r="D4269" s="43" t="s">
        <v>3651</v>
      </c>
      <c r="E4269" s="43" t="s">
        <v>3652</v>
      </c>
      <c r="F4269" s="43" t="s">
        <v>13515</v>
      </c>
      <c r="G4269" s="43" t="s">
        <v>13516</v>
      </c>
      <c r="H4269" s="44">
        <v>396</v>
      </c>
      <c r="I4269" s="44">
        <v>0</v>
      </c>
      <c r="J4269" s="45">
        <v>1231228</v>
      </c>
      <c r="K4269" s="45">
        <v>0</v>
      </c>
      <c r="L4269" s="44">
        <v>3109.16</v>
      </c>
      <c r="M4269" s="43" t="s">
        <v>5347</v>
      </c>
      <c r="N4269" s="45">
        <v>58390.271699999998</v>
      </c>
      <c r="O4269" s="45">
        <v>5031.5870000000004</v>
      </c>
    </row>
    <row r="4270" spans="1:15" x14ac:dyDescent="0.25">
      <c r="A4270" s="43" t="s">
        <v>13265</v>
      </c>
      <c r="B4270" s="43" t="s">
        <v>13266</v>
      </c>
      <c r="C4270" s="43" t="s">
        <v>3631</v>
      </c>
      <c r="D4270" s="43" t="s">
        <v>3651</v>
      </c>
      <c r="E4270" s="43" t="s">
        <v>3652</v>
      </c>
      <c r="F4270" s="43" t="s">
        <v>13517</v>
      </c>
      <c r="G4270" s="43" t="s">
        <v>13518</v>
      </c>
      <c r="H4270" s="44">
        <v>373</v>
      </c>
      <c r="I4270" s="44">
        <v>0</v>
      </c>
      <c r="J4270" s="45">
        <v>1323887</v>
      </c>
      <c r="K4270" s="45">
        <v>0</v>
      </c>
      <c r="L4270" s="44">
        <v>3549.29</v>
      </c>
      <c r="M4270" s="43" t="s">
        <v>5347</v>
      </c>
      <c r="N4270" s="45">
        <v>62784.631000000001</v>
      </c>
      <c r="O4270" s="45">
        <v>5410.2563</v>
      </c>
    </row>
    <row r="4271" spans="1:15" x14ac:dyDescent="0.25">
      <c r="A4271" s="43" t="s">
        <v>13265</v>
      </c>
      <c r="B4271" s="43" t="s">
        <v>13266</v>
      </c>
      <c r="C4271" s="43" t="s">
        <v>3631</v>
      </c>
      <c r="D4271" s="43" t="s">
        <v>3651</v>
      </c>
      <c r="E4271" s="43" t="s">
        <v>3652</v>
      </c>
      <c r="F4271" s="43" t="s">
        <v>13519</v>
      </c>
      <c r="G4271" s="43" t="s">
        <v>13520</v>
      </c>
      <c r="H4271" s="44">
        <v>257</v>
      </c>
      <c r="I4271" s="44">
        <v>0</v>
      </c>
      <c r="J4271" s="45">
        <v>902822</v>
      </c>
      <c r="K4271" s="45">
        <v>0</v>
      </c>
      <c r="L4271" s="44">
        <v>3512.93</v>
      </c>
      <c r="M4271" s="43" t="s">
        <v>5347</v>
      </c>
      <c r="N4271" s="45">
        <v>42815.818899999998</v>
      </c>
      <c r="O4271" s="45">
        <v>3689.5104999999999</v>
      </c>
    </row>
    <row r="4272" spans="1:15" x14ac:dyDescent="0.25">
      <c r="A4272" s="43" t="s">
        <v>13265</v>
      </c>
      <c r="B4272" s="43" t="s">
        <v>13266</v>
      </c>
      <c r="C4272" s="43" t="s">
        <v>3631</v>
      </c>
      <c r="D4272" s="43" t="s">
        <v>3651</v>
      </c>
      <c r="E4272" s="43" t="s">
        <v>3652</v>
      </c>
      <c r="F4272" s="43" t="s">
        <v>13521</v>
      </c>
      <c r="G4272" s="43" t="s">
        <v>13522</v>
      </c>
      <c r="H4272" s="44">
        <v>51</v>
      </c>
      <c r="I4272" s="44">
        <v>0</v>
      </c>
      <c r="J4272" s="45">
        <v>200182</v>
      </c>
      <c r="K4272" s="45">
        <v>0</v>
      </c>
      <c r="L4272" s="44">
        <v>3925.14</v>
      </c>
      <c r="M4272" s="43" t="s">
        <v>5347</v>
      </c>
      <c r="N4272" s="45">
        <v>9493.5439999999999</v>
      </c>
      <c r="O4272" s="45">
        <v>818.07449999999994</v>
      </c>
    </row>
    <row r="4273" spans="1:15" x14ac:dyDescent="0.25">
      <c r="A4273" s="43" t="s">
        <v>13265</v>
      </c>
      <c r="B4273" s="43" t="s">
        <v>13266</v>
      </c>
      <c r="C4273" s="43" t="s">
        <v>3631</v>
      </c>
      <c r="D4273" s="43" t="s">
        <v>3653</v>
      </c>
      <c r="E4273" s="43" t="s">
        <v>3654</v>
      </c>
      <c r="F4273" s="43" t="s">
        <v>13523</v>
      </c>
      <c r="G4273" s="43" t="s">
        <v>13524</v>
      </c>
      <c r="H4273" s="44">
        <v>216</v>
      </c>
      <c r="I4273" s="44">
        <v>112</v>
      </c>
      <c r="J4273" s="45">
        <v>898897</v>
      </c>
      <c r="K4273" s="45">
        <v>306940</v>
      </c>
      <c r="L4273" s="44">
        <v>2740.54</v>
      </c>
      <c r="M4273" s="43" t="s">
        <v>5378</v>
      </c>
      <c r="N4273" s="45">
        <v>-12157.2143</v>
      </c>
      <c r="O4273" s="45">
        <v>0</v>
      </c>
    </row>
    <row r="4274" spans="1:15" x14ac:dyDescent="0.25">
      <c r="A4274" s="43" t="s">
        <v>13265</v>
      </c>
      <c r="B4274" s="43" t="s">
        <v>13266</v>
      </c>
      <c r="C4274" s="43" t="s">
        <v>3631</v>
      </c>
      <c r="D4274" s="43" t="s">
        <v>3653</v>
      </c>
      <c r="E4274" s="43" t="s">
        <v>3654</v>
      </c>
      <c r="F4274" s="43" t="s">
        <v>13525</v>
      </c>
      <c r="G4274" s="43" t="s">
        <v>13526</v>
      </c>
      <c r="H4274" s="44">
        <v>178</v>
      </c>
      <c r="I4274" s="44">
        <v>29</v>
      </c>
      <c r="J4274" s="45">
        <v>772236</v>
      </c>
      <c r="K4274" s="45">
        <v>108188</v>
      </c>
      <c r="L4274" s="44">
        <v>3730.61</v>
      </c>
      <c r="M4274" s="43" t="s">
        <v>5378</v>
      </c>
      <c r="N4274" s="45">
        <v>-10444.1836</v>
      </c>
      <c r="O4274" s="45">
        <v>0</v>
      </c>
    </row>
    <row r="4275" spans="1:15" x14ac:dyDescent="0.25">
      <c r="A4275" s="43" t="s">
        <v>13265</v>
      </c>
      <c r="B4275" s="43" t="s">
        <v>13266</v>
      </c>
      <c r="C4275" s="43" t="s">
        <v>3631</v>
      </c>
      <c r="D4275" s="43" t="s">
        <v>3653</v>
      </c>
      <c r="E4275" s="43" t="s">
        <v>3654</v>
      </c>
      <c r="F4275" s="43" t="s">
        <v>13527</v>
      </c>
      <c r="G4275" s="43" t="s">
        <v>13528</v>
      </c>
      <c r="H4275" s="44">
        <v>139</v>
      </c>
      <c r="I4275" s="44">
        <v>0</v>
      </c>
      <c r="J4275" s="45">
        <v>446580</v>
      </c>
      <c r="K4275" s="45">
        <v>0</v>
      </c>
      <c r="L4275" s="44">
        <v>3212.81</v>
      </c>
      <c r="M4275" s="43" t="s">
        <v>5378</v>
      </c>
      <c r="N4275" s="45">
        <v>-6039.8068000000003</v>
      </c>
      <c r="O4275" s="45">
        <v>0</v>
      </c>
    </row>
    <row r="4276" spans="1:15" x14ac:dyDescent="0.25">
      <c r="A4276" s="43" t="s">
        <v>13265</v>
      </c>
      <c r="B4276" s="43" t="s">
        <v>13266</v>
      </c>
      <c r="C4276" s="43" t="s">
        <v>3631</v>
      </c>
      <c r="D4276" s="43" t="s">
        <v>3655</v>
      </c>
      <c r="E4276" s="43" t="s">
        <v>3656</v>
      </c>
      <c r="F4276" s="43" t="s">
        <v>13529</v>
      </c>
      <c r="G4276" s="43" t="s">
        <v>10225</v>
      </c>
      <c r="H4276" s="44">
        <v>91</v>
      </c>
      <c r="I4276" s="44">
        <v>0</v>
      </c>
      <c r="J4276" s="45">
        <v>315856</v>
      </c>
      <c r="K4276" s="45">
        <v>0</v>
      </c>
      <c r="L4276" s="44">
        <v>3470.95</v>
      </c>
      <c r="M4276" s="43" t="s">
        <v>5378</v>
      </c>
      <c r="N4276" s="45">
        <v>-4271.8283000000001</v>
      </c>
      <c r="O4276" s="45">
        <v>0</v>
      </c>
    </row>
    <row r="4277" spans="1:15" x14ac:dyDescent="0.25">
      <c r="A4277" s="43" t="s">
        <v>13265</v>
      </c>
      <c r="B4277" s="43" t="s">
        <v>13266</v>
      </c>
      <c r="C4277" s="43" t="s">
        <v>3631</v>
      </c>
      <c r="D4277" s="43" t="s">
        <v>3655</v>
      </c>
      <c r="E4277" s="43" t="s">
        <v>3656</v>
      </c>
      <c r="F4277" s="43" t="s">
        <v>13530</v>
      </c>
      <c r="G4277" s="43" t="s">
        <v>13531</v>
      </c>
      <c r="H4277" s="44">
        <v>107</v>
      </c>
      <c r="I4277" s="44">
        <v>0</v>
      </c>
      <c r="J4277" s="45">
        <v>339765</v>
      </c>
      <c r="K4277" s="45">
        <v>0</v>
      </c>
      <c r="L4277" s="44">
        <v>3175.37</v>
      </c>
      <c r="M4277" s="43" t="s">
        <v>5378</v>
      </c>
      <c r="N4277" s="45">
        <v>-4595.1778999999997</v>
      </c>
      <c r="O4277" s="45">
        <v>0</v>
      </c>
    </row>
    <row r="4278" spans="1:15" x14ac:dyDescent="0.25">
      <c r="A4278" s="43" t="s">
        <v>13265</v>
      </c>
      <c r="B4278" s="43" t="s">
        <v>13266</v>
      </c>
      <c r="C4278" s="43" t="s">
        <v>3631</v>
      </c>
      <c r="D4278" s="43" t="s">
        <v>3655</v>
      </c>
      <c r="E4278" s="43" t="s">
        <v>3656</v>
      </c>
      <c r="F4278" s="43" t="s">
        <v>13532</v>
      </c>
      <c r="G4278" s="43" t="s">
        <v>13533</v>
      </c>
      <c r="H4278" s="44">
        <v>180</v>
      </c>
      <c r="I4278" s="44">
        <v>0</v>
      </c>
      <c r="J4278" s="45">
        <v>579239</v>
      </c>
      <c r="K4278" s="45">
        <v>0</v>
      </c>
      <c r="L4278" s="44">
        <v>3217.99</v>
      </c>
      <c r="M4278" s="43" t="s">
        <v>5378</v>
      </c>
      <c r="N4278" s="45">
        <v>-7833.9759999999997</v>
      </c>
      <c r="O4278" s="45">
        <v>0</v>
      </c>
    </row>
    <row r="4279" spans="1:15" x14ac:dyDescent="0.25">
      <c r="A4279" s="43" t="s">
        <v>13265</v>
      </c>
      <c r="B4279" s="43" t="s">
        <v>13266</v>
      </c>
      <c r="C4279" s="43" t="s">
        <v>3631</v>
      </c>
      <c r="D4279" s="43" t="s">
        <v>3655</v>
      </c>
      <c r="E4279" s="43" t="s">
        <v>3656</v>
      </c>
      <c r="F4279" s="43" t="s">
        <v>13534</v>
      </c>
      <c r="G4279" s="43" t="s">
        <v>13535</v>
      </c>
      <c r="H4279" s="44">
        <v>56</v>
      </c>
      <c r="I4279" s="44">
        <v>6</v>
      </c>
      <c r="J4279" s="45">
        <v>201044</v>
      </c>
      <c r="K4279" s="45">
        <v>19456</v>
      </c>
      <c r="L4279" s="44">
        <v>3242.65</v>
      </c>
      <c r="M4279" s="43" t="s">
        <v>5378</v>
      </c>
      <c r="N4279" s="45">
        <v>-2719.04</v>
      </c>
      <c r="O4279" s="45">
        <v>0</v>
      </c>
    </row>
    <row r="4280" spans="1:15" x14ac:dyDescent="0.25">
      <c r="A4280" s="43" t="s">
        <v>13265</v>
      </c>
      <c r="B4280" s="43" t="s">
        <v>13266</v>
      </c>
      <c r="C4280" s="43" t="s">
        <v>3631</v>
      </c>
      <c r="D4280" s="43" t="s">
        <v>3655</v>
      </c>
      <c r="E4280" s="43" t="s">
        <v>3656</v>
      </c>
      <c r="F4280" s="43" t="s">
        <v>13536</v>
      </c>
      <c r="G4280" s="43" t="s">
        <v>13537</v>
      </c>
      <c r="H4280" s="44">
        <v>169</v>
      </c>
      <c r="I4280" s="44">
        <v>0</v>
      </c>
      <c r="J4280" s="45">
        <v>562249</v>
      </c>
      <c r="K4280" s="45">
        <v>0</v>
      </c>
      <c r="L4280" s="44">
        <v>3326.92</v>
      </c>
      <c r="M4280" s="43" t="s">
        <v>5378</v>
      </c>
      <c r="N4280" s="45">
        <v>-7604.1855999999998</v>
      </c>
      <c r="O4280" s="45">
        <v>0</v>
      </c>
    </row>
    <row r="4281" spans="1:15" ht="30" x14ac:dyDescent="0.25">
      <c r="A4281" s="43" t="s">
        <v>13265</v>
      </c>
      <c r="B4281" s="43" t="s">
        <v>13266</v>
      </c>
      <c r="C4281" s="43" t="s">
        <v>3631</v>
      </c>
      <c r="D4281" s="43" t="s">
        <v>3655</v>
      </c>
      <c r="E4281" s="43" t="s">
        <v>3656</v>
      </c>
      <c r="F4281" s="43" t="s">
        <v>13538</v>
      </c>
      <c r="G4281" s="43" t="s">
        <v>13539</v>
      </c>
      <c r="H4281" s="44">
        <v>4</v>
      </c>
      <c r="I4281" s="44">
        <v>0</v>
      </c>
      <c r="J4281" s="45">
        <v>9589</v>
      </c>
      <c r="K4281" s="45">
        <v>0</v>
      </c>
      <c r="L4281" s="44">
        <v>2397.25</v>
      </c>
      <c r="M4281" s="43" t="s">
        <v>5378</v>
      </c>
      <c r="N4281" s="45">
        <v>-129.68870000000001</v>
      </c>
      <c r="O4281" s="45">
        <v>0</v>
      </c>
    </row>
    <row r="4282" spans="1:15" ht="30" x14ac:dyDescent="0.25">
      <c r="A4282" s="43" t="s">
        <v>13265</v>
      </c>
      <c r="B4282" s="43" t="s">
        <v>13266</v>
      </c>
      <c r="C4282" s="43" t="s">
        <v>3631</v>
      </c>
      <c r="D4282" s="43" t="s">
        <v>3657</v>
      </c>
      <c r="E4282" s="43" t="s">
        <v>3658</v>
      </c>
      <c r="F4282" s="43" t="s">
        <v>13540</v>
      </c>
      <c r="G4282" s="43" t="s">
        <v>13541</v>
      </c>
      <c r="H4282" s="44">
        <v>279</v>
      </c>
      <c r="I4282" s="44">
        <v>4</v>
      </c>
      <c r="J4282" s="45">
        <v>974236</v>
      </c>
      <c r="K4282" s="45">
        <v>13770</v>
      </c>
      <c r="L4282" s="44">
        <v>3442.53</v>
      </c>
      <c r="M4282" s="43" t="s">
        <v>5378</v>
      </c>
      <c r="N4282" s="45">
        <v>-13176.141100000001</v>
      </c>
      <c r="O4282" s="45">
        <v>0</v>
      </c>
    </row>
    <row r="4283" spans="1:15" ht="30" x14ac:dyDescent="0.25">
      <c r="A4283" s="43" t="s">
        <v>13265</v>
      </c>
      <c r="B4283" s="43" t="s">
        <v>13266</v>
      </c>
      <c r="C4283" s="43" t="s">
        <v>3631</v>
      </c>
      <c r="D4283" s="43" t="s">
        <v>3657</v>
      </c>
      <c r="E4283" s="43" t="s">
        <v>3658</v>
      </c>
      <c r="F4283" s="43" t="s">
        <v>13542</v>
      </c>
      <c r="G4283" s="43" t="s">
        <v>13543</v>
      </c>
      <c r="H4283" s="44">
        <v>192</v>
      </c>
      <c r="I4283" s="44">
        <v>0</v>
      </c>
      <c r="J4283" s="45">
        <v>697399</v>
      </c>
      <c r="K4283" s="45">
        <v>0</v>
      </c>
      <c r="L4283" s="44">
        <v>3632.29</v>
      </c>
      <c r="M4283" s="43" t="s">
        <v>5378</v>
      </c>
      <c r="N4283" s="45">
        <v>-9432.0324000000001</v>
      </c>
      <c r="O4283" s="45">
        <v>0</v>
      </c>
    </row>
    <row r="4284" spans="1:15" ht="30" x14ac:dyDescent="0.25">
      <c r="A4284" s="43" t="s">
        <v>13265</v>
      </c>
      <c r="B4284" s="43" t="s">
        <v>13266</v>
      </c>
      <c r="C4284" s="43" t="s">
        <v>3631</v>
      </c>
      <c r="D4284" s="43" t="s">
        <v>3657</v>
      </c>
      <c r="E4284" s="43" t="s">
        <v>3658</v>
      </c>
      <c r="F4284" s="43" t="s">
        <v>13544</v>
      </c>
      <c r="G4284" s="43" t="s">
        <v>13545</v>
      </c>
      <c r="H4284" s="44">
        <v>203</v>
      </c>
      <c r="I4284" s="44">
        <v>0</v>
      </c>
      <c r="J4284" s="45">
        <v>745944</v>
      </c>
      <c r="K4284" s="45">
        <v>0</v>
      </c>
      <c r="L4284" s="44">
        <v>3674.6</v>
      </c>
      <c r="M4284" s="43" t="s">
        <v>5378</v>
      </c>
      <c r="N4284" s="45">
        <v>-10088.584800000001</v>
      </c>
      <c r="O4284" s="45">
        <v>0</v>
      </c>
    </row>
    <row r="4285" spans="1:15" x14ac:dyDescent="0.25">
      <c r="A4285" s="43" t="s">
        <v>13265</v>
      </c>
      <c r="B4285" s="43" t="s">
        <v>13266</v>
      </c>
      <c r="C4285" s="43" t="s">
        <v>3631</v>
      </c>
      <c r="D4285" s="43" t="s">
        <v>3657</v>
      </c>
      <c r="E4285" s="43" t="s">
        <v>3658</v>
      </c>
      <c r="F4285" s="43" t="s">
        <v>13546</v>
      </c>
      <c r="G4285" s="43" t="s">
        <v>13547</v>
      </c>
      <c r="H4285" s="44">
        <v>184</v>
      </c>
      <c r="I4285" s="44">
        <v>5</v>
      </c>
      <c r="J4285" s="45">
        <v>670836</v>
      </c>
      <c r="K4285" s="45">
        <v>17747</v>
      </c>
      <c r="L4285" s="44">
        <v>3549.4</v>
      </c>
      <c r="M4285" s="43" t="s">
        <v>5378</v>
      </c>
      <c r="N4285" s="45">
        <v>-9072.7865999999995</v>
      </c>
      <c r="O4285" s="45">
        <v>0</v>
      </c>
    </row>
    <row r="4286" spans="1:15" ht="30" x14ac:dyDescent="0.25">
      <c r="A4286" s="43" t="s">
        <v>13265</v>
      </c>
      <c r="B4286" s="43" t="s">
        <v>13266</v>
      </c>
      <c r="C4286" s="43" t="s">
        <v>3631</v>
      </c>
      <c r="D4286" s="43" t="s">
        <v>3657</v>
      </c>
      <c r="E4286" s="43" t="s">
        <v>3658</v>
      </c>
      <c r="F4286" s="43" t="s">
        <v>13548</v>
      </c>
      <c r="G4286" s="43" t="s">
        <v>13549</v>
      </c>
      <c r="H4286" s="44">
        <v>266</v>
      </c>
      <c r="I4286" s="44">
        <v>0</v>
      </c>
      <c r="J4286" s="45">
        <v>968788</v>
      </c>
      <c r="K4286" s="45">
        <v>0</v>
      </c>
      <c r="L4286" s="44">
        <v>3642.06</v>
      </c>
      <c r="M4286" s="43" t="s">
        <v>5378</v>
      </c>
      <c r="N4286" s="45">
        <v>-13102.456700000001</v>
      </c>
      <c r="O4286" s="45">
        <v>0</v>
      </c>
    </row>
    <row r="4287" spans="1:15" ht="30" x14ac:dyDescent="0.25">
      <c r="A4287" s="43" t="s">
        <v>13265</v>
      </c>
      <c r="B4287" s="43" t="s">
        <v>13266</v>
      </c>
      <c r="C4287" s="43" t="s">
        <v>3631</v>
      </c>
      <c r="D4287" s="43" t="s">
        <v>3657</v>
      </c>
      <c r="E4287" s="43" t="s">
        <v>3658</v>
      </c>
      <c r="F4287" s="43" t="s">
        <v>13550</v>
      </c>
      <c r="G4287" s="43" t="s">
        <v>13551</v>
      </c>
      <c r="H4287" s="44">
        <v>180</v>
      </c>
      <c r="I4287" s="44">
        <v>2</v>
      </c>
      <c r="J4287" s="45">
        <v>644931</v>
      </c>
      <c r="K4287" s="45">
        <v>7087</v>
      </c>
      <c r="L4287" s="44">
        <v>3543.58</v>
      </c>
      <c r="M4287" s="43" t="s">
        <v>5378</v>
      </c>
      <c r="N4287" s="45">
        <v>-8722.4223999999995</v>
      </c>
      <c r="O4287" s="45">
        <v>0</v>
      </c>
    </row>
    <row r="4288" spans="1:15" x14ac:dyDescent="0.25">
      <c r="A4288" s="43" t="s">
        <v>13265</v>
      </c>
      <c r="B4288" s="43" t="s">
        <v>13266</v>
      </c>
      <c r="C4288" s="43" t="s">
        <v>3631</v>
      </c>
      <c r="D4288" s="43" t="s">
        <v>3657</v>
      </c>
      <c r="E4288" s="43" t="s">
        <v>3658</v>
      </c>
      <c r="F4288" s="43" t="s">
        <v>13552</v>
      </c>
      <c r="G4288" s="43" t="s">
        <v>5535</v>
      </c>
      <c r="H4288" s="44">
        <v>219</v>
      </c>
      <c r="I4288" s="44">
        <v>0</v>
      </c>
      <c r="J4288" s="45">
        <v>720941</v>
      </c>
      <c r="K4288" s="45">
        <v>0</v>
      </c>
      <c r="L4288" s="44">
        <v>3291.97</v>
      </c>
      <c r="M4288" s="43" t="s">
        <v>5378</v>
      </c>
      <c r="N4288" s="45">
        <v>-9750.4315999999999</v>
      </c>
      <c r="O4288" s="45">
        <v>0</v>
      </c>
    </row>
    <row r="4289" spans="1:15" x14ac:dyDescent="0.25">
      <c r="A4289" s="43" t="s">
        <v>13265</v>
      </c>
      <c r="B4289" s="43" t="s">
        <v>13266</v>
      </c>
      <c r="C4289" s="43" t="s">
        <v>3631</v>
      </c>
      <c r="D4289" s="43" t="s">
        <v>3657</v>
      </c>
      <c r="E4289" s="43" t="s">
        <v>3658</v>
      </c>
      <c r="F4289" s="43" t="s">
        <v>13553</v>
      </c>
      <c r="G4289" s="43" t="s">
        <v>13554</v>
      </c>
      <c r="H4289" s="44">
        <v>312</v>
      </c>
      <c r="I4289" s="44">
        <v>28</v>
      </c>
      <c r="J4289" s="45">
        <v>1227185</v>
      </c>
      <c r="K4289" s="45">
        <v>101062</v>
      </c>
      <c r="L4289" s="44">
        <v>3609.37</v>
      </c>
      <c r="M4289" s="43" t="s">
        <v>5378</v>
      </c>
      <c r="N4289" s="45">
        <v>-16597.177299999999</v>
      </c>
      <c r="O4289" s="45">
        <v>0</v>
      </c>
    </row>
    <row r="4290" spans="1:15" ht="30" x14ac:dyDescent="0.25">
      <c r="A4290" s="43" t="s">
        <v>13265</v>
      </c>
      <c r="B4290" s="43" t="s">
        <v>13266</v>
      </c>
      <c r="C4290" s="43" t="s">
        <v>3631</v>
      </c>
      <c r="D4290" s="43" t="s">
        <v>3657</v>
      </c>
      <c r="E4290" s="43" t="s">
        <v>3658</v>
      </c>
      <c r="F4290" s="43" t="s">
        <v>13555</v>
      </c>
      <c r="G4290" s="43" t="s">
        <v>13556</v>
      </c>
      <c r="H4290" s="44">
        <v>93</v>
      </c>
      <c r="I4290" s="44">
        <v>0</v>
      </c>
      <c r="J4290" s="45">
        <v>285503</v>
      </c>
      <c r="K4290" s="45">
        <v>0</v>
      </c>
      <c r="L4290" s="44">
        <v>3069.92</v>
      </c>
      <c r="M4290" s="43" t="s">
        <v>5378</v>
      </c>
      <c r="N4290" s="45">
        <v>-3861.3175000000001</v>
      </c>
      <c r="O4290" s="45">
        <v>0</v>
      </c>
    </row>
    <row r="4291" spans="1:15" ht="30" x14ac:dyDescent="0.25">
      <c r="A4291" s="43" t="s">
        <v>13265</v>
      </c>
      <c r="B4291" s="43" t="s">
        <v>13266</v>
      </c>
      <c r="C4291" s="43" t="s">
        <v>3631</v>
      </c>
      <c r="D4291" s="43" t="s">
        <v>3657</v>
      </c>
      <c r="E4291" s="43" t="s">
        <v>3658</v>
      </c>
      <c r="F4291" s="43" t="s">
        <v>13557</v>
      </c>
      <c r="G4291" s="43" t="s">
        <v>13558</v>
      </c>
      <c r="H4291" s="44">
        <v>122</v>
      </c>
      <c r="I4291" s="44">
        <v>1</v>
      </c>
      <c r="J4291" s="45">
        <v>386777</v>
      </c>
      <c r="K4291" s="45">
        <v>3145</v>
      </c>
      <c r="L4291" s="44">
        <v>3144.53</v>
      </c>
      <c r="M4291" s="43" t="s">
        <v>5378</v>
      </c>
      <c r="N4291" s="45">
        <v>-5231.0007999999998</v>
      </c>
      <c r="O4291" s="45">
        <v>0</v>
      </c>
    </row>
    <row r="4292" spans="1:15" ht="30" x14ac:dyDescent="0.25">
      <c r="A4292" s="43" t="s">
        <v>13265</v>
      </c>
      <c r="B4292" s="43" t="s">
        <v>13266</v>
      </c>
      <c r="C4292" s="43" t="s">
        <v>3631</v>
      </c>
      <c r="D4292" s="43" t="s">
        <v>3657</v>
      </c>
      <c r="E4292" s="43" t="s">
        <v>3658</v>
      </c>
      <c r="F4292" s="43" t="s">
        <v>13559</v>
      </c>
      <c r="G4292" s="43" t="s">
        <v>13560</v>
      </c>
      <c r="H4292" s="44">
        <v>150</v>
      </c>
      <c r="I4292" s="44">
        <v>0</v>
      </c>
      <c r="J4292" s="45">
        <v>472031</v>
      </c>
      <c r="K4292" s="45">
        <v>0</v>
      </c>
      <c r="L4292" s="44">
        <v>3146.87</v>
      </c>
      <c r="M4292" s="43" t="s">
        <v>5378</v>
      </c>
      <c r="N4292" s="45">
        <v>-6384.0294000000004</v>
      </c>
      <c r="O4292" s="45">
        <v>0</v>
      </c>
    </row>
    <row r="4293" spans="1:15" ht="30" x14ac:dyDescent="0.25">
      <c r="A4293" s="43" t="s">
        <v>13265</v>
      </c>
      <c r="B4293" s="43" t="s">
        <v>13266</v>
      </c>
      <c r="C4293" s="43" t="s">
        <v>3631</v>
      </c>
      <c r="D4293" s="43" t="s">
        <v>3657</v>
      </c>
      <c r="E4293" s="43" t="s">
        <v>3658</v>
      </c>
      <c r="F4293" s="43" t="s">
        <v>13561</v>
      </c>
      <c r="G4293" s="43" t="s">
        <v>13562</v>
      </c>
      <c r="H4293" s="44">
        <v>170</v>
      </c>
      <c r="I4293" s="44">
        <v>0</v>
      </c>
      <c r="J4293" s="45">
        <v>513812</v>
      </c>
      <c r="K4293" s="45">
        <v>0</v>
      </c>
      <c r="L4293" s="44">
        <v>3022.42</v>
      </c>
      <c r="M4293" s="43" t="s">
        <v>5378</v>
      </c>
      <c r="N4293" s="45">
        <v>-6949.0920999999998</v>
      </c>
      <c r="O4293" s="45">
        <v>0</v>
      </c>
    </row>
    <row r="4294" spans="1:15" x14ac:dyDescent="0.25">
      <c r="A4294" s="43" t="s">
        <v>13265</v>
      </c>
      <c r="B4294" s="43" t="s">
        <v>13266</v>
      </c>
      <c r="C4294" s="43" t="s">
        <v>3631</v>
      </c>
      <c r="D4294" s="43" t="s">
        <v>3659</v>
      </c>
      <c r="E4294" s="43" t="s">
        <v>3660</v>
      </c>
      <c r="F4294" s="43" t="s">
        <v>13563</v>
      </c>
      <c r="G4294" s="43" t="s">
        <v>13564</v>
      </c>
      <c r="H4294" s="44">
        <v>118</v>
      </c>
      <c r="I4294" s="44">
        <v>0</v>
      </c>
      <c r="J4294" s="45">
        <v>447677</v>
      </c>
      <c r="K4294" s="45">
        <v>0</v>
      </c>
      <c r="L4294" s="44">
        <v>3793.87</v>
      </c>
      <c r="M4294" s="43" t="s">
        <v>5347</v>
      </c>
      <c r="N4294" s="45">
        <v>21230.865699999998</v>
      </c>
      <c r="O4294" s="45">
        <v>1829.4991</v>
      </c>
    </row>
    <row r="4295" spans="1:15" x14ac:dyDescent="0.25">
      <c r="A4295" s="43" t="s">
        <v>13265</v>
      </c>
      <c r="B4295" s="43" t="s">
        <v>13266</v>
      </c>
      <c r="C4295" s="43" t="s">
        <v>3631</v>
      </c>
      <c r="D4295" s="43" t="s">
        <v>3659</v>
      </c>
      <c r="E4295" s="43" t="s">
        <v>3660</v>
      </c>
      <c r="F4295" s="43" t="s">
        <v>13565</v>
      </c>
      <c r="G4295" s="43" t="s">
        <v>13564</v>
      </c>
      <c r="H4295" s="44">
        <v>133</v>
      </c>
      <c r="I4295" s="44">
        <v>0</v>
      </c>
      <c r="J4295" s="45">
        <v>450226</v>
      </c>
      <c r="K4295" s="45">
        <v>0</v>
      </c>
      <c r="L4295" s="44">
        <v>3385.16</v>
      </c>
      <c r="M4295" s="43" t="s">
        <v>5347</v>
      </c>
      <c r="N4295" s="45">
        <v>21351.7363</v>
      </c>
      <c r="O4295" s="45">
        <v>1839.9147</v>
      </c>
    </row>
    <row r="4296" spans="1:15" x14ac:dyDescent="0.25">
      <c r="A4296" s="43" t="s">
        <v>13265</v>
      </c>
      <c r="B4296" s="43" t="s">
        <v>13266</v>
      </c>
      <c r="C4296" s="43" t="s">
        <v>3631</v>
      </c>
      <c r="D4296" s="43" t="s">
        <v>3661</v>
      </c>
      <c r="E4296" s="43" t="s">
        <v>3662</v>
      </c>
      <c r="F4296" s="43" t="s">
        <v>13566</v>
      </c>
      <c r="G4296" s="43" t="s">
        <v>13567</v>
      </c>
      <c r="H4296" s="44">
        <v>262</v>
      </c>
      <c r="I4296" s="44">
        <v>0</v>
      </c>
      <c r="J4296" s="45">
        <v>705973</v>
      </c>
      <c r="K4296" s="45">
        <v>0</v>
      </c>
      <c r="L4296" s="44">
        <v>2694.55</v>
      </c>
      <c r="M4296" s="43" t="s">
        <v>5378</v>
      </c>
      <c r="N4296" s="45">
        <v>-9548.0018</v>
      </c>
      <c r="O4296" s="45">
        <v>0</v>
      </c>
    </row>
    <row r="4297" spans="1:15" x14ac:dyDescent="0.25">
      <c r="A4297" s="43" t="s">
        <v>13265</v>
      </c>
      <c r="B4297" s="43" t="s">
        <v>13266</v>
      </c>
      <c r="C4297" s="43" t="s">
        <v>3631</v>
      </c>
      <c r="D4297" s="43" t="s">
        <v>3661</v>
      </c>
      <c r="E4297" s="43" t="s">
        <v>3662</v>
      </c>
      <c r="F4297" s="43" t="s">
        <v>13568</v>
      </c>
      <c r="G4297" s="43" t="s">
        <v>13569</v>
      </c>
      <c r="H4297" s="44">
        <v>122</v>
      </c>
      <c r="I4297" s="44">
        <v>0</v>
      </c>
      <c r="J4297" s="45">
        <v>400418</v>
      </c>
      <c r="K4297" s="45">
        <v>0</v>
      </c>
      <c r="L4297" s="44">
        <v>3282.11</v>
      </c>
      <c r="M4297" s="43" t="s">
        <v>5378</v>
      </c>
      <c r="N4297" s="45">
        <v>-5415.4964</v>
      </c>
      <c r="O4297" s="45">
        <v>0</v>
      </c>
    </row>
    <row r="4298" spans="1:15" x14ac:dyDescent="0.25">
      <c r="A4298" s="43" t="s">
        <v>13265</v>
      </c>
      <c r="B4298" s="43" t="s">
        <v>13266</v>
      </c>
      <c r="C4298" s="43" t="s">
        <v>3631</v>
      </c>
      <c r="D4298" s="43" t="s">
        <v>3661</v>
      </c>
      <c r="E4298" s="43" t="s">
        <v>3662</v>
      </c>
      <c r="F4298" s="43" t="s">
        <v>13570</v>
      </c>
      <c r="G4298" s="43" t="s">
        <v>13571</v>
      </c>
      <c r="H4298" s="44">
        <v>198</v>
      </c>
      <c r="I4298" s="44">
        <v>0</v>
      </c>
      <c r="J4298" s="45">
        <v>517641</v>
      </c>
      <c r="K4298" s="45">
        <v>0</v>
      </c>
      <c r="L4298" s="44">
        <v>2614.35</v>
      </c>
      <c r="M4298" s="43" t="s">
        <v>5378</v>
      </c>
      <c r="N4298" s="45">
        <v>-7000.8797999999997</v>
      </c>
      <c r="O4298" s="45">
        <v>0</v>
      </c>
    </row>
    <row r="4299" spans="1:15" x14ac:dyDescent="0.25">
      <c r="A4299" s="43" t="s">
        <v>13265</v>
      </c>
      <c r="B4299" s="43" t="s">
        <v>13266</v>
      </c>
      <c r="C4299" s="43" t="s">
        <v>3631</v>
      </c>
      <c r="D4299" s="43" t="s">
        <v>3661</v>
      </c>
      <c r="E4299" s="43" t="s">
        <v>3662</v>
      </c>
      <c r="F4299" s="43" t="s">
        <v>13572</v>
      </c>
      <c r="G4299" s="43" t="s">
        <v>13573</v>
      </c>
      <c r="H4299" s="44">
        <v>132</v>
      </c>
      <c r="I4299" s="44">
        <v>0</v>
      </c>
      <c r="J4299" s="45">
        <v>431846</v>
      </c>
      <c r="K4299" s="45">
        <v>0</v>
      </c>
      <c r="L4299" s="44">
        <v>3271.56</v>
      </c>
      <c r="M4299" s="43" t="s">
        <v>5378</v>
      </c>
      <c r="N4299" s="45">
        <v>-5840.5384999999997</v>
      </c>
      <c r="O4299" s="45">
        <v>0</v>
      </c>
    </row>
    <row r="4300" spans="1:15" x14ac:dyDescent="0.25">
      <c r="A4300" s="43" t="s">
        <v>13265</v>
      </c>
      <c r="B4300" s="43" t="s">
        <v>13266</v>
      </c>
      <c r="C4300" s="43" t="s">
        <v>3631</v>
      </c>
      <c r="D4300" s="43" t="s">
        <v>3663</v>
      </c>
      <c r="E4300" s="43" t="s">
        <v>3664</v>
      </c>
      <c r="F4300" s="43" t="s">
        <v>13574</v>
      </c>
      <c r="G4300" s="43" t="s">
        <v>13575</v>
      </c>
      <c r="H4300" s="44">
        <v>152</v>
      </c>
      <c r="I4300" s="44">
        <v>0</v>
      </c>
      <c r="J4300" s="45">
        <v>381686</v>
      </c>
      <c r="K4300" s="45">
        <v>0</v>
      </c>
      <c r="L4300" s="44">
        <v>2511.09</v>
      </c>
      <c r="M4300" s="43" t="s">
        <v>5378</v>
      </c>
      <c r="N4300" s="45">
        <v>-5162.1494000000002</v>
      </c>
      <c r="O4300" s="45">
        <v>0</v>
      </c>
    </row>
    <row r="4301" spans="1:15" x14ac:dyDescent="0.25">
      <c r="A4301" s="43" t="s">
        <v>13265</v>
      </c>
      <c r="B4301" s="43" t="s">
        <v>13266</v>
      </c>
      <c r="C4301" s="43" t="s">
        <v>3631</v>
      </c>
      <c r="D4301" s="43" t="s">
        <v>3663</v>
      </c>
      <c r="E4301" s="43" t="s">
        <v>3664</v>
      </c>
      <c r="F4301" s="43" t="s">
        <v>13576</v>
      </c>
      <c r="G4301" s="43" t="s">
        <v>13577</v>
      </c>
      <c r="H4301" s="44">
        <v>177</v>
      </c>
      <c r="I4301" s="44">
        <v>0</v>
      </c>
      <c r="J4301" s="45">
        <v>513808</v>
      </c>
      <c r="K4301" s="45">
        <v>0</v>
      </c>
      <c r="L4301" s="44">
        <v>2902.87</v>
      </c>
      <c r="M4301" s="43" t="s">
        <v>5378</v>
      </c>
      <c r="N4301" s="45">
        <v>-6949.0502999999999</v>
      </c>
      <c r="O4301" s="45">
        <v>0</v>
      </c>
    </row>
    <row r="4302" spans="1:15" x14ac:dyDescent="0.25">
      <c r="A4302" s="43" t="s">
        <v>13265</v>
      </c>
      <c r="B4302" s="43" t="s">
        <v>13266</v>
      </c>
      <c r="C4302" s="43" t="s">
        <v>3631</v>
      </c>
      <c r="D4302" s="43" t="s">
        <v>3663</v>
      </c>
      <c r="E4302" s="43" t="s">
        <v>3664</v>
      </c>
      <c r="F4302" s="43" t="s">
        <v>13578</v>
      </c>
      <c r="G4302" s="43" t="s">
        <v>13579</v>
      </c>
      <c r="H4302" s="44">
        <v>166</v>
      </c>
      <c r="I4302" s="44">
        <v>0</v>
      </c>
      <c r="J4302" s="45">
        <v>492129</v>
      </c>
      <c r="K4302" s="45">
        <v>0</v>
      </c>
      <c r="L4302" s="44">
        <v>2964.63</v>
      </c>
      <c r="M4302" s="43" t="s">
        <v>5378</v>
      </c>
      <c r="N4302" s="45">
        <v>-6655.8379999999997</v>
      </c>
      <c r="O4302" s="45">
        <v>0</v>
      </c>
    </row>
    <row r="4303" spans="1:15" x14ac:dyDescent="0.25">
      <c r="A4303" s="43" t="s">
        <v>13265</v>
      </c>
      <c r="B4303" s="43" t="s">
        <v>13266</v>
      </c>
      <c r="C4303" s="43" t="s">
        <v>3631</v>
      </c>
      <c r="D4303" s="43" t="s">
        <v>3663</v>
      </c>
      <c r="E4303" s="43" t="s">
        <v>3664</v>
      </c>
      <c r="F4303" s="43" t="s">
        <v>13580</v>
      </c>
      <c r="G4303" s="43" t="s">
        <v>13581</v>
      </c>
      <c r="H4303" s="44">
        <v>162</v>
      </c>
      <c r="I4303" s="44">
        <v>0</v>
      </c>
      <c r="J4303" s="45">
        <v>483972</v>
      </c>
      <c r="K4303" s="45">
        <v>0</v>
      </c>
      <c r="L4303" s="44">
        <v>2987.48</v>
      </c>
      <c r="M4303" s="43" t="s">
        <v>5378</v>
      </c>
      <c r="N4303" s="45">
        <v>-6545.5290999999997</v>
      </c>
      <c r="O4303" s="45">
        <v>0</v>
      </c>
    </row>
    <row r="4304" spans="1:15" x14ac:dyDescent="0.25">
      <c r="A4304" s="43" t="s">
        <v>13265</v>
      </c>
      <c r="B4304" s="43" t="s">
        <v>13266</v>
      </c>
      <c r="C4304" s="43" t="s">
        <v>3631</v>
      </c>
      <c r="D4304" s="43" t="s">
        <v>3663</v>
      </c>
      <c r="E4304" s="43" t="s">
        <v>3664</v>
      </c>
      <c r="F4304" s="43" t="s">
        <v>13582</v>
      </c>
      <c r="G4304" s="43" t="s">
        <v>13583</v>
      </c>
      <c r="H4304" s="44">
        <v>40</v>
      </c>
      <c r="I4304" s="44">
        <v>0</v>
      </c>
      <c r="J4304" s="45">
        <v>95814</v>
      </c>
      <c r="K4304" s="45">
        <v>0</v>
      </c>
      <c r="L4304" s="44">
        <v>2395.35</v>
      </c>
      <c r="M4304" s="43" t="s">
        <v>5378</v>
      </c>
      <c r="N4304" s="45">
        <v>-1295.8457000000001</v>
      </c>
      <c r="O4304" s="45">
        <v>0</v>
      </c>
    </row>
    <row r="4305" spans="1:15" x14ac:dyDescent="0.25">
      <c r="A4305" s="43" t="s">
        <v>13265</v>
      </c>
      <c r="B4305" s="43" t="s">
        <v>13266</v>
      </c>
      <c r="C4305" s="43" t="s">
        <v>3631</v>
      </c>
      <c r="D4305" s="43" t="s">
        <v>3663</v>
      </c>
      <c r="E4305" s="43" t="s">
        <v>3664</v>
      </c>
      <c r="F4305" s="43" t="s">
        <v>13584</v>
      </c>
      <c r="G4305" s="43" t="s">
        <v>13585</v>
      </c>
      <c r="H4305" s="44">
        <v>68</v>
      </c>
      <c r="I4305" s="44">
        <v>0</v>
      </c>
      <c r="J4305" s="45">
        <v>144848</v>
      </c>
      <c r="K4305" s="45">
        <v>0</v>
      </c>
      <c r="L4305" s="44">
        <v>2130.12</v>
      </c>
      <c r="M4305" s="43" t="s">
        <v>5378</v>
      </c>
      <c r="N4305" s="45">
        <v>-1959.0112999999999</v>
      </c>
      <c r="O4305" s="45">
        <v>0</v>
      </c>
    </row>
    <row r="4306" spans="1:15" x14ac:dyDescent="0.25">
      <c r="A4306" s="43" t="s">
        <v>13265</v>
      </c>
      <c r="B4306" s="43" t="s">
        <v>13266</v>
      </c>
      <c r="C4306" s="43" t="s">
        <v>3631</v>
      </c>
      <c r="D4306" s="43" t="s">
        <v>3663</v>
      </c>
      <c r="E4306" s="43" t="s">
        <v>3664</v>
      </c>
      <c r="F4306" s="43" t="s">
        <v>13586</v>
      </c>
      <c r="G4306" s="43" t="s">
        <v>13587</v>
      </c>
      <c r="H4306" s="44">
        <v>24</v>
      </c>
      <c r="I4306" s="44">
        <v>0</v>
      </c>
      <c r="J4306" s="45">
        <v>60969</v>
      </c>
      <c r="K4306" s="45">
        <v>0</v>
      </c>
      <c r="L4306" s="44">
        <v>2540.38</v>
      </c>
      <c r="M4306" s="43" t="s">
        <v>5378</v>
      </c>
      <c r="N4306" s="45">
        <v>-824.5788</v>
      </c>
      <c r="O4306" s="45">
        <v>0</v>
      </c>
    </row>
    <row r="4307" spans="1:15" x14ac:dyDescent="0.25">
      <c r="A4307" s="43" t="s">
        <v>13265</v>
      </c>
      <c r="B4307" s="43" t="s">
        <v>13266</v>
      </c>
      <c r="C4307" s="43" t="s">
        <v>3631</v>
      </c>
      <c r="D4307" s="43" t="s">
        <v>3665</v>
      </c>
      <c r="E4307" s="43" t="s">
        <v>3666</v>
      </c>
      <c r="F4307" s="43" t="s">
        <v>13588</v>
      </c>
      <c r="G4307" s="43" t="s">
        <v>13589</v>
      </c>
      <c r="H4307" s="44">
        <v>80</v>
      </c>
      <c r="I4307" s="44">
        <v>0</v>
      </c>
      <c r="J4307" s="45">
        <v>248712</v>
      </c>
      <c r="K4307" s="45">
        <v>0</v>
      </c>
      <c r="L4307" s="44">
        <v>3108.9</v>
      </c>
      <c r="M4307" s="43" t="s">
        <v>5378</v>
      </c>
      <c r="N4307" s="45">
        <v>-3363.7267999999999</v>
      </c>
      <c r="O4307" s="45">
        <v>0</v>
      </c>
    </row>
    <row r="4308" spans="1:15" x14ac:dyDescent="0.25">
      <c r="A4308" s="43" t="s">
        <v>13265</v>
      </c>
      <c r="B4308" s="43" t="s">
        <v>13266</v>
      </c>
      <c r="C4308" s="43" t="s">
        <v>3631</v>
      </c>
      <c r="D4308" s="43" t="s">
        <v>3665</v>
      </c>
      <c r="E4308" s="43" t="s">
        <v>3666</v>
      </c>
      <c r="F4308" s="43" t="s">
        <v>13590</v>
      </c>
      <c r="G4308" s="43" t="s">
        <v>13591</v>
      </c>
      <c r="H4308" s="44">
        <v>146</v>
      </c>
      <c r="I4308" s="44">
        <v>0</v>
      </c>
      <c r="J4308" s="45">
        <v>482674</v>
      </c>
      <c r="K4308" s="45">
        <v>0</v>
      </c>
      <c r="L4308" s="44">
        <v>3305.99</v>
      </c>
      <c r="M4308" s="43" t="s">
        <v>5378</v>
      </c>
      <c r="N4308" s="45">
        <v>-6527.9645</v>
      </c>
      <c r="O4308" s="45">
        <v>0</v>
      </c>
    </row>
    <row r="4309" spans="1:15" x14ac:dyDescent="0.25">
      <c r="A4309" s="43" t="s">
        <v>13265</v>
      </c>
      <c r="B4309" s="43" t="s">
        <v>13266</v>
      </c>
      <c r="C4309" s="43" t="s">
        <v>3631</v>
      </c>
      <c r="D4309" s="43" t="s">
        <v>3665</v>
      </c>
      <c r="E4309" s="43" t="s">
        <v>3666</v>
      </c>
      <c r="F4309" s="43" t="s">
        <v>13592</v>
      </c>
      <c r="G4309" s="43" t="s">
        <v>13593</v>
      </c>
      <c r="H4309" s="44">
        <v>135</v>
      </c>
      <c r="I4309" s="44">
        <v>0</v>
      </c>
      <c r="J4309" s="45">
        <v>393665</v>
      </c>
      <c r="K4309" s="45">
        <v>0</v>
      </c>
      <c r="L4309" s="44">
        <v>2916.04</v>
      </c>
      <c r="M4309" s="43" t="s">
        <v>5378</v>
      </c>
      <c r="N4309" s="45">
        <v>-5324.1571000000004</v>
      </c>
      <c r="O4309" s="45">
        <v>0</v>
      </c>
    </row>
    <row r="4310" spans="1:15" ht="30" x14ac:dyDescent="0.25">
      <c r="A4310" s="43" t="s">
        <v>13265</v>
      </c>
      <c r="B4310" s="43" t="s">
        <v>13266</v>
      </c>
      <c r="C4310" s="43" t="s">
        <v>3631</v>
      </c>
      <c r="D4310" s="43" t="s">
        <v>3667</v>
      </c>
      <c r="E4310" s="43" t="s">
        <v>3668</v>
      </c>
      <c r="F4310" s="43" t="s">
        <v>13594</v>
      </c>
      <c r="G4310" s="43" t="s">
        <v>3668</v>
      </c>
      <c r="H4310" s="44">
        <v>100</v>
      </c>
      <c r="I4310" s="44">
        <v>0</v>
      </c>
      <c r="J4310" s="45">
        <v>236605</v>
      </c>
      <c r="K4310" s="45">
        <v>0</v>
      </c>
      <c r="L4310" s="44">
        <v>2366.0500000000002</v>
      </c>
      <c r="M4310" s="43" t="s">
        <v>5347</v>
      </c>
      <c r="N4310" s="45">
        <v>11220.8547</v>
      </c>
      <c r="O4310" s="45">
        <v>966.91970000000003</v>
      </c>
    </row>
    <row r="4311" spans="1:15" ht="30" x14ac:dyDescent="0.25">
      <c r="A4311" s="43" t="s">
        <v>13265</v>
      </c>
      <c r="B4311" s="43" t="s">
        <v>13266</v>
      </c>
      <c r="C4311" s="43" t="s">
        <v>3631</v>
      </c>
      <c r="D4311" s="43" t="s">
        <v>3669</v>
      </c>
      <c r="E4311" s="43" t="s">
        <v>3670</v>
      </c>
      <c r="F4311" s="43" t="s">
        <v>13595</v>
      </c>
      <c r="G4311" s="43" t="s">
        <v>13596</v>
      </c>
      <c r="H4311" s="44">
        <v>130</v>
      </c>
      <c r="I4311" s="44">
        <v>0</v>
      </c>
      <c r="J4311" s="45">
        <v>396591</v>
      </c>
      <c r="K4311" s="45">
        <v>0</v>
      </c>
      <c r="L4311" s="44">
        <v>3050.7</v>
      </c>
      <c r="M4311" s="43" t="s">
        <v>5378</v>
      </c>
      <c r="N4311" s="45">
        <v>-5363.7331000000004</v>
      </c>
      <c r="O4311" s="45">
        <v>0</v>
      </c>
    </row>
    <row r="4312" spans="1:15" x14ac:dyDescent="0.25">
      <c r="A4312" s="43" t="s">
        <v>13265</v>
      </c>
      <c r="B4312" s="43" t="s">
        <v>13266</v>
      </c>
      <c r="C4312" s="43" t="s">
        <v>3631</v>
      </c>
      <c r="D4312" s="43" t="s">
        <v>3669</v>
      </c>
      <c r="E4312" s="43" t="s">
        <v>3670</v>
      </c>
      <c r="F4312" s="43" t="s">
        <v>13597</v>
      </c>
      <c r="G4312" s="43" t="s">
        <v>13598</v>
      </c>
      <c r="H4312" s="44">
        <v>50</v>
      </c>
      <c r="I4312" s="44">
        <v>0</v>
      </c>
      <c r="J4312" s="45">
        <v>156958</v>
      </c>
      <c r="K4312" s="45">
        <v>0</v>
      </c>
      <c r="L4312" s="44">
        <v>3139.16</v>
      </c>
      <c r="M4312" s="43" t="s">
        <v>5378</v>
      </c>
      <c r="N4312" s="45">
        <v>-2122.7901999999999</v>
      </c>
      <c r="O4312" s="45">
        <v>0</v>
      </c>
    </row>
    <row r="4313" spans="1:15" x14ac:dyDescent="0.25">
      <c r="A4313" s="43" t="s">
        <v>13265</v>
      </c>
      <c r="B4313" s="43" t="s">
        <v>13266</v>
      </c>
      <c r="C4313" s="43" t="s">
        <v>3631</v>
      </c>
      <c r="D4313" s="43" t="s">
        <v>3669</v>
      </c>
      <c r="E4313" s="43" t="s">
        <v>3670</v>
      </c>
      <c r="F4313" s="43" t="s">
        <v>13599</v>
      </c>
      <c r="G4313" s="43" t="s">
        <v>13600</v>
      </c>
      <c r="H4313" s="44">
        <v>95</v>
      </c>
      <c r="I4313" s="44">
        <v>0</v>
      </c>
      <c r="J4313" s="45">
        <v>290748</v>
      </c>
      <c r="K4313" s="45">
        <v>0</v>
      </c>
      <c r="L4313" s="44">
        <v>3060.51</v>
      </c>
      <c r="M4313" s="43" t="s">
        <v>5378</v>
      </c>
      <c r="N4313" s="45">
        <v>-3932.2458999999999</v>
      </c>
      <c r="O4313" s="45">
        <v>0</v>
      </c>
    </row>
    <row r="4314" spans="1:15" ht="30" x14ac:dyDescent="0.25">
      <c r="A4314" s="43" t="s">
        <v>13265</v>
      </c>
      <c r="B4314" s="43" t="s">
        <v>13266</v>
      </c>
      <c r="C4314" s="43" t="s">
        <v>3631</v>
      </c>
      <c r="D4314" s="43" t="s">
        <v>3669</v>
      </c>
      <c r="E4314" s="43" t="s">
        <v>3670</v>
      </c>
      <c r="F4314" s="43" t="s">
        <v>13601</v>
      </c>
      <c r="G4314" s="43" t="s">
        <v>13596</v>
      </c>
      <c r="H4314" s="44">
        <v>112</v>
      </c>
      <c r="I4314" s="44">
        <v>0</v>
      </c>
      <c r="J4314" s="45">
        <v>409394</v>
      </c>
      <c r="K4314" s="45">
        <v>0</v>
      </c>
      <c r="L4314" s="44">
        <v>3655.3</v>
      </c>
      <c r="M4314" s="43" t="s">
        <v>5378</v>
      </c>
      <c r="N4314" s="45">
        <v>-5536.8901999999998</v>
      </c>
      <c r="O4314" s="45">
        <v>0</v>
      </c>
    </row>
    <row r="4315" spans="1:15" x14ac:dyDescent="0.25">
      <c r="A4315" s="43" t="s">
        <v>13265</v>
      </c>
      <c r="B4315" s="43" t="s">
        <v>13266</v>
      </c>
      <c r="C4315" s="43" t="s">
        <v>3631</v>
      </c>
      <c r="D4315" s="43" t="s">
        <v>3671</v>
      </c>
      <c r="E4315" s="43" t="s">
        <v>3672</v>
      </c>
      <c r="F4315" s="43" t="s">
        <v>13602</v>
      </c>
      <c r="G4315" s="43" t="s">
        <v>8869</v>
      </c>
      <c r="H4315" s="44">
        <v>25</v>
      </c>
      <c r="I4315" s="44">
        <v>0</v>
      </c>
      <c r="J4315" s="45">
        <v>44416</v>
      </c>
      <c r="K4315" s="45">
        <v>0</v>
      </c>
      <c r="L4315" s="44">
        <v>1776.64</v>
      </c>
      <c r="M4315" s="43" t="s">
        <v>5378</v>
      </c>
      <c r="N4315" s="45">
        <v>-600.71050000000002</v>
      </c>
      <c r="O4315" s="45">
        <v>0</v>
      </c>
    </row>
    <row r="4316" spans="1:15" x14ac:dyDescent="0.25">
      <c r="A4316" s="43" t="s">
        <v>13265</v>
      </c>
      <c r="B4316" s="43" t="s">
        <v>13266</v>
      </c>
      <c r="C4316" s="43" t="s">
        <v>3631</v>
      </c>
      <c r="D4316" s="43" t="s">
        <v>3673</v>
      </c>
      <c r="E4316" s="43" t="s">
        <v>3674</v>
      </c>
      <c r="F4316" s="43" t="s">
        <v>13603</v>
      </c>
      <c r="G4316" s="43" t="s">
        <v>13604</v>
      </c>
      <c r="H4316" s="44">
        <v>127</v>
      </c>
      <c r="I4316" s="44">
        <v>0</v>
      </c>
      <c r="J4316" s="45">
        <v>324437</v>
      </c>
      <c r="K4316" s="45">
        <v>0</v>
      </c>
      <c r="L4316" s="44">
        <v>2554.62</v>
      </c>
      <c r="M4316" s="43" t="s">
        <v>5378</v>
      </c>
      <c r="N4316" s="45">
        <v>-4387.8744999999999</v>
      </c>
      <c r="O4316" s="45">
        <v>0</v>
      </c>
    </row>
    <row r="4317" spans="1:15" x14ac:dyDescent="0.25">
      <c r="A4317" s="43" t="s">
        <v>13265</v>
      </c>
      <c r="B4317" s="43" t="s">
        <v>13266</v>
      </c>
      <c r="C4317" s="43" t="s">
        <v>3631</v>
      </c>
      <c r="D4317" s="43" t="s">
        <v>3673</v>
      </c>
      <c r="E4317" s="43" t="s">
        <v>3674</v>
      </c>
      <c r="F4317" s="43" t="s">
        <v>13605</v>
      </c>
      <c r="G4317" s="43" t="s">
        <v>13606</v>
      </c>
      <c r="H4317" s="44">
        <v>224</v>
      </c>
      <c r="I4317" s="44">
        <v>0</v>
      </c>
      <c r="J4317" s="45">
        <v>708477</v>
      </c>
      <c r="K4317" s="45">
        <v>0</v>
      </c>
      <c r="L4317" s="44">
        <v>3162.84</v>
      </c>
      <c r="M4317" s="43" t="s">
        <v>5378</v>
      </c>
      <c r="N4317" s="45">
        <v>-9581.8577999999998</v>
      </c>
      <c r="O4317" s="45">
        <v>0</v>
      </c>
    </row>
    <row r="4318" spans="1:15" x14ac:dyDescent="0.25">
      <c r="A4318" s="43" t="s">
        <v>13265</v>
      </c>
      <c r="B4318" s="43" t="s">
        <v>13266</v>
      </c>
      <c r="C4318" s="43" t="s">
        <v>3631</v>
      </c>
      <c r="D4318" s="43" t="s">
        <v>3673</v>
      </c>
      <c r="E4318" s="43" t="s">
        <v>3674</v>
      </c>
      <c r="F4318" s="43" t="s">
        <v>13607</v>
      </c>
      <c r="G4318" s="43" t="s">
        <v>13608</v>
      </c>
      <c r="H4318" s="44">
        <v>127</v>
      </c>
      <c r="I4318" s="44">
        <v>0</v>
      </c>
      <c r="J4318" s="45">
        <v>412357</v>
      </c>
      <c r="K4318" s="45">
        <v>0</v>
      </c>
      <c r="L4318" s="44">
        <v>3246.91</v>
      </c>
      <c r="M4318" s="43" t="s">
        <v>5378</v>
      </c>
      <c r="N4318" s="45">
        <v>-5576.9542000000001</v>
      </c>
      <c r="O4318" s="45">
        <v>0</v>
      </c>
    </row>
    <row r="4319" spans="1:15" x14ac:dyDescent="0.25">
      <c r="A4319" s="43" t="s">
        <v>13265</v>
      </c>
      <c r="B4319" s="43" t="s">
        <v>13266</v>
      </c>
      <c r="C4319" s="43" t="s">
        <v>3631</v>
      </c>
      <c r="D4319" s="43" t="s">
        <v>3675</v>
      </c>
      <c r="E4319" s="43" t="s">
        <v>3676</v>
      </c>
      <c r="F4319" s="43" t="s">
        <v>13609</v>
      </c>
      <c r="G4319" s="43" t="s">
        <v>6977</v>
      </c>
      <c r="H4319" s="44">
        <v>93</v>
      </c>
      <c r="I4319" s="44">
        <v>0</v>
      </c>
      <c r="J4319" s="45">
        <v>294080</v>
      </c>
      <c r="K4319" s="45">
        <v>0</v>
      </c>
      <c r="L4319" s="44">
        <v>3162.15</v>
      </c>
      <c r="M4319" s="43" t="s">
        <v>5378</v>
      </c>
      <c r="N4319" s="45">
        <v>-3977.3089</v>
      </c>
      <c r="O4319" s="45">
        <v>0</v>
      </c>
    </row>
    <row r="4320" spans="1:15" x14ac:dyDescent="0.25">
      <c r="A4320" s="43" t="s">
        <v>13265</v>
      </c>
      <c r="B4320" s="43" t="s">
        <v>13266</v>
      </c>
      <c r="C4320" s="43" t="s">
        <v>3631</v>
      </c>
      <c r="D4320" s="43" t="s">
        <v>3675</v>
      </c>
      <c r="E4320" s="43" t="s">
        <v>3676</v>
      </c>
      <c r="F4320" s="43" t="s">
        <v>13610</v>
      </c>
      <c r="G4320" s="43" t="s">
        <v>13611</v>
      </c>
      <c r="H4320" s="44">
        <v>134</v>
      </c>
      <c r="I4320" s="44">
        <v>0</v>
      </c>
      <c r="J4320" s="45">
        <v>328971</v>
      </c>
      <c r="K4320" s="45">
        <v>0</v>
      </c>
      <c r="L4320" s="44">
        <v>2455.0100000000002</v>
      </c>
      <c r="M4320" s="43" t="s">
        <v>5378</v>
      </c>
      <c r="N4320" s="45">
        <v>-4449.2007999999996</v>
      </c>
      <c r="O4320" s="45">
        <v>0</v>
      </c>
    </row>
    <row r="4321" spans="1:15" ht="30" x14ac:dyDescent="0.25">
      <c r="A4321" s="43" t="s">
        <v>13265</v>
      </c>
      <c r="B4321" s="43" t="s">
        <v>13266</v>
      </c>
      <c r="C4321" s="43" t="s">
        <v>3631</v>
      </c>
      <c r="D4321" s="43" t="s">
        <v>3677</v>
      </c>
      <c r="E4321" s="43" t="s">
        <v>3678</v>
      </c>
      <c r="F4321" s="43" t="s">
        <v>13612</v>
      </c>
      <c r="G4321" s="43" t="s">
        <v>13613</v>
      </c>
      <c r="H4321" s="44">
        <v>255</v>
      </c>
      <c r="I4321" s="44">
        <v>0</v>
      </c>
      <c r="J4321" s="45">
        <v>784099</v>
      </c>
      <c r="K4321" s="45">
        <v>0</v>
      </c>
      <c r="L4321" s="44">
        <v>3074.9</v>
      </c>
      <c r="M4321" s="43" t="s">
        <v>5347</v>
      </c>
      <c r="N4321" s="45">
        <v>37185.488700000002</v>
      </c>
      <c r="O4321" s="45">
        <v>3204.3355000000001</v>
      </c>
    </row>
    <row r="4322" spans="1:15" ht="30" x14ac:dyDescent="0.25">
      <c r="A4322" s="43" t="s">
        <v>13265</v>
      </c>
      <c r="B4322" s="43" t="s">
        <v>13266</v>
      </c>
      <c r="C4322" s="43" t="s">
        <v>3631</v>
      </c>
      <c r="D4322" s="43" t="s">
        <v>3677</v>
      </c>
      <c r="E4322" s="43" t="s">
        <v>3678</v>
      </c>
      <c r="F4322" s="43" t="s">
        <v>13614</v>
      </c>
      <c r="G4322" s="43" t="s">
        <v>13615</v>
      </c>
      <c r="H4322" s="44">
        <v>300</v>
      </c>
      <c r="I4322" s="44">
        <v>0</v>
      </c>
      <c r="J4322" s="45">
        <v>1163254</v>
      </c>
      <c r="K4322" s="45">
        <v>0</v>
      </c>
      <c r="L4322" s="44">
        <v>3877.51</v>
      </c>
      <c r="M4322" s="43" t="s">
        <v>5347</v>
      </c>
      <c r="N4322" s="45">
        <v>55166.6849</v>
      </c>
      <c r="O4322" s="45">
        <v>4753.8051999999998</v>
      </c>
    </row>
    <row r="4323" spans="1:15" x14ac:dyDescent="0.25">
      <c r="A4323" s="43" t="s">
        <v>13265</v>
      </c>
      <c r="B4323" s="43" t="s">
        <v>13266</v>
      </c>
      <c r="C4323" s="43" t="s">
        <v>3631</v>
      </c>
      <c r="D4323" s="43" t="s">
        <v>3679</v>
      </c>
      <c r="E4323" s="43" t="s">
        <v>3680</v>
      </c>
      <c r="F4323" s="43" t="s">
        <v>13616</v>
      </c>
      <c r="G4323" s="43" t="s">
        <v>13617</v>
      </c>
      <c r="H4323" s="44">
        <v>210</v>
      </c>
      <c r="I4323" s="44">
        <v>0</v>
      </c>
      <c r="J4323" s="45">
        <v>653567</v>
      </c>
      <c r="K4323" s="45">
        <v>0</v>
      </c>
      <c r="L4323" s="44">
        <v>3112.22</v>
      </c>
      <c r="M4323" s="43" t="s">
        <v>5347</v>
      </c>
      <c r="N4323" s="45">
        <v>30995.0327</v>
      </c>
      <c r="O4323" s="45">
        <v>2670.8935999999999</v>
      </c>
    </row>
    <row r="4324" spans="1:15" x14ac:dyDescent="0.25">
      <c r="A4324" s="43" t="s">
        <v>13265</v>
      </c>
      <c r="B4324" s="43" t="s">
        <v>13266</v>
      </c>
      <c r="C4324" s="43" t="s">
        <v>3631</v>
      </c>
      <c r="D4324" s="43" t="s">
        <v>3679</v>
      </c>
      <c r="E4324" s="43" t="s">
        <v>3680</v>
      </c>
      <c r="F4324" s="43" t="s">
        <v>13618</v>
      </c>
      <c r="G4324" s="43" t="s">
        <v>13619</v>
      </c>
      <c r="H4324" s="44">
        <v>93</v>
      </c>
      <c r="I4324" s="44">
        <v>0</v>
      </c>
      <c r="J4324" s="45">
        <v>319861</v>
      </c>
      <c r="K4324" s="45">
        <v>0</v>
      </c>
      <c r="L4324" s="44">
        <v>3439.37</v>
      </c>
      <c r="M4324" s="43" t="s">
        <v>5347</v>
      </c>
      <c r="N4324" s="45">
        <v>15169.261500000001</v>
      </c>
      <c r="O4324" s="45">
        <v>1307.1605</v>
      </c>
    </row>
    <row r="4325" spans="1:15" x14ac:dyDescent="0.25">
      <c r="A4325" s="43" t="s">
        <v>13265</v>
      </c>
      <c r="B4325" s="43" t="s">
        <v>13266</v>
      </c>
      <c r="C4325" s="43" t="s">
        <v>3631</v>
      </c>
      <c r="D4325" s="43" t="s">
        <v>3681</v>
      </c>
      <c r="E4325" s="43" t="s">
        <v>3682</v>
      </c>
      <c r="F4325" s="43" t="s">
        <v>13620</v>
      </c>
      <c r="G4325" s="43" t="s">
        <v>13621</v>
      </c>
      <c r="H4325" s="44">
        <v>71</v>
      </c>
      <c r="I4325" s="44">
        <v>0</v>
      </c>
      <c r="J4325" s="45">
        <v>166735</v>
      </c>
      <c r="K4325" s="45">
        <v>0</v>
      </c>
      <c r="L4325" s="44">
        <v>2348.38</v>
      </c>
      <c r="M4325" s="43" t="s">
        <v>5378</v>
      </c>
      <c r="N4325" s="45">
        <v>-2255.0187000000001</v>
      </c>
      <c r="O4325" s="45">
        <v>0</v>
      </c>
    </row>
    <row r="4326" spans="1:15" x14ac:dyDescent="0.25">
      <c r="A4326" s="43" t="s">
        <v>13265</v>
      </c>
      <c r="B4326" s="43" t="s">
        <v>13266</v>
      </c>
      <c r="C4326" s="43" t="s">
        <v>3631</v>
      </c>
      <c r="D4326" s="43" t="s">
        <v>3681</v>
      </c>
      <c r="E4326" s="43" t="s">
        <v>3682</v>
      </c>
      <c r="F4326" s="43" t="s">
        <v>13622</v>
      </c>
      <c r="G4326" s="43" t="s">
        <v>13623</v>
      </c>
      <c r="H4326" s="44">
        <v>45</v>
      </c>
      <c r="I4326" s="44">
        <v>28</v>
      </c>
      <c r="J4326" s="45">
        <v>203525</v>
      </c>
      <c r="K4326" s="45">
        <v>78064</v>
      </c>
      <c r="L4326" s="44">
        <v>2788.01</v>
      </c>
      <c r="M4326" s="43" t="s">
        <v>5378</v>
      </c>
      <c r="N4326" s="45">
        <v>-2752.5875999999998</v>
      </c>
      <c r="O4326" s="45">
        <v>0</v>
      </c>
    </row>
    <row r="4327" spans="1:15" x14ac:dyDescent="0.25">
      <c r="A4327" s="43" t="s">
        <v>13265</v>
      </c>
      <c r="B4327" s="43" t="s">
        <v>13266</v>
      </c>
      <c r="C4327" s="43" t="s">
        <v>3631</v>
      </c>
      <c r="D4327" s="43" t="s">
        <v>3681</v>
      </c>
      <c r="E4327" s="43" t="s">
        <v>3682</v>
      </c>
      <c r="F4327" s="43" t="s">
        <v>13624</v>
      </c>
      <c r="G4327" s="43" t="s">
        <v>13625</v>
      </c>
      <c r="H4327" s="44">
        <v>15</v>
      </c>
      <c r="I4327" s="44">
        <v>0</v>
      </c>
      <c r="J4327" s="45">
        <v>29440</v>
      </c>
      <c r="K4327" s="45">
        <v>0</v>
      </c>
      <c r="L4327" s="44">
        <v>1962.67</v>
      </c>
      <c r="M4327" s="43" t="s">
        <v>5378</v>
      </c>
      <c r="N4327" s="45">
        <v>-398.16230000000002</v>
      </c>
      <c r="O4327" s="45">
        <v>0</v>
      </c>
    </row>
    <row r="4328" spans="1:15" x14ac:dyDescent="0.25">
      <c r="A4328" s="43" t="s">
        <v>13265</v>
      </c>
      <c r="B4328" s="43" t="s">
        <v>13266</v>
      </c>
      <c r="C4328" s="43" t="s">
        <v>3631</v>
      </c>
      <c r="D4328" s="43" t="s">
        <v>3683</v>
      </c>
      <c r="E4328" s="43" t="s">
        <v>3684</v>
      </c>
      <c r="F4328" s="43" t="s">
        <v>13626</v>
      </c>
      <c r="G4328" s="43" t="s">
        <v>13627</v>
      </c>
      <c r="H4328" s="44">
        <v>181</v>
      </c>
      <c r="I4328" s="44">
        <v>0</v>
      </c>
      <c r="J4328" s="45">
        <v>522124</v>
      </c>
      <c r="K4328" s="45">
        <v>0</v>
      </c>
      <c r="L4328" s="44">
        <v>2884.66</v>
      </c>
      <c r="M4328" s="43" t="s">
        <v>5347</v>
      </c>
      <c r="N4328" s="45">
        <v>24761.441999999999</v>
      </c>
      <c r="O4328" s="45">
        <v>2133.7347</v>
      </c>
    </row>
    <row r="4329" spans="1:15" ht="30" x14ac:dyDescent="0.25">
      <c r="A4329" s="43" t="s">
        <v>13265</v>
      </c>
      <c r="B4329" s="43" t="s">
        <v>13266</v>
      </c>
      <c r="C4329" s="43" t="s">
        <v>3631</v>
      </c>
      <c r="D4329" s="43" t="s">
        <v>3685</v>
      </c>
      <c r="E4329" s="43" t="s">
        <v>3686</v>
      </c>
      <c r="F4329" s="43" t="s">
        <v>13628</v>
      </c>
      <c r="G4329" s="43" t="s">
        <v>13629</v>
      </c>
      <c r="H4329" s="44">
        <v>53</v>
      </c>
      <c r="I4329" s="44">
        <v>0</v>
      </c>
      <c r="J4329" s="45">
        <v>154529</v>
      </c>
      <c r="K4329" s="45">
        <v>0</v>
      </c>
      <c r="L4329" s="44">
        <v>2915.64</v>
      </c>
      <c r="M4329" s="43" t="s">
        <v>5347</v>
      </c>
      <c r="N4329" s="45">
        <v>7328.4422999999997</v>
      </c>
      <c r="O4329" s="45">
        <v>631.50409999999999</v>
      </c>
    </row>
    <row r="4330" spans="1:15" ht="30" x14ac:dyDescent="0.25">
      <c r="A4330" s="43" t="s">
        <v>13265</v>
      </c>
      <c r="B4330" s="43" t="s">
        <v>13266</v>
      </c>
      <c r="C4330" s="43" t="s">
        <v>3631</v>
      </c>
      <c r="D4330" s="43" t="s">
        <v>3685</v>
      </c>
      <c r="E4330" s="43" t="s">
        <v>3686</v>
      </c>
      <c r="F4330" s="43" t="s">
        <v>13630</v>
      </c>
      <c r="G4330" s="43" t="s">
        <v>13631</v>
      </c>
      <c r="H4330" s="44">
        <v>65</v>
      </c>
      <c r="I4330" s="44">
        <v>0</v>
      </c>
      <c r="J4330" s="45">
        <v>200968</v>
      </c>
      <c r="K4330" s="45">
        <v>0</v>
      </c>
      <c r="L4330" s="44">
        <v>3091.82</v>
      </c>
      <c r="M4330" s="43" t="s">
        <v>5347</v>
      </c>
      <c r="N4330" s="45">
        <v>9530.8022999999994</v>
      </c>
      <c r="O4330" s="45">
        <v>821.28510000000006</v>
      </c>
    </row>
    <row r="4331" spans="1:15" x14ac:dyDescent="0.25">
      <c r="A4331" s="43" t="s">
        <v>13265</v>
      </c>
      <c r="B4331" s="43" t="s">
        <v>13266</v>
      </c>
      <c r="C4331" s="43" t="s">
        <v>3631</v>
      </c>
      <c r="D4331" s="43" t="s">
        <v>3687</v>
      </c>
      <c r="E4331" s="43" t="s">
        <v>3688</v>
      </c>
      <c r="F4331" s="43" t="s">
        <v>13632</v>
      </c>
      <c r="G4331" s="43" t="s">
        <v>13633</v>
      </c>
      <c r="H4331" s="44">
        <v>104</v>
      </c>
      <c r="I4331" s="44">
        <v>0</v>
      </c>
      <c r="J4331" s="45">
        <v>313846</v>
      </c>
      <c r="K4331" s="45">
        <v>0</v>
      </c>
      <c r="L4331" s="44">
        <v>3017.75</v>
      </c>
      <c r="M4331" s="43" t="s">
        <v>5378</v>
      </c>
      <c r="N4331" s="45">
        <v>-4244.6403</v>
      </c>
      <c r="O4331" s="45">
        <v>0</v>
      </c>
    </row>
    <row r="4332" spans="1:15" x14ac:dyDescent="0.25">
      <c r="A4332" s="43" t="s">
        <v>13265</v>
      </c>
      <c r="B4332" s="43" t="s">
        <v>13266</v>
      </c>
      <c r="C4332" s="43" t="s">
        <v>3631</v>
      </c>
      <c r="D4332" s="43" t="s">
        <v>3687</v>
      </c>
      <c r="E4332" s="43" t="s">
        <v>3688</v>
      </c>
      <c r="F4332" s="43" t="s">
        <v>13634</v>
      </c>
      <c r="G4332" s="43" t="s">
        <v>13635</v>
      </c>
      <c r="H4332" s="44">
        <v>120</v>
      </c>
      <c r="I4332" s="44">
        <v>0</v>
      </c>
      <c r="J4332" s="45">
        <v>271687</v>
      </c>
      <c r="K4332" s="45">
        <v>0</v>
      </c>
      <c r="L4332" s="44">
        <v>2264.06</v>
      </c>
      <c r="M4332" s="43" t="s">
        <v>5378</v>
      </c>
      <c r="N4332" s="45">
        <v>-3674.4612000000002</v>
      </c>
      <c r="O4332" s="45">
        <v>0</v>
      </c>
    </row>
    <row r="4333" spans="1:15" x14ac:dyDescent="0.25">
      <c r="A4333" s="43" t="s">
        <v>13265</v>
      </c>
      <c r="B4333" s="43" t="s">
        <v>13266</v>
      </c>
      <c r="C4333" s="43" t="s">
        <v>3631</v>
      </c>
      <c r="D4333" s="43" t="s">
        <v>3689</v>
      </c>
      <c r="E4333" s="43" t="s">
        <v>3690</v>
      </c>
      <c r="F4333" s="43" t="s">
        <v>13636</v>
      </c>
      <c r="G4333" s="43" t="s">
        <v>13637</v>
      </c>
      <c r="H4333" s="44">
        <v>131</v>
      </c>
      <c r="I4333" s="44">
        <v>0</v>
      </c>
      <c r="J4333" s="45">
        <v>380483</v>
      </c>
      <c r="K4333" s="45">
        <v>0</v>
      </c>
      <c r="L4333" s="44">
        <v>2904.45</v>
      </c>
      <c r="M4333" s="43" t="s">
        <v>5378</v>
      </c>
      <c r="N4333" s="45">
        <v>-5145.8786</v>
      </c>
      <c r="O4333" s="45">
        <v>0</v>
      </c>
    </row>
    <row r="4334" spans="1:15" x14ac:dyDescent="0.25">
      <c r="A4334" s="43" t="s">
        <v>13265</v>
      </c>
      <c r="B4334" s="43" t="s">
        <v>13266</v>
      </c>
      <c r="C4334" s="43" t="s">
        <v>3631</v>
      </c>
      <c r="D4334" s="43" t="s">
        <v>3691</v>
      </c>
      <c r="E4334" s="43" t="s">
        <v>3692</v>
      </c>
      <c r="F4334" s="43" t="s">
        <v>13638</v>
      </c>
      <c r="G4334" s="43" t="s">
        <v>13639</v>
      </c>
      <c r="H4334" s="44">
        <v>195</v>
      </c>
      <c r="I4334" s="44">
        <v>0</v>
      </c>
      <c r="J4334" s="45">
        <v>456877</v>
      </c>
      <c r="K4334" s="45">
        <v>0</v>
      </c>
      <c r="L4334" s="44">
        <v>2342.96</v>
      </c>
      <c r="M4334" s="43" t="s">
        <v>5378</v>
      </c>
      <c r="N4334" s="45">
        <v>-6179.0754999999999</v>
      </c>
      <c r="O4334" s="45">
        <v>0</v>
      </c>
    </row>
    <row r="4335" spans="1:15" ht="30" x14ac:dyDescent="0.25">
      <c r="A4335" s="43" t="s">
        <v>13265</v>
      </c>
      <c r="B4335" s="43" t="s">
        <v>13266</v>
      </c>
      <c r="C4335" s="43" t="s">
        <v>3631</v>
      </c>
      <c r="D4335" s="43" t="s">
        <v>3693</v>
      </c>
      <c r="E4335" s="43" t="s">
        <v>3694</v>
      </c>
      <c r="F4335" s="43" t="s">
        <v>13640</v>
      </c>
      <c r="G4335" s="43" t="s">
        <v>13641</v>
      </c>
      <c r="H4335" s="44">
        <v>165</v>
      </c>
      <c r="I4335" s="44">
        <v>0</v>
      </c>
      <c r="J4335" s="45">
        <v>431325</v>
      </c>
      <c r="K4335" s="45">
        <v>0</v>
      </c>
      <c r="L4335" s="44">
        <v>2614.09</v>
      </c>
      <c r="M4335" s="43" t="s">
        <v>5378</v>
      </c>
      <c r="N4335" s="45">
        <v>-5833.4962999999998</v>
      </c>
      <c r="O4335" s="45">
        <v>0</v>
      </c>
    </row>
    <row r="4336" spans="1:15" x14ac:dyDescent="0.25">
      <c r="A4336" s="43" t="s">
        <v>13265</v>
      </c>
      <c r="B4336" s="43" t="s">
        <v>13266</v>
      </c>
      <c r="C4336" s="43" t="s">
        <v>3631</v>
      </c>
      <c r="D4336" s="43" t="s">
        <v>3695</v>
      </c>
      <c r="E4336" s="43" t="s">
        <v>3696</v>
      </c>
      <c r="F4336" s="43" t="s">
        <v>13642</v>
      </c>
      <c r="G4336" s="43" t="s">
        <v>13643</v>
      </c>
      <c r="H4336" s="44">
        <v>44</v>
      </c>
      <c r="I4336" s="44">
        <v>0</v>
      </c>
      <c r="J4336" s="45">
        <v>143492</v>
      </c>
      <c r="K4336" s="45">
        <v>0</v>
      </c>
      <c r="L4336" s="44">
        <v>3261.18</v>
      </c>
      <c r="M4336" s="43" t="s">
        <v>5378</v>
      </c>
      <c r="N4336" s="45">
        <v>-1940.6772000000001</v>
      </c>
      <c r="O4336" s="45">
        <v>0</v>
      </c>
    </row>
    <row r="4337" spans="1:15" x14ac:dyDescent="0.25">
      <c r="A4337" s="43" t="s">
        <v>13265</v>
      </c>
      <c r="B4337" s="43" t="s">
        <v>13266</v>
      </c>
      <c r="C4337" s="43" t="s">
        <v>3631</v>
      </c>
      <c r="D4337" s="43" t="s">
        <v>3695</v>
      </c>
      <c r="E4337" s="43" t="s">
        <v>3696</v>
      </c>
      <c r="F4337" s="43" t="s">
        <v>13644</v>
      </c>
      <c r="G4337" s="43" t="s">
        <v>5535</v>
      </c>
      <c r="H4337" s="44">
        <v>27</v>
      </c>
      <c r="I4337" s="44">
        <v>0</v>
      </c>
      <c r="J4337" s="45">
        <v>60171</v>
      </c>
      <c r="K4337" s="45">
        <v>0</v>
      </c>
      <c r="L4337" s="44">
        <v>2228.56</v>
      </c>
      <c r="M4337" s="43" t="s">
        <v>5378</v>
      </c>
      <c r="N4337" s="45">
        <v>-813.79449999999997</v>
      </c>
      <c r="O4337" s="45">
        <v>0</v>
      </c>
    </row>
    <row r="4338" spans="1:15" ht="30" x14ac:dyDescent="0.25">
      <c r="A4338" s="43" t="s">
        <v>13265</v>
      </c>
      <c r="B4338" s="43" t="s">
        <v>13266</v>
      </c>
      <c r="C4338" s="43" t="s">
        <v>3631</v>
      </c>
      <c r="D4338" s="43" t="s">
        <v>3697</v>
      </c>
      <c r="E4338" s="43" t="s">
        <v>3698</v>
      </c>
      <c r="F4338" s="43" t="s">
        <v>13645</v>
      </c>
      <c r="G4338" s="43" t="s">
        <v>13646</v>
      </c>
      <c r="H4338" s="44">
        <v>243</v>
      </c>
      <c r="I4338" s="44">
        <v>0</v>
      </c>
      <c r="J4338" s="45">
        <v>535223</v>
      </c>
      <c r="K4338" s="45">
        <v>0</v>
      </c>
      <c r="L4338" s="44">
        <v>2202.56</v>
      </c>
      <c r="M4338" s="43" t="s">
        <v>5378</v>
      </c>
      <c r="N4338" s="45">
        <v>-7238.6709000000001</v>
      </c>
      <c r="O4338" s="45">
        <v>0</v>
      </c>
    </row>
    <row r="4339" spans="1:15" x14ac:dyDescent="0.25">
      <c r="A4339" s="43" t="s">
        <v>13265</v>
      </c>
      <c r="B4339" s="43" t="s">
        <v>13266</v>
      </c>
      <c r="C4339" s="43" t="s">
        <v>3631</v>
      </c>
      <c r="D4339" s="43" t="s">
        <v>3699</v>
      </c>
      <c r="E4339" s="43" t="s">
        <v>3700</v>
      </c>
      <c r="F4339" s="43" t="s">
        <v>13647</v>
      </c>
      <c r="G4339" s="43" t="s">
        <v>13648</v>
      </c>
      <c r="H4339" s="44">
        <v>79</v>
      </c>
      <c r="I4339" s="44">
        <v>0</v>
      </c>
      <c r="J4339" s="45">
        <v>150089</v>
      </c>
      <c r="K4339" s="45">
        <v>0</v>
      </c>
      <c r="L4339" s="44">
        <v>1899.86</v>
      </c>
      <c r="M4339" s="43" t="s">
        <v>5347</v>
      </c>
      <c r="N4339" s="45">
        <v>7117.9184999999998</v>
      </c>
      <c r="O4339" s="45">
        <v>613.36289999999997</v>
      </c>
    </row>
    <row r="4340" spans="1:15" x14ac:dyDescent="0.25">
      <c r="A4340" s="43" t="s">
        <v>13265</v>
      </c>
      <c r="B4340" s="43" t="s">
        <v>13266</v>
      </c>
      <c r="C4340" s="43" t="s">
        <v>3631</v>
      </c>
      <c r="D4340" s="43" t="s">
        <v>3701</v>
      </c>
      <c r="E4340" s="43" t="s">
        <v>3702</v>
      </c>
      <c r="F4340" s="43" t="s">
        <v>13649</v>
      </c>
      <c r="G4340" s="43" t="s">
        <v>13650</v>
      </c>
      <c r="H4340" s="44">
        <v>245</v>
      </c>
      <c r="I4340" s="44">
        <v>0</v>
      </c>
      <c r="J4340" s="45">
        <v>752922</v>
      </c>
      <c r="K4340" s="45">
        <v>0</v>
      </c>
      <c r="L4340" s="44">
        <v>3073.15</v>
      </c>
      <c r="M4340" s="43" t="s">
        <v>5378</v>
      </c>
      <c r="N4340" s="45">
        <v>-10182.9653</v>
      </c>
      <c r="O4340" s="45">
        <v>0</v>
      </c>
    </row>
    <row r="4341" spans="1:15" x14ac:dyDescent="0.25">
      <c r="A4341" s="43" t="s">
        <v>13265</v>
      </c>
      <c r="B4341" s="43" t="s">
        <v>13266</v>
      </c>
      <c r="C4341" s="43" t="s">
        <v>3631</v>
      </c>
      <c r="D4341" s="43" t="s">
        <v>3703</v>
      </c>
      <c r="E4341" s="43" t="s">
        <v>3704</v>
      </c>
      <c r="F4341" s="43" t="s">
        <v>13651</v>
      </c>
      <c r="G4341" s="43" t="s">
        <v>13652</v>
      </c>
      <c r="H4341" s="44">
        <v>70</v>
      </c>
      <c r="I4341" s="44">
        <v>0</v>
      </c>
      <c r="J4341" s="45">
        <v>208490</v>
      </c>
      <c r="K4341" s="45">
        <v>0</v>
      </c>
      <c r="L4341" s="44">
        <v>2978.43</v>
      </c>
      <c r="M4341" s="43" t="s">
        <v>5378</v>
      </c>
      <c r="N4341" s="45">
        <v>-2819.7444</v>
      </c>
      <c r="O4341" s="45">
        <v>0</v>
      </c>
    </row>
    <row r="4342" spans="1:15" x14ac:dyDescent="0.25">
      <c r="A4342" s="43" t="s">
        <v>13265</v>
      </c>
      <c r="B4342" s="43" t="s">
        <v>13266</v>
      </c>
      <c r="C4342" s="43" t="s">
        <v>3631</v>
      </c>
      <c r="D4342" s="43" t="s">
        <v>3703</v>
      </c>
      <c r="E4342" s="43" t="s">
        <v>3704</v>
      </c>
      <c r="F4342" s="43" t="s">
        <v>13653</v>
      </c>
      <c r="G4342" s="43" t="s">
        <v>13652</v>
      </c>
      <c r="H4342" s="44">
        <v>71</v>
      </c>
      <c r="I4342" s="44">
        <v>0</v>
      </c>
      <c r="J4342" s="45">
        <v>213538</v>
      </c>
      <c r="K4342" s="45">
        <v>0</v>
      </c>
      <c r="L4342" s="44">
        <v>3007.58</v>
      </c>
      <c r="M4342" s="43" t="s">
        <v>5378</v>
      </c>
      <c r="N4342" s="45">
        <v>-2888.009</v>
      </c>
      <c r="O4342" s="45">
        <v>0</v>
      </c>
    </row>
    <row r="4343" spans="1:15" x14ac:dyDescent="0.25">
      <c r="A4343" s="43" t="s">
        <v>13265</v>
      </c>
      <c r="B4343" s="43" t="s">
        <v>13266</v>
      </c>
      <c r="C4343" s="43" t="s">
        <v>3631</v>
      </c>
      <c r="D4343" s="43" t="s">
        <v>3705</v>
      </c>
      <c r="E4343" s="43" t="s">
        <v>3706</v>
      </c>
      <c r="F4343" s="43" t="s">
        <v>13654</v>
      </c>
      <c r="G4343" s="43" t="s">
        <v>13655</v>
      </c>
      <c r="H4343" s="44">
        <v>144</v>
      </c>
      <c r="I4343" s="44">
        <v>0</v>
      </c>
      <c r="J4343" s="45">
        <v>435406</v>
      </c>
      <c r="K4343" s="45">
        <v>0</v>
      </c>
      <c r="L4343" s="44">
        <v>3023.65</v>
      </c>
      <c r="M4343" s="43" t="s">
        <v>5378</v>
      </c>
      <c r="N4343" s="45">
        <v>-5888.6868999999997</v>
      </c>
      <c r="O4343" s="45">
        <v>0</v>
      </c>
    </row>
    <row r="4344" spans="1:15" x14ac:dyDescent="0.25">
      <c r="A4344" s="43" t="s">
        <v>13265</v>
      </c>
      <c r="B4344" s="43" t="s">
        <v>13266</v>
      </c>
      <c r="C4344" s="43" t="s">
        <v>3631</v>
      </c>
      <c r="D4344" s="43" t="s">
        <v>3707</v>
      </c>
      <c r="E4344" s="43" t="s">
        <v>3708</v>
      </c>
      <c r="F4344" s="43" t="s">
        <v>13656</v>
      </c>
      <c r="G4344" s="43" t="s">
        <v>13657</v>
      </c>
      <c r="H4344" s="44">
        <v>80</v>
      </c>
      <c r="I4344" s="44">
        <v>1</v>
      </c>
      <c r="J4344" s="45">
        <v>197218</v>
      </c>
      <c r="K4344" s="45">
        <v>2435</v>
      </c>
      <c r="L4344" s="44">
        <v>2434.79</v>
      </c>
      <c r="M4344" s="43" t="s">
        <v>5378</v>
      </c>
      <c r="N4344" s="45">
        <v>-2667.2997</v>
      </c>
      <c r="O4344" s="45">
        <v>0</v>
      </c>
    </row>
    <row r="4345" spans="1:15" x14ac:dyDescent="0.25">
      <c r="A4345" s="43" t="s">
        <v>13265</v>
      </c>
      <c r="B4345" s="43" t="s">
        <v>13266</v>
      </c>
      <c r="C4345" s="43" t="s">
        <v>3631</v>
      </c>
      <c r="D4345" s="43" t="s">
        <v>3707</v>
      </c>
      <c r="E4345" s="43" t="s">
        <v>3708</v>
      </c>
      <c r="F4345" s="43" t="s">
        <v>13658</v>
      </c>
      <c r="G4345" s="43" t="s">
        <v>13659</v>
      </c>
      <c r="H4345" s="44">
        <v>127</v>
      </c>
      <c r="I4345" s="44">
        <v>0</v>
      </c>
      <c r="J4345" s="45">
        <v>280635</v>
      </c>
      <c r="K4345" s="45">
        <v>0</v>
      </c>
      <c r="L4345" s="44">
        <v>2209.7199999999998</v>
      </c>
      <c r="M4345" s="43" t="s">
        <v>5378</v>
      </c>
      <c r="N4345" s="45">
        <v>-3795.4690999999998</v>
      </c>
      <c r="O4345" s="45">
        <v>0</v>
      </c>
    </row>
    <row r="4346" spans="1:15" x14ac:dyDescent="0.25">
      <c r="A4346" s="43" t="s">
        <v>13265</v>
      </c>
      <c r="B4346" s="43" t="s">
        <v>13266</v>
      </c>
      <c r="C4346" s="43" t="s">
        <v>3631</v>
      </c>
      <c r="D4346" s="43" t="s">
        <v>3709</v>
      </c>
      <c r="E4346" s="43" t="s">
        <v>3710</v>
      </c>
      <c r="F4346" s="43" t="s">
        <v>13660</v>
      </c>
      <c r="G4346" s="43" t="s">
        <v>13661</v>
      </c>
      <c r="H4346" s="44">
        <v>48</v>
      </c>
      <c r="I4346" s="44">
        <v>0</v>
      </c>
      <c r="J4346" s="45">
        <v>156589</v>
      </c>
      <c r="K4346" s="45">
        <v>0</v>
      </c>
      <c r="L4346" s="44">
        <v>3262.27</v>
      </c>
      <c r="M4346" s="43" t="s">
        <v>5347</v>
      </c>
      <c r="N4346" s="45">
        <v>7426.1468000000004</v>
      </c>
      <c r="O4346" s="45">
        <v>639.92340000000002</v>
      </c>
    </row>
    <row r="4347" spans="1:15" x14ac:dyDescent="0.25">
      <c r="A4347" s="43" t="s">
        <v>13265</v>
      </c>
      <c r="B4347" s="43" t="s">
        <v>13266</v>
      </c>
      <c r="C4347" s="43" t="s">
        <v>3631</v>
      </c>
      <c r="D4347" s="43" t="s">
        <v>3711</v>
      </c>
      <c r="E4347" s="43" t="s">
        <v>3712</v>
      </c>
      <c r="F4347" s="43" t="s">
        <v>13662</v>
      </c>
      <c r="G4347" s="43" t="s">
        <v>9135</v>
      </c>
      <c r="H4347" s="44">
        <v>108</v>
      </c>
      <c r="I4347" s="44">
        <v>0</v>
      </c>
      <c r="J4347" s="45">
        <v>275945</v>
      </c>
      <c r="K4347" s="45">
        <v>0</v>
      </c>
      <c r="L4347" s="44">
        <v>2555.0500000000002</v>
      </c>
      <c r="M4347" s="43" t="s">
        <v>5347</v>
      </c>
      <c r="N4347" s="45">
        <v>13086.525600000001</v>
      </c>
      <c r="O4347" s="45">
        <v>1127.6876999999999</v>
      </c>
    </row>
    <row r="4348" spans="1:15" ht="30" x14ac:dyDescent="0.25">
      <c r="A4348" s="43" t="s">
        <v>13265</v>
      </c>
      <c r="B4348" s="43" t="s">
        <v>13266</v>
      </c>
      <c r="C4348" s="43" t="s">
        <v>3631</v>
      </c>
      <c r="D4348" s="43" t="s">
        <v>3713</v>
      </c>
      <c r="E4348" s="43" t="s">
        <v>3714</v>
      </c>
      <c r="F4348" s="43" t="s">
        <v>13663</v>
      </c>
      <c r="G4348" s="43" t="s">
        <v>13664</v>
      </c>
      <c r="H4348" s="44">
        <v>175</v>
      </c>
      <c r="I4348" s="44">
        <v>0</v>
      </c>
      <c r="J4348" s="45">
        <v>536307</v>
      </c>
      <c r="K4348" s="45">
        <v>0</v>
      </c>
      <c r="L4348" s="44">
        <v>3064.61</v>
      </c>
      <c r="M4348" s="43" t="s">
        <v>5378</v>
      </c>
      <c r="N4348" s="45">
        <v>-7253.3298999999997</v>
      </c>
      <c r="O4348" s="45">
        <v>0</v>
      </c>
    </row>
    <row r="4349" spans="1:15" x14ac:dyDescent="0.25">
      <c r="A4349" s="43" t="s">
        <v>13265</v>
      </c>
      <c r="B4349" s="43" t="s">
        <v>13266</v>
      </c>
      <c r="C4349" s="43" t="s">
        <v>3631</v>
      </c>
      <c r="D4349" s="43" t="s">
        <v>3715</v>
      </c>
      <c r="E4349" s="43" t="s">
        <v>3716</v>
      </c>
      <c r="F4349" s="43" t="s">
        <v>13665</v>
      </c>
      <c r="G4349" s="43" t="s">
        <v>13666</v>
      </c>
      <c r="H4349" s="44">
        <v>127</v>
      </c>
      <c r="I4349" s="44">
        <v>0</v>
      </c>
      <c r="J4349" s="45">
        <v>296734</v>
      </c>
      <c r="K4349" s="45">
        <v>0</v>
      </c>
      <c r="L4349" s="44">
        <v>2336.4899999999998</v>
      </c>
      <c r="M4349" s="43" t="s">
        <v>5378</v>
      </c>
      <c r="N4349" s="45">
        <v>-4013.2055999999998</v>
      </c>
      <c r="O4349" s="45">
        <v>0</v>
      </c>
    </row>
    <row r="4350" spans="1:15" x14ac:dyDescent="0.25">
      <c r="A4350" s="43" t="s">
        <v>13265</v>
      </c>
      <c r="B4350" s="43" t="s">
        <v>13266</v>
      </c>
      <c r="C4350" s="43" t="s">
        <v>3631</v>
      </c>
      <c r="D4350" s="43" t="s">
        <v>3717</v>
      </c>
      <c r="E4350" s="43" t="s">
        <v>3718</v>
      </c>
      <c r="F4350" s="43" t="s">
        <v>13667</v>
      </c>
      <c r="G4350" s="43" t="s">
        <v>13668</v>
      </c>
      <c r="H4350" s="44">
        <v>60</v>
      </c>
      <c r="I4350" s="44">
        <v>0</v>
      </c>
      <c r="J4350" s="45">
        <v>182134</v>
      </c>
      <c r="K4350" s="45">
        <v>0</v>
      </c>
      <c r="L4350" s="44">
        <v>3035.57</v>
      </c>
      <c r="M4350" s="43" t="s">
        <v>5347</v>
      </c>
      <c r="N4350" s="45">
        <v>8637.6211999999996</v>
      </c>
      <c r="O4350" s="45">
        <v>744.31820000000005</v>
      </c>
    </row>
    <row r="4351" spans="1:15" x14ac:dyDescent="0.25">
      <c r="A4351" s="43" t="s">
        <v>13265</v>
      </c>
      <c r="B4351" s="43" t="s">
        <v>13266</v>
      </c>
      <c r="C4351" s="43" t="s">
        <v>3631</v>
      </c>
      <c r="D4351" s="43" t="s">
        <v>3719</v>
      </c>
      <c r="E4351" s="43" t="s">
        <v>3720</v>
      </c>
      <c r="F4351" s="43" t="s">
        <v>13669</v>
      </c>
      <c r="G4351" s="43" t="s">
        <v>13670</v>
      </c>
      <c r="H4351" s="44">
        <v>50</v>
      </c>
      <c r="I4351" s="44">
        <v>0</v>
      </c>
      <c r="J4351" s="45">
        <v>117966</v>
      </c>
      <c r="K4351" s="45">
        <v>0</v>
      </c>
      <c r="L4351" s="44">
        <v>2359.3200000000002</v>
      </c>
      <c r="M4351" s="43" t="s">
        <v>5378</v>
      </c>
      <c r="N4351" s="45">
        <v>-1595.4473</v>
      </c>
      <c r="O4351" s="45">
        <v>0</v>
      </c>
    </row>
    <row r="4352" spans="1:15" x14ac:dyDescent="0.25">
      <c r="A4352" s="43" t="s">
        <v>13265</v>
      </c>
      <c r="B4352" s="43" t="s">
        <v>13266</v>
      </c>
      <c r="C4352" s="43" t="s">
        <v>3631</v>
      </c>
      <c r="D4352" s="43" t="s">
        <v>3721</v>
      </c>
      <c r="E4352" s="43" t="s">
        <v>3722</v>
      </c>
      <c r="F4352" s="43" t="s">
        <v>13671</v>
      </c>
      <c r="G4352" s="43" t="s">
        <v>13672</v>
      </c>
      <c r="H4352" s="44">
        <v>28</v>
      </c>
      <c r="I4352" s="44">
        <v>0</v>
      </c>
      <c r="J4352" s="45">
        <v>79187</v>
      </c>
      <c r="K4352" s="45">
        <v>0</v>
      </c>
      <c r="L4352" s="44">
        <v>2828.11</v>
      </c>
      <c r="M4352" s="43" t="s">
        <v>5347</v>
      </c>
      <c r="N4352" s="45">
        <v>3755.3827999999999</v>
      </c>
      <c r="O4352" s="45">
        <v>323.60759999999999</v>
      </c>
    </row>
    <row r="4353" spans="1:15" x14ac:dyDescent="0.25">
      <c r="A4353" s="43" t="s">
        <v>13265</v>
      </c>
      <c r="B4353" s="43" t="s">
        <v>13266</v>
      </c>
      <c r="C4353" s="43" t="s">
        <v>3631</v>
      </c>
      <c r="D4353" s="43" t="s">
        <v>3723</v>
      </c>
      <c r="E4353" s="43" t="s">
        <v>3724</v>
      </c>
      <c r="F4353" s="43" t="s">
        <v>13673</v>
      </c>
      <c r="G4353" s="43" t="s">
        <v>9135</v>
      </c>
      <c r="H4353" s="44">
        <v>100</v>
      </c>
      <c r="I4353" s="44">
        <v>0</v>
      </c>
      <c r="J4353" s="45">
        <v>284639</v>
      </c>
      <c r="K4353" s="45">
        <v>0</v>
      </c>
      <c r="L4353" s="44">
        <v>2846.39</v>
      </c>
      <c r="M4353" s="43" t="s">
        <v>5378</v>
      </c>
      <c r="N4353" s="45">
        <v>-3849.6201000000001</v>
      </c>
      <c r="O4353" s="45">
        <v>0</v>
      </c>
    </row>
    <row r="4354" spans="1:15" x14ac:dyDescent="0.25">
      <c r="A4354" s="43" t="s">
        <v>13265</v>
      </c>
      <c r="B4354" s="43" t="s">
        <v>13266</v>
      </c>
      <c r="C4354" s="43" t="s">
        <v>3631</v>
      </c>
      <c r="D4354" s="43" t="s">
        <v>3725</v>
      </c>
      <c r="E4354" s="43" t="s">
        <v>3726</v>
      </c>
      <c r="F4354" s="43" t="s">
        <v>13674</v>
      </c>
      <c r="G4354" s="43" t="s">
        <v>5535</v>
      </c>
      <c r="H4354" s="44">
        <v>19</v>
      </c>
      <c r="I4354" s="44">
        <v>0</v>
      </c>
      <c r="J4354" s="45">
        <v>47958</v>
      </c>
      <c r="K4354" s="45">
        <v>0</v>
      </c>
      <c r="L4354" s="44">
        <v>2524.11</v>
      </c>
      <c r="M4354" s="43" t="s">
        <v>5347</v>
      </c>
      <c r="N4354" s="45">
        <v>2274.3773000000001</v>
      </c>
      <c r="O4354" s="45">
        <v>195.98689999999999</v>
      </c>
    </row>
    <row r="4355" spans="1:15" x14ac:dyDescent="0.25">
      <c r="A4355" s="43" t="s">
        <v>13675</v>
      </c>
      <c r="B4355" s="43" t="s">
        <v>13676</v>
      </c>
      <c r="C4355" s="43" t="s">
        <v>3728</v>
      </c>
      <c r="D4355" s="43" t="s">
        <v>3727</v>
      </c>
      <c r="E4355" s="43" t="s">
        <v>3729</v>
      </c>
      <c r="F4355" s="43" t="s">
        <v>13677</v>
      </c>
      <c r="G4355" s="43" t="s">
        <v>13678</v>
      </c>
      <c r="H4355" s="44">
        <v>354</v>
      </c>
      <c r="I4355" s="44">
        <v>0</v>
      </c>
      <c r="J4355" s="45">
        <v>1024027</v>
      </c>
      <c r="K4355" s="45">
        <v>0</v>
      </c>
      <c r="L4355" s="44">
        <v>2892.73</v>
      </c>
      <c r="M4355" s="43" t="s">
        <v>5378</v>
      </c>
      <c r="N4355" s="45">
        <v>-13849.5522</v>
      </c>
      <c r="O4355" s="45">
        <v>0</v>
      </c>
    </row>
    <row r="4356" spans="1:15" x14ac:dyDescent="0.25">
      <c r="A4356" s="43" t="s">
        <v>13675</v>
      </c>
      <c r="B4356" s="43" t="s">
        <v>13676</v>
      </c>
      <c r="C4356" s="43" t="s">
        <v>3728</v>
      </c>
      <c r="D4356" s="43" t="s">
        <v>3727</v>
      </c>
      <c r="E4356" s="43" t="s">
        <v>3729</v>
      </c>
      <c r="F4356" s="43" t="s">
        <v>13679</v>
      </c>
      <c r="G4356" s="43" t="s">
        <v>5535</v>
      </c>
      <c r="H4356" s="44">
        <v>288</v>
      </c>
      <c r="I4356" s="44">
        <v>0</v>
      </c>
      <c r="J4356" s="45">
        <v>994590</v>
      </c>
      <c r="K4356" s="45">
        <v>0</v>
      </c>
      <c r="L4356" s="44">
        <v>3453.44</v>
      </c>
      <c r="M4356" s="43" t="s">
        <v>5378</v>
      </c>
      <c r="N4356" s="45">
        <v>-13451.4182</v>
      </c>
      <c r="O4356" s="45">
        <v>0</v>
      </c>
    </row>
    <row r="4357" spans="1:15" x14ac:dyDescent="0.25">
      <c r="A4357" s="43" t="s">
        <v>13675</v>
      </c>
      <c r="B4357" s="43" t="s">
        <v>13676</v>
      </c>
      <c r="C4357" s="43" t="s">
        <v>3728</v>
      </c>
      <c r="D4357" s="43" t="s">
        <v>3727</v>
      </c>
      <c r="E4357" s="43" t="s">
        <v>3729</v>
      </c>
      <c r="F4357" s="43" t="s">
        <v>13680</v>
      </c>
      <c r="G4357" s="43" t="s">
        <v>13681</v>
      </c>
      <c r="H4357" s="44">
        <v>302</v>
      </c>
      <c r="I4357" s="44">
        <v>0</v>
      </c>
      <c r="J4357" s="45">
        <v>715422</v>
      </c>
      <c r="K4357" s="45">
        <v>0</v>
      </c>
      <c r="L4357" s="44">
        <v>2368.9499999999998</v>
      </c>
      <c r="M4357" s="43" t="s">
        <v>5378</v>
      </c>
      <c r="N4357" s="45">
        <v>-9675.7970999999998</v>
      </c>
      <c r="O4357" s="45">
        <v>0</v>
      </c>
    </row>
    <row r="4358" spans="1:15" x14ac:dyDescent="0.25">
      <c r="A4358" s="43" t="s">
        <v>13675</v>
      </c>
      <c r="B4358" s="43" t="s">
        <v>13676</v>
      </c>
      <c r="C4358" s="43" t="s">
        <v>3728</v>
      </c>
      <c r="D4358" s="43" t="s">
        <v>3727</v>
      </c>
      <c r="E4358" s="43" t="s">
        <v>3729</v>
      </c>
      <c r="F4358" s="43" t="s">
        <v>13682</v>
      </c>
      <c r="G4358" s="43" t="s">
        <v>13683</v>
      </c>
      <c r="H4358" s="44">
        <v>200</v>
      </c>
      <c r="I4358" s="44">
        <v>0</v>
      </c>
      <c r="J4358" s="45">
        <v>658240</v>
      </c>
      <c r="K4358" s="45">
        <v>0</v>
      </c>
      <c r="L4358" s="44">
        <v>3291.2</v>
      </c>
      <c r="M4358" s="43" t="s">
        <v>5378</v>
      </c>
      <c r="N4358" s="45">
        <v>-8902.4215999999997</v>
      </c>
      <c r="O4358" s="45">
        <v>0</v>
      </c>
    </row>
    <row r="4359" spans="1:15" x14ac:dyDescent="0.25">
      <c r="A4359" s="43" t="s">
        <v>13675</v>
      </c>
      <c r="B4359" s="43" t="s">
        <v>13676</v>
      </c>
      <c r="C4359" s="43" t="s">
        <v>3728</v>
      </c>
      <c r="D4359" s="43" t="s">
        <v>3727</v>
      </c>
      <c r="E4359" s="43" t="s">
        <v>3729</v>
      </c>
      <c r="F4359" s="43" t="s">
        <v>13684</v>
      </c>
      <c r="G4359" s="43" t="s">
        <v>5535</v>
      </c>
      <c r="H4359" s="44">
        <v>446</v>
      </c>
      <c r="I4359" s="44">
        <v>2</v>
      </c>
      <c r="J4359" s="45">
        <v>1539310</v>
      </c>
      <c r="K4359" s="45">
        <v>6872</v>
      </c>
      <c r="L4359" s="44">
        <v>3435.96</v>
      </c>
      <c r="M4359" s="43" t="s">
        <v>5378</v>
      </c>
      <c r="N4359" s="45">
        <v>-20818.5465</v>
      </c>
      <c r="O4359" s="45">
        <v>0</v>
      </c>
    </row>
    <row r="4360" spans="1:15" x14ac:dyDescent="0.25">
      <c r="A4360" s="43" t="s">
        <v>13675</v>
      </c>
      <c r="B4360" s="43" t="s">
        <v>13676</v>
      </c>
      <c r="C4360" s="43" t="s">
        <v>3728</v>
      </c>
      <c r="D4360" s="43" t="s">
        <v>3727</v>
      </c>
      <c r="E4360" s="43" t="s">
        <v>3729</v>
      </c>
      <c r="F4360" s="43" t="s">
        <v>13685</v>
      </c>
      <c r="G4360" s="43" t="s">
        <v>13686</v>
      </c>
      <c r="H4360" s="44">
        <v>74</v>
      </c>
      <c r="I4360" s="44">
        <v>0</v>
      </c>
      <c r="J4360" s="45">
        <v>238793</v>
      </c>
      <c r="K4360" s="45">
        <v>0</v>
      </c>
      <c r="L4360" s="44">
        <v>3226.93</v>
      </c>
      <c r="M4360" s="43" t="s">
        <v>5378</v>
      </c>
      <c r="N4360" s="45">
        <v>-3229.5774999999999</v>
      </c>
      <c r="O4360" s="45">
        <v>0</v>
      </c>
    </row>
    <row r="4361" spans="1:15" x14ac:dyDescent="0.25">
      <c r="A4361" s="43" t="s">
        <v>13675</v>
      </c>
      <c r="B4361" s="43" t="s">
        <v>13676</v>
      </c>
      <c r="C4361" s="43" t="s">
        <v>3728</v>
      </c>
      <c r="D4361" s="43" t="s">
        <v>3727</v>
      </c>
      <c r="E4361" s="43" t="s">
        <v>3729</v>
      </c>
      <c r="F4361" s="43" t="s">
        <v>13687</v>
      </c>
      <c r="G4361" s="43" t="s">
        <v>13688</v>
      </c>
      <c r="H4361" s="44">
        <v>312</v>
      </c>
      <c r="I4361" s="44">
        <v>0</v>
      </c>
      <c r="J4361" s="45">
        <v>820028</v>
      </c>
      <c r="K4361" s="45">
        <v>0</v>
      </c>
      <c r="L4361" s="44">
        <v>2628.29</v>
      </c>
      <c r="M4361" s="43" t="s">
        <v>5378</v>
      </c>
      <c r="N4361" s="45">
        <v>-11090.549800000001</v>
      </c>
      <c r="O4361" s="45">
        <v>0</v>
      </c>
    </row>
    <row r="4362" spans="1:15" x14ac:dyDescent="0.25">
      <c r="A4362" s="43" t="s">
        <v>13675</v>
      </c>
      <c r="B4362" s="43" t="s">
        <v>13676</v>
      </c>
      <c r="C4362" s="43" t="s">
        <v>3728</v>
      </c>
      <c r="D4362" s="43" t="s">
        <v>3727</v>
      </c>
      <c r="E4362" s="43" t="s">
        <v>3729</v>
      </c>
      <c r="F4362" s="43" t="s">
        <v>13689</v>
      </c>
      <c r="G4362" s="43" t="s">
        <v>5535</v>
      </c>
      <c r="H4362" s="44">
        <v>159</v>
      </c>
      <c r="I4362" s="44">
        <v>0</v>
      </c>
      <c r="J4362" s="45">
        <v>510629</v>
      </c>
      <c r="K4362" s="45">
        <v>0</v>
      </c>
      <c r="L4362" s="44">
        <v>3211.5</v>
      </c>
      <c r="M4362" s="43" t="s">
        <v>5378</v>
      </c>
      <c r="N4362" s="45">
        <v>-6906.0463</v>
      </c>
      <c r="O4362" s="45">
        <v>0</v>
      </c>
    </row>
    <row r="4363" spans="1:15" x14ac:dyDescent="0.25">
      <c r="A4363" s="43" t="s">
        <v>13675</v>
      </c>
      <c r="B4363" s="43" t="s">
        <v>13676</v>
      </c>
      <c r="C4363" s="43" t="s">
        <v>3728</v>
      </c>
      <c r="D4363" s="43" t="s">
        <v>3727</v>
      </c>
      <c r="E4363" s="43" t="s">
        <v>3729</v>
      </c>
      <c r="F4363" s="43" t="s">
        <v>13690</v>
      </c>
      <c r="G4363" s="43" t="s">
        <v>13691</v>
      </c>
      <c r="H4363" s="44">
        <v>342</v>
      </c>
      <c r="I4363" s="44">
        <v>0</v>
      </c>
      <c r="J4363" s="45">
        <v>866241</v>
      </c>
      <c r="K4363" s="45">
        <v>0</v>
      </c>
      <c r="L4363" s="44">
        <v>2532.87</v>
      </c>
      <c r="M4363" s="43" t="s">
        <v>5378</v>
      </c>
      <c r="N4363" s="45">
        <v>-11715.555899999999</v>
      </c>
      <c r="O4363" s="45">
        <v>0</v>
      </c>
    </row>
    <row r="4364" spans="1:15" x14ac:dyDescent="0.25">
      <c r="A4364" s="43" t="s">
        <v>13675</v>
      </c>
      <c r="B4364" s="43" t="s">
        <v>13676</v>
      </c>
      <c r="C4364" s="43" t="s">
        <v>3728</v>
      </c>
      <c r="D4364" s="43" t="s">
        <v>3727</v>
      </c>
      <c r="E4364" s="43" t="s">
        <v>3729</v>
      </c>
      <c r="F4364" s="43" t="s">
        <v>13692</v>
      </c>
      <c r="G4364" s="43" t="s">
        <v>13693</v>
      </c>
      <c r="H4364" s="44">
        <v>239</v>
      </c>
      <c r="I4364" s="44">
        <v>0</v>
      </c>
      <c r="J4364" s="45">
        <v>567020</v>
      </c>
      <c r="K4364" s="45">
        <v>0</v>
      </c>
      <c r="L4364" s="44">
        <v>2372.4699999999998</v>
      </c>
      <c r="M4364" s="43" t="s">
        <v>5378</v>
      </c>
      <c r="N4364" s="45">
        <v>-7668.7159000000001</v>
      </c>
      <c r="O4364" s="45">
        <v>0</v>
      </c>
    </row>
    <row r="4365" spans="1:15" ht="30" x14ac:dyDescent="0.25">
      <c r="A4365" s="43" t="s">
        <v>13675</v>
      </c>
      <c r="B4365" s="43" t="s">
        <v>13676</v>
      </c>
      <c r="C4365" s="43" t="s">
        <v>3728</v>
      </c>
      <c r="D4365" s="43" t="s">
        <v>3730</v>
      </c>
      <c r="E4365" s="43" t="s">
        <v>3731</v>
      </c>
      <c r="F4365" s="43" t="s">
        <v>13694</v>
      </c>
      <c r="G4365" s="43" t="s">
        <v>13695</v>
      </c>
      <c r="H4365" s="44">
        <v>36</v>
      </c>
      <c r="I4365" s="44">
        <v>0</v>
      </c>
      <c r="J4365" s="45">
        <v>93705</v>
      </c>
      <c r="K4365" s="45">
        <v>0</v>
      </c>
      <c r="L4365" s="44">
        <v>2602.92</v>
      </c>
      <c r="M4365" s="43" t="s">
        <v>5378</v>
      </c>
      <c r="N4365" s="45">
        <v>-1267.3264999999999</v>
      </c>
      <c r="O4365" s="45">
        <v>0</v>
      </c>
    </row>
    <row r="4366" spans="1:15" x14ac:dyDescent="0.25">
      <c r="A4366" s="43" t="s">
        <v>13675</v>
      </c>
      <c r="B4366" s="43" t="s">
        <v>13676</v>
      </c>
      <c r="C4366" s="43" t="s">
        <v>3728</v>
      </c>
      <c r="D4366" s="43" t="s">
        <v>3732</v>
      </c>
      <c r="E4366" s="43" t="s">
        <v>3733</v>
      </c>
      <c r="F4366" s="43" t="s">
        <v>13696</v>
      </c>
      <c r="G4366" s="43" t="s">
        <v>13697</v>
      </c>
      <c r="H4366" s="44">
        <v>200</v>
      </c>
      <c r="I4366" s="44">
        <v>0</v>
      </c>
      <c r="J4366" s="45">
        <v>576902</v>
      </c>
      <c r="K4366" s="45">
        <v>0</v>
      </c>
      <c r="L4366" s="44">
        <v>2884.51</v>
      </c>
      <c r="M4366" s="43" t="s">
        <v>5378</v>
      </c>
      <c r="N4366" s="45">
        <v>-7802.3640999999998</v>
      </c>
      <c r="O4366" s="45">
        <v>0</v>
      </c>
    </row>
    <row r="4367" spans="1:15" x14ac:dyDescent="0.25">
      <c r="A4367" s="43" t="s">
        <v>13675</v>
      </c>
      <c r="B4367" s="43" t="s">
        <v>13676</v>
      </c>
      <c r="C4367" s="43" t="s">
        <v>3728</v>
      </c>
      <c r="D4367" s="43" t="s">
        <v>3734</v>
      </c>
      <c r="E4367" s="43" t="s">
        <v>3735</v>
      </c>
      <c r="F4367" s="43" t="s">
        <v>13698</v>
      </c>
      <c r="G4367" s="43" t="s">
        <v>13699</v>
      </c>
      <c r="H4367" s="44">
        <v>149</v>
      </c>
      <c r="I4367" s="44">
        <v>0</v>
      </c>
      <c r="J4367" s="45">
        <v>468704</v>
      </c>
      <c r="K4367" s="45">
        <v>0</v>
      </c>
      <c r="L4367" s="44">
        <v>3145.66</v>
      </c>
      <c r="M4367" s="43" t="s">
        <v>5378</v>
      </c>
      <c r="N4367" s="45">
        <v>-6339.0268999999998</v>
      </c>
      <c r="O4367" s="45">
        <v>0</v>
      </c>
    </row>
    <row r="4368" spans="1:15" ht="30" x14ac:dyDescent="0.25">
      <c r="A4368" s="43" t="s">
        <v>13675</v>
      </c>
      <c r="B4368" s="43" t="s">
        <v>13676</v>
      </c>
      <c r="C4368" s="43" t="s">
        <v>3728</v>
      </c>
      <c r="D4368" s="43" t="s">
        <v>3734</v>
      </c>
      <c r="E4368" s="43" t="s">
        <v>3735</v>
      </c>
      <c r="F4368" s="43" t="s">
        <v>13700</v>
      </c>
      <c r="G4368" s="43" t="s">
        <v>13701</v>
      </c>
      <c r="H4368" s="44">
        <v>147</v>
      </c>
      <c r="I4368" s="44">
        <v>0</v>
      </c>
      <c r="J4368" s="45">
        <v>368955</v>
      </c>
      <c r="K4368" s="45">
        <v>0</v>
      </c>
      <c r="L4368" s="44">
        <v>2509.9</v>
      </c>
      <c r="M4368" s="43" t="s">
        <v>5378</v>
      </c>
      <c r="N4368" s="45">
        <v>-4989.9713000000002</v>
      </c>
      <c r="O4368" s="45">
        <v>0</v>
      </c>
    </row>
    <row r="4369" spans="1:15" x14ac:dyDescent="0.25">
      <c r="A4369" s="43" t="s">
        <v>13675</v>
      </c>
      <c r="B4369" s="43" t="s">
        <v>13676</v>
      </c>
      <c r="C4369" s="43" t="s">
        <v>3728</v>
      </c>
      <c r="D4369" s="43" t="s">
        <v>3736</v>
      </c>
      <c r="E4369" s="43" t="s">
        <v>3737</v>
      </c>
      <c r="F4369" s="43" t="s">
        <v>13702</v>
      </c>
      <c r="G4369" s="43" t="s">
        <v>13703</v>
      </c>
      <c r="H4369" s="44">
        <v>28</v>
      </c>
      <c r="I4369" s="44">
        <v>0</v>
      </c>
      <c r="J4369" s="45">
        <v>80377</v>
      </c>
      <c r="K4369" s="45">
        <v>0</v>
      </c>
      <c r="L4369" s="44">
        <v>2870.61</v>
      </c>
      <c r="M4369" s="43" t="s">
        <v>5347</v>
      </c>
      <c r="N4369" s="45">
        <v>3811.8779</v>
      </c>
      <c r="O4369" s="45">
        <v>328.47590000000002</v>
      </c>
    </row>
    <row r="4370" spans="1:15" x14ac:dyDescent="0.25">
      <c r="A4370" s="43" t="s">
        <v>13675</v>
      </c>
      <c r="B4370" s="43" t="s">
        <v>13676</v>
      </c>
      <c r="C4370" s="43" t="s">
        <v>3728</v>
      </c>
      <c r="D4370" s="43" t="s">
        <v>3738</v>
      </c>
      <c r="E4370" s="43" t="s">
        <v>3739</v>
      </c>
      <c r="F4370" s="43" t="s">
        <v>13704</v>
      </c>
      <c r="G4370" s="43" t="s">
        <v>9135</v>
      </c>
      <c r="H4370" s="44">
        <v>80</v>
      </c>
      <c r="I4370" s="44">
        <v>0</v>
      </c>
      <c r="J4370" s="45">
        <v>242180</v>
      </c>
      <c r="K4370" s="45">
        <v>0</v>
      </c>
      <c r="L4370" s="44">
        <v>3027.25</v>
      </c>
      <c r="M4370" s="43" t="s">
        <v>5347</v>
      </c>
      <c r="N4370" s="45">
        <v>11485.2261</v>
      </c>
      <c r="O4370" s="45">
        <v>989.7011</v>
      </c>
    </row>
    <row r="4371" spans="1:15" x14ac:dyDescent="0.25">
      <c r="A4371" s="43" t="s">
        <v>13675</v>
      </c>
      <c r="B4371" s="43" t="s">
        <v>13676</v>
      </c>
      <c r="C4371" s="43" t="s">
        <v>3728</v>
      </c>
      <c r="D4371" s="43" t="s">
        <v>3740</v>
      </c>
      <c r="E4371" s="43" t="s">
        <v>3741</v>
      </c>
      <c r="F4371" s="43" t="s">
        <v>13705</v>
      </c>
      <c r="G4371" s="43" t="s">
        <v>13706</v>
      </c>
      <c r="H4371" s="44">
        <v>148</v>
      </c>
      <c r="I4371" s="44">
        <v>0</v>
      </c>
      <c r="J4371" s="45">
        <v>375409</v>
      </c>
      <c r="K4371" s="45">
        <v>0</v>
      </c>
      <c r="L4371" s="44">
        <v>2536.5500000000002</v>
      </c>
      <c r="M4371" s="43" t="s">
        <v>5378</v>
      </c>
      <c r="N4371" s="45">
        <v>-5077.2538000000004</v>
      </c>
      <c r="O4371" s="45">
        <v>0</v>
      </c>
    </row>
    <row r="4372" spans="1:15" x14ac:dyDescent="0.25">
      <c r="A4372" s="43" t="s">
        <v>13675</v>
      </c>
      <c r="B4372" s="43" t="s">
        <v>13676</v>
      </c>
      <c r="C4372" s="43" t="s">
        <v>3728</v>
      </c>
      <c r="D4372" s="43" t="s">
        <v>3742</v>
      </c>
      <c r="E4372" s="43" t="s">
        <v>3743</v>
      </c>
      <c r="F4372" s="43" t="s">
        <v>13707</v>
      </c>
      <c r="G4372" s="43" t="s">
        <v>13708</v>
      </c>
      <c r="H4372" s="44">
        <v>40</v>
      </c>
      <c r="I4372" s="44">
        <v>0</v>
      </c>
      <c r="J4372" s="45">
        <v>110416</v>
      </c>
      <c r="K4372" s="45">
        <v>0</v>
      </c>
      <c r="L4372" s="44">
        <v>2760.4</v>
      </c>
      <c r="M4372" s="43" t="s">
        <v>5347</v>
      </c>
      <c r="N4372" s="45">
        <v>5236.4287000000004</v>
      </c>
      <c r="O4372" s="45">
        <v>451.23180000000002</v>
      </c>
    </row>
    <row r="4373" spans="1:15" x14ac:dyDescent="0.25">
      <c r="A4373" s="43" t="s">
        <v>13675</v>
      </c>
      <c r="B4373" s="43" t="s">
        <v>13676</v>
      </c>
      <c r="C4373" s="43" t="s">
        <v>3728</v>
      </c>
      <c r="D4373" s="43" t="s">
        <v>3744</v>
      </c>
      <c r="E4373" s="43" t="s">
        <v>3745</v>
      </c>
      <c r="F4373" s="43" t="s">
        <v>13709</v>
      </c>
      <c r="G4373" s="43" t="s">
        <v>13697</v>
      </c>
      <c r="H4373" s="44">
        <v>36</v>
      </c>
      <c r="I4373" s="44">
        <v>0</v>
      </c>
      <c r="J4373" s="45">
        <v>98996</v>
      </c>
      <c r="K4373" s="45">
        <v>0</v>
      </c>
      <c r="L4373" s="44">
        <v>2749.89</v>
      </c>
      <c r="M4373" s="43" t="s">
        <v>5347</v>
      </c>
      <c r="N4373" s="45">
        <v>4694.8067000000001</v>
      </c>
      <c r="O4373" s="45">
        <v>404.55930000000001</v>
      </c>
    </row>
    <row r="4374" spans="1:15" x14ac:dyDescent="0.25">
      <c r="A4374" s="43" t="s">
        <v>13675</v>
      </c>
      <c r="B4374" s="43" t="s">
        <v>13676</v>
      </c>
      <c r="C4374" s="43" t="s">
        <v>3728</v>
      </c>
      <c r="D4374" s="43" t="s">
        <v>3746</v>
      </c>
      <c r="E4374" s="43" t="s">
        <v>3747</v>
      </c>
      <c r="F4374" s="43" t="s">
        <v>13710</v>
      </c>
      <c r="G4374" s="43" t="s">
        <v>13711</v>
      </c>
      <c r="H4374" s="44">
        <v>150</v>
      </c>
      <c r="I4374" s="44">
        <v>0</v>
      </c>
      <c r="J4374" s="45">
        <v>472650</v>
      </c>
      <c r="K4374" s="45">
        <v>0</v>
      </c>
      <c r="L4374" s="44">
        <v>3151</v>
      </c>
      <c r="M4374" s="43" t="s">
        <v>5347</v>
      </c>
      <c r="N4374" s="45">
        <v>22415.165400000002</v>
      </c>
      <c r="O4374" s="45">
        <v>1931.5522000000001</v>
      </c>
    </row>
    <row r="4375" spans="1:15" ht="30" x14ac:dyDescent="0.25">
      <c r="A4375" s="43" t="s">
        <v>13675</v>
      </c>
      <c r="B4375" s="43" t="s">
        <v>13676</v>
      </c>
      <c r="C4375" s="43" t="s">
        <v>3728</v>
      </c>
      <c r="D4375" s="43" t="s">
        <v>3748</v>
      </c>
      <c r="E4375" s="43" t="s">
        <v>3749</v>
      </c>
      <c r="F4375" s="43" t="s">
        <v>13712</v>
      </c>
      <c r="G4375" s="43" t="s">
        <v>13713</v>
      </c>
      <c r="H4375" s="44">
        <v>30</v>
      </c>
      <c r="I4375" s="44">
        <v>0</v>
      </c>
      <c r="J4375" s="45">
        <v>80689</v>
      </c>
      <c r="K4375" s="45">
        <v>0</v>
      </c>
      <c r="L4375" s="44">
        <v>2689.63</v>
      </c>
      <c r="M4375" s="43" t="s">
        <v>5378</v>
      </c>
      <c r="N4375" s="45">
        <v>-1091.2869000000001</v>
      </c>
      <c r="O4375" s="45">
        <v>0</v>
      </c>
    </row>
    <row r="4376" spans="1:15" ht="30" x14ac:dyDescent="0.25">
      <c r="A4376" s="43" t="s">
        <v>13675</v>
      </c>
      <c r="B4376" s="43" t="s">
        <v>13676</v>
      </c>
      <c r="C4376" s="43" t="s">
        <v>3728</v>
      </c>
      <c r="D4376" s="43" t="s">
        <v>3750</v>
      </c>
      <c r="E4376" s="43" t="s">
        <v>3751</v>
      </c>
      <c r="F4376" s="43" t="s">
        <v>13714</v>
      </c>
      <c r="G4376" s="43" t="s">
        <v>13715</v>
      </c>
      <c r="H4376" s="44">
        <v>32</v>
      </c>
      <c r="I4376" s="44">
        <v>0</v>
      </c>
      <c r="J4376" s="45">
        <v>81699</v>
      </c>
      <c r="K4376" s="45">
        <v>0</v>
      </c>
      <c r="L4376" s="44">
        <v>2553.09</v>
      </c>
      <c r="M4376" s="43" t="s">
        <v>5378</v>
      </c>
      <c r="N4376" s="45">
        <v>-1104.9460999999999</v>
      </c>
      <c r="O4376" s="45">
        <v>0</v>
      </c>
    </row>
    <row r="4377" spans="1:15" x14ac:dyDescent="0.25">
      <c r="A4377" s="43" t="s">
        <v>13675</v>
      </c>
      <c r="B4377" s="43" t="s">
        <v>13676</v>
      </c>
      <c r="C4377" s="43" t="s">
        <v>3728</v>
      </c>
      <c r="D4377" s="43" t="s">
        <v>3752</v>
      </c>
      <c r="E4377" s="43" t="s">
        <v>3753</v>
      </c>
      <c r="F4377" s="43" t="s">
        <v>13716</v>
      </c>
      <c r="G4377" s="43" t="s">
        <v>13697</v>
      </c>
      <c r="H4377" s="44">
        <v>56</v>
      </c>
      <c r="I4377" s="44">
        <v>0</v>
      </c>
      <c r="J4377" s="45">
        <v>170088</v>
      </c>
      <c r="K4377" s="45">
        <v>0</v>
      </c>
      <c r="L4377" s="44">
        <v>3037.29</v>
      </c>
      <c r="M4377" s="43" t="s">
        <v>5347</v>
      </c>
      <c r="N4377" s="45">
        <v>8066.3474999999999</v>
      </c>
      <c r="O4377" s="45">
        <v>695.09059999999999</v>
      </c>
    </row>
    <row r="4378" spans="1:15" x14ac:dyDescent="0.25">
      <c r="A4378" s="43" t="s">
        <v>13675</v>
      </c>
      <c r="B4378" s="43" t="s">
        <v>13676</v>
      </c>
      <c r="C4378" s="43" t="s">
        <v>3728</v>
      </c>
      <c r="D4378" s="43" t="s">
        <v>3754</v>
      </c>
      <c r="E4378" s="43" t="s">
        <v>3755</v>
      </c>
      <c r="F4378" s="43" t="s">
        <v>13717</v>
      </c>
      <c r="G4378" s="43" t="s">
        <v>13718</v>
      </c>
      <c r="H4378" s="44">
        <v>82</v>
      </c>
      <c r="I4378" s="44">
        <v>0</v>
      </c>
      <c r="J4378" s="45">
        <v>234148</v>
      </c>
      <c r="K4378" s="45">
        <v>0</v>
      </c>
      <c r="L4378" s="44">
        <v>2855.46</v>
      </c>
      <c r="M4378" s="43" t="s">
        <v>5347</v>
      </c>
      <c r="N4378" s="45">
        <v>11104.321599999999</v>
      </c>
      <c r="O4378" s="45">
        <v>956.87789999999995</v>
      </c>
    </row>
    <row r="4379" spans="1:15" x14ac:dyDescent="0.25">
      <c r="A4379" s="43" t="s">
        <v>13675</v>
      </c>
      <c r="B4379" s="43" t="s">
        <v>13676</v>
      </c>
      <c r="C4379" s="43" t="s">
        <v>3728</v>
      </c>
      <c r="D4379" s="43" t="s">
        <v>3756</v>
      </c>
      <c r="E4379" s="43" t="s">
        <v>3757</v>
      </c>
      <c r="F4379" s="43" t="s">
        <v>13719</v>
      </c>
      <c r="G4379" s="43" t="s">
        <v>13720</v>
      </c>
      <c r="H4379" s="44">
        <v>40</v>
      </c>
      <c r="I4379" s="44">
        <v>0</v>
      </c>
      <c r="J4379" s="45">
        <v>112101</v>
      </c>
      <c r="K4379" s="45">
        <v>0</v>
      </c>
      <c r="L4379" s="44">
        <v>2802.52</v>
      </c>
      <c r="M4379" s="43" t="s">
        <v>5378</v>
      </c>
      <c r="N4379" s="45">
        <v>-1516.1207999999999</v>
      </c>
      <c r="O4379" s="45">
        <v>0</v>
      </c>
    </row>
    <row r="4380" spans="1:15" x14ac:dyDescent="0.25">
      <c r="A4380" s="43" t="s">
        <v>13675</v>
      </c>
      <c r="B4380" s="43" t="s">
        <v>13676</v>
      </c>
      <c r="C4380" s="43" t="s">
        <v>3728</v>
      </c>
      <c r="D4380" s="43" t="s">
        <v>3758</v>
      </c>
      <c r="E4380" s="43" t="s">
        <v>3759</v>
      </c>
      <c r="F4380" s="43" t="s">
        <v>13721</v>
      </c>
      <c r="G4380" s="43" t="s">
        <v>13697</v>
      </c>
      <c r="H4380" s="44">
        <v>22</v>
      </c>
      <c r="I4380" s="44">
        <v>0</v>
      </c>
      <c r="J4380" s="45">
        <v>50388</v>
      </c>
      <c r="K4380" s="45">
        <v>0</v>
      </c>
      <c r="L4380" s="44">
        <v>2290.36</v>
      </c>
      <c r="M4380" s="43" t="s">
        <v>5378</v>
      </c>
      <c r="N4380" s="45">
        <v>-681.48069999999996</v>
      </c>
      <c r="O4380" s="45">
        <v>0</v>
      </c>
    </row>
    <row r="4381" spans="1:15" x14ac:dyDescent="0.25">
      <c r="A4381" s="43" t="s">
        <v>13675</v>
      </c>
      <c r="B4381" s="43" t="s">
        <v>13676</v>
      </c>
      <c r="C4381" s="43" t="s">
        <v>3728</v>
      </c>
      <c r="D4381" s="43" t="s">
        <v>3760</v>
      </c>
      <c r="E4381" s="43" t="s">
        <v>3761</v>
      </c>
      <c r="F4381" s="43" t="s">
        <v>13722</v>
      </c>
      <c r="G4381" s="43" t="s">
        <v>13697</v>
      </c>
      <c r="H4381" s="44">
        <v>46</v>
      </c>
      <c r="I4381" s="44">
        <v>0</v>
      </c>
      <c r="J4381" s="45">
        <v>131468</v>
      </c>
      <c r="K4381" s="45">
        <v>0</v>
      </c>
      <c r="L4381" s="44">
        <v>2858</v>
      </c>
      <c r="M4381" s="43" t="s">
        <v>5347</v>
      </c>
      <c r="N4381" s="45">
        <v>6234.8019000000004</v>
      </c>
      <c r="O4381" s="45">
        <v>537.26329999999996</v>
      </c>
    </row>
    <row r="4382" spans="1:15" x14ac:dyDescent="0.25">
      <c r="A4382" s="43" t="s">
        <v>13675</v>
      </c>
      <c r="B4382" s="43" t="s">
        <v>13676</v>
      </c>
      <c r="C4382" s="43" t="s">
        <v>3728</v>
      </c>
      <c r="D4382" s="43" t="s">
        <v>3762</v>
      </c>
      <c r="E4382" s="43" t="s">
        <v>3763</v>
      </c>
      <c r="F4382" s="43" t="s">
        <v>13723</v>
      </c>
      <c r="G4382" s="43" t="s">
        <v>13724</v>
      </c>
      <c r="H4382" s="44">
        <v>135</v>
      </c>
      <c r="I4382" s="44">
        <v>0</v>
      </c>
      <c r="J4382" s="45">
        <v>316016</v>
      </c>
      <c r="K4382" s="45">
        <v>0</v>
      </c>
      <c r="L4382" s="44">
        <v>2340.86</v>
      </c>
      <c r="M4382" s="43" t="s">
        <v>5378</v>
      </c>
      <c r="N4382" s="45">
        <v>-4273.9835000000003</v>
      </c>
      <c r="O4382" s="45">
        <v>0</v>
      </c>
    </row>
    <row r="4383" spans="1:15" x14ac:dyDescent="0.25">
      <c r="A4383" s="43" t="s">
        <v>13675</v>
      </c>
      <c r="B4383" s="43" t="s">
        <v>13676</v>
      </c>
      <c r="C4383" s="43" t="s">
        <v>3728</v>
      </c>
      <c r="D4383" s="43" t="s">
        <v>3762</v>
      </c>
      <c r="E4383" s="43" t="s">
        <v>3763</v>
      </c>
      <c r="F4383" s="43" t="s">
        <v>13725</v>
      </c>
      <c r="G4383" s="43" t="s">
        <v>13726</v>
      </c>
      <c r="H4383" s="44">
        <v>140</v>
      </c>
      <c r="I4383" s="44">
        <v>0</v>
      </c>
      <c r="J4383" s="45">
        <v>344551</v>
      </c>
      <c r="K4383" s="45">
        <v>0</v>
      </c>
      <c r="L4383" s="44">
        <v>2461.08</v>
      </c>
      <c r="M4383" s="43" t="s">
        <v>5378</v>
      </c>
      <c r="N4383" s="45">
        <v>-4659.9174000000003</v>
      </c>
      <c r="O4383" s="45">
        <v>0</v>
      </c>
    </row>
    <row r="4384" spans="1:15" x14ac:dyDescent="0.25">
      <c r="A4384" s="43" t="s">
        <v>13675</v>
      </c>
      <c r="B4384" s="43" t="s">
        <v>13676</v>
      </c>
      <c r="C4384" s="43" t="s">
        <v>3728</v>
      </c>
      <c r="D4384" s="43" t="s">
        <v>3764</v>
      </c>
      <c r="E4384" s="43" t="s">
        <v>3765</v>
      </c>
      <c r="F4384" s="43" t="s">
        <v>13727</v>
      </c>
      <c r="G4384" s="43" t="s">
        <v>13697</v>
      </c>
      <c r="H4384" s="44">
        <v>84</v>
      </c>
      <c r="I4384" s="44">
        <v>0</v>
      </c>
      <c r="J4384" s="45">
        <v>244409</v>
      </c>
      <c r="K4384" s="45">
        <v>0</v>
      </c>
      <c r="L4384" s="44">
        <v>2909.63</v>
      </c>
      <c r="M4384" s="43" t="s">
        <v>5378</v>
      </c>
      <c r="N4384" s="45">
        <v>-3305.5291000000002</v>
      </c>
      <c r="O4384" s="45">
        <v>0</v>
      </c>
    </row>
    <row r="4385" spans="1:15" x14ac:dyDescent="0.25">
      <c r="A4385" s="43" t="s">
        <v>13675</v>
      </c>
      <c r="B4385" s="43" t="s">
        <v>13676</v>
      </c>
      <c r="C4385" s="43" t="s">
        <v>3728</v>
      </c>
      <c r="D4385" s="43" t="s">
        <v>3766</v>
      </c>
      <c r="E4385" s="43" t="s">
        <v>3767</v>
      </c>
      <c r="F4385" s="43" t="s">
        <v>13728</v>
      </c>
      <c r="G4385" s="43" t="s">
        <v>9135</v>
      </c>
      <c r="H4385" s="44">
        <v>36</v>
      </c>
      <c r="I4385" s="44">
        <v>0</v>
      </c>
      <c r="J4385" s="45">
        <v>89105</v>
      </c>
      <c r="K4385" s="45">
        <v>0</v>
      </c>
      <c r="L4385" s="44">
        <v>2475.14</v>
      </c>
      <c r="M4385" s="43" t="s">
        <v>5378</v>
      </c>
      <c r="N4385" s="45">
        <v>-1205.1134999999999</v>
      </c>
      <c r="O4385" s="45">
        <v>0</v>
      </c>
    </row>
    <row r="4386" spans="1:15" x14ac:dyDescent="0.25">
      <c r="A4386" s="43" t="s">
        <v>13675</v>
      </c>
      <c r="B4386" s="43" t="s">
        <v>13676</v>
      </c>
      <c r="C4386" s="43" t="s">
        <v>3728</v>
      </c>
      <c r="D4386" s="43" t="s">
        <v>3768</v>
      </c>
      <c r="E4386" s="43" t="s">
        <v>3769</v>
      </c>
      <c r="F4386" s="43" t="s">
        <v>13729</v>
      </c>
      <c r="G4386" s="43" t="s">
        <v>13730</v>
      </c>
      <c r="H4386" s="44">
        <v>50</v>
      </c>
      <c r="I4386" s="44">
        <v>175</v>
      </c>
      <c r="J4386" s="45">
        <v>599122</v>
      </c>
      <c r="K4386" s="45">
        <v>465984</v>
      </c>
      <c r="L4386" s="44">
        <v>2662.76</v>
      </c>
      <c r="M4386" s="43" t="s">
        <v>5378</v>
      </c>
      <c r="N4386" s="45">
        <v>-8102.8802999999998</v>
      </c>
      <c r="O4386" s="45">
        <v>0</v>
      </c>
    </row>
    <row r="4387" spans="1:15" x14ac:dyDescent="0.25">
      <c r="A4387" s="43" t="s">
        <v>13675</v>
      </c>
      <c r="B4387" s="43" t="s">
        <v>13676</v>
      </c>
      <c r="C4387" s="43" t="s">
        <v>3728</v>
      </c>
      <c r="D4387" s="43" t="s">
        <v>3770</v>
      </c>
      <c r="E4387" s="43" t="s">
        <v>3771</v>
      </c>
      <c r="F4387" s="43" t="s">
        <v>13731</v>
      </c>
      <c r="G4387" s="43" t="s">
        <v>13732</v>
      </c>
      <c r="H4387" s="44">
        <v>24</v>
      </c>
      <c r="I4387" s="44">
        <v>0</v>
      </c>
      <c r="J4387" s="45">
        <v>64367</v>
      </c>
      <c r="K4387" s="45">
        <v>0</v>
      </c>
      <c r="L4387" s="44">
        <v>2681.96</v>
      </c>
      <c r="M4387" s="43" t="s">
        <v>5378</v>
      </c>
      <c r="N4387" s="45">
        <v>-870.53520000000003</v>
      </c>
      <c r="O4387" s="45">
        <v>0</v>
      </c>
    </row>
    <row r="4388" spans="1:15" x14ac:dyDescent="0.25">
      <c r="A4388" s="43" t="s">
        <v>13675</v>
      </c>
      <c r="B4388" s="43" t="s">
        <v>13676</v>
      </c>
      <c r="C4388" s="43" t="s">
        <v>3728</v>
      </c>
      <c r="D4388" s="43" t="s">
        <v>3772</v>
      </c>
      <c r="E4388" s="43" t="s">
        <v>3773</v>
      </c>
      <c r="F4388" s="43" t="s">
        <v>13733</v>
      </c>
      <c r="G4388" s="43" t="s">
        <v>13697</v>
      </c>
      <c r="H4388" s="44">
        <v>36</v>
      </c>
      <c r="I4388" s="44">
        <v>0</v>
      </c>
      <c r="J4388" s="45">
        <v>102648</v>
      </c>
      <c r="K4388" s="45">
        <v>0</v>
      </c>
      <c r="L4388" s="44">
        <v>2851.33</v>
      </c>
      <c r="M4388" s="43" t="s">
        <v>5347</v>
      </c>
      <c r="N4388" s="45">
        <v>4868.0577000000003</v>
      </c>
      <c r="O4388" s="45">
        <v>419.48860000000002</v>
      </c>
    </row>
    <row r="4389" spans="1:15" ht="30" x14ac:dyDescent="0.25">
      <c r="A4389" s="43" t="s">
        <v>13675</v>
      </c>
      <c r="B4389" s="43" t="s">
        <v>13676</v>
      </c>
      <c r="C4389" s="43" t="s">
        <v>3728</v>
      </c>
      <c r="D4389" s="43" t="s">
        <v>3774</v>
      </c>
      <c r="E4389" s="43" t="s">
        <v>3775</v>
      </c>
      <c r="F4389" s="43" t="s">
        <v>13734</v>
      </c>
      <c r="G4389" s="43" t="s">
        <v>13735</v>
      </c>
      <c r="H4389" s="44">
        <v>44</v>
      </c>
      <c r="I4389" s="44">
        <v>0</v>
      </c>
      <c r="J4389" s="45">
        <v>105964</v>
      </c>
      <c r="K4389" s="45">
        <v>0</v>
      </c>
      <c r="L4389" s="44">
        <v>2408.27</v>
      </c>
      <c r="M4389" s="43" t="s">
        <v>5378</v>
      </c>
      <c r="N4389" s="45">
        <v>-1433.1179999999999</v>
      </c>
      <c r="O4389" s="45">
        <v>0</v>
      </c>
    </row>
    <row r="4390" spans="1:15" x14ac:dyDescent="0.25">
      <c r="A4390" s="43" t="s">
        <v>13675</v>
      </c>
      <c r="B4390" s="43" t="s">
        <v>13676</v>
      </c>
      <c r="C4390" s="43" t="s">
        <v>3728</v>
      </c>
      <c r="D4390" s="43" t="s">
        <v>3776</v>
      </c>
      <c r="E4390" s="43" t="s">
        <v>3777</v>
      </c>
      <c r="F4390" s="43" t="s">
        <v>13736</v>
      </c>
      <c r="G4390" s="43" t="s">
        <v>13737</v>
      </c>
      <c r="H4390" s="44">
        <v>59</v>
      </c>
      <c r="I4390" s="44">
        <v>0</v>
      </c>
      <c r="J4390" s="45">
        <v>158627</v>
      </c>
      <c r="K4390" s="45">
        <v>0</v>
      </c>
      <c r="L4390" s="44">
        <v>2688.59</v>
      </c>
      <c r="M4390" s="43" t="s">
        <v>5378</v>
      </c>
      <c r="N4390" s="45">
        <v>-2145.3631999999998</v>
      </c>
      <c r="O4390" s="45">
        <v>0</v>
      </c>
    </row>
    <row r="4391" spans="1:15" x14ac:dyDescent="0.25">
      <c r="A4391" s="43" t="s">
        <v>13675</v>
      </c>
      <c r="B4391" s="43" t="s">
        <v>13676</v>
      </c>
      <c r="C4391" s="43" t="s">
        <v>3728</v>
      </c>
      <c r="D4391" s="43" t="s">
        <v>3778</v>
      </c>
      <c r="E4391" s="43" t="s">
        <v>3779</v>
      </c>
      <c r="F4391" s="43" t="s">
        <v>13738</v>
      </c>
      <c r="G4391" s="43" t="s">
        <v>13739</v>
      </c>
      <c r="H4391" s="44">
        <v>120</v>
      </c>
      <c r="I4391" s="44">
        <v>0</v>
      </c>
      <c r="J4391" s="45">
        <v>315559</v>
      </c>
      <c r="K4391" s="45">
        <v>0</v>
      </c>
      <c r="L4391" s="44">
        <v>2629.66</v>
      </c>
      <c r="M4391" s="43" t="s">
        <v>5378</v>
      </c>
      <c r="N4391" s="45">
        <v>-4267.8062</v>
      </c>
      <c r="O4391" s="45">
        <v>0</v>
      </c>
    </row>
    <row r="4392" spans="1:15" x14ac:dyDescent="0.25">
      <c r="A4392" s="43" t="s">
        <v>13675</v>
      </c>
      <c r="B4392" s="43" t="s">
        <v>13676</v>
      </c>
      <c r="C4392" s="43" t="s">
        <v>3728</v>
      </c>
      <c r="D4392" s="43" t="s">
        <v>3780</v>
      </c>
      <c r="E4392" s="43" t="s">
        <v>3781</v>
      </c>
      <c r="F4392" s="43" t="s">
        <v>13740</v>
      </c>
      <c r="G4392" s="43" t="s">
        <v>9135</v>
      </c>
      <c r="H4392" s="44">
        <v>159</v>
      </c>
      <c r="I4392" s="44">
        <v>0</v>
      </c>
      <c r="J4392" s="45">
        <v>382255</v>
      </c>
      <c r="K4392" s="45">
        <v>0</v>
      </c>
      <c r="L4392" s="44">
        <v>2404.12</v>
      </c>
      <c r="M4392" s="43" t="s">
        <v>5378</v>
      </c>
      <c r="N4392" s="45">
        <v>-5169.8383999999996</v>
      </c>
      <c r="O4392" s="45">
        <v>0</v>
      </c>
    </row>
    <row r="4393" spans="1:15" x14ac:dyDescent="0.25">
      <c r="A4393" s="43" t="s">
        <v>13675</v>
      </c>
      <c r="B4393" s="43" t="s">
        <v>13676</v>
      </c>
      <c r="C4393" s="43" t="s">
        <v>3728</v>
      </c>
      <c r="D4393" s="43" t="s">
        <v>3782</v>
      </c>
      <c r="E4393" s="43" t="s">
        <v>3783</v>
      </c>
      <c r="F4393" s="43" t="s">
        <v>13741</v>
      </c>
      <c r="G4393" s="43" t="s">
        <v>13697</v>
      </c>
      <c r="H4393" s="44">
        <v>30</v>
      </c>
      <c r="I4393" s="44">
        <v>0</v>
      </c>
      <c r="J4393" s="45">
        <v>90810</v>
      </c>
      <c r="K4393" s="45">
        <v>0</v>
      </c>
      <c r="L4393" s="44">
        <v>3027</v>
      </c>
      <c r="M4393" s="43" t="s">
        <v>5347</v>
      </c>
      <c r="N4393" s="45">
        <v>4306.6171000000004</v>
      </c>
      <c r="O4393" s="45">
        <v>371.10840000000002</v>
      </c>
    </row>
    <row r="4394" spans="1:15" x14ac:dyDescent="0.25">
      <c r="A4394" s="43" t="s">
        <v>13675</v>
      </c>
      <c r="B4394" s="43" t="s">
        <v>13676</v>
      </c>
      <c r="C4394" s="43" t="s">
        <v>3728</v>
      </c>
      <c r="D4394" s="43" t="s">
        <v>3784</v>
      </c>
      <c r="E4394" s="43" t="s">
        <v>19642</v>
      </c>
      <c r="F4394" s="43" t="s">
        <v>13742</v>
      </c>
      <c r="G4394" s="43" t="s">
        <v>13697</v>
      </c>
      <c r="H4394" s="44">
        <v>34</v>
      </c>
      <c r="I4394" s="44">
        <v>0</v>
      </c>
      <c r="J4394" s="45">
        <v>104612</v>
      </c>
      <c r="K4394" s="45">
        <v>0</v>
      </c>
      <c r="L4394" s="44">
        <v>3076.82</v>
      </c>
      <c r="M4394" s="43" t="s">
        <v>5378</v>
      </c>
      <c r="N4394" s="45">
        <v>-1414.8287</v>
      </c>
      <c r="O4394" s="45">
        <v>0</v>
      </c>
    </row>
    <row r="4395" spans="1:15" x14ac:dyDescent="0.25">
      <c r="A4395" s="43" t="s">
        <v>13675</v>
      </c>
      <c r="B4395" s="43" t="s">
        <v>13676</v>
      </c>
      <c r="C4395" s="43" t="s">
        <v>3728</v>
      </c>
      <c r="D4395" s="43" t="s">
        <v>3785</v>
      </c>
      <c r="E4395" s="43" t="s">
        <v>17612</v>
      </c>
      <c r="F4395" s="43" t="s">
        <v>13743</v>
      </c>
      <c r="G4395" s="43" t="s">
        <v>13744</v>
      </c>
      <c r="H4395" s="44">
        <v>20</v>
      </c>
      <c r="I4395" s="44">
        <v>0</v>
      </c>
      <c r="J4395" s="45">
        <v>54005</v>
      </c>
      <c r="K4395" s="45">
        <v>0</v>
      </c>
      <c r="L4395" s="44">
        <v>2700.25</v>
      </c>
      <c r="M4395" s="43" t="s">
        <v>5378</v>
      </c>
      <c r="N4395" s="45">
        <v>-730.39030000000002</v>
      </c>
      <c r="O4395" s="45">
        <v>0</v>
      </c>
    </row>
    <row r="4396" spans="1:15" x14ac:dyDescent="0.25">
      <c r="A4396" s="43" t="s">
        <v>13675</v>
      </c>
      <c r="B4396" s="43" t="s">
        <v>13676</v>
      </c>
      <c r="C4396" s="43" t="s">
        <v>3728</v>
      </c>
      <c r="D4396" s="43" t="s">
        <v>3786</v>
      </c>
      <c r="E4396" s="43" t="s">
        <v>3787</v>
      </c>
      <c r="F4396" s="43" t="s">
        <v>13745</v>
      </c>
      <c r="G4396" s="43" t="s">
        <v>13746</v>
      </c>
      <c r="H4396" s="44">
        <v>24</v>
      </c>
      <c r="I4396" s="44">
        <v>0</v>
      </c>
      <c r="J4396" s="45">
        <v>62713</v>
      </c>
      <c r="K4396" s="45">
        <v>0</v>
      </c>
      <c r="L4396" s="44">
        <v>2613.04</v>
      </c>
      <c r="M4396" s="43" t="s">
        <v>5347</v>
      </c>
      <c r="N4396" s="45">
        <v>2974.1572000000001</v>
      </c>
      <c r="O4396" s="45">
        <v>256.28809999999999</v>
      </c>
    </row>
    <row r="4397" spans="1:15" x14ac:dyDescent="0.25">
      <c r="A4397" s="43" t="s">
        <v>13675</v>
      </c>
      <c r="B4397" s="43" t="s">
        <v>13676</v>
      </c>
      <c r="C4397" s="43" t="s">
        <v>3728</v>
      </c>
      <c r="D4397" s="43" t="s">
        <v>3788</v>
      </c>
      <c r="E4397" s="43" t="s">
        <v>3789</v>
      </c>
      <c r="F4397" s="43" t="s">
        <v>13747</v>
      </c>
      <c r="G4397" s="43" t="s">
        <v>13697</v>
      </c>
      <c r="H4397" s="44">
        <v>51</v>
      </c>
      <c r="I4397" s="44">
        <v>0</v>
      </c>
      <c r="J4397" s="45">
        <v>148072</v>
      </c>
      <c r="K4397" s="45">
        <v>0</v>
      </c>
      <c r="L4397" s="44">
        <v>2903.37</v>
      </c>
      <c r="M4397" s="43" t="s">
        <v>5347</v>
      </c>
      <c r="N4397" s="45">
        <v>7022.2269999999999</v>
      </c>
      <c r="O4397" s="45">
        <v>605.11699999999996</v>
      </c>
    </row>
    <row r="4398" spans="1:15" ht="30" x14ac:dyDescent="0.25">
      <c r="A4398" s="43" t="s">
        <v>13675</v>
      </c>
      <c r="B4398" s="43" t="s">
        <v>13676</v>
      </c>
      <c r="C4398" s="43" t="s">
        <v>3728</v>
      </c>
      <c r="D4398" s="43" t="s">
        <v>3790</v>
      </c>
      <c r="E4398" s="43" t="s">
        <v>3791</v>
      </c>
      <c r="F4398" s="43" t="s">
        <v>13748</v>
      </c>
      <c r="G4398" s="43" t="s">
        <v>13749</v>
      </c>
      <c r="H4398" s="44">
        <v>39</v>
      </c>
      <c r="I4398" s="44">
        <v>0</v>
      </c>
      <c r="J4398" s="45">
        <v>99676</v>
      </c>
      <c r="K4398" s="45">
        <v>0</v>
      </c>
      <c r="L4398" s="44">
        <v>2555.79</v>
      </c>
      <c r="M4398" s="43" t="s">
        <v>5378</v>
      </c>
      <c r="N4398" s="45">
        <v>-1348.0824</v>
      </c>
      <c r="O4398" s="45">
        <v>0</v>
      </c>
    </row>
    <row r="4399" spans="1:15" x14ac:dyDescent="0.25">
      <c r="A4399" s="43" t="s">
        <v>13675</v>
      </c>
      <c r="B4399" s="43" t="s">
        <v>13676</v>
      </c>
      <c r="C4399" s="43" t="s">
        <v>3728</v>
      </c>
      <c r="D4399" s="43" t="s">
        <v>3792</v>
      </c>
      <c r="E4399" s="43" t="s">
        <v>3793</v>
      </c>
      <c r="F4399" s="43" t="s">
        <v>13750</v>
      </c>
      <c r="G4399" s="43" t="s">
        <v>13751</v>
      </c>
      <c r="H4399" s="44">
        <v>46</v>
      </c>
      <c r="I4399" s="44">
        <v>0</v>
      </c>
      <c r="J4399" s="45">
        <v>128487</v>
      </c>
      <c r="K4399" s="45">
        <v>0</v>
      </c>
      <c r="L4399" s="44">
        <v>2793.2</v>
      </c>
      <c r="M4399" s="43" t="s">
        <v>5347</v>
      </c>
      <c r="N4399" s="45">
        <v>6093.4456</v>
      </c>
      <c r="O4399" s="45">
        <v>525.08240000000001</v>
      </c>
    </row>
    <row r="4400" spans="1:15" ht="30" x14ac:dyDescent="0.25">
      <c r="A4400" s="43" t="s">
        <v>13675</v>
      </c>
      <c r="B4400" s="43" t="s">
        <v>13676</v>
      </c>
      <c r="C4400" s="43" t="s">
        <v>3728</v>
      </c>
      <c r="D4400" s="43" t="s">
        <v>3794</v>
      </c>
      <c r="E4400" s="43" t="s">
        <v>3795</v>
      </c>
      <c r="F4400" s="43" t="s">
        <v>13752</v>
      </c>
      <c r="G4400" s="43" t="s">
        <v>13753</v>
      </c>
      <c r="H4400" s="44">
        <v>8</v>
      </c>
      <c r="I4400" s="44">
        <v>0</v>
      </c>
      <c r="J4400" s="45">
        <v>21786</v>
      </c>
      <c r="K4400" s="45">
        <v>0</v>
      </c>
      <c r="L4400" s="44">
        <v>2723.25</v>
      </c>
      <c r="M4400" s="43" t="s">
        <v>5347</v>
      </c>
      <c r="N4400" s="45">
        <v>1033.2132999999999</v>
      </c>
      <c r="O4400" s="45">
        <v>89.033699999999996</v>
      </c>
    </row>
    <row r="4401" spans="1:15" ht="30" x14ac:dyDescent="0.25">
      <c r="A4401" s="43" t="s">
        <v>13675</v>
      </c>
      <c r="B4401" s="43" t="s">
        <v>13676</v>
      </c>
      <c r="C4401" s="43" t="s">
        <v>3728</v>
      </c>
      <c r="D4401" s="43" t="s">
        <v>3796</v>
      </c>
      <c r="E4401" s="43" t="s">
        <v>3797</v>
      </c>
      <c r="F4401" s="43" t="s">
        <v>13754</v>
      </c>
      <c r="G4401" s="43" t="s">
        <v>13755</v>
      </c>
      <c r="H4401" s="44">
        <v>226</v>
      </c>
      <c r="I4401" s="44">
        <v>0</v>
      </c>
      <c r="J4401" s="45">
        <v>671902</v>
      </c>
      <c r="K4401" s="45">
        <v>0</v>
      </c>
      <c r="L4401" s="44">
        <v>2973.02</v>
      </c>
      <c r="M4401" s="43" t="s">
        <v>5378</v>
      </c>
      <c r="N4401" s="45">
        <v>-9087.2003000000004</v>
      </c>
      <c r="O4401" s="45">
        <v>0</v>
      </c>
    </row>
    <row r="4402" spans="1:15" x14ac:dyDescent="0.25">
      <c r="A4402" s="43" t="s">
        <v>13675</v>
      </c>
      <c r="B4402" s="43" t="s">
        <v>13676</v>
      </c>
      <c r="C4402" s="43" t="s">
        <v>3728</v>
      </c>
      <c r="D4402" s="43" t="s">
        <v>3798</v>
      </c>
      <c r="E4402" s="43" t="s">
        <v>3799</v>
      </c>
      <c r="F4402" s="43" t="s">
        <v>13756</v>
      </c>
      <c r="G4402" s="43" t="s">
        <v>13697</v>
      </c>
      <c r="H4402" s="44">
        <v>16</v>
      </c>
      <c r="I4402" s="44">
        <v>0</v>
      </c>
      <c r="J4402" s="45">
        <v>43982</v>
      </c>
      <c r="K4402" s="45">
        <v>0</v>
      </c>
      <c r="L4402" s="44">
        <v>2748.88</v>
      </c>
      <c r="M4402" s="43" t="s">
        <v>5378</v>
      </c>
      <c r="N4402" s="45">
        <v>-594.83749999999998</v>
      </c>
      <c r="O4402" s="45">
        <v>0</v>
      </c>
    </row>
    <row r="4403" spans="1:15" x14ac:dyDescent="0.25">
      <c r="A4403" s="43" t="s">
        <v>13675</v>
      </c>
      <c r="B4403" s="43" t="s">
        <v>13676</v>
      </c>
      <c r="C4403" s="43" t="s">
        <v>3728</v>
      </c>
      <c r="D4403" s="43" t="s">
        <v>3800</v>
      </c>
      <c r="E4403" s="43" t="s">
        <v>3801</v>
      </c>
      <c r="F4403" s="43" t="s">
        <v>13757</v>
      </c>
      <c r="G4403" s="43" t="s">
        <v>13758</v>
      </c>
      <c r="H4403" s="44">
        <v>70</v>
      </c>
      <c r="I4403" s="44">
        <v>0</v>
      </c>
      <c r="J4403" s="45">
        <v>197682</v>
      </c>
      <c r="K4403" s="45">
        <v>0</v>
      </c>
      <c r="L4403" s="44">
        <v>2824.03</v>
      </c>
      <c r="M4403" s="43" t="s">
        <v>5378</v>
      </c>
      <c r="N4403" s="45">
        <v>-2673.5662000000002</v>
      </c>
      <c r="O4403" s="45">
        <v>0</v>
      </c>
    </row>
    <row r="4404" spans="1:15" x14ac:dyDescent="0.25">
      <c r="A4404" s="43" t="s">
        <v>13675</v>
      </c>
      <c r="B4404" s="43" t="s">
        <v>13676</v>
      </c>
      <c r="C4404" s="43" t="s">
        <v>3728</v>
      </c>
      <c r="D4404" s="43" t="s">
        <v>3802</v>
      </c>
      <c r="E4404" s="43" t="s">
        <v>3803</v>
      </c>
      <c r="F4404" s="43" t="s">
        <v>13759</v>
      </c>
      <c r="G4404" s="43" t="s">
        <v>13697</v>
      </c>
      <c r="H4404" s="44">
        <v>44</v>
      </c>
      <c r="I4404" s="44">
        <v>0</v>
      </c>
      <c r="J4404" s="45">
        <v>132895</v>
      </c>
      <c r="K4404" s="45">
        <v>0</v>
      </c>
      <c r="L4404" s="44">
        <v>3020.34</v>
      </c>
      <c r="M4404" s="43" t="s">
        <v>5347</v>
      </c>
      <c r="N4404" s="45">
        <v>6302.4669000000004</v>
      </c>
      <c r="O4404" s="45">
        <v>543.09410000000003</v>
      </c>
    </row>
    <row r="4405" spans="1:15" ht="30" x14ac:dyDescent="0.25">
      <c r="A4405" s="43" t="s">
        <v>13675</v>
      </c>
      <c r="B4405" s="43" t="s">
        <v>13676</v>
      </c>
      <c r="C4405" s="43" t="s">
        <v>3728</v>
      </c>
      <c r="D4405" s="43" t="s">
        <v>3804</v>
      </c>
      <c r="E4405" s="43" t="s">
        <v>3805</v>
      </c>
      <c r="F4405" s="43" t="s">
        <v>13760</v>
      </c>
      <c r="G4405" s="43" t="s">
        <v>13761</v>
      </c>
      <c r="H4405" s="44">
        <v>12</v>
      </c>
      <c r="I4405" s="44">
        <v>0</v>
      </c>
      <c r="J4405" s="45">
        <v>34343</v>
      </c>
      <c r="K4405" s="45">
        <v>0</v>
      </c>
      <c r="L4405" s="44">
        <v>2861.92</v>
      </c>
      <c r="M4405" s="43" t="s">
        <v>5378</v>
      </c>
      <c r="N4405" s="45">
        <v>-464.47859999999997</v>
      </c>
      <c r="O4405" s="45">
        <v>0</v>
      </c>
    </row>
    <row r="4406" spans="1:15" x14ac:dyDescent="0.25">
      <c r="A4406" s="43" t="s">
        <v>13675</v>
      </c>
      <c r="B4406" s="43" t="s">
        <v>13676</v>
      </c>
      <c r="C4406" s="43" t="s">
        <v>3728</v>
      </c>
      <c r="D4406" s="43" t="s">
        <v>3806</v>
      </c>
      <c r="E4406" s="43" t="s">
        <v>3807</v>
      </c>
      <c r="F4406" s="43" t="s">
        <v>13762</v>
      </c>
      <c r="G4406" s="43" t="s">
        <v>13697</v>
      </c>
      <c r="H4406" s="44">
        <v>8</v>
      </c>
      <c r="I4406" s="44">
        <v>0</v>
      </c>
      <c r="J4406" s="45">
        <v>20573</v>
      </c>
      <c r="K4406" s="45">
        <v>0</v>
      </c>
      <c r="L4406" s="44">
        <v>2571.62</v>
      </c>
      <c r="M4406" s="43" t="s">
        <v>5347</v>
      </c>
      <c r="N4406" s="45">
        <v>975.6857</v>
      </c>
      <c r="O4406" s="45">
        <v>84.076499999999996</v>
      </c>
    </row>
    <row r="4407" spans="1:15" x14ac:dyDescent="0.25">
      <c r="A4407" s="43" t="s">
        <v>13675</v>
      </c>
      <c r="B4407" s="43" t="s">
        <v>13676</v>
      </c>
      <c r="C4407" s="43" t="s">
        <v>3728</v>
      </c>
      <c r="D4407" s="43" t="s">
        <v>3808</v>
      </c>
      <c r="E4407" s="43" t="s">
        <v>3809</v>
      </c>
      <c r="F4407" s="43" t="s">
        <v>13763</v>
      </c>
      <c r="G4407" s="43" t="s">
        <v>13764</v>
      </c>
      <c r="H4407" s="44">
        <v>159</v>
      </c>
      <c r="I4407" s="44">
        <v>0</v>
      </c>
      <c r="J4407" s="45">
        <v>394468</v>
      </c>
      <c r="K4407" s="45">
        <v>0</v>
      </c>
      <c r="L4407" s="44">
        <v>2480.9299999999998</v>
      </c>
      <c r="M4407" s="43" t="s">
        <v>5378</v>
      </c>
      <c r="N4407" s="45">
        <v>-5335.0219999999999</v>
      </c>
      <c r="O4407" s="45">
        <v>0</v>
      </c>
    </row>
    <row r="4408" spans="1:15" x14ac:dyDescent="0.25">
      <c r="A4408" s="43" t="s">
        <v>13675</v>
      </c>
      <c r="B4408" s="43" t="s">
        <v>13676</v>
      </c>
      <c r="C4408" s="43" t="s">
        <v>3728</v>
      </c>
      <c r="D4408" s="43" t="s">
        <v>3810</v>
      </c>
      <c r="E4408" s="43" t="s">
        <v>3811</v>
      </c>
      <c r="F4408" s="43" t="s">
        <v>13765</v>
      </c>
      <c r="G4408" s="43" t="s">
        <v>13766</v>
      </c>
      <c r="H4408" s="44">
        <v>46</v>
      </c>
      <c r="I4408" s="44">
        <v>0</v>
      </c>
      <c r="J4408" s="45">
        <v>118256</v>
      </c>
      <c r="K4408" s="45">
        <v>0</v>
      </c>
      <c r="L4408" s="44">
        <v>2570.7800000000002</v>
      </c>
      <c r="M4408" s="43" t="s">
        <v>5378</v>
      </c>
      <c r="N4408" s="45">
        <v>-1599.3706999999999</v>
      </c>
      <c r="O4408" s="45">
        <v>0</v>
      </c>
    </row>
    <row r="4409" spans="1:15" x14ac:dyDescent="0.25">
      <c r="A4409" s="43" t="s">
        <v>13675</v>
      </c>
      <c r="B4409" s="43" t="s">
        <v>13676</v>
      </c>
      <c r="C4409" s="43" t="s">
        <v>3728</v>
      </c>
      <c r="D4409" s="43" t="s">
        <v>3812</v>
      </c>
      <c r="E4409" s="43" t="s">
        <v>3813</v>
      </c>
      <c r="F4409" s="43" t="s">
        <v>13767</v>
      </c>
      <c r="G4409" s="43" t="s">
        <v>13697</v>
      </c>
      <c r="H4409" s="44">
        <v>26</v>
      </c>
      <c r="I4409" s="44">
        <v>0</v>
      </c>
      <c r="J4409" s="45">
        <v>78136</v>
      </c>
      <c r="K4409" s="45">
        <v>0</v>
      </c>
      <c r="L4409" s="44">
        <v>3005.23</v>
      </c>
      <c r="M4409" s="43" t="s">
        <v>5347</v>
      </c>
      <c r="N4409" s="45">
        <v>3705.5481</v>
      </c>
      <c r="O4409" s="45">
        <v>319.31330000000003</v>
      </c>
    </row>
    <row r="4410" spans="1:15" x14ac:dyDescent="0.25">
      <c r="A4410" s="43" t="s">
        <v>13675</v>
      </c>
      <c r="B4410" s="43" t="s">
        <v>13676</v>
      </c>
      <c r="C4410" s="43" t="s">
        <v>3728</v>
      </c>
      <c r="D4410" s="43" t="s">
        <v>3814</v>
      </c>
      <c r="E4410" s="43" t="s">
        <v>3815</v>
      </c>
      <c r="F4410" s="43" t="s">
        <v>13768</v>
      </c>
      <c r="G4410" s="43" t="s">
        <v>13697</v>
      </c>
      <c r="H4410" s="44">
        <v>38</v>
      </c>
      <c r="I4410" s="44">
        <v>0</v>
      </c>
      <c r="J4410" s="45">
        <v>114088</v>
      </c>
      <c r="K4410" s="45">
        <v>0</v>
      </c>
      <c r="L4410" s="44">
        <v>3002.32</v>
      </c>
      <c r="M4410" s="43" t="s">
        <v>5347</v>
      </c>
      <c r="N4410" s="45">
        <v>5410.5510000000004</v>
      </c>
      <c r="O4410" s="45">
        <v>466.2362</v>
      </c>
    </row>
    <row r="4411" spans="1:15" x14ac:dyDescent="0.25">
      <c r="A4411" s="43" t="s">
        <v>13675</v>
      </c>
      <c r="B4411" s="43" t="s">
        <v>13676</v>
      </c>
      <c r="C4411" s="43" t="s">
        <v>3728</v>
      </c>
      <c r="D4411" s="43" t="s">
        <v>3816</v>
      </c>
      <c r="E4411" s="43" t="s">
        <v>3817</v>
      </c>
      <c r="F4411" s="43" t="s">
        <v>13769</v>
      </c>
      <c r="G4411" s="43" t="s">
        <v>13697</v>
      </c>
      <c r="H4411" s="44">
        <v>16</v>
      </c>
      <c r="I4411" s="44">
        <v>0</v>
      </c>
      <c r="J4411" s="45">
        <v>43512</v>
      </c>
      <c r="K4411" s="45">
        <v>0</v>
      </c>
      <c r="L4411" s="44">
        <v>2719.5</v>
      </c>
      <c r="M4411" s="43" t="s">
        <v>5378</v>
      </c>
      <c r="N4411" s="45">
        <v>-588.4828</v>
      </c>
      <c r="O4411" s="45">
        <v>0</v>
      </c>
    </row>
    <row r="4412" spans="1:15" x14ac:dyDescent="0.25">
      <c r="A4412" s="43" t="s">
        <v>13675</v>
      </c>
      <c r="B4412" s="43" t="s">
        <v>13676</v>
      </c>
      <c r="C4412" s="43" t="s">
        <v>3728</v>
      </c>
      <c r="D4412" s="43" t="s">
        <v>3818</v>
      </c>
      <c r="E4412" s="43" t="s">
        <v>3819</v>
      </c>
      <c r="F4412" s="43" t="s">
        <v>13770</v>
      </c>
      <c r="G4412" s="43" t="s">
        <v>13697</v>
      </c>
      <c r="H4412" s="44">
        <v>125</v>
      </c>
      <c r="I4412" s="44">
        <v>0</v>
      </c>
      <c r="J4412" s="45">
        <v>374712</v>
      </c>
      <c r="K4412" s="45">
        <v>0</v>
      </c>
      <c r="L4412" s="44">
        <v>2997.7</v>
      </c>
      <c r="M4412" s="43" t="s">
        <v>5378</v>
      </c>
      <c r="N4412" s="45">
        <v>-5067.8225000000002</v>
      </c>
      <c r="O4412" s="45">
        <v>0</v>
      </c>
    </row>
    <row r="4413" spans="1:15" x14ac:dyDescent="0.25">
      <c r="A4413" s="43" t="s">
        <v>13675</v>
      </c>
      <c r="B4413" s="43" t="s">
        <v>13676</v>
      </c>
      <c r="C4413" s="43" t="s">
        <v>3728</v>
      </c>
      <c r="D4413" s="43" t="s">
        <v>3818</v>
      </c>
      <c r="E4413" s="43" t="s">
        <v>3819</v>
      </c>
      <c r="F4413" s="43" t="s">
        <v>13771</v>
      </c>
      <c r="G4413" s="43" t="s">
        <v>13697</v>
      </c>
      <c r="H4413" s="44">
        <v>86</v>
      </c>
      <c r="I4413" s="44">
        <v>0</v>
      </c>
      <c r="J4413" s="45">
        <v>301004</v>
      </c>
      <c r="K4413" s="45">
        <v>0</v>
      </c>
      <c r="L4413" s="44">
        <v>3500.05</v>
      </c>
      <c r="M4413" s="43" t="s">
        <v>5378</v>
      </c>
      <c r="N4413" s="45">
        <v>-4070.9506000000001</v>
      </c>
      <c r="O4413" s="45">
        <v>0</v>
      </c>
    </row>
    <row r="4414" spans="1:15" x14ac:dyDescent="0.25">
      <c r="A4414" s="43" t="s">
        <v>13675</v>
      </c>
      <c r="B4414" s="43" t="s">
        <v>13676</v>
      </c>
      <c r="C4414" s="43" t="s">
        <v>3728</v>
      </c>
      <c r="D4414" s="43" t="s">
        <v>3818</v>
      </c>
      <c r="E4414" s="43" t="s">
        <v>3819</v>
      </c>
      <c r="F4414" s="43" t="s">
        <v>13772</v>
      </c>
      <c r="G4414" s="43" t="s">
        <v>13697</v>
      </c>
      <c r="H4414" s="44">
        <v>63</v>
      </c>
      <c r="I4414" s="44">
        <v>0</v>
      </c>
      <c r="J4414" s="45">
        <v>176186</v>
      </c>
      <c r="K4414" s="45">
        <v>0</v>
      </c>
      <c r="L4414" s="44">
        <v>2796.6</v>
      </c>
      <c r="M4414" s="43" t="s">
        <v>5378</v>
      </c>
      <c r="N4414" s="45">
        <v>-2382.8397</v>
      </c>
      <c r="O4414" s="45">
        <v>0</v>
      </c>
    </row>
    <row r="4415" spans="1:15" ht="30" x14ac:dyDescent="0.25">
      <c r="A4415" s="43" t="s">
        <v>13675</v>
      </c>
      <c r="B4415" s="43" t="s">
        <v>13676</v>
      </c>
      <c r="C4415" s="43" t="s">
        <v>3728</v>
      </c>
      <c r="D4415" s="43" t="s">
        <v>3820</v>
      </c>
      <c r="E4415" s="43" t="s">
        <v>3821</v>
      </c>
      <c r="F4415" s="43" t="s">
        <v>13773</v>
      </c>
      <c r="G4415" s="43" t="s">
        <v>13774</v>
      </c>
      <c r="H4415" s="44">
        <v>34</v>
      </c>
      <c r="I4415" s="44">
        <v>0</v>
      </c>
      <c r="J4415" s="45">
        <v>94256</v>
      </c>
      <c r="K4415" s="45">
        <v>0</v>
      </c>
      <c r="L4415" s="44">
        <v>2772.24</v>
      </c>
      <c r="M4415" s="43" t="s">
        <v>5378</v>
      </c>
      <c r="N4415" s="45">
        <v>-1274.7804000000001</v>
      </c>
      <c r="O4415" s="45">
        <v>0</v>
      </c>
    </row>
    <row r="4416" spans="1:15" x14ac:dyDescent="0.25">
      <c r="A4416" s="43" t="s">
        <v>13675</v>
      </c>
      <c r="B4416" s="43" t="s">
        <v>13676</v>
      </c>
      <c r="C4416" s="43" t="s">
        <v>3728</v>
      </c>
      <c r="D4416" s="43" t="s">
        <v>3822</v>
      </c>
      <c r="E4416" s="43" t="s">
        <v>3823</v>
      </c>
      <c r="F4416" s="43" t="s">
        <v>13775</v>
      </c>
      <c r="G4416" s="43" t="s">
        <v>9135</v>
      </c>
      <c r="H4416" s="44">
        <v>14</v>
      </c>
      <c r="I4416" s="44">
        <v>0</v>
      </c>
      <c r="J4416" s="45">
        <v>35473</v>
      </c>
      <c r="K4416" s="45">
        <v>0</v>
      </c>
      <c r="L4416" s="44">
        <v>2533.79</v>
      </c>
      <c r="M4416" s="43" t="s">
        <v>5378</v>
      </c>
      <c r="N4416" s="45">
        <v>-479.75540000000001</v>
      </c>
      <c r="O4416" s="45">
        <v>0</v>
      </c>
    </row>
    <row r="4417" spans="1:15" x14ac:dyDescent="0.25">
      <c r="A4417" s="43" t="s">
        <v>13675</v>
      </c>
      <c r="B4417" s="43" t="s">
        <v>13676</v>
      </c>
      <c r="C4417" s="43" t="s">
        <v>3728</v>
      </c>
      <c r="D4417" s="43" t="s">
        <v>3824</v>
      </c>
      <c r="E4417" s="43" t="s">
        <v>3825</v>
      </c>
      <c r="F4417" s="43" t="s">
        <v>13776</v>
      </c>
      <c r="G4417" s="43" t="s">
        <v>13777</v>
      </c>
      <c r="H4417" s="44">
        <v>28</v>
      </c>
      <c r="I4417" s="44">
        <v>0</v>
      </c>
      <c r="J4417" s="45">
        <v>76001</v>
      </c>
      <c r="K4417" s="45">
        <v>0</v>
      </c>
      <c r="L4417" s="44">
        <v>2714.32</v>
      </c>
      <c r="M4417" s="43" t="s">
        <v>5378</v>
      </c>
      <c r="N4417" s="45">
        <v>-1027.8878999999999</v>
      </c>
      <c r="O4417" s="45">
        <v>0</v>
      </c>
    </row>
    <row r="4418" spans="1:15" x14ac:dyDescent="0.25">
      <c r="A4418" s="43" t="s">
        <v>13675</v>
      </c>
      <c r="B4418" s="43" t="s">
        <v>13676</v>
      </c>
      <c r="C4418" s="43" t="s">
        <v>3728</v>
      </c>
      <c r="D4418" s="43" t="s">
        <v>3826</v>
      </c>
      <c r="E4418" s="43" t="s">
        <v>3827</v>
      </c>
      <c r="F4418" s="43" t="s">
        <v>13778</v>
      </c>
      <c r="G4418" s="43" t="s">
        <v>13779</v>
      </c>
      <c r="H4418" s="44">
        <v>36</v>
      </c>
      <c r="I4418" s="44">
        <v>0</v>
      </c>
      <c r="J4418" s="45">
        <v>109636</v>
      </c>
      <c r="K4418" s="45">
        <v>0</v>
      </c>
      <c r="L4418" s="44">
        <v>3045.44</v>
      </c>
      <c r="M4418" s="43" t="s">
        <v>5347</v>
      </c>
      <c r="N4418" s="45">
        <v>5199.4430000000002</v>
      </c>
      <c r="O4418" s="45">
        <v>448.04469999999998</v>
      </c>
    </row>
    <row r="4419" spans="1:15" x14ac:dyDescent="0.25">
      <c r="A4419" s="43" t="s">
        <v>13675</v>
      </c>
      <c r="B4419" s="43" t="s">
        <v>13676</v>
      </c>
      <c r="C4419" s="43" t="s">
        <v>3728</v>
      </c>
      <c r="D4419" s="43" t="s">
        <v>3828</v>
      </c>
      <c r="E4419" s="43" t="s">
        <v>3829</v>
      </c>
      <c r="F4419" s="43" t="s">
        <v>13780</v>
      </c>
      <c r="G4419" s="43" t="s">
        <v>13781</v>
      </c>
      <c r="H4419" s="44">
        <v>80</v>
      </c>
      <c r="I4419" s="44">
        <v>0</v>
      </c>
      <c r="J4419" s="45">
        <v>237501</v>
      </c>
      <c r="K4419" s="45">
        <v>0</v>
      </c>
      <c r="L4419" s="44">
        <v>2968.76</v>
      </c>
      <c r="M4419" s="43" t="s">
        <v>5347</v>
      </c>
      <c r="N4419" s="45">
        <v>11263.3372</v>
      </c>
      <c r="O4419" s="45">
        <v>970.58050000000003</v>
      </c>
    </row>
    <row r="4420" spans="1:15" x14ac:dyDescent="0.25">
      <c r="A4420" s="43" t="s">
        <v>13675</v>
      </c>
      <c r="B4420" s="43" t="s">
        <v>13676</v>
      </c>
      <c r="C4420" s="43" t="s">
        <v>3728</v>
      </c>
      <c r="D4420" s="43" t="s">
        <v>3830</v>
      </c>
      <c r="E4420" s="43" t="s">
        <v>3831</v>
      </c>
      <c r="F4420" s="43" t="s">
        <v>13782</v>
      </c>
      <c r="G4420" s="43" t="s">
        <v>13697</v>
      </c>
      <c r="H4420" s="44">
        <v>22</v>
      </c>
      <c r="I4420" s="44">
        <v>0</v>
      </c>
      <c r="J4420" s="45">
        <v>58699</v>
      </c>
      <c r="K4420" s="45">
        <v>0</v>
      </c>
      <c r="L4420" s="44">
        <v>2668.14</v>
      </c>
      <c r="M4420" s="43" t="s">
        <v>5378</v>
      </c>
      <c r="N4420" s="45">
        <v>-793.88350000000003</v>
      </c>
      <c r="O4420" s="45">
        <v>0</v>
      </c>
    </row>
    <row r="4421" spans="1:15" ht="30" x14ac:dyDescent="0.25">
      <c r="A4421" s="43" t="s">
        <v>13675</v>
      </c>
      <c r="B4421" s="43" t="s">
        <v>13676</v>
      </c>
      <c r="C4421" s="43" t="s">
        <v>3728</v>
      </c>
      <c r="D4421" s="43" t="s">
        <v>3832</v>
      </c>
      <c r="E4421" s="43" t="s">
        <v>19668</v>
      </c>
      <c r="F4421" s="43" t="s">
        <v>13783</v>
      </c>
      <c r="G4421" s="43" t="s">
        <v>13784</v>
      </c>
      <c r="H4421" s="44">
        <v>30</v>
      </c>
      <c r="I4421" s="44">
        <v>0</v>
      </c>
      <c r="J4421" s="45">
        <v>85145</v>
      </c>
      <c r="K4421" s="45">
        <v>0</v>
      </c>
      <c r="L4421" s="44">
        <v>2838.17</v>
      </c>
      <c r="M4421" s="43" t="s">
        <v>5378</v>
      </c>
      <c r="N4421" s="45">
        <v>-1151.5481</v>
      </c>
      <c r="O4421" s="45">
        <v>0</v>
      </c>
    </row>
    <row r="4422" spans="1:15" x14ac:dyDescent="0.25">
      <c r="A4422" s="43" t="s">
        <v>13675</v>
      </c>
      <c r="B4422" s="43" t="s">
        <v>13676</v>
      </c>
      <c r="C4422" s="43" t="s">
        <v>3728</v>
      </c>
      <c r="D4422" s="43" t="s">
        <v>3833</v>
      </c>
      <c r="E4422" s="43" t="s">
        <v>3834</v>
      </c>
      <c r="F4422" s="43" t="s">
        <v>13785</v>
      </c>
      <c r="G4422" s="43" t="s">
        <v>13786</v>
      </c>
      <c r="H4422" s="44">
        <v>12</v>
      </c>
      <c r="I4422" s="44">
        <v>0</v>
      </c>
      <c r="J4422" s="45">
        <v>29770</v>
      </c>
      <c r="K4422" s="45">
        <v>0</v>
      </c>
      <c r="L4422" s="44">
        <v>2480.83</v>
      </c>
      <c r="M4422" s="43" t="s">
        <v>5378</v>
      </c>
      <c r="N4422" s="45">
        <v>-402.62939999999998</v>
      </c>
      <c r="O4422" s="45">
        <v>0</v>
      </c>
    </row>
    <row r="4423" spans="1:15" x14ac:dyDescent="0.25">
      <c r="A4423" s="43" t="s">
        <v>13675</v>
      </c>
      <c r="B4423" s="43" t="s">
        <v>13676</v>
      </c>
      <c r="C4423" s="43" t="s">
        <v>3728</v>
      </c>
      <c r="D4423" s="43" t="s">
        <v>3835</v>
      </c>
      <c r="E4423" s="43" t="s">
        <v>3836</v>
      </c>
      <c r="F4423" s="43" t="s">
        <v>13787</v>
      </c>
      <c r="G4423" s="43" t="s">
        <v>13788</v>
      </c>
      <c r="H4423" s="44">
        <v>18</v>
      </c>
      <c r="I4423" s="44">
        <v>0</v>
      </c>
      <c r="J4423" s="45">
        <v>52055</v>
      </c>
      <c r="K4423" s="45">
        <v>0</v>
      </c>
      <c r="L4423" s="44">
        <v>2891.94</v>
      </c>
      <c r="M4423" s="43" t="s">
        <v>5347</v>
      </c>
      <c r="N4423" s="45">
        <v>2468.6590000000001</v>
      </c>
      <c r="O4423" s="45">
        <v>212.7285</v>
      </c>
    </row>
    <row r="4424" spans="1:15" x14ac:dyDescent="0.25">
      <c r="A4424" s="43" t="s">
        <v>13675</v>
      </c>
      <c r="B4424" s="43" t="s">
        <v>13676</v>
      </c>
      <c r="C4424" s="43" t="s">
        <v>3728</v>
      </c>
      <c r="D4424" s="43" t="s">
        <v>3837</v>
      </c>
      <c r="E4424" s="43" t="s">
        <v>3838</v>
      </c>
      <c r="F4424" s="43" t="s">
        <v>13789</v>
      </c>
      <c r="G4424" s="43" t="s">
        <v>13697</v>
      </c>
      <c r="H4424" s="44">
        <v>44</v>
      </c>
      <c r="I4424" s="44">
        <v>0</v>
      </c>
      <c r="J4424" s="45">
        <v>113622</v>
      </c>
      <c r="K4424" s="45">
        <v>0</v>
      </c>
      <c r="L4424" s="44">
        <v>2582.3200000000002</v>
      </c>
      <c r="M4424" s="43" t="s">
        <v>5378</v>
      </c>
      <c r="N4424" s="45">
        <v>-1536.6846</v>
      </c>
      <c r="O4424" s="45">
        <v>0</v>
      </c>
    </row>
    <row r="4425" spans="1:15" x14ac:dyDescent="0.25">
      <c r="A4425" s="43" t="s">
        <v>13675</v>
      </c>
      <c r="B4425" s="43" t="s">
        <v>13676</v>
      </c>
      <c r="C4425" s="43" t="s">
        <v>3728</v>
      </c>
      <c r="D4425" s="43" t="s">
        <v>3839</v>
      </c>
      <c r="E4425" s="43" t="s">
        <v>3840</v>
      </c>
      <c r="F4425" s="43" t="s">
        <v>13790</v>
      </c>
      <c r="G4425" s="43" t="s">
        <v>13791</v>
      </c>
      <c r="H4425" s="44">
        <v>0</v>
      </c>
      <c r="I4425" s="44">
        <v>84</v>
      </c>
      <c r="J4425" s="45">
        <v>304314</v>
      </c>
      <c r="K4425" s="45">
        <v>304314</v>
      </c>
      <c r="L4425" s="44">
        <v>3622.79</v>
      </c>
      <c r="M4425" s="43" t="s">
        <v>5378</v>
      </c>
      <c r="N4425" s="45">
        <v>-4115.7276000000002</v>
      </c>
      <c r="O4425" s="45">
        <v>0</v>
      </c>
    </row>
    <row r="4426" spans="1:15" x14ac:dyDescent="0.25">
      <c r="A4426" s="43" t="s">
        <v>13675</v>
      </c>
      <c r="B4426" s="43" t="s">
        <v>13676</v>
      </c>
      <c r="C4426" s="43" t="s">
        <v>3728</v>
      </c>
      <c r="D4426" s="43" t="s">
        <v>3839</v>
      </c>
      <c r="E4426" s="43" t="s">
        <v>3840</v>
      </c>
      <c r="F4426" s="43" t="s">
        <v>13792</v>
      </c>
      <c r="G4426" s="43" t="s">
        <v>13793</v>
      </c>
      <c r="H4426" s="44">
        <v>0</v>
      </c>
      <c r="I4426" s="44">
        <v>271</v>
      </c>
      <c r="J4426" s="45">
        <v>927407</v>
      </c>
      <c r="K4426" s="45">
        <v>927407</v>
      </c>
      <c r="L4426" s="44">
        <v>3422.17</v>
      </c>
      <c r="M4426" s="43" t="s">
        <v>5378</v>
      </c>
      <c r="N4426" s="45">
        <v>-12542.8073</v>
      </c>
      <c r="O4426" s="45">
        <v>0</v>
      </c>
    </row>
    <row r="4427" spans="1:15" x14ac:dyDescent="0.25">
      <c r="A4427" s="43" t="s">
        <v>13675</v>
      </c>
      <c r="B4427" s="43" t="s">
        <v>13676</v>
      </c>
      <c r="C4427" s="43" t="s">
        <v>3728</v>
      </c>
      <c r="D4427" s="43" t="s">
        <v>3839</v>
      </c>
      <c r="E4427" s="43" t="s">
        <v>3840</v>
      </c>
      <c r="F4427" s="43" t="s">
        <v>13794</v>
      </c>
      <c r="G4427" s="43" t="s">
        <v>13795</v>
      </c>
      <c r="H4427" s="44">
        <v>0</v>
      </c>
      <c r="I4427" s="44">
        <v>63</v>
      </c>
      <c r="J4427" s="45">
        <v>227981</v>
      </c>
      <c r="K4427" s="45">
        <v>227981</v>
      </c>
      <c r="L4427" s="44">
        <v>3618.75</v>
      </c>
      <c r="M4427" s="43" t="s">
        <v>5378</v>
      </c>
      <c r="N4427" s="45">
        <v>-3083.3458999999998</v>
      </c>
      <c r="O4427" s="45">
        <v>0</v>
      </c>
    </row>
    <row r="4428" spans="1:15" x14ac:dyDescent="0.25">
      <c r="A4428" s="43" t="s">
        <v>13675</v>
      </c>
      <c r="B4428" s="43" t="s">
        <v>13676</v>
      </c>
      <c r="C4428" s="43" t="s">
        <v>3728</v>
      </c>
      <c r="D4428" s="43" t="s">
        <v>3839</v>
      </c>
      <c r="E4428" s="43" t="s">
        <v>3840</v>
      </c>
      <c r="F4428" s="43" t="s">
        <v>13796</v>
      </c>
      <c r="G4428" s="43" t="s">
        <v>13797</v>
      </c>
      <c r="H4428" s="44">
        <v>150</v>
      </c>
      <c r="I4428" s="44">
        <v>0</v>
      </c>
      <c r="J4428" s="45">
        <v>357215</v>
      </c>
      <c r="K4428" s="45">
        <v>0</v>
      </c>
      <c r="L4428" s="44">
        <v>2381.4299999999998</v>
      </c>
      <c r="M4428" s="43" t="s">
        <v>5378</v>
      </c>
      <c r="N4428" s="45">
        <v>-4831.1875</v>
      </c>
      <c r="O4428" s="45">
        <v>0</v>
      </c>
    </row>
    <row r="4429" spans="1:15" x14ac:dyDescent="0.25">
      <c r="A4429" s="43" t="s">
        <v>13675</v>
      </c>
      <c r="B4429" s="43" t="s">
        <v>13676</v>
      </c>
      <c r="C4429" s="43" t="s">
        <v>3728</v>
      </c>
      <c r="D4429" s="43" t="s">
        <v>3839</v>
      </c>
      <c r="E4429" s="43" t="s">
        <v>3840</v>
      </c>
      <c r="F4429" s="43" t="s">
        <v>13798</v>
      </c>
      <c r="G4429" s="43" t="s">
        <v>13799</v>
      </c>
      <c r="H4429" s="44">
        <v>0</v>
      </c>
      <c r="I4429" s="44">
        <v>190</v>
      </c>
      <c r="J4429" s="45">
        <v>629305</v>
      </c>
      <c r="K4429" s="45">
        <v>629305</v>
      </c>
      <c r="L4429" s="44">
        <v>3312.13</v>
      </c>
      <c r="M4429" s="43" t="s">
        <v>5378</v>
      </c>
      <c r="N4429" s="45">
        <v>-8511.0923999999995</v>
      </c>
      <c r="O4429" s="45">
        <v>0</v>
      </c>
    </row>
    <row r="4430" spans="1:15" x14ac:dyDescent="0.25">
      <c r="A4430" s="43" t="s">
        <v>13675</v>
      </c>
      <c r="B4430" s="43" t="s">
        <v>13676</v>
      </c>
      <c r="C4430" s="43" t="s">
        <v>3728</v>
      </c>
      <c r="D4430" s="43" t="s">
        <v>3839</v>
      </c>
      <c r="E4430" s="43" t="s">
        <v>3840</v>
      </c>
      <c r="F4430" s="43" t="s">
        <v>13800</v>
      </c>
      <c r="G4430" s="43" t="s">
        <v>13801</v>
      </c>
      <c r="H4430" s="44">
        <v>90</v>
      </c>
      <c r="I4430" s="44">
        <v>10</v>
      </c>
      <c r="J4430" s="45">
        <v>356283</v>
      </c>
      <c r="K4430" s="45">
        <v>35628</v>
      </c>
      <c r="L4430" s="44">
        <v>3562.83</v>
      </c>
      <c r="M4430" s="43" t="s">
        <v>5378</v>
      </c>
      <c r="N4430" s="45">
        <v>-4818.5856000000003</v>
      </c>
      <c r="O4430" s="45">
        <v>0</v>
      </c>
    </row>
    <row r="4431" spans="1:15" x14ac:dyDescent="0.25">
      <c r="A4431" s="43" t="s">
        <v>13675</v>
      </c>
      <c r="B4431" s="43" t="s">
        <v>13676</v>
      </c>
      <c r="C4431" s="43" t="s">
        <v>3728</v>
      </c>
      <c r="D4431" s="43" t="s">
        <v>3839</v>
      </c>
      <c r="E4431" s="43" t="s">
        <v>3840</v>
      </c>
      <c r="F4431" s="43" t="s">
        <v>13802</v>
      </c>
      <c r="G4431" s="43" t="s">
        <v>5535</v>
      </c>
      <c r="H4431" s="44">
        <v>0</v>
      </c>
      <c r="I4431" s="44">
        <v>217</v>
      </c>
      <c r="J4431" s="45">
        <v>782832</v>
      </c>
      <c r="K4431" s="45">
        <v>782832</v>
      </c>
      <c r="L4431" s="44">
        <v>3607.52</v>
      </c>
      <c r="M4431" s="43" t="s">
        <v>5378</v>
      </c>
      <c r="N4431" s="45">
        <v>-10587.4876</v>
      </c>
      <c r="O4431" s="45">
        <v>0</v>
      </c>
    </row>
    <row r="4432" spans="1:15" x14ac:dyDescent="0.25">
      <c r="A4432" s="43" t="s">
        <v>13675</v>
      </c>
      <c r="B4432" s="43" t="s">
        <v>13676</v>
      </c>
      <c r="C4432" s="43" t="s">
        <v>3728</v>
      </c>
      <c r="D4432" s="43" t="s">
        <v>3839</v>
      </c>
      <c r="E4432" s="43" t="s">
        <v>3840</v>
      </c>
      <c r="F4432" s="43" t="s">
        <v>13804</v>
      </c>
      <c r="G4432" s="43" t="s">
        <v>13803</v>
      </c>
      <c r="H4432" s="44">
        <v>0</v>
      </c>
      <c r="I4432" s="44">
        <v>16</v>
      </c>
      <c r="J4432" s="45">
        <v>39362</v>
      </c>
      <c r="K4432" s="45">
        <v>39362</v>
      </c>
      <c r="L4432" s="44">
        <v>2460.12</v>
      </c>
      <c r="M4432" s="43" t="s">
        <v>5378</v>
      </c>
      <c r="N4432" s="45">
        <v>-532.35630000000003</v>
      </c>
      <c r="O4432" s="45">
        <v>0</v>
      </c>
    </row>
    <row r="4433" spans="1:15" x14ac:dyDescent="0.25">
      <c r="A4433" s="43" t="s">
        <v>13675</v>
      </c>
      <c r="B4433" s="43" t="s">
        <v>13676</v>
      </c>
      <c r="C4433" s="43" t="s">
        <v>3728</v>
      </c>
      <c r="D4433" s="43" t="s">
        <v>3839</v>
      </c>
      <c r="E4433" s="43" t="s">
        <v>3840</v>
      </c>
      <c r="F4433" s="43" t="s">
        <v>13805</v>
      </c>
      <c r="G4433" s="43" t="s">
        <v>13806</v>
      </c>
      <c r="H4433" s="44">
        <v>0</v>
      </c>
      <c r="I4433" s="44">
        <v>23</v>
      </c>
      <c r="J4433" s="45">
        <v>56729</v>
      </c>
      <c r="K4433" s="45">
        <v>56729</v>
      </c>
      <c r="L4433" s="44">
        <v>2466.48</v>
      </c>
      <c r="M4433" s="43" t="s">
        <v>5378</v>
      </c>
      <c r="N4433" s="45">
        <v>-767.23419999999999</v>
      </c>
      <c r="O4433" s="45">
        <v>0</v>
      </c>
    </row>
    <row r="4434" spans="1:15" x14ac:dyDescent="0.25">
      <c r="A4434" s="43" t="s">
        <v>13675</v>
      </c>
      <c r="B4434" s="43" t="s">
        <v>13676</v>
      </c>
      <c r="C4434" s="43" t="s">
        <v>3728</v>
      </c>
      <c r="D4434" s="43" t="s">
        <v>3839</v>
      </c>
      <c r="E4434" s="43" t="s">
        <v>3840</v>
      </c>
      <c r="F4434" s="43" t="s">
        <v>13807</v>
      </c>
      <c r="G4434" s="43" t="s">
        <v>13808</v>
      </c>
      <c r="H4434" s="44">
        <v>0</v>
      </c>
      <c r="I4434" s="44">
        <v>9</v>
      </c>
      <c r="J4434" s="45">
        <v>22312</v>
      </c>
      <c r="K4434" s="45">
        <v>22312</v>
      </c>
      <c r="L4434" s="44">
        <v>2479.11</v>
      </c>
      <c r="M4434" s="43" t="s">
        <v>5378</v>
      </c>
      <c r="N4434" s="45">
        <v>-301.76530000000002</v>
      </c>
      <c r="O4434" s="45">
        <v>0</v>
      </c>
    </row>
    <row r="4435" spans="1:15" x14ac:dyDescent="0.25">
      <c r="A4435" s="43" t="s">
        <v>13675</v>
      </c>
      <c r="B4435" s="43" t="s">
        <v>13676</v>
      </c>
      <c r="C4435" s="43" t="s">
        <v>3728</v>
      </c>
      <c r="D4435" s="43" t="s">
        <v>3841</v>
      </c>
      <c r="E4435" s="43" t="s">
        <v>3842</v>
      </c>
      <c r="F4435" s="43" t="s">
        <v>13809</v>
      </c>
      <c r="G4435" s="43" t="s">
        <v>13697</v>
      </c>
      <c r="H4435" s="44">
        <v>50</v>
      </c>
      <c r="I4435" s="44">
        <v>0</v>
      </c>
      <c r="J4435" s="45">
        <v>142574</v>
      </c>
      <c r="K4435" s="45">
        <v>0</v>
      </c>
      <c r="L4435" s="44">
        <v>2851.48</v>
      </c>
      <c r="M4435" s="43" t="s">
        <v>5378</v>
      </c>
      <c r="N4435" s="45">
        <v>-1928.2494999999999</v>
      </c>
      <c r="O4435" s="45">
        <v>0</v>
      </c>
    </row>
    <row r="4436" spans="1:15" x14ac:dyDescent="0.25">
      <c r="A4436" s="43" t="s">
        <v>13675</v>
      </c>
      <c r="B4436" s="43" t="s">
        <v>13676</v>
      </c>
      <c r="C4436" s="43" t="s">
        <v>3728</v>
      </c>
      <c r="D4436" s="43" t="s">
        <v>3843</v>
      </c>
      <c r="E4436" s="43" t="s">
        <v>17613</v>
      </c>
      <c r="F4436" s="43" t="s">
        <v>13810</v>
      </c>
      <c r="G4436" s="43" t="s">
        <v>13811</v>
      </c>
      <c r="H4436" s="44">
        <v>20</v>
      </c>
      <c r="I4436" s="44">
        <v>0</v>
      </c>
      <c r="J4436" s="45">
        <v>56418</v>
      </c>
      <c r="K4436" s="45">
        <v>0</v>
      </c>
      <c r="L4436" s="44">
        <v>2820.9</v>
      </c>
      <c r="M4436" s="43" t="s">
        <v>5347</v>
      </c>
      <c r="N4436" s="45">
        <v>2675.5506</v>
      </c>
      <c r="O4436" s="45">
        <v>230.55670000000001</v>
      </c>
    </row>
    <row r="4437" spans="1:15" x14ac:dyDescent="0.25">
      <c r="A4437" s="43" t="s">
        <v>13675</v>
      </c>
      <c r="B4437" s="43" t="s">
        <v>13676</v>
      </c>
      <c r="C4437" s="43" t="s">
        <v>3728</v>
      </c>
      <c r="D4437" s="43" t="s">
        <v>3844</v>
      </c>
      <c r="E4437" s="43" t="s">
        <v>3845</v>
      </c>
      <c r="F4437" s="43" t="s">
        <v>13812</v>
      </c>
      <c r="G4437" s="43" t="s">
        <v>13697</v>
      </c>
      <c r="H4437" s="44">
        <v>36</v>
      </c>
      <c r="I4437" s="44">
        <v>0</v>
      </c>
      <c r="J4437" s="45">
        <v>108583</v>
      </c>
      <c r="K4437" s="45">
        <v>0</v>
      </c>
      <c r="L4437" s="44">
        <v>3016.19</v>
      </c>
      <c r="M4437" s="43" t="s">
        <v>5347</v>
      </c>
      <c r="N4437" s="45">
        <v>5149.4876000000004</v>
      </c>
      <c r="O4437" s="45">
        <v>443.73989999999998</v>
      </c>
    </row>
    <row r="4438" spans="1:15" x14ac:dyDescent="0.25">
      <c r="A4438" s="43" t="s">
        <v>13675</v>
      </c>
      <c r="B4438" s="43" t="s">
        <v>13676</v>
      </c>
      <c r="C4438" s="43" t="s">
        <v>3728</v>
      </c>
      <c r="D4438" s="43" t="s">
        <v>3846</v>
      </c>
      <c r="E4438" s="43" t="s">
        <v>3847</v>
      </c>
      <c r="F4438" s="43" t="s">
        <v>13813</v>
      </c>
      <c r="G4438" s="43" t="s">
        <v>13814</v>
      </c>
      <c r="H4438" s="44">
        <v>95</v>
      </c>
      <c r="I4438" s="44">
        <v>0</v>
      </c>
      <c r="J4438" s="45">
        <v>270640</v>
      </c>
      <c r="K4438" s="45">
        <v>0</v>
      </c>
      <c r="L4438" s="44">
        <v>2848.84</v>
      </c>
      <c r="M4438" s="43" t="s">
        <v>5378</v>
      </c>
      <c r="N4438" s="45">
        <v>-3660.3015999999998</v>
      </c>
      <c r="O4438" s="45">
        <v>0</v>
      </c>
    </row>
    <row r="4439" spans="1:15" x14ac:dyDescent="0.25">
      <c r="A4439" s="43" t="s">
        <v>13675</v>
      </c>
      <c r="B4439" s="43" t="s">
        <v>13676</v>
      </c>
      <c r="C4439" s="43" t="s">
        <v>3728</v>
      </c>
      <c r="D4439" s="43" t="s">
        <v>3848</v>
      </c>
      <c r="E4439" s="43" t="s">
        <v>3849</v>
      </c>
      <c r="F4439" s="43" t="s">
        <v>13815</v>
      </c>
      <c r="G4439" s="43" t="s">
        <v>13816</v>
      </c>
      <c r="H4439" s="44">
        <v>42</v>
      </c>
      <c r="I4439" s="44">
        <v>0</v>
      </c>
      <c r="J4439" s="45">
        <v>131588</v>
      </c>
      <c r="K4439" s="45">
        <v>0</v>
      </c>
      <c r="L4439" s="44">
        <v>3133.05</v>
      </c>
      <c r="M4439" s="43" t="s">
        <v>5347</v>
      </c>
      <c r="N4439" s="45">
        <v>6240.4555</v>
      </c>
      <c r="O4439" s="45">
        <v>537.75040000000001</v>
      </c>
    </row>
    <row r="4440" spans="1:15" x14ac:dyDescent="0.25">
      <c r="A4440" s="43" t="s">
        <v>13675</v>
      </c>
      <c r="B4440" s="43" t="s">
        <v>13676</v>
      </c>
      <c r="C4440" s="43" t="s">
        <v>3728</v>
      </c>
      <c r="D4440" s="43" t="s">
        <v>3850</v>
      </c>
      <c r="E4440" s="43" t="s">
        <v>3851</v>
      </c>
      <c r="F4440" s="43" t="s">
        <v>13817</v>
      </c>
      <c r="G4440" s="43" t="s">
        <v>13697</v>
      </c>
      <c r="H4440" s="44">
        <v>36</v>
      </c>
      <c r="I4440" s="44">
        <v>0</v>
      </c>
      <c r="J4440" s="45">
        <v>101260</v>
      </c>
      <c r="K4440" s="45">
        <v>0</v>
      </c>
      <c r="L4440" s="44">
        <v>2812.78</v>
      </c>
      <c r="M4440" s="43" t="s">
        <v>5378</v>
      </c>
      <c r="N4440" s="45">
        <v>-1369.4993999999999</v>
      </c>
      <c r="O4440" s="45">
        <v>0</v>
      </c>
    </row>
    <row r="4441" spans="1:15" x14ac:dyDescent="0.25">
      <c r="A4441" s="43" t="s">
        <v>13675</v>
      </c>
      <c r="B4441" s="43" t="s">
        <v>13676</v>
      </c>
      <c r="C4441" s="43" t="s">
        <v>3728</v>
      </c>
      <c r="D4441" s="43" t="s">
        <v>3852</v>
      </c>
      <c r="E4441" s="43" t="s">
        <v>3853</v>
      </c>
      <c r="F4441" s="43" t="s">
        <v>13818</v>
      </c>
      <c r="G4441" s="43" t="s">
        <v>13819</v>
      </c>
      <c r="H4441" s="44">
        <v>53</v>
      </c>
      <c r="I4441" s="44">
        <v>0</v>
      </c>
      <c r="J4441" s="45">
        <v>154328</v>
      </c>
      <c r="K4441" s="45">
        <v>0</v>
      </c>
      <c r="L4441" s="44">
        <v>2911.85</v>
      </c>
      <c r="M4441" s="43" t="s">
        <v>5378</v>
      </c>
      <c r="N4441" s="45">
        <v>-2087.2222000000002</v>
      </c>
      <c r="O4441" s="45">
        <v>0</v>
      </c>
    </row>
    <row r="4442" spans="1:15" x14ac:dyDescent="0.25">
      <c r="A4442" s="43" t="s">
        <v>13675</v>
      </c>
      <c r="B4442" s="43" t="s">
        <v>13676</v>
      </c>
      <c r="C4442" s="43" t="s">
        <v>3728</v>
      </c>
      <c r="D4442" s="43" t="s">
        <v>3854</v>
      </c>
      <c r="E4442" s="43" t="s">
        <v>666</v>
      </c>
      <c r="F4442" s="43" t="s">
        <v>13820</v>
      </c>
      <c r="G4442" s="43" t="s">
        <v>13821</v>
      </c>
      <c r="H4442" s="44">
        <v>61</v>
      </c>
      <c r="I4442" s="44">
        <v>0</v>
      </c>
      <c r="J4442" s="45">
        <v>173654</v>
      </c>
      <c r="K4442" s="45">
        <v>0</v>
      </c>
      <c r="L4442" s="44">
        <v>2846.79</v>
      </c>
      <c r="M4442" s="43" t="s">
        <v>5378</v>
      </c>
      <c r="N4442" s="45">
        <v>-2348.605</v>
      </c>
      <c r="O4442" s="45">
        <v>0</v>
      </c>
    </row>
    <row r="4443" spans="1:15" x14ac:dyDescent="0.25">
      <c r="A4443" s="43" t="s">
        <v>13675</v>
      </c>
      <c r="B4443" s="43" t="s">
        <v>13676</v>
      </c>
      <c r="C4443" s="43" t="s">
        <v>3728</v>
      </c>
      <c r="D4443" s="43" t="s">
        <v>3855</v>
      </c>
      <c r="E4443" s="43" t="s">
        <v>3856</v>
      </c>
      <c r="F4443" s="43" t="s">
        <v>13822</v>
      </c>
      <c r="G4443" s="43" t="s">
        <v>13697</v>
      </c>
      <c r="H4443" s="44">
        <v>36</v>
      </c>
      <c r="I4443" s="44">
        <v>0</v>
      </c>
      <c r="J4443" s="45">
        <v>100856</v>
      </c>
      <c r="K4443" s="45">
        <v>0</v>
      </c>
      <c r="L4443" s="44">
        <v>2801.56</v>
      </c>
      <c r="M4443" s="43" t="s">
        <v>5378</v>
      </c>
      <c r="N4443" s="45">
        <v>-1364.0346999999999</v>
      </c>
      <c r="O4443" s="45">
        <v>0</v>
      </c>
    </row>
    <row r="4444" spans="1:15" x14ac:dyDescent="0.25">
      <c r="A4444" s="43" t="s">
        <v>13675</v>
      </c>
      <c r="B4444" s="43" t="s">
        <v>13676</v>
      </c>
      <c r="C4444" s="43" t="s">
        <v>3728</v>
      </c>
      <c r="D4444" s="43" t="s">
        <v>3857</v>
      </c>
      <c r="E4444" s="43" t="s">
        <v>3858</v>
      </c>
      <c r="F4444" s="43" t="s">
        <v>13823</v>
      </c>
      <c r="G4444" s="43" t="s">
        <v>13697</v>
      </c>
      <c r="H4444" s="44">
        <v>32</v>
      </c>
      <c r="I4444" s="44">
        <v>0</v>
      </c>
      <c r="J4444" s="45">
        <v>94543</v>
      </c>
      <c r="K4444" s="45">
        <v>0</v>
      </c>
      <c r="L4444" s="44">
        <v>2954.47</v>
      </c>
      <c r="M4444" s="43" t="s">
        <v>5378</v>
      </c>
      <c r="N4444" s="45">
        <v>-1278.6600000000001</v>
      </c>
      <c r="O4444" s="45">
        <v>0</v>
      </c>
    </row>
    <row r="4445" spans="1:15" ht="30" x14ac:dyDescent="0.25">
      <c r="A4445" s="43" t="s">
        <v>13675</v>
      </c>
      <c r="B4445" s="43" t="s">
        <v>13676</v>
      </c>
      <c r="C4445" s="43" t="s">
        <v>3728</v>
      </c>
      <c r="D4445" s="43" t="s">
        <v>3859</v>
      </c>
      <c r="E4445" s="43" t="s">
        <v>3860</v>
      </c>
      <c r="F4445" s="43" t="s">
        <v>13824</v>
      </c>
      <c r="G4445" s="43" t="s">
        <v>13825</v>
      </c>
      <c r="H4445" s="44">
        <v>78</v>
      </c>
      <c r="I4445" s="44">
        <v>0</v>
      </c>
      <c r="J4445" s="45">
        <v>215105</v>
      </c>
      <c r="K4445" s="45">
        <v>0</v>
      </c>
      <c r="L4445" s="44">
        <v>2757.76</v>
      </c>
      <c r="M4445" s="43" t="s">
        <v>5378</v>
      </c>
      <c r="N4445" s="45">
        <v>-2909.2008999999998</v>
      </c>
      <c r="O4445" s="45">
        <v>0</v>
      </c>
    </row>
    <row r="4446" spans="1:15" ht="30" x14ac:dyDescent="0.25">
      <c r="A4446" s="43" t="s">
        <v>13675</v>
      </c>
      <c r="B4446" s="43" t="s">
        <v>13676</v>
      </c>
      <c r="C4446" s="43" t="s">
        <v>3728</v>
      </c>
      <c r="D4446" s="43" t="s">
        <v>3861</v>
      </c>
      <c r="E4446" s="43" t="s">
        <v>3862</v>
      </c>
      <c r="F4446" s="43" t="s">
        <v>13826</v>
      </c>
      <c r="G4446" s="43" t="s">
        <v>13827</v>
      </c>
      <c r="H4446" s="44">
        <v>30</v>
      </c>
      <c r="I4446" s="44">
        <v>0</v>
      </c>
      <c r="J4446" s="45">
        <v>87312</v>
      </c>
      <c r="K4446" s="45">
        <v>0</v>
      </c>
      <c r="L4446" s="44">
        <v>2910.4</v>
      </c>
      <c r="M4446" s="43" t="s">
        <v>5378</v>
      </c>
      <c r="N4446" s="45">
        <v>-1180.8649</v>
      </c>
      <c r="O4446" s="45">
        <v>0</v>
      </c>
    </row>
    <row r="4447" spans="1:15" x14ac:dyDescent="0.25">
      <c r="A4447" s="43" t="s">
        <v>13675</v>
      </c>
      <c r="B4447" s="43" t="s">
        <v>13676</v>
      </c>
      <c r="C4447" s="43" t="s">
        <v>3728</v>
      </c>
      <c r="D4447" s="43" t="s">
        <v>3863</v>
      </c>
      <c r="E4447" s="43" t="s">
        <v>3864</v>
      </c>
      <c r="F4447" s="43" t="s">
        <v>13828</v>
      </c>
      <c r="G4447" s="43" t="s">
        <v>13697</v>
      </c>
      <c r="H4447" s="44">
        <v>265</v>
      </c>
      <c r="I4447" s="44">
        <v>0</v>
      </c>
      <c r="J4447" s="45">
        <v>803929</v>
      </c>
      <c r="K4447" s="45">
        <v>0</v>
      </c>
      <c r="L4447" s="44">
        <v>3033.69</v>
      </c>
      <c r="M4447" s="43" t="s">
        <v>5378</v>
      </c>
      <c r="N4447" s="45">
        <v>-10872.8179</v>
      </c>
      <c r="O4447" s="45">
        <v>0</v>
      </c>
    </row>
    <row r="4448" spans="1:15" x14ac:dyDescent="0.25">
      <c r="A4448" s="43" t="s">
        <v>13675</v>
      </c>
      <c r="B4448" s="43" t="s">
        <v>13676</v>
      </c>
      <c r="C4448" s="43" t="s">
        <v>3728</v>
      </c>
      <c r="D4448" s="43" t="s">
        <v>3863</v>
      </c>
      <c r="E4448" s="43" t="s">
        <v>3864</v>
      </c>
      <c r="F4448" s="43" t="s">
        <v>13829</v>
      </c>
      <c r="G4448" s="43" t="s">
        <v>13830</v>
      </c>
      <c r="H4448" s="44">
        <v>177</v>
      </c>
      <c r="I4448" s="44">
        <v>0</v>
      </c>
      <c r="J4448" s="45">
        <v>429842</v>
      </c>
      <c r="K4448" s="45">
        <v>0</v>
      </c>
      <c r="L4448" s="44">
        <v>2428.4899999999998</v>
      </c>
      <c r="M4448" s="43" t="s">
        <v>5378</v>
      </c>
      <c r="N4448" s="45">
        <v>-5813.4367000000002</v>
      </c>
      <c r="O4448" s="45">
        <v>0</v>
      </c>
    </row>
    <row r="4449" spans="1:15" x14ac:dyDescent="0.25">
      <c r="A4449" s="43" t="s">
        <v>13675</v>
      </c>
      <c r="B4449" s="43" t="s">
        <v>13676</v>
      </c>
      <c r="C4449" s="43" t="s">
        <v>3728</v>
      </c>
      <c r="D4449" s="43" t="s">
        <v>3865</v>
      </c>
      <c r="E4449" s="43" t="s">
        <v>3866</v>
      </c>
      <c r="F4449" s="43" t="s">
        <v>13831</v>
      </c>
      <c r="G4449" s="43" t="s">
        <v>13697</v>
      </c>
      <c r="H4449" s="44">
        <v>90</v>
      </c>
      <c r="I4449" s="44">
        <v>0</v>
      </c>
      <c r="J4449" s="45">
        <v>237168</v>
      </c>
      <c r="K4449" s="45">
        <v>0</v>
      </c>
      <c r="L4449" s="44">
        <v>2635.2</v>
      </c>
      <c r="M4449" s="43" t="s">
        <v>5378</v>
      </c>
      <c r="N4449" s="45">
        <v>-3207.5997000000002</v>
      </c>
      <c r="O4449" s="45">
        <v>0</v>
      </c>
    </row>
    <row r="4450" spans="1:15" ht="30" x14ac:dyDescent="0.25">
      <c r="A4450" s="43" t="s">
        <v>13675</v>
      </c>
      <c r="B4450" s="43" t="s">
        <v>13676</v>
      </c>
      <c r="C4450" s="43" t="s">
        <v>3728</v>
      </c>
      <c r="D4450" s="43" t="s">
        <v>3867</v>
      </c>
      <c r="E4450" s="43" t="s">
        <v>3868</v>
      </c>
      <c r="F4450" s="43" t="s">
        <v>13832</v>
      </c>
      <c r="G4450" s="43" t="s">
        <v>13833</v>
      </c>
      <c r="H4450" s="44">
        <v>22</v>
      </c>
      <c r="I4450" s="44">
        <v>0</v>
      </c>
      <c r="J4450" s="45">
        <v>60462</v>
      </c>
      <c r="K4450" s="45">
        <v>0</v>
      </c>
      <c r="L4450" s="44">
        <v>2748.27</v>
      </c>
      <c r="M4450" s="43" t="s">
        <v>5378</v>
      </c>
      <c r="N4450" s="45">
        <v>-817.71990000000005</v>
      </c>
      <c r="O4450" s="45">
        <v>0</v>
      </c>
    </row>
    <row r="4451" spans="1:15" x14ac:dyDescent="0.25">
      <c r="A4451" s="43" t="s">
        <v>13675</v>
      </c>
      <c r="B4451" s="43" t="s">
        <v>13676</v>
      </c>
      <c r="C4451" s="43" t="s">
        <v>3728</v>
      </c>
      <c r="D4451" s="43" t="s">
        <v>3869</v>
      </c>
      <c r="E4451" s="43" t="s">
        <v>3870</v>
      </c>
      <c r="F4451" s="43" t="s">
        <v>13834</v>
      </c>
      <c r="G4451" s="43" t="s">
        <v>13835</v>
      </c>
      <c r="H4451" s="44">
        <v>200</v>
      </c>
      <c r="I4451" s="44">
        <v>0</v>
      </c>
      <c r="J4451" s="45">
        <v>644065</v>
      </c>
      <c r="K4451" s="45">
        <v>0</v>
      </c>
      <c r="L4451" s="44">
        <v>3220.32</v>
      </c>
      <c r="M4451" s="43" t="s">
        <v>5378</v>
      </c>
      <c r="N4451" s="45">
        <v>-8710.7158999999992</v>
      </c>
      <c r="O4451" s="45">
        <v>0</v>
      </c>
    </row>
    <row r="4452" spans="1:15" x14ac:dyDescent="0.25">
      <c r="A4452" s="43" t="s">
        <v>13675</v>
      </c>
      <c r="B4452" s="43" t="s">
        <v>13676</v>
      </c>
      <c r="C4452" s="43" t="s">
        <v>3728</v>
      </c>
      <c r="D4452" s="43" t="s">
        <v>3869</v>
      </c>
      <c r="E4452" s="43" t="s">
        <v>3870</v>
      </c>
      <c r="F4452" s="43" t="s">
        <v>13836</v>
      </c>
      <c r="G4452" s="43" t="s">
        <v>13837</v>
      </c>
      <c r="H4452" s="44">
        <v>200</v>
      </c>
      <c r="I4452" s="44">
        <v>0</v>
      </c>
      <c r="J4452" s="45">
        <v>440051</v>
      </c>
      <c r="K4452" s="45">
        <v>0</v>
      </c>
      <c r="L4452" s="44">
        <v>2200.2600000000002</v>
      </c>
      <c r="M4452" s="43" t="s">
        <v>5378</v>
      </c>
      <c r="N4452" s="45">
        <v>-5951.5159999999996</v>
      </c>
      <c r="O4452" s="45">
        <v>0</v>
      </c>
    </row>
    <row r="4453" spans="1:15" x14ac:dyDescent="0.25">
      <c r="A4453" s="43" t="s">
        <v>13675</v>
      </c>
      <c r="B4453" s="43" t="s">
        <v>13676</v>
      </c>
      <c r="C4453" s="43" t="s">
        <v>3728</v>
      </c>
      <c r="D4453" s="43" t="s">
        <v>3871</v>
      </c>
      <c r="E4453" s="43" t="s">
        <v>3872</v>
      </c>
      <c r="F4453" s="43" t="s">
        <v>13838</v>
      </c>
      <c r="G4453" s="43" t="s">
        <v>13697</v>
      </c>
      <c r="H4453" s="44">
        <v>18</v>
      </c>
      <c r="I4453" s="44">
        <v>0</v>
      </c>
      <c r="J4453" s="45">
        <v>49031</v>
      </c>
      <c r="K4453" s="45">
        <v>0</v>
      </c>
      <c r="L4453" s="44">
        <v>2723.94</v>
      </c>
      <c r="M4453" s="43" t="s">
        <v>5378</v>
      </c>
      <c r="N4453" s="45">
        <v>-663.12750000000005</v>
      </c>
      <c r="O4453" s="45">
        <v>0</v>
      </c>
    </row>
    <row r="4454" spans="1:15" x14ac:dyDescent="0.25">
      <c r="A4454" s="43" t="s">
        <v>13675</v>
      </c>
      <c r="B4454" s="43" t="s">
        <v>13676</v>
      </c>
      <c r="C4454" s="43" t="s">
        <v>3728</v>
      </c>
      <c r="D4454" s="43" t="s">
        <v>3873</v>
      </c>
      <c r="E4454" s="43" t="s">
        <v>3874</v>
      </c>
      <c r="F4454" s="43" t="s">
        <v>13839</v>
      </c>
      <c r="G4454" s="43" t="s">
        <v>13697</v>
      </c>
      <c r="H4454" s="44">
        <v>29</v>
      </c>
      <c r="I4454" s="44">
        <v>0</v>
      </c>
      <c r="J4454" s="45">
        <v>80793</v>
      </c>
      <c r="K4454" s="45">
        <v>0</v>
      </c>
      <c r="L4454" s="44">
        <v>2785.97</v>
      </c>
      <c r="M4454" s="43" t="s">
        <v>5347</v>
      </c>
      <c r="N4454" s="45">
        <v>3831.5798</v>
      </c>
      <c r="O4454" s="45">
        <v>330.17360000000002</v>
      </c>
    </row>
    <row r="4455" spans="1:15" ht="30" x14ac:dyDescent="0.25">
      <c r="A4455" s="43" t="s">
        <v>13675</v>
      </c>
      <c r="B4455" s="43" t="s">
        <v>13676</v>
      </c>
      <c r="C4455" s="43" t="s">
        <v>3728</v>
      </c>
      <c r="D4455" s="43" t="s">
        <v>3875</v>
      </c>
      <c r="E4455" s="43" t="s">
        <v>3876</v>
      </c>
      <c r="F4455" s="43" t="s">
        <v>13840</v>
      </c>
      <c r="G4455" s="43" t="s">
        <v>13841</v>
      </c>
      <c r="H4455" s="44">
        <v>38</v>
      </c>
      <c r="I4455" s="44">
        <v>0</v>
      </c>
      <c r="J4455" s="45">
        <v>104408</v>
      </c>
      <c r="K4455" s="45">
        <v>0</v>
      </c>
      <c r="L4455" s="44">
        <v>2747.58</v>
      </c>
      <c r="M4455" s="43" t="s">
        <v>5378</v>
      </c>
      <c r="N4455" s="45">
        <v>-1412.0784000000001</v>
      </c>
      <c r="O4455" s="45">
        <v>0</v>
      </c>
    </row>
    <row r="4456" spans="1:15" ht="30" x14ac:dyDescent="0.25">
      <c r="A4456" s="43" t="s">
        <v>13675</v>
      </c>
      <c r="B4456" s="43" t="s">
        <v>13676</v>
      </c>
      <c r="C4456" s="43" t="s">
        <v>3728</v>
      </c>
      <c r="D4456" s="43" t="s">
        <v>3877</v>
      </c>
      <c r="E4456" s="43" t="s">
        <v>3878</v>
      </c>
      <c r="F4456" s="43" t="s">
        <v>13842</v>
      </c>
      <c r="G4456" s="43" t="s">
        <v>13843</v>
      </c>
      <c r="H4456" s="44">
        <v>60</v>
      </c>
      <c r="I4456" s="44">
        <v>0</v>
      </c>
      <c r="J4456" s="45">
        <v>188481</v>
      </c>
      <c r="K4456" s="45">
        <v>0</v>
      </c>
      <c r="L4456" s="44">
        <v>3141.35</v>
      </c>
      <c r="M4456" s="43" t="s">
        <v>5378</v>
      </c>
      <c r="N4456" s="45">
        <v>-2549.1323000000002</v>
      </c>
      <c r="O4456" s="45">
        <v>0</v>
      </c>
    </row>
    <row r="4457" spans="1:15" ht="30" x14ac:dyDescent="0.25">
      <c r="A4457" s="43" t="s">
        <v>13675</v>
      </c>
      <c r="B4457" s="43" t="s">
        <v>13676</v>
      </c>
      <c r="C4457" s="43" t="s">
        <v>3728</v>
      </c>
      <c r="D4457" s="43" t="s">
        <v>3879</v>
      </c>
      <c r="E4457" s="43" t="s">
        <v>3880</v>
      </c>
      <c r="F4457" s="43" t="s">
        <v>13844</v>
      </c>
      <c r="G4457" s="43" t="s">
        <v>13845</v>
      </c>
      <c r="H4457" s="44">
        <v>16</v>
      </c>
      <c r="I4457" s="44">
        <v>0</v>
      </c>
      <c r="J4457" s="45">
        <v>47526</v>
      </c>
      <c r="K4457" s="45">
        <v>0</v>
      </c>
      <c r="L4457" s="44">
        <v>2970.38</v>
      </c>
      <c r="M4457" s="43" t="s">
        <v>5378</v>
      </c>
      <c r="N4457" s="45">
        <v>-642.7663</v>
      </c>
      <c r="O4457" s="45">
        <v>0</v>
      </c>
    </row>
    <row r="4458" spans="1:15" x14ac:dyDescent="0.25">
      <c r="A4458" s="43" t="s">
        <v>13675</v>
      </c>
      <c r="B4458" s="43" t="s">
        <v>13676</v>
      </c>
      <c r="C4458" s="43" t="s">
        <v>3728</v>
      </c>
      <c r="D4458" s="43" t="s">
        <v>3881</v>
      </c>
      <c r="E4458" s="43" t="s">
        <v>3882</v>
      </c>
      <c r="F4458" s="43" t="s">
        <v>13846</v>
      </c>
      <c r="G4458" s="43" t="s">
        <v>13847</v>
      </c>
      <c r="H4458" s="44">
        <v>177</v>
      </c>
      <c r="I4458" s="44">
        <v>0</v>
      </c>
      <c r="J4458" s="45">
        <v>520715</v>
      </c>
      <c r="K4458" s="45">
        <v>0</v>
      </c>
      <c r="L4458" s="44">
        <v>2941.89</v>
      </c>
      <c r="M4458" s="43" t="s">
        <v>5347</v>
      </c>
      <c r="N4458" s="45">
        <v>24694.623800000001</v>
      </c>
      <c r="O4458" s="45">
        <v>2127.9769000000001</v>
      </c>
    </row>
    <row r="4459" spans="1:15" x14ac:dyDescent="0.25">
      <c r="A4459" s="43" t="s">
        <v>13675</v>
      </c>
      <c r="B4459" s="43" t="s">
        <v>13676</v>
      </c>
      <c r="C4459" s="43" t="s">
        <v>3728</v>
      </c>
      <c r="D4459" s="43" t="s">
        <v>3883</v>
      </c>
      <c r="E4459" s="43" t="s">
        <v>3884</v>
      </c>
      <c r="F4459" s="43" t="s">
        <v>13848</v>
      </c>
      <c r="G4459" s="43" t="s">
        <v>9135</v>
      </c>
      <c r="H4459" s="44">
        <v>20</v>
      </c>
      <c r="I4459" s="44">
        <v>0</v>
      </c>
      <c r="J4459" s="45">
        <v>58479</v>
      </c>
      <c r="K4459" s="45">
        <v>0</v>
      </c>
      <c r="L4459" s="44">
        <v>2923.95</v>
      </c>
      <c r="M4459" s="43" t="s">
        <v>5378</v>
      </c>
      <c r="N4459" s="45">
        <v>-790.90279999999996</v>
      </c>
      <c r="O4459" s="45">
        <v>0</v>
      </c>
    </row>
    <row r="4460" spans="1:15" x14ac:dyDescent="0.25">
      <c r="A4460" s="43" t="s">
        <v>13675</v>
      </c>
      <c r="B4460" s="43" t="s">
        <v>13676</v>
      </c>
      <c r="C4460" s="43" t="s">
        <v>3728</v>
      </c>
      <c r="D4460" s="43" t="s">
        <v>3885</v>
      </c>
      <c r="E4460" s="43" t="s">
        <v>3886</v>
      </c>
      <c r="F4460" s="43" t="s">
        <v>13849</v>
      </c>
      <c r="G4460" s="43" t="s">
        <v>13697</v>
      </c>
      <c r="H4460" s="44">
        <v>22</v>
      </c>
      <c r="I4460" s="44">
        <v>0</v>
      </c>
      <c r="J4460" s="45">
        <v>58710</v>
      </c>
      <c r="K4460" s="45">
        <v>0</v>
      </c>
      <c r="L4460" s="44">
        <v>2668.64</v>
      </c>
      <c r="M4460" s="43" t="s">
        <v>5378</v>
      </c>
      <c r="N4460" s="45">
        <v>-794.02739999999994</v>
      </c>
      <c r="O4460" s="45">
        <v>0</v>
      </c>
    </row>
    <row r="4461" spans="1:15" x14ac:dyDescent="0.25">
      <c r="A4461" s="43" t="s">
        <v>13675</v>
      </c>
      <c r="B4461" s="43" t="s">
        <v>13676</v>
      </c>
      <c r="C4461" s="43" t="s">
        <v>3728</v>
      </c>
      <c r="D4461" s="43" t="s">
        <v>3887</v>
      </c>
      <c r="E4461" s="43" t="s">
        <v>3888</v>
      </c>
      <c r="F4461" s="43" t="s">
        <v>13850</v>
      </c>
      <c r="G4461" s="43" t="s">
        <v>9135</v>
      </c>
      <c r="H4461" s="44">
        <v>64</v>
      </c>
      <c r="I4461" s="44">
        <v>0</v>
      </c>
      <c r="J4461" s="45">
        <v>179461</v>
      </c>
      <c r="K4461" s="45">
        <v>0</v>
      </c>
      <c r="L4461" s="44">
        <v>2804.08</v>
      </c>
      <c r="M4461" s="43" t="s">
        <v>5378</v>
      </c>
      <c r="N4461" s="45">
        <v>-2427.1327999999999</v>
      </c>
      <c r="O4461" s="45">
        <v>0</v>
      </c>
    </row>
    <row r="4462" spans="1:15" x14ac:dyDescent="0.25">
      <c r="A4462" s="43" t="s">
        <v>13675</v>
      </c>
      <c r="B4462" s="43" t="s">
        <v>13676</v>
      </c>
      <c r="C4462" s="43" t="s">
        <v>3728</v>
      </c>
      <c r="D4462" s="43" t="s">
        <v>3889</v>
      </c>
      <c r="E4462" s="43" t="s">
        <v>3890</v>
      </c>
      <c r="F4462" s="43" t="s">
        <v>13851</v>
      </c>
      <c r="G4462" s="43" t="s">
        <v>13852</v>
      </c>
      <c r="H4462" s="44">
        <v>20</v>
      </c>
      <c r="I4462" s="44">
        <v>0</v>
      </c>
      <c r="J4462" s="45">
        <v>63362</v>
      </c>
      <c r="K4462" s="45">
        <v>0</v>
      </c>
      <c r="L4462" s="44">
        <v>3168.1</v>
      </c>
      <c r="M4462" s="43" t="s">
        <v>5347</v>
      </c>
      <c r="N4462" s="45">
        <v>3004.8941</v>
      </c>
      <c r="O4462" s="45">
        <v>258.93669999999997</v>
      </c>
    </row>
    <row r="4463" spans="1:15" x14ac:dyDescent="0.25">
      <c r="A4463" s="43" t="s">
        <v>13675</v>
      </c>
      <c r="B4463" s="43" t="s">
        <v>13676</v>
      </c>
      <c r="C4463" s="43" t="s">
        <v>3728</v>
      </c>
      <c r="D4463" s="43" t="s">
        <v>3891</v>
      </c>
      <c r="E4463" s="43" t="s">
        <v>3892</v>
      </c>
      <c r="F4463" s="43" t="s">
        <v>13853</v>
      </c>
      <c r="G4463" s="43" t="s">
        <v>13697</v>
      </c>
      <c r="H4463" s="44">
        <v>30</v>
      </c>
      <c r="I4463" s="44">
        <v>0</v>
      </c>
      <c r="J4463" s="45">
        <v>83017</v>
      </c>
      <c r="K4463" s="45">
        <v>0</v>
      </c>
      <c r="L4463" s="44">
        <v>2767.23</v>
      </c>
      <c r="M4463" s="43" t="s">
        <v>5378</v>
      </c>
      <c r="N4463" s="45">
        <v>-1122.7647999999999</v>
      </c>
      <c r="O4463" s="45">
        <v>0</v>
      </c>
    </row>
    <row r="4464" spans="1:15" x14ac:dyDescent="0.25">
      <c r="A4464" s="43" t="s">
        <v>13675</v>
      </c>
      <c r="B4464" s="43" t="s">
        <v>13676</v>
      </c>
      <c r="C4464" s="43" t="s">
        <v>3728</v>
      </c>
      <c r="D4464" s="43" t="s">
        <v>3893</v>
      </c>
      <c r="E4464" s="43" t="s">
        <v>3894</v>
      </c>
      <c r="F4464" s="43" t="s">
        <v>13854</v>
      </c>
      <c r="G4464" s="43" t="s">
        <v>13855</v>
      </c>
      <c r="H4464" s="44">
        <v>18</v>
      </c>
      <c r="I4464" s="44">
        <v>0</v>
      </c>
      <c r="J4464" s="45">
        <v>52354</v>
      </c>
      <c r="K4464" s="45">
        <v>0</v>
      </c>
      <c r="L4464" s="44">
        <v>2908.56</v>
      </c>
      <c r="M4464" s="43" t="s">
        <v>5378</v>
      </c>
      <c r="N4464" s="45">
        <v>-708.06380000000001</v>
      </c>
      <c r="O4464" s="45">
        <v>0</v>
      </c>
    </row>
    <row r="4465" spans="1:15" ht="30" x14ac:dyDescent="0.25">
      <c r="A4465" s="43" t="s">
        <v>13675</v>
      </c>
      <c r="B4465" s="43" t="s">
        <v>13676</v>
      </c>
      <c r="C4465" s="43" t="s">
        <v>3728</v>
      </c>
      <c r="D4465" s="43" t="s">
        <v>3895</v>
      </c>
      <c r="E4465" s="43" t="s">
        <v>3896</v>
      </c>
      <c r="F4465" s="43" t="s">
        <v>13856</v>
      </c>
      <c r="G4465" s="43" t="s">
        <v>13857</v>
      </c>
      <c r="H4465" s="44">
        <v>129</v>
      </c>
      <c r="I4465" s="44">
        <v>0</v>
      </c>
      <c r="J4465" s="45">
        <v>350196</v>
      </c>
      <c r="K4465" s="45">
        <v>0</v>
      </c>
      <c r="L4465" s="44">
        <v>2714.7</v>
      </c>
      <c r="M4465" s="43" t="s">
        <v>5378</v>
      </c>
      <c r="N4465" s="45">
        <v>-4736.2586000000001</v>
      </c>
      <c r="O4465" s="45">
        <v>0</v>
      </c>
    </row>
    <row r="4466" spans="1:15" ht="30" x14ac:dyDescent="0.25">
      <c r="A4466" s="43" t="s">
        <v>13675</v>
      </c>
      <c r="B4466" s="43" t="s">
        <v>13676</v>
      </c>
      <c r="C4466" s="43" t="s">
        <v>3728</v>
      </c>
      <c r="D4466" s="43" t="s">
        <v>3895</v>
      </c>
      <c r="E4466" s="43" t="s">
        <v>3896</v>
      </c>
      <c r="F4466" s="43" t="s">
        <v>13858</v>
      </c>
      <c r="G4466" s="43" t="s">
        <v>13857</v>
      </c>
      <c r="H4466" s="44">
        <v>151</v>
      </c>
      <c r="I4466" s="44">
        <v>0</v>
      </c>
      <c r="J4466" s="45">
        <v>421521</v>
      </c>
      <c r="K4466" s="45">
        <v>0</v>
      </c>
      <c r="L4466" s="44">
        <v>2791.53</v>
      </c>
      <c r="M4466" s="43" t="s">
        <v>5378</v>
      </c>
      <c r="N4466" s="45">
        <v>-5700.9038</v>
      </c>
      <c r="O4466" s="45">
        <v>0</v>
      </c>
    </row>
    <row r="4467" spans="1:15" x14ac:dyDescent="0.25">
      <c r="A4467" s="43" t="s">
        <v>13675</v>
      </c>
      <c r="B4467" s="43" t="s">
        <v>13676</v>
      </c>
      <c r="C4467" s="43" t="s">
        <v>3728</v>
      </c>
      <c r="D4467" s="43" t="s">
        <v>3897</v>
      </c>
      <c r="E4467" s="43" t="s">
        <v>3898</v>
      </c>
      <c r="F4467" s="43" t="s">
        <v>13859</v>
      </c>
      <c r="G4467" s="43" t="s">
        <v>13697</v>
      </c>
      <c r="H4467" s="44">
        <v>121</v>
      </c>
      <c r="I4467" s="44">
        <v>0</v>
      </c>
      <c r="J4467" s="45">
        <v>354863</v>
      </c>
      <c r="K4467" s="45">
        <v>0</v>
      </c>
      <c r="L4467" s="44">
        <v>2932.75</v>
      </c>
      <c r="M4467" s="43" t="s">
        <v>5347</v>
      </c>
      <c r="N4467" s="45">
        <v>16829.185799999999</v>
      </c>
      <c r="O4467" s="45">
        <v>1450.1990000000001</v>
      </c>
    </row>
    <row r="4468" spans="1:15" ht="30" x14ac:dyDescent="0.25">
      <c r="A4468" s="43" t="s">
        <v>13675</v>
      </c>
      <c r="B4468" s="43" t="s">
        <v>13676</v>
      </c>
      <c r="C4468" s="43" t="s">
        <v>3728</v>
      </c>
      <c r="D4468" s="43" t="s">
        <v>3899</v>
      </c>
      <c r="E4468" s="43" t="s">
        <v>3900</v>
      </c>
      <c r="F4468" s="43" t="s">
        <v>13860</v>
      </c>
      <c r="G4468" s="43" t="s">
        <v>13861</v>
      </c>
      <c r="H4468" s="44">
        <v>130</v>
      </c>
      <c r="I4468" s="44">
        <v>0</v>
      </c>
      <c r="J4468" s="45">
        <v>407333</v>
      </c>
      <c r="K4468" s="45">
        <v>0</v>
      </c>
      <c r="L4468" s="44">
        <v>3133.33</v>
      </c>
      <c r="M4468" s="43" t="s">
        <v>5378</v>
      </c>
      <c r="N4468" s="45">
        <v>-5509.0093999999999</v>
      </c>
      <c r="O4468" s="45">
        <v>0</v>
      </c>
    </row>
    <row r="4469" spans="1:15" x14ac:dyDescent="0.25">
      <c r="A4469" s="43" t="s">
        <v>13675</v>
      </c>
      <c r="B4469" s="43" t="s">
        <v>13676</v>
      </c>
      <c r="C4469" s="43" t="s">
        <v>3728</v>
      </c>
      <c r="D4469" s="43" t="s">
        <v>3901</v>
      </c>
      <c r="E4469" s="43" t="s">
        <v>3902</v>
      </c>
      <c r="F4469" s="43" t="s">
        <v>13862</v>
      </c>
      <c r="G4469" s="43" t="s">
        <v>13863</v>
      </c>
      <c r="H4469" s="44">
        <v>40</v>
      </c>
      <c r="I4469" s="44">
        <v>0</v>
      </c>
      <c r="J4469" s="45">
        <v>114115</v>
      </c>
      <c r="K4469" s="45">
        <v>0</v>
      </c>
      <c r="L4469" s="44">
        <v>2852.88</v>
      </c>
      <c r="M4469" s="43" t="s">
        <v>5347</v>
      </c>
      <c r="N4469" s="45">
        <v>5411.8458000000001</v>
      </c>
      <c r="O4469" s="45">
        <v>466.34780000000001</v>
      </c>
    </row>
    <row r="4470" spans="1:15" ht="30" x14ac:dyDescent="0.25">
      <c r="A4470" s="43" t="s">
        <v>13675</v>
      </c>
      <c r="B4470" s="43" t="s">
        <v>13676</v>
      </c>
      <c r="C4470" s="43" t="s">
        <v>3728</v>
      </c>
      <c r="D4470" s="43" t="s">
        <v>3903</v>
      </c>
      <c r="E4470" s="43" t="s">
        <v>3904</v>
      </c>
      <c r="F4470" s="43" t="s">
        <v>13864</v>
      </c>
      <c r="G4470" s="43" t="s">
        <v>13865</v>
      </c>
      <c r="H4470" s="44">
        <v>34</v>
      </c>
      <c r="I4470" s="44">
        <v>0</v>
      </c>
      <c r="J4470" s="45">
        <v>106202</v>
      </c>
      <c r="K4470" s="45">
        <v>0</v>
      </c>
      <c r="L4470" s="44">
        <v>3123.59</v>
      </c>
      <c r="M4470" s="43" t="s">
        <v>5378</v>
      </c>
      <c r="N4470" s="45">
        <v>-1436.3348000000001</v>
      </c>
      <c r="O4470" s="45">
        <v>0</v>
      </c>
    </row>
    <row r="4471" spans="1:15" ht="30" x14ac:dyDescent="0.25">
      <c r="A4471" s="43" t="s">
        <v>13675</v>
      </c>
      <c r="B4471" s="43" t="s">
        <v>13676</v>
      </c>
      <c r="C4471" s="43" t="s">
        <v>3728</v>
      </c>
      <c r="D4471" s="43" t="s">
        <v>3905</v>
      </c>
      <c r="E4471" s="43" t="s">
        <v>3906</v>
      </c>
      <c r="F4471" s="43" t="s">
        <v>13866</v>
      </c>
      <c r="G4471" s="43" t="s">
        <v>13697</v>
      </c>
      <c r="H4471" s="44">
        <v>32</v>
      </c>
      <c r="I4471" s="44">
        <v>0</v>
      </c>
      <c r="J4471" s="45">
        <v>105784</v>
      </c>
      <c r="K4471" s="45">
        <v>0</v>
      </c>
      <c r="L4471" s="44">
        <v>3305.75</v>
      </c>
      <c r="M4471" s="43" t="s">
        <v>5347</v>
      </c>
      <c r="N4471" s="45">
        <v>5016.7635</v>
      </c>
      <c r="O4471" s="45">
        <v>432.30290000000002</v>
      </c>
    </row>
    <row r="4472" spans="1:15" ht="30" x14ac:dyDescent="0.25">
      <c r="A4472" s="43" t="s">
        <v>13675</v>
      </c>
      <c r="B4472" s="43" t="s">
        <v>13676</v>
      </c>
      <c r="C4472" s="43" t="s">
        <v>3728</v>
      </c>
      <c r="D4472" s="43" t="s">
        <v>3907</v>
      </c>
      <c r="E4472" s="43" t="s">
        <v>3908</v>
      </c>
      <c r="F4472" s="43" t="s">
        <v>13867</v>
      </c>
      <c r="G4472" s="43" t="s">
        <v>13868</v>
      </c>
      <c r="H4472" s="44">
        <v>83</v>
      </c>
      <c r="I4472" s="44">
        <v>1</v>
      </c>
      <c r="J4472" s="45">
        <v>241468</v>
      </c>
      <c r="K4472" s="45">
        <v>2875</v>
      </c>
      <c r="L4472" s="44">
        <v>2874.62</v>
      </c>
      <c r="M4472" s="43" t="s">
        <v>5378</v>
      </c>
      <c r="N4472" s="45">
        <v>-3265.7511</v>
      </c>
      <c r="O4472" s="45">
        <v>0</v>
      </c>
    </row>
    <row r="4473" spans="1:15" x14ac:dyDescent="0.25">
      <c r="A4473" s="43" t="s">
        <v>13675</v>
      </c>
      <c r="B4473" s="43" t="s">
        <v>13676</v>
      </c>
      <c r="C4473" s="43" t="s">
        <v>3728</v>
      </c>
      <c r="D4473" s="43" t="s">
        <v>3909</v>
      </c>
      <c r="E4473" s="43" t="s">
        <v>3910</v>
      </c>
      <c r="F4473" s="43" t="s">
        <v>13869</v>
      </c>
      <c r="G4473" s="43" t="s">
        <v>13870</v>
      </c>
      <c r="H4473" s="44">
        <v>173</v>
      </c>
      <c r="I4473" s="44">
        <v>0</v>
      </c>
      <c r="J4473" s="45">
        <v>495747</v>
      </c>
      <c r="K4473" s="45">
        <v>0</v>
      </c>
      <c r="L4473" s="44">
        <v>2865.59</v>
      </c>
      <c r="M4473" s="43" t="s">
        <v>5347</v>
      </c>
      <c r="N4473" s="45">
        <v>23510.530299999999</v>
      </c>
      <c r="O4473" s="45">
        <v>2025.9416000000001</v>
      </c>
    </row>
    <row r="4474" spans="1:15" x14ac:dyDescent="0.25">
      <c r="A4474" s="43" t="s">
        <v>13675</v>
      </c>
      <c r="B4474" s="43" t="s">
        <v>13676</v>
      </c>
      <c r="C4474" s="43" t="s">
        <v>3728</v>
      </c>
      <c r="D4474" s="43" t="s">
        <v>3911</v>
      </c>
      <c r="E4474" s="43" t="s">
        <v>3912</v>
      </c>
      <c r="F4474" s="43" t="s">
        <v>13871</v>
      </c>
      <c r="G4474" s="43" t="s">
        <v>13697</v>
      </c>
      <c r="H4474" s="44">
        <v>50</v>
      </c>
      <c r="I4474" s="44">
        <v>0</v>
      </c>
      <c r="J4474" s="45">
        <v>158452</v>
      </c>
      <c r="K4474" s="45">
        <v>0</v>
      </c>
      <c r="L4474" s="44">
        <v>3169.04</v>
      </c>
      <c r="M4474" s="43" t="s">
        <v>5378</v>
      </c>
      <c r="N4474" s="45">
        <v>-2143.0025999999998</v>
      </c>
      <c r="O4474" s="45">
        <v>0</v>
      </c>
    </row>
    <row r="4475" spans="1:15" x14ac:dyDescent="0.25">
      <c r="A4475" s="43" t="s">
        <v>13675</v>
      </c>
      <c r="B4475" s="43" t="s">
        <v>13676</v>
      </c>
      <c r="C4475" s="43" t="s">
        <v>3728</v>
      </c>
      <c r="D4475" s="43" t="s">
        <v>3913</v>
      </c>
      <c r="E4475" s="43" t="s">
        <v>3914</v>
      </c>
      <c r="F4475" s="43" t="s">
        <v>13872</v>
      </c>
      <c r="G4475" s="43" t="s">
        <v>13873</v>
      </c>
      <c r="H4475" s="44">
        <v>135</v>
      </c>
      <c r="I4475" s="44">
        <v>0</v>
      </c>
      <c r="J4475" s="45">
        <v>388966</v>
      </c>
      <c r="K4475" s="45">
        <v>0</v>
      </c>
      <c r="L4475" s="44">
        <v>2881.23</v>
      </c>
      <c r="M4475" s="43" t="s">
        <v>5378</v>
      </c>
      <c r="N4475" s="45">
        <v>-5260.6103000000003</v>
      </c>
      <c r="O4475" s="45">
        <v>0</v>
      </c>
    </row>
    <row r="4476" spans="1:15" ht="30" x14ac:dyDescent="0.25">
      <c r="A4476" s="43" t="s">
        <v>13675</v>
      </c>
      <c r="B4476" s="43" t="s">
        <v>13676</v>
      </c>
      <c r="C4476" s="43" t="s">
        <v>3728</v>
      </c>
      <c r="D4476" s="43" t="s">
        <v>3915</v>
      </c>
      <c r="E4476" s="43" t="s">
        <v>3916</v>
      </c>
      <c r="F4476" s="43" t="s">
        <v>13874</v>
      </c>
      <c r="G4476" s="43" t="s">
        <v>13875</v>
      </c>
      <c r="H4476" s="44">
        <v>25</v>
      </c>
      <c r="I4476" s="44">
        <v>0</v>
      </c>
      <c r="J4476" s="45">
        <v>73601</v>
      </c>
      <c r="K4476" s="45">
        <v>0</v>
      </c>
      <c r="L4476" s="44">
        <v>2944.04</v>
      </c>
      <c r="M4476" s="43" t="s">
        <v>5378</v>
      </c>
      <c r="N4476" s="45">
        <v>-995.428</v>
      </c>
      <c r="O4476" s="45">
        <v>0</v>
      </c>
    </row>
    <row r="4477" spans="1:15" x14ac:dyDescent="0.25">
      <c r="A4477" s="43" t="s">
        <v>13675</v>
      </c>
      <c r="B4477" s="43" t="s">
        <v>13676</v>
      </c>
      <c r="C4477" s="43" t="s">
        <v>3728</v>
      </c>
      <c r="D4477" s="43" t="s">
        <v>3917</v>
      </c>
      <c r="E4477" s="43" t="s">
        <v>3918</v>
      </c>
      <c r="F4477" s="43" t="s">
        <v>13876</v>
      </c>
      <c r="G4477" s="43" t="s">
        <v>13877</v>
      </c>
      <c r="H4477" s="44">
        <v>63</v>
      </c>
      <c r="I4477" s="44">
        <v>0</v>
      </c>
      <c r="J4477" s="45">
        <v>177499</v>
      </c>
      <c r="K4477" s="45">
        <v>0</v>
      </c>
      <c r="L4477" s="44">
        <v>2817.44</v>
      </c>
      <c r="M4477" s="43" t="s">
        <v>5347</v>
      </c>
      <c r="N4477" s="45">
        <v>8417.7870999999996</v>
      </c>
      <c r="O4477" s="45">
        <v>725.37469999999996</v>
      </c>
    </row>
    <row r="4478" spans="1:15" ht="30" x14ac:dyDescent="0.25">
      <c r="A4478" s="43" t="s">
        <v>13675</v>
      </c>
      <c r="B4478" s="43" t="s">
        <v>13676</v>
      </c>
      <c r="C4478" s="43" t="s">
        <v>3728</v>
      </c>
      <c r="D4478" s="43" t="s">
        <v>3919</v>
      </c>
      <c r="E4478" s="43" t="s">
        <v>3920</v>
      </c>
      <c r="F4478" s="43" t="s">
        <v>13878</v>
      </c>
      <c r="G4478" s="43" t="s">
        <v>13879</v>
      </c>
      <c r="H4478" s="44">
        <v>61</v>
      </c>
      <c r="I4478" s="44">
        <v>0</v>
      </c>
      <c r="J4478" s="45">
        <v>160599</v>
      </c>
      <c r="K4478" s="45">
        <v>0</v>
      </c>
      <c r="L4478" s="44">
        <v>2632.77</v>
      </c>
      <c r="M4478" s="43" t="s">
        <v>5378</v>
      </c>
      <c r="N4478" s="45">
        <v>-2172.0421999999999</v>
      </c>
      <c r="O4478" s="45">
        <v>0</v>
      </c>
    </row>
    <row r="4479" spans="1:15" x14ac:dyDescent="0.25">
      <c r="A4479" s="43" t="s">
        <v>13675</v>
      </c>
      <c r="B4479" s="43" t="s">
        <v>13676</v>
      </c>
      <c r="C4479" s="43" t="s">
        <v>3728</v>
      </c>
      <c r="D4479" s="43" t="s">
        <v>3921</v>
      </c>
      <c r="E4479" s="43" t="s">
        <v>3922</v>
      </c>
      <c r="F4479" s="43" t="s">
        <v>13880</v>
      </c>
      <c r="G4479" s="43" t="s">
        <v>13881</v>
      </c>
      <c r="H4479" s="44">
        <v>100</v>
      </c>
      <c r="I4479" s="44">
        <v>0</v>
      </c>
      <c r="J4479" s="45">
        <v>236304</v>
      </c>
      <c r="K4479" s="45">
        <v>0</v>
      </c>
      <c r="L4479" s="44">
        <v>2363.04</v>
      </c>
      <c r="M4479" s="43" t="s">
        <v>5378</v>
      </c>
      <c r="N4479" s="45">
        <v>-3195.9149000000002</v>
      </c>
      <c r="O4479" s="45">
        <v>0</v>
      </c>
    </row>
    <row r="4480" spans="1:15" ht="30" x14ac:dyDescent="0.25">
      <c r="A4480" s="43" t="s">
        <v>13675</v>
      </c>
      <c r="B4480" s="43" t="s">
        <v>13676</v>
      </c>
      <c r="C4480" s="43" t="s">
        <v>3728</v>
      </c>
      <c r="D4480" s="43" t="s">
        <v>3923</v>
      </c>
      <c r="E4480" s="43" t="s">
        <v>3924</v>
      </c>
      <c r="F4480" s="43" t="s">
        <v>13882</v>
      </c>
      <c r="G4480" s="43" t="s">
        <v>13883</v>
      </c>
      <c r="H4480" s="44">
        <v>40</v>
      </c>
      <c r="I4480" s="44">
        <v>0</v>
      </c>
      <c r="J4480" s="45">
        <v>136902</v>
      </c>
      <c r="K4480" s="45">
        <v>0</v>
      </c>
      <c r="L4480" s="44">
        <v>3422.55</v>
      </c>
      <c r="M4480" s="43" t="s">
        <v>5347</v>
      </c>
      <c r="N4480" s="45">
        <v>6492.5466999999999</v>
      </c>
      <c r="O4480" s="45">
        <v>559.47360000000003</v>
      </c>
    </row>
    <row r="4481" spans="1:15" x14ac:dyDescent="0.25">
      <c r="A4481" s="43" t="s">
        <v>13884</v>
      </c>
      <c r="B4481" s="43" t="s">
        <v>13885</v>
      </c>
      <c r="C4481" s="43" t="s">
        <v>3926</v>
      </c>
      <c r="D4481" s="43" t="s">
        <v>3925</v>
      </c>
      <c r="E4481" s="43" t="s">
        <v>3927</v>
      </c>
      <c r="F4481" s="43" t="s">
        <v>13886</v>
      </c>
      <c r="G4481" s="43" t="s">
        <v>13887</v>
      </c>
      <c r="H4481" s="44">
        <v>100</v>
      </c>
      <c r="I4481" s="44">
        <v>0</v>
      </c>
      <c r="J4481" s="45">
        <v>314950</v>
      </c>
      <c r="K4481" s="45">
        <v>0</v>
      </c>
      <c r="L4481" s="44">
        <v>3149.5</v>
      </c>
      <c r="M4481" s="43" t="s">
        <v>5347</v>
      </c>
      <c r="N4481" s="45">
        <v>14936.3387</v>
      </c>
      <c r="O4481" s="45">
        <v>1287.0891999999999</v>
      </c>
    </row>
    <row r="4482" spans="1:15" x14ac:dyDescent="0.25">
      <c r="A4482" s="43" t="s">
        <v>13884</v>
      </c>
      <c r="B4482" s="43" t="s">
        <v>13885</v>
      </c>
      <c r="C4482" s="43" t="s">
        <v>3926</v>
      </c>
      <c r="D4482" s="43" t="s">
        <v>3925</v>
      </c>
      <c r="E4482" s="43" t="s">
        <v>3927</v>
      </c>
      <c r="F4482" s="43" t="s">
        <v>13888</v>
      </c>
      <c r="G4482" s="43" t="s">
        <v>13889</v>
      </c>
      <c r="H4482" s="44">
        <v>145</v>
      </c>
      <c r="I4482" s="44">
        <v>0</v>
      </c>
      <c r="J4482" s="45">
        <v>562582</v>
      </c>
      <c r="K4482" s="45">
        <v>0</v>
      </c>
      <c r="L4482" s="44">
        <v>3879.88</v>
      </c>
      <c r="M4482" s="43" t="s">
        <v>5347</v>
      </c>
      <c r="N4482" s="45">
        <v>26680.1423</v>
      </c>
      <c r="O4482" s="45">
        <v>2299.0722999999998</v>
      </c>
    </row>
    <row r="4483" spans="1:15" x14ac:dyDescent="0.25">
      <c r="A4483" s="43" t="s">
        <v>13884</v>
      </c>
      <c r="B4483" s="43" t="s">
        <v>13885</v>
      </c>
      <c r="C4483" s="43" t="s">
        <v>3926</v>
      </c>
      <c r="D4483" s="43" t="s">
        <v>3925</v>
      </c>
      <c r="E4483" s="43" t="s">
        <v>3927</v>
      </c>
      <c r="F4483" s="43" t="s">
        <v>13890</v>
      </c>
      <c r="G4483" s="43" t="s">
        <v>13891</v>
      </c>
      <c r="H4483" s="44">
        <v>100</v>
      </c>
      <c r="I4483" s="44">
        <v>0</v>
      </c>
      <c r="J4483" s="45">
        <v>307822</v>
      </c>
      <c r="K4483" s="45">
        <v>0</v>
      </c>
      <c r="L4483" s="44">
        <v>3078.22</v>
      </c>
      <c r="M4483" s="43" t="s">
        <v>5347</v>
      </c>
      <c r="N4483" s="45">
        <v>14598.2809</v>
      </c>
      <c r="O4483" s="45">
        <v>1257.9582</v>
      </c>
    </row>
    <row r="4484" spans="1:15" x14ac:dyDescent="0.25">
      <c r="A4484" s="43" t="s">
        <v>13884</v>
      </c>
      <c r="B4484" s="43" t="s">
        <v>13885</v>
      </c>
      <c r="C4484" s="43" t="s">
        <v>3926</v>
      </c>
      <c r="D4484" s="43" t="s">
        <v>3925</v>
      </c>
      <c r="E4484" s="43" t="s">
        <v>3927</v>
      </c>
      <c r="F4484" s="43" t="s">
        <v>13892</v>
      </c>
      <c r="G4484" s="43" t="s">
        <v>13893</v>
      </c>
      <c r="H4484" s="44">
        <v>100</v>
      </c>
      <c r="I4484" s="44">
        <v>0</v>
      </c>
      <c r="J4484" s="45">
        <v>340543</v>
      </c>
      <c r="K4484" s="45">
        <v>0</v>
      </c>
      <c r="L4484" s="44">
        <v>3405.43</v>
      </c>
      <c r="M4484" s="43" t="s">
        <v>5347</v>
      </c>
      <c r="N4484" s="45">
        <v>16150.0517</v>
      </c>
      <c r="O4484" s="45">
        <v>1391.6768999999999</v>
      </c>
    </row>
    <row r="4485" spans="1:15" x14ac:dyDescent="0.25">
      <c r="A4485" s="43" t="s">
        <v>13884</v>
      </c>
      <c r="B4485" s="43" t="s">
        <v>13885</v>
      </c>
      <c r="C4485" s="43" t="s">
        <v>3926</v>
      </c>
      <c r="D4485" s="43" t="s">
        <v>3925</v>
      </c>
      <c r="E4485" s="43" t="s">
        <v>3927</v>
      </c>
      <c r="F4485" s="43" t="s">
        <v>13894</v>
      </c>
      <c r="G4485" s="43" t="s">
        <v>10837</v>
      </c>
      <c r="H4485" s="44">
        <v>0</v>
      </c>
      <c r="I4485" s="44">
        <v>25</v>
      </c>
      <c r="J4485" s="45">
        <v>75350</v>
      </c>
      <c r="K4485" s="45">
        <v>75350</v>
      </c>
      <c r="L4485" s="44">
        <v>3014</v>
      </c>
      <c r="M4485" s="43" t="s">
        <v>5347</v>
      </c>
      <c r="N4485" s="45">
        <v>3573.4413</v>
      </c>
      <c r="O4485" s="45">
        <v>307.92939999999999</v>
      </c>
    </row>
    <row r="4486" spans="1:15" x14ac:dyDescent="0.25">
      <c r="A4486" s="43" t="s">
        <v>13884</v>
      </c>
      <c r="B4486" s="43" t="s">
        <v>13885</v>
      </c>
      <c r="C4486" s="43" t="s">
        <v>3926</v>
      </c>
      <c r="D4486" s="43" t="s">
        <v>3928</v>
      </c>
      <c r="E4486" s="43" t="s">
        <v>3929</v>
      </c>
      <c r="F4486" s="43" t="s">
        <v>13895</v>
      </c>
      <c r="G4486" s="43" t="s">
        <v>13896</v>
      </c>
      <c r="H4486" s="44">
        <v>70</v>
      </c>
      <c r="I4486" s="44">
        <v>0</v>
      </c>
      <c r="J4486" s="45">
        <v>192272</v>
      </c>
      <c r="K4486" s="45">
        <v>0</v>
      </c>
      <c r="L4486" s="44">
        <v>2746.74</v>
      </c>
      <c r="M4486" s="43" t="s">
        <v>5347</v>
      </c>
      <c r="N4486" s="45">
        <v>9118.3853999999992</v>
      </c>
      <c r="O4486" s="45">
        <v>785.74649999999997</v>
      </c>
    </row>
    <row r="4487" spans="1:15" x14ac:dyDescent="0.25">
      <c r="A4487" s="43" t="s">
        <v>13884</v>
      </c>
      <c r="B4487" s="43" t="s">
        <v>13885</v>
      </c>
      <c r="C4487" s="43" t="s">
        <v>3926</v>
      </c>
      <c r="D4487" s="43" t="s">
        <v>3928</v>
      </c>
      <c r="E4487" s="43" t="s">
        <v>3929</v>
      </c>
      <c r="F4487" s="43" t="s">
        <v>13897</v>
      </c>
      <c r="G4487" s="43" t="s">
        <v>13898</v>
      </c>
      <c r="H4487" s="44">
        <v>0</v>
      </c>
      <c r="I4487" s="44">
        <v>40</v>
      </c>
      <c r="J4487" s="45">
        <v>137074</v>
      </c>
      <c r="K4487" s="45">
        <v>137074</v>
      </c>
      <c r="L4487" s="44">
        <v>3426.85</v>
      </c>
      <c r="M4487" s="43" t="s">
        <v>5347</v>
      </c>
      <c r="N4487" s="45">
        <v>6500.6459999999997</v>
      </c>
      <c r="O4487" s="45">
        <v>560.17150000000004</v>
      </c>
    </row>
    <row r="4488" spans="1:15" x14ac:dyDescent="0.25">
      <c r="A4488" s="43" t="s">
        <v>13884</v>
      </c>
      <c r="B4488" s="43" t="s">
        <v>13885</v>
      </c>
      <c r="C4488" s="43" t="s">
        <v>3926</v>
      </c>
      <c r="D4488" s="43" t="s">
        <v>3928</v>
      </c>
      <c r="E4488" s="43" t="s">
        <v>3929</v>
      </c>
      <c r="F4488" s="43" t="s">
        <v>13899</v>
      </c>
      <c r="G4488" s="43" t="s">
        <v>13900</v>
      </c>
      <c r="H4488" s="44">
        <v>0</v>
      </c>
      <c r="I4488" s="44">
        <v>115</v>
      </c>
      <c r="J4488" s="45">
        <v>312537</v>
      </c>
      <c r="K4488" s="45">
        <v>312537</v>
      </c>
      <c r="L4488" s="44">
        <v>2717.71</v>
      </c>
      <c r="M4488" s="43" t="s">
        <v>5347</v>
      </c>
      <c r="N4488" s="45">
        <v>14821.888999999999</v>
      </c>
      <c r="O4488" s="45">
        <v>1277.2268999999999</v>
      </c>
    </row>
    <row r="4489" spans="1:15" x14ac:dyDescent="0.25">
      <c r="A4489" s="43" t="s">
        <v>13884</v>
      </c>
      <c r="B4489" s="43" t="s">
        <v>13885</v>
      </c>
      <c r="C4489" s="43" t="s">
        <v>3926</v>
      </c>
      <c r="D4489" s="43" t="s">
        <v>3928</v>
      </c>
      <c r="E4489" s="43" t="s">
        <v>3929</v>
      </c>
      <c r="F4489" s="43" t="s">
        <v>13901</v>
      </c>
      <c r="G4489" s="43" t="s">
        <v>13902</v>
      </c>
      <c r="H4489" s="44">
        <v>80</v>
      </c>
      <c r="I4489" s="44">
        <v>0</v>
      </c>
      <c r="J4489" s="45">
        <v>217597</v>
      </c>
      <c r="K4489" s="45">
        <v>0</v>
      </c>
      <c r="L4489" s="44">
        <v>2719.96</v>
      </c>
      <c r="M4489" s="43" t="s">
        <v>5347</v>
      </c>
      <c r="N4489" s="45">
        <v>10319.446099999999</v>
      </c>
      <c r="O4489" s="45">
        <v>889.24390000000005</v>
      </c>
    </row>
    <row r="4490" spans="1:15" x14ac:dyDescent="0.25">
      <c r="A4490" s="43" t="s">
        <v>13884</v>
      </c>
      <c r="B4490" s="43" t="s">
        <v>13885</v>
      </c>
      <c r="C4490" s="43" t="s">
        <v>3926</v>
      </c>
      <c r="D4490" s="43" t="s">
        <v>3928</v>
      </c>
      <c r="E4490" s="43" t="s">
        <v>3929</v>
      </c>
      <c r="F4490" s="43" t="s">
        <v>13903</v>
      </c>
      <c r="G4490" s="43" t="s">
        <v>13904</v>
      </c>
      <c r="H4490" s="44">
        <v>32</v>
      </c>
      <c r="I4490" s="44">
        <v>0</v>
      </c>
      <c r="J4490" s="45">
        <v>107848</v>
      </c>
      <c r="K4490" s="45">
        <v>0</v>
      </c>
      <c r="L4490" s="44">
        <v>3370.25</v>
      </c>
      <c r="M4490" s="43" t="s">
        <v>5347</v>
      </c>
      <c r="N4490" s="45">
        <v>5114.6277</v>
      </c>
      <c r="O4490" s="45">
        <v>440.73599999999999</v>
      </c>
    </row>
    <row r="4491" spans="1:15" x14ac:dyDescent="0.25">
      <c r="A4491" s="43" t="s">
        <v>13884</v>
      </c>
      <c r="B4491" s="43" t="s">
        <v>13885</v>
      </c>
      <c r="C4491" s="43" t="s">
        <v>3926</v>
      </c>
      <c r="D4491" s="43" t="s">
        <v>3928</v>
      </c>
      <c r="E4491" s="43" t="s">
        <v>3929</v>
      </c>
      <c r="F4491" s="43" t="s">
        <v>13905</v>
      </c>
      <c r="G4491" s="43" t="s">
        <v>13906</v>
      </c>
      <c r="H4491" s="44">
        <v>20</v>
      </c>
      <c r="I4491" s="44">
        <v>0</v>
      </c>
      <c r="J4491" s="45">
        <v>67187</v>
      </c>
      <c r="K4491" s="45">
        <v>0</v>
      </c>
      <c r="L4491" s="44">
        <v>3359.35</v>
      </c>
      <c r="M4491" s="43" t="s">
        <v>5347</v>
      </c>
      <c r="N4491" s="45">
        <v>3186.2633999999998</v>
      </c>
      <c r="O4491" s="45">
        <v>274.56560000000002</v>
      </c>
    </row>
    <row r="4492" spans="1:15" x14ac:dyDescent="0.25">
      <c r="A4492" s="43" t="s">
        <v>13884</v>
      </c>
      <c r="B4492" s="43" t="s">
        <v>13885</v>
      </c>
      <c r="C4492" s="43" t="s">
        <v>3926</v>
      </c>
      <c r="D4492" s="43" t="s">
        <v>3928</v>
      </c>
      <c r="E4492" s="43" t="s">
        <v>3929</v>
      </c>
      <c r="F4492" s="43" t="s">
        <v>13907</v>
      </c>
      <c r="G4492" s="43" t="s">
        <v>13908</v>
      </c>
      <c r="H4492" s="44">
        <v>24</v>
      </c>
      <c r="I4492" s="44">
        <v>0</v>
      </c>
      <c r="J4492" s="45">
        <v>81207</v>
      </c>
      <c r="K4492" s="45">
        <v>0</v>
      </c>
      <c r="L4492" s="44">
        <v>3383.62</v>
      </c>
      <c r="M4492" s="43" t="s">
        <v>5347</v>
      </c>
      <c r="N4492" s="45">
        <v>3851.1932999999999</v>
      </c>
      <c r="O4492" s="45">
        <v>331.86369999999999</v>
      </c>
    </row>
    <row r="4493" spans="1:15" x14ac:dyDescent="0.25">
      <c r="A4493" s="43" t="s">
        <v>13884</v>
      </c>
      <c r="B4493" s="43" t="s">
        <v>13885</v>
      </c>
      <c r="C4493" s="43" t="s">
        <v>3926</v>
      </c>
      <c r="D4493" s="43" t="s">
        <v>3928</v>
      </c>
      <c r="E4493" s="43" t="s">
        <v>3929</v>
      </c>
      <c r="F4493" s="43" t="s">
        <v>13909</v>
      </c>
      <c r="G4493" s="43" t="s">
        <v>13910</v>
      </c>
      <c r="H4493" s="44">
        <v>24</v>
      </c>
      <c r="I4493" s="44">
        <v>0</v>
      </c>
      <c r="J4493" s="45">
        <v>89957</v>
      </c>
      <c r="K4493" s="45">
        <v>0</v>
      </c>
      <c r="L4493" s="44">
        <v>3748.21</v>
      </c>
      <c r="M4493" s="43" t="s">
        <v>5347</v>
      </c>
      <c r="N4493" s="45">
        <v>4266.1541999999999</v>
      </c>
      <c r="O4493" s="45">
        <v>367.6216</v>
      </c>
    </row>
    <row r="4494" spans="1:15" x14ac:dyDescent="0.25">
      <c r="A4494" s="43" t="s">
        <v>13884</v>
      </c>
      <c r="B4494" s="43" t="s">
        <v>13885</v>
      </c>
      <c r="C4494" s="43" t="s">
        <v>3926</v>
      </c>
      <c r="D4494" s="43" t="s">
        <v>3928</v>
      </c>
      <c r="E4494" s="43" t="s">
        <v>3929</v>
      </c>
      <c r="F4494" s="43" t="s">
        <v>13911</v>
      </c>
      <c r="G4494" s="43" t="s">
        <v>13912</v>
      </c>
      <c r="H4494" s="44">
        <v>18</v>
      </c>
      <c r="I4494" s="44">
        <v>0</v>
      </c>
      <c r="J4494" s="45">
        <v>59066</v>
      </c>
      <c r="K4494" s="45">
        <v>0</v>
      </c>
      <c r="L4494" s="44">
        <v>3281.44</v>
      </c>
      <c r="M4494" s="43" t="s">
        <v>5347</v>
      </c>
      <c r="N4494" s="45">
        <v>2801.2116000000001</v>
      </c>
      <c r="O4494" s="45">
        <v>241.38509999999999</v>
      </c>
    </row>
    <row r="4495" spans="1:15" x14ac:dyDescent="0.25">
      <c r="A4495" s="43" t="s">
        <v>13884</v>
      </c>
      <c r="B4495" s="43" t="s">
        <v>13885</v>
      </c>
      <c r="C4495" s="43" t="s">
        <v>3926</v>
      </c>
      <c r="D4495" s="43" t="s">
        <v>3928</v>
      </c>
      <c r="E4495" s="43" t="s">
        <v>3929</v>
      </c>
      <c r="F4495" s="43" t="s">
        <v>13913</v>
      </c>
      <c r="G4495" s="43" t="s">
        <v>13914</v>
      </c>
      <c r="H4495" s="44">
        <v>73</v>
      </c>
      <c r="I4495" s="44">
        <v>0</v>
      </c>
      <c r="J4495" s="45">
        <v>205870</v>
      </c>
      <c r="K4495" s="45">
        <v>0</v>
      </c>
      <c r="L4495" s="44">
        <v>2820.14</v>
      </c>
      <c r="M4495" s="43" t="s">
        <v>5347</v>
      </c>
      <c r="N4495" s="45">
        <v>9763.2644</v>
      </c>
      <c r="O4495" s="45">
        <v>841.31679999999994</v>
      </c>
    </row>
    <row r="4496" spans="1:15" x14ac:dyDescent="0.25">
      <c r="A4496" s="43" t="s">
        <v>13884</v>
      </c>
      <c r="B4496" s="43" t="s">
        <v>13885</v>
      </c>
      <c r="C4496" s="43" t="s">
        <v>3926</v>
      </c>
      <c r="D4496" s="43" t="s">
        <v>3928</v>
      </c>
      <c r="E4496" s="43" t="s">
        <v>3929</v>
      </c>
      <c r="F4496" s="43" t="s">
        <v>13915</v>
      </c>
      <c r="G4496" s="43" t="s">
        <v>13916</v>
      </c>
      <c r="H4496" s="44">
        <v>28</v>
      </c>
      <c r="I4496" s="44">
        <v>0</v>
      </c>
      <c r="J4496" s="45">
        <v>96284</v>
      </c>
      <c r="K4496" s="45">
        <v>0</v>
      </c>
      <c r="L4496" s="44">
        <v>3438.71</v>
      </c>
      <c r="M4496" s="43" t="s">
        <v>5347</v>
      </c>
      <c r="N4496" s="45">
        <v>4566.2599</v>
      </c>
      <c r="O4496" s="45">
        <v>393.48219999999998</v>
      </c>
    </row>
    <row r="4497" spans="1:15" x14ac:dyDescent="0.25">
      <c r="A4497" s="43" t="s">
        <v>13884</v>
      </c>
      <c r="B4497" s="43" t="s">
        <v>13885</v>
      </c>
      <c r="C4497" s="43" t="s">
        <v>3926</v>
      </c>
      <c r="D4497" s="43" t="s">
        <v>3930</v>
      </c>
      <c r="E4497" s="43" t="s">
        <v>3931</v>
      </c>
      <c r="F4497" s="43" t="s">
        <v>13917</v>
      </c>
      <c r="G4497" s="43" t="s">
        <v>13918</v>
      </c>
      <c r="H4497" s="44">
        <v>107</v>
      </c>
      <c r="I4497" s="44">
        <v>0</v>
      </c>
      <c r="J4497" s="45">
        <v>412119</v>
      </c>
      <c r="K4497" s="45">
        <v>0</v>
      </c>
      <c r="L4497" s="44">
        <v>3851.58</v>
      </c>
      <c r="M4497" s="43" t="s">
        <v>5347</v>
      </c>
      <c r="N4497" s="45">
        <v>19544.5023</v>
      </c>
      <c r="O4497" s="45">
        <v>1684.1822999999999</v>
      </c>
    </row>
    <row r="4498" spans="1:15" x14ac:dyDescent="0.25">
      <c r="A4498" s="43" t="s">
        <v>13884</v>
      </c>
      <c r="B4498" s="43" t="s">
        <v>13885</v>
      </c>
      <c r="C4498" s="43" t="s">
        <v>3926</v>
      </c>
      <c r="D4498" s="43" t="s">
        <v>3930</v>
      </c>
      <c r="E4498" s="43" t="s">
        <v>3931</v>
      </c>
      <c r="F4498" s="43" t="s">
        <v>13919</v>
      </c>
      <c r="G4498" s="43" t="s">
        <v>13920</v>
      </c>
      <c r="H4498" s="44">
        <v>48</v>
      </c>
      <c r="I4498" s="44">
        <v>0</v>
      </c>
      <c r="J4498" s="45">
        <v>185766</v>
      </c>
      <c r="K4498" s="45">
        <v>0</v>
      </c>
      <c r="L4498" s="44">
        <v>3870.12</v>
      </c>
      <c r="M4498" s="43" t="s">
        <v>5347</v>
      </c>
      <c r="N4498" s="45">
        <v>8809.8466000000008</v>
      </c>
      <c r="O4498" s="45">
        <v>759.15920000000006</v>
      </c>
    </row>
    <row r="4499" spans="1:15" x14ac:dyDescent="0.25">
      <c r="A4499" s="43" t="s">
        <v>13884</v>
      </c>
      <c r="B4499" s="43" t="s">
        <v>13885</v>
      </c>
      <c r="C4499" s="43" t="s">
        <v>3926</v>
      </c>
      <c r="D4499" s="43" t="s">
        <v>3932</v>
      </c>
      <c r="E4499" s="43" t="s">
        <v>3933</v>
      </c>
      <c r="F4499" s="43" t="s">
        <v>13921</v>
      </c>
      <c r="G4499" s="43" t="s">
        <v>17676</v>
      </c>
      <c r="H4499" s="44">
        <v>100</v>
      </c>
      <c r="I4499" s="44">
        <v>20</v>
      </c>
      <c r="J4499" s="45">
        <v>470651</v>
      </c>
      <c r="K4499" s="45">
        <v>78442</v>
      </c>
      <c r="L4499" s="44">
        <v>3922.09</v>
      </c>
      <c r="M4499" s="43" t="s">
        <v>5347</v>
      </c>
      <c r="N4499" s="45">
        <v>22320.387699999999</v>
      </c>
      <c r="O4499" s="45">
        <v>1923.385</v>
      </c>
    </row>
    <row r="4500" spans="1:15" x14ac:dyDescent="0.25">
      <c r="A4500" s="43" t="s">
        <v>13884</v>
      </c>
      <c r="B4500" s="43" t="s">
        <v>13885</v>
      </c>
      <c r="C4500" s="43" t="s">
        <v>3926</v>
      </c>
      <c r="D4500" s="43" t="s">
        <v>3934</v>
      </c>
      <c r="E4500" s="43" t="s">
        <v>3935</v>
      </c>
      <c r="F4500" s="43" t="s">
        <v>13922</v>
      </c>
      <c r="G4500" s="43" t="s">
        <v>13923</v>
      </c>
      <c r="H4500" s="44">
        <v>29</v>
      </c>
      <c r="I4500" s="44">
        <v>0</v>
      </c>
      <c r="J4500" s="45">
        <v>92383</v>
      </c>
      <c r="K4500" s="45">
        <v>0</v>
      </c>
      <c r="L4500" s="44">
        <v>3185.62</v>
      </c>
      <c r="M4500" s="43" t="s">
        <v>5347</v>
      </c>
      <c r="N4500" s="45">
        <v>4381.2001</v>
      </c>
      <c r="O4500" s="45">
        <v>377.53530000000001</v>
      </c>
    </row>
    <row r="4501" spans="1:15" x14ac:dyDescent="0.25">
      <c r="A4501" s="43" t="s">
        <v>13884</v>
      </c>
      <c r="B4501" s="43" t="s">
        <v>13885</v>
      </c>
      <c r="C4501" s="43" t="s">
        <v>3926</v>
      </c>
      <c r="D4501" s="43" t="s">
        <v>3934</v>
      </c>
      <c r="E4501" s="43" t="s">
        <v>3935</v>
      </c>
      <c r="F4501" s="43" t="s">
        <v>13924</v>
      </c>
      <c r="G4501" s="43" t="s">
        <v>13925</v>
      </c>
      <c r="H4501" s="44">
        <v>194</v>
      </c>
      <c r="I4501" s="44">
        <v>0</v>
      </c>
      <c r="J4501" s="45">
        <v>603051</v>
      </c>
      <c r="K4501" s="45">
        <v>0</v>
      </c>
      <c r="L4501" s="44">
        <v>3108.51</v>
      </c>
      <c r="M4501" s="43" t="s">
        <v>5347</v>
      </c>
      <c r="N4501" s="45">
        <v>28599.370200000001</v>
      </c>
      <c r="O4501" s="45">
        <v>2464.4553999999998</v>
      </c>
    </row>
    <row r="4502" spans="1:15" x14ac:dyDescent="0.25">
      <c r="A4502" s="43" t="s">
        <v>13884</v>
      </c>
      <c r="B4502" s="43" t="s">
        <v>13885</v>
      </c>
      <c r="C4502" s="43" t="s">
        <v>3926</v>
      </c>
      <c r="D4502" s="43" t="s">
        <v>3934</v>
      </c>
      <c r="E4502" s="43" t="s">
        <v>3935</v>
      </c>
      <c r="F4502" s="43" t="s">
        <v>13926</v>
      </c>
      <c r="G4502" s="43" t="s">
        <v>13927</v>
      </c>
      <c r="H4502" s="44">
        <v>38</v>
      </c>
      <c r="I4502" s="44">
        <v>0</v>
      </c>
      <c r="J4502" s="45">
        <v>143945</v>
      </c>
      <c r="K4502" s="45">
        <v>0</v>
      </c>
      <c r="L4502" s="44">
        <v>3788.03</v>
      </c>
      <c r="M4502" s="43" t="s">
        <v>5347</v>
      </c>
      <c r="N4502" s="45">
        <v>6826.5091000000002</v>
      </c>
      <c r="O4502" s="45">
        <v>588.25170000000003</v>
      </c>
    </row>
    <row r="4503" spans="1:15" x14ac:dyDescent="0.25">
      <c r="A4503" s="43" t="s">
        <v>13884</v>
      </c>
      <c r="B4503" s="43" t="s">
        <v>13885</v>
      </c>
      <c r="C4503" s="43" t="s">
        <v>3926</v>
      </c>
      <c r="D4503" s="43" t="s">
        <v>3934</v>
      </c>
      <c r="E4503" s="43" t="s">
        <v>3935</v>
      </c>
      <c r="F4503" s="43" t="s">
        <v>13928</v>
      </c>
      <c r="G4503" s="43" t="s">
        <v>10621</v>
      </c>
      <c r="H4503" s="44">
        <v>150</v>
      </c>
      <c r="I4503" s="44">
        <v>0</v>
      </c>
      <c r="J4503" s="45">
        <v>384078</v>
      </c>
      <c r="K4503" s="45">
        <v>0</v>
      </c>
      <c r="L4503" s="44">
        <v>2560.52</v>
      </c>
      <c r="M4503" s="43" t="s">
        <v>5347</v>
      </c>
      <c r="N4503" s="45">
        <v>18214.6675</v>
      </c>
      <c r="O4503" s="45">
        <v>1569.5881999999999</v>
      </c>
    </row>
    <row r="4504" spans="1:15" x14ac:dyDescent="0.25">
      <c r="A4504" s="43" t="s">
        <v>13884</v>
      </c>
      <c r="B4504" s="43" t="s">
        <v>13885</v>
      </c>
      <c r="C4504" s="43" t="s">
        <v>3926</v>
      </c>
      <c r="D4504" s="43" t="s">
        <v>3934</v>
      </c>
      <c r="E4504" s="43" t="s">
        <v>3935</v>
      </c>
      <c r="F4504" s="43" t="s">
        <v>13929</v>
      </c>
      <c r="G4504" s="43" t="s">
        <v>13930</v>
      </c>
      <c r="H4504" s="44">
        <v>90</v>
      </c>
      <c r="I4504" s="44">
        <v>0</v>
      </c>
      <c r="J4504" s="45">
        <v>255106</v>
      </c>
      <c r="K4504" s="45">
        <v>0</v>
      </c>
      <c r="L4504" s="44">
        <v>2834.51</v>
      </c>
      <c r="M4504" s="43" t="s">
        <v>5347</v>
      </c>
      <c r="N4504" s="45">
        <v>12098.229799999999</v>
      </c>
      <c r="O4504" s="45">
        <v>1042.5246</v>
      </c>
    </row>
    <row r="4505" spans="1:15" x14ac:dyDescent="0.25">
      <c r="A4505" s="43" t="s">
        <v>13884</v>
      </c>
      <c r="B4505" s="43" t="s">
        <v>13885</v>
      </c>
      <c r="C4505" s="43" t="s">
        <v>3926</v>
      </c>
      <c r="D4505" s="43" t="s">
        <v>3934</v>
      </c>
      <c r="E4505" s="43" t="s">
        <v>3935</v>
      </c>
      <c r="F4505" s="43" t="s">
        <v>13931</v>
      </c>
      <c r="G4505" s="43" t="s">
        <v>13932</v>
      </c>
      <c r="H4505" s="44">
        <v>94</v>
      </c>
      <c r="I4505" s="44">
        <v>0</v>
      </c>
      <c r="J4505" s="45">
        <v>246155</v>
      </c>
      <c r="K4505" s="45">
        <v>0</v>
      </c>
      <c r="L4505" s="44">
        <v>2618.67</v>
      </c>
      <c r="M4505" s="43" t="s">
        <v>5347</v>
      </c>
      <c r="N4505" s="45">
        <v>11673.782499999999</v>
      </c>
      <c r="O4505" s="45">
        <v>1005.9493</v>
      </c>
    </row>
    <row r="4506" spans="1:15" x14ac:dyDescent="0.25">
      <c r="A4506" s="43" t="s">
        <v>13884</v>
      </c>
      <c r="B4506" s="43" t="s">
        <v>13885</v>
      </c>
      <c r="C4506" s="43" t="s">
        <v>3926</v>
      </c>
      <c r="D4506" s="43" t="s">
        <v>3936</v>
      </c>
      <c r="E4506" s="43" t="s">
        <v>3937</v>
      </c>
      <c r="F4506" s="43" t="s">
        <v>13933</v>
      </c>
      <c r="G4506" s="43" t="s">
        <v>13934</v>
      </c>
      <c r="H4506" s="44">
        <v>118</v>
      </c>
      <c r="I4506" s="44">
        <v>0</v>
      </c>
      <c r="J4506" s="45">
        <v>427440</v>
      </c>
      <c r="K4506" s="45">
        <v>0</v>
      </c>
      <c r="L4506" s="44">
        <v>3622.37</v>
      </c>
      <c r="M4506" s="43" t="s">
        <v>5347</v>
      </c>
      <c r="N4506" s="45">
        <v>20271.102500000001</v>
      </c>
      <c r="O4506" s="45">
        <v>1746.7946999999999</v>
      </c>
    </row>
    <row r="4507" spans="1:15" ht="30" x14ac:dyDescent="0.25">
      <c r="A4507" s="43" t="s">
        <v>13884</v>
      </c>
      <c r="B4507" s="43" t="s">
        <v>13885</v>
      </c>
      <c r="C4507" s="43" t="s">
        <v>3926</v>
      </c>
      <c r="D4507" s="43" t="s">
        <v>3938</v>
      </c>
      <c r="E4507" s="43" t="s">
        <v>3939</v>
      </c>
      <c r="F4507" s="43" t="s">
        <v>13935</v>
      </c>
      <c r="G4507" s="43" t="s">
        <v>13936</v>
      </c>
      <c r="H4507" s="44">
        <v>160</v>
      </c>
      <c r="I4507" s="44">
        <v>0</v>
      </c>
      <c r="J4507" s="45">
        <v>420147</v>
      </c>
      <c r="K4507" s="45">
        <v>0</v>
      </c>
      <c r="L4507" s="44">
        <v>2625.92</v>
      </c>
      <c r="M4507" s="43" t="s">
        <v>5347</v>
      </c>
      <c r="N4507" s="45">
        <v>19925.2467</v>
      </c>
      <c r="O4507" s="45">
        <v>1716.9917</v>
      </c>
    </row>
    <row r="4508" spans="1:15" ht="30" x14ac:dyDescent="0.25">
      <c r="A4508" s="43" t="s">
        <v>13884</v>
      </c>
      <c r="B4508" s="43" t="s">
        <v>13885</v>
      </c>
      <c r="C4508" s="43" t="s">
        <v>3926</v>
      </c>
      <c r="D4508" s="43" t="s">
        <v>3938</v>
      </c>
      <c r="E4508" s="43" t="s">
        <v>3939</v>
      </c>
      <c r="F4508" s="43" t="s">
        <v>13937</v>
      </c>
      <c r="G4508" s="43" t="s">
        <v>13938</v>
      </c>
      <c r="H4508" s="44">
        <v>100</v>
      </c>
      <c r="I4508" s="44">
        <v>0</v>
      </c>
      <c r="J4508" s="45">
        <v>255509</v>
      </c>
      <c r="K4508" s="45">
        <v>0</v>
      </c>
      <c r="L4508" s="44">
        <v>2555.09</v>
      </c>
      <c r="M4508" s="43" t="s">
        <v>5347</v>
      </c>
      <c r="N4508" s="45">
        <v>12117.396000000001</v>
      </c>
      <c r="O4508" s="45">
        <v>1044.1762000000001</v>
      </c>
    </row>
    <row r="4509" spans="1:15" ht="30" x14ac:dyDescent="0.25">
      <c r="A4509" s="43" t="s">
        <v>13884</v>
      </c>
      <c r="B4509" s="43" t="s">
        <v>13885</v>
      </c>
      <c r="C4509" s="43" t="s">
        <v>3926</v>
      </c>
      <c r="D4509" s="43" t="s">
        <v>3938</v>
      </c>
      <c r="E4509" s="43" t="s">
        <v>3939</v>
      </c>
      <c r="F4509" s="43" t="s">
        <v>13939</v>
      </c>
      <c r="G4509" s="43" t="s">
        <v>13940</v>
      </c>
      <c r="H4509" s="44">
        <v>89</v>
      </c>
      <c r="I4509" s="44">
        <v>16</v>
      </c>
      <c r="J4509" s="45">
        <v>286995</v>
      </c>
      <c r="K4509" s="45">
        <v>43733</v>
      </c>
      <c r="L4509" s="44">
        <v>2733.29</v>
      </c>
      <c r="M4509" s="43" t="s">
        <v>5347</v>
      </c>
      <c r="N4509" s="45">
        <v>13610.552</v>
      </c>
      <c r="O4509" s="45">
        <v>1172.8439000000001</v>
      </c>
    </row>
    <row r="4510" spans="1:15" x14ac:dyDescent="0.25">
      <c r="A4510" s="43" t="s">
        <v>13884</v>
      </c>
      <c r="B4510" s="43" t="s">
        <v>13885</v>
      </c>
      <c r="C4510" s="43" t="s">
        <v>3926</v>
      </c>
      <c r="D4510" s="43" t="s">
        <v>3940</v>
      </c>
      <c r="E4510" s="43" t="s">
        <v>3941</v>
      </c>
      <c r="F4510" s="43" t="s">
        <v>13941</v>
      </c>
      <c r="G4510" s="43" t="s">
        <v>13942</v>
      </c>
      <c r="H4510" s="44">
        <v>50</v>
      </c>
      <c r="I4510" s="44">
        <v>0</v>
      </c>
      <c r="J4510" s="45">
        <v>165138</v>
      </c>
      <c r="K4510" s="45">
        <v>0</v>
      </c>
      <c r="L4510" s="44">
        <v>3302.76</v>
      </c>
      <c r="M4510" s="43" t="s">
        <v>5347</v>
      </c>
      <c r="N4510" s="45">
        <v>7831.576</v>
      </c>
      <c r="O4510" s="45">
        <v>674.86</v>
      </c>
    </row>
    <row r="4511" spans="1:15" x14ac:dyDescent="0.25">
      <c r="A4511" s="43" t="s">
        <v>13884</v>
      </c>
      <c r="B4511" s="43" t="s">
        <v>13885</v>
      </c>
      <c r="C4511" s="43" t="s">
        <v>3926</v>
      </c>
      <c r="D4511" s="43" t="s">
        <v>3940</v>
      </c>
      <c r="E4511" s="43" t="s">
        <v>3941</v>
      </c>
      <c r="F4511" s="43" t="s">
        <v>13943</v>
      </c>
      <c r="G4511" s="43" t="s">
        <v>13942</v>
      </c>
      <c r="H4511" s="44">
        <v>58</v>
      </c>
      <c r="I4511" s="44">
        <v>0</v>
      </c>
      <c r="J4511" s="45">
        <v>246366</v>
      </c>
      <c r="K4511" s="45">
        <v>0</v>
      </c>
      <c r="L4511" s="44">
        <v>4247.6899999999996</v>
      </c>
      <c r="M4511" s="43" t="s">
        <v>5347</v>
      </c>
      <c r="N4511" s="45">
        <v>11683.769200000001</v>
      </c>
      <c r="O4511" s="45">
        <v>1006.8099</v>
      </c>
    </row>
    <row r="4512" spans="1:15" x14ac:dyDescent="0.25">
      <c r="A4512" s="43" t="s">
        <v>13884</v>
      </c>
      <c r="B4512" s="43" t="s">
        <v>13885</v>
      </c>
      <c r="C4512" s="43" t="s">
        <v>3926</v>
      </c>
      <c r="D4512" s="43" t="s">
        <v>3942</v>
      </c>
      <c r="E4512" s="43" t="s">
        <v>367</v>
      </c>
      <c r="F4512" s="43" t="s">
        <v>13944</v>
      </c>
      <c r="G4512" s="43" t="s">
        <v>13945</v>
      </c>
      <c r="H4512" s="44">
        <v>79</v>
      </c>
      <c r="I4512" s="44">
        <v>0</v>
      </c>
      <c r="J4512" s="45">
        <v>350313</v>
      </c>
      <c r="K4512" s="45">
        <v>0</v>
      </c>
      <c r="L4512" s="44">
        <v>4434.34</v>
      </c>
      <c r="M4512" s="43" t="s">
        <v>5378</v>
      </c>
      <c r="N4512" s="45">
        <v>-4737.8386</v>
      </c>
      <c r="O4512" s="45">
        <v>0</v>
      </c>
    </row>
    <row r="4513" spans="1:15" x14ac:dyDescent="0.25">
      <c r="A4513" s="43" t="s">
        <v>13884</v>
      </c>
      <c r="B4513" s="43" t="s">
        <v>13885</v>
      </c>
      <c r="C4513" s="43" t="s">
        <v>3926</v>
      </c>
      <c r="D4513" s="43" t="s">
        <v>3942</v>
      </c>
      <c r="E4513" s="43" t="s">
        <v>367</v>
      </c>
      <c r="F4513" s="43" t="s">
        <v>13946</v>
      </c>
      <c r="G4513" s="43" t="s">
        <v>13947</v>
      </c>
      <c r="H4513" s="44">
        <v>58</v>
      </c>
      <c r="I4513" s="44">
        <v>0</v>
      </c>
      <c r="J4513" s="45">
        <v>261683</v>
      </c>
      <c r="K4513" s="45">
        <v>0</v>
      </c>
      <c r="L4513" s="44">
        <v>4511.78</v>
      </c>
      <c r="M4513" s="43" t="s">
        <v>5378</v>
      </c>
      <c r="N4513" s="45">
        <v>-3539.1538999999998</v>
      </c>
      <c r="O4513" s="45">
        <v>0</v>
      </c>
    </row>
    <row r="4514" spans="1:15" x14ac:dyDescent="0.25">
      <c r="A4514" s="43" t="s">
        <v>13884</v>
      </c>
      <c r="B4514" s="43" t="s">
        <v>13885</v>
      </c>
      <c r="C4514" s="43" t="s">
        <v>3926</v>
      </c>
      <c r="D4514" s="43" t="s">
        <v>3943</v>
      </c>
      <c r="E4514" s="43" t="s">
        <v>3944</v>
      </c>
      <c r="F4514" s="43" t="s">
        <v>13948</v>
      </c>
      <c r="G4514" s="43" t="s">
        <v>13949</v>
      </c>
      <c r="H4514" s="44">
        <v>52</v>
      </c>
      <c r="I4514" s="44">
        <v>0</v>
      </c>
      <c r="J4514" s="45">
        <v>212276</v>
      </c>
      <c r="K4514" s="45">
        <v>0</v>
      </c>
      <c r="L4514" s="44">
        <v>4082.23</v>
      </c>
      <c r="M4514" s="43" t="s">
        <v>5378</v>
      </c>
      <c r="N4514" s="45">
        <v>-2870.9414000000002</v>
      </c>
      <c r="O4514" s="45">
        <v>0</v>
      </c>
    </row>
    <row r="4515" spans="1:15" x14ac:dyDescent="0.25">
      <c r="A4515" s="43" t="s">
        <v>13884</v>
      </c>
      <c r="B4515" s="43" t="s">
        <v>13885</v>
      </c>
      <c r="C4515" s="43" t="s">
        <v>3926</v>
      </c>
      <c r="D4515" s="43" t="s">
        <v>3945</v>
      </c>
      <c r="E4515" s="43" t="s">
        <v>3946</v>
      </c>
      <c r="F4515" s="43" t="s">
        <v>13950</v>
      </c>
      <c r="G4515" s="43" t="s">
        <v>13951</v>
      </c>
      <c r="H4515" s="44">
        <v>244</v>
      </c>
      <c r="I4515" s="44">
        <v>0</v>
      </c>
      <c r="J4515" s="45">
        <v>1028938</v>
      </c>
      <c r="K4515" s="45">
        <v>0</v>
      </c>
      <c r="L4515" s="44">
        <v>4216.96</v>
      </c>
      <c r="M4515" s="43" t="s">
        <v>5347</v>
      </c>
      <c r="N4515" s="45">
        <v>48796.806100000002</v>
      </c>
      <c r="O4515" s="45">
        <v>4204.9021000000002</v>
      </c>
    </row>
    <row r="4516" spans="1:15" ht="30" x14ac:dyDescent="0.25">
      <c r="A4516" s="43" t="s">
        <v>13884</v>
      </c>
      <c r="B4516" s="43" t="s">
        <v>13885</v>
      </c>
      <c r="C4516" s="43" t="s">
        <v>3926</v>
      </c>
      <c r="D4516" s="43" t="s">
        <v>3947</v>
      </c>
      <c r="E4516" s="43" t="s">
        <v>3948</v>
      </c>
      <c r="F4516" s="43" t="s">
        <v>13952</v>
      </c>
      <c r="G4516" s="43" t="s">
        <v>13953</v>
      </c>
      <c r="H4516" s="44">
        <v>40</v>
      </c>
      <c r="I4516" s="44">
        <v>0</v>
      </c>
      <c r="J4516" s="45">
        <v>170876</v>
      </c>
      <c r="K4516" s="45">
        <v>0</v>
      </c>
      <c r="L4516" s="44">
        <v>4271.8999999999996</v>
      </c>
      <c r="M4516" s="43" t="s">
        <v>5378</v>
      </c>
      <c r="N4516" s="45">
        <v>-2311.0328</v>
      </c>
      <c r="O4516" s="45">
        <v>0</v>
      </c>
    </row>
    <row r="4517" spans="1:15" x14ac:dyDescent="0.25">
      <c r="A4517" s="43" t="s">
        <v>13954</v>
      </c>
      <c r="B4517" s="43" t="s">
        <v>14433</v>
      </c>
      <c r="C4517" s="43" t="s">
        <v>3950</v>
      </c>
      <c r="D4517" s="43" t="s">
        <v>3949</v>
      </c>
      <c r="E4517" s="43" t="s">
        <v>3951</v>
      </c>
      <c r="F4517" s="43" t="s">
        <v>14434</v>
      </c>
      <c r="G4517" s="43" t="s">
        <v>14435</v>
      </c>
      <c r="H4517" s="44">
        <v>411</v>
      </c>
      <c r="I4517" s="44">
        <v>0</v>
      </c>
      <c r="J4517" s="45">
        <v>1519114</v>
      </c>
      <c r="K4517" s="45">
        <v>0</v>
      </c>
      <c r="L4517" s="44">
        <v>3696.14</v>
      </c>
      <c r="M4517" s="43" t="s">
        <v>5347</v>
      </c>
      <c r="N4517" s="45">
        <v>72043.163</v>
      </c>
      <c r="O4517" s="45">
        <v>6208.0793999999996</v>
      </c>
    </row>
    <row r="4518" spans="1:15" x14ac:dyDescent="0.25">
      <c r="A4518" s="43" t="s">
        <v>13954</v>
      </c>
      <c r="B4518" s="43" t="s">
        <v>14433</v>
      </c>
      <c r="C4518" s="43" t="s">
        <v>3950</v>
      </c>
      <c r="D4518" s="43" t="s">
        <v>3949</v>
      </c>
      <c r="E4518" s="43" t="s">
        <v>3951</v>
      </c>
      <c r="F4518" s="43" t="s">
        <v>14436</v>
      </c>
      <c r="G4518" s="43" t="s">
        <v>14437</v>
      </c>
      <c r="H4518" s="44">
        <v>143</v>
      </c>
      <c r="I4518" s="44">
        <v>0</v>
      </c>
      <c r="J4518" s="45">
        <v>530219</v>
      </c>
      <c r="K4518" s="45">
        <v>0</v>
      </c>
      <c r="L4518" s="44">
        <v>3707.83</v>
      </c>
      <c r="M4518" s="43" t="s">
        <v>5347</v>
      </c>
      <c r="N4518" s="45">
        <v>25145.313600000001</v>
      </c>
      <c r="O4518" s="45">
        <v>2166.8136</v>
      </c>
    </row>
    <row r="4519" spans="1:15" x14ac:dyDescent="0.25">
      <c r="A4519" s="43" t="s">
        <v>13954</v>
      </c>
      <c r="B4519" s="43" t="s">
        <v>14433</v>
      </c>
      <c r="C4519" s="43" t="s">
        <v>3950</v>
      </c>
      <c r="D4519" s="43" t="s">
        <v>3949</v>
      </c>
      <c r="E4519" s="43" t="s">
        <v>3951</v>
      </c>
      <c r="F4519" s="43" t="s">
        <v>14438</v>
      </c>
      <c r="G4519" s="43" t="s">
        <v>14439</v>
      </c>
      <c r="H4519" s="44">
        <v>175</v>
      </c>
      <c r="I4519" s="44">
        <v>0</v>
      </c>
      <c r="J4519" s="45">
        <v>657012</v>
      </c>
      <c r="K4519" s="45">
        <v>0</v>
      </c>
      <c r="L4519" s="44">
        <v>3754.35</v>
      </c>
      <c r="M4519" s="43" t="s">
        <v>5347</v>
      </c>
      <c r="N4519" s="45">
        <v>31158.450700000001</v>
      </c>
      <c r="O4519" s="45">
        <v>2684.9756000000002</v>
      </c>
    </row>
    <row r="4520" spans="1:15" x14ac:dyDescent="0.25">
      <c r="A4520" s="43" t="s">
        <v>13954</v>
      </c>
      <c r="B4520" s="43" t="s">
        <v>14433</v>
      </c>
      <c r="C4520" s="43" t="s">
        <v>3950</v>
      </c>
      <c r="D4520" s="43" t="s">
        <v>3949</v>
      </c>
      <c r="E4520" s="43" t="s">
        <v>3951</v>
      </c>
      <c r="F4520" s="43" t="s">
        <v>14440</v>
      </c>
      <c r="G4520" s="43" t="s">
        <v>10961</v>
      </c>
      <c r="H4520" s="44">
        <v>538</v>
      </c>
      <c r="I4520" s="44">
        <v>0</v>
      </c>
      <c r="J4520" s="45">
        <v>2325886</v>
      </c>
      <c r="K4520" s="45">
        <v>0</v>
      </c>
      <c r="L4520" s="44">
        <v>4323.21</v>
      </c>
      <c r="M4520" s="43" t="s">
        <v>5347</v>
      </c>
      <c r="N4520" s="45">
        <v>110303.8772</v>
      </c>
      <c r="O4520" s="45">
        <v>9505.0689000000002</v>
      </c>
    </row>
    <row r="4521" spans="1:15" x14ac:dyDescent="0.25">
      <c r="A4521" s="43" t="s">
        <v>13954</v>
      </c>
      <c r="B4521" s="43" t="s">
        <v>14433</v>
      </c>
      <c r="C4521" s="43" t="s">
        <v>3950</v>
      </c>
      <c r="D4521" s="43" t="s">
        <v>3949</v>
      </c>
      <c r="E4521" s="43" t="s">
        <v>3951</v>
      </c>
      <c r="F4521" s="43" t="s">
        <v>14441</v>
      </c>
      <c r="G4521" s="43" t="s">
        <v>14442</v>
      </c>
      <c r="H4521" s="44">
        <v>120</v>
      </c>
      <c r="I4521" s="44">
        <v>0</v>
      </c>
      <c r="J4521" s="45">
        <v>445653</v>
      </c>
      <c r="K4521" s="45">
        <v>0</v>
      </c>
      <c r="L4521" s="44">
        <v>3713.78</v>
      </c>
      <c r="M4521" s="43" t="s">
        <v>5347</v>
      </c>
      <c r="N4521" s="45">
        <v>21134.859199999999</v>
      </c>
      <c r="O4521" s="45">
        <v>1821.2260000000001</v>
      </c>
    </row>
    <row r="4522" spans="1:15" x14ac:dyDescent="0.25">
      <c r="A4522" s="43" t="s">
        <v>13954</v>
      </c>
      <c r="B4522" s="43" t="s">
        <v>14433</v>
      </c>
      <c r="C4522" s="43" t="s">
        <v>3950</v>
      </c>
      <c r="D4522" s="43" t="s">
        <v>3949</v>
      </c>
      <c r="E4522" s="43" t="s">
        <v>3951</v>
      </c>
      <c r="F4522" s="43" t="s">
        <v>14443</v>
      </c>
      <c r="G4522" s="43" t="s">
        <v>14444</v>
      </c>
      <c r="H4522" s="44">
        <v>211</v>
      </c>
      <c r="I4522" s="44">
        <v>0</v>
      </c>
      <c r="J4522" s="45">
        <v>772846</v>
      </c>
      <c r="K4522" s="45">
        <v>0</v>
      </c>
      <c r="L4522" s="44">
        <v>3662.78</v>
      </c>
      <c r="M4522" s="43" t="s">
        <v>5347</v>
      </c>
      <c r="N4522" s="45">
        <v>36651.825700000001</v>
      </c>
      <c r="O4522" s="45">
        <v>3158.3489</v>
      </c>
    </row>
    <row r="4523" spans="1:15" x14ac:dyDescent="0.25">
      <c r="A4523" s="43" t="s">
        <v>13954</v>
      </c>
      <c r="B4523" s="43" t="s">
        <v>14433</v>
      </c>
      <c r="C4523" s="43" t="s">
        <v>3950</v>
      </c>
      <c r="D4523" s="43" t="s">
        <v>3949</v>
      </c>
      <c r="E4523" s="43" t="s">
        <v>3951</v>
      </c>
      <c r="F4523" s="43" t="s">
        <v>14445</v>
      </c>
      <c r="G4523" s="43" t="s">
        <v>14446</v>
      </c>
      <c r="H4523" s="44">
        <v>126</v>
      </c>
      <c r="I4523" s="44">
        <v>0</v>
      </c>
      <c r="J4523" s="45">
        <v>567418</v>
      </c>
      <c r="K4523" s="45">
        <v>0</v>
      </c>
      <c r="L4523" s="44">
        <v>4503.32</v>
      </c>
      <c r="M4523" s="43" t="s">
        <v>5347</v>
      </c>
      <c r="N4523" s="45">
        <v>26909.464499999998</v>
      </c>
      <c r="O4523" s="45">
        <v>2318.8334</v>
      </c>
    </row>
    <row r="4524" spans="1:15" x14ac:dyDescent="0.25">
      <c r="A4524" s="43" t="s">
        <v>13954</v>
      </c>
      <c r="B4524" s="43" t="s">
        <v>14433</v>
      </c>
      <c r="C4524" s="43" t="s">
        <v>3950</v>
      </c>
      <c r="D4524" s="43" t="s">
        <v>3949</v>
      </c>
      <c r="E4524" s="43" t="s">
        <v>3951</v>
      </c>
      <c r="F4524" s="43" t="s">
        <v>14447</v>
      </c>
      <c r="G4524" s="43" t="s">
        <v>6952</v>
      </c>
      <c r="H4524" s="44">
        <v>155</v>
      </c>
      <c r="I4524" s="44">
        <v>0</v>
      </c>
      <c r="J4524" s="45">
        <v>694746</v>
      </c>
      <c r="K4524" s="45">
        <v>0</v>
      </c>
      <c r="L4524" s="44">
        <v>4482.2299999999996</v>
      </c>
      <c r="M4524" s="43" t="s">
        <v>5347</v>
      </c>
      <c r="N4524" s="45">
        <v>32947.942999999999</v>
      </c>
      <c r="O4524" s="45">
        <v>2839.1792</v>
      </c>
    </row>
    <row r="4525" spans="1:15" x14ac:dyDescent="0.25">
      <c r="A4525" s="43" t="s">
        <v>13954</v>
      </c>
      <c r="B4525" s="43" t="s">
        <v>14433</v>
      </c>
      <c r="C4525" s="43" t="s">
        <v>3950</v>
      </c>
      <c r="D4525" s="43" t="s">
        <v>3949</v>
      </c>
      <c r="E4525" s="43" t="s">
        <v>3951</v>
      </c>
      <c r="F4525" s="43" t="s">
        <v>14448</v>
      </c>
      <c r="G4525" s="43" t="s">
        <v>14449</v>
      </c>
      <c r="H4525" s="44">
        <v>67</v>
      </c>
      <c r="I4525" s="44">
        <v>0</v>
      </c>
      <c r="J4525" s="45">
        <v>233723</v>
      </c>
      <c r="K4525" s="45">
        <v>0</v>
      </c>
      <c r="L4525" s="44">
        <v>3488.4</v>
      </c>
      <c r="M4525" s="43" t="s">
        <v>5347</v>
      </c>
      <c r="N4525" s="45">
        <v>11084.199500000001</v>
      </c>
      <c r="O4525" s="45">
        <v>955.14390000000003</v>
      </c>
    </row>
    <row r="4526" spans="1:15" x14ac:dyDescent="0.25">
      <c r="A4526" s="43" t="s">
        <v>13954</v>
      </c>
      <c r="B4526" s="43" t="s">
        <v>14433</v>
      </c>
      <c r="C4526" s="43" t="s">
        <v>3950</v>
      </c>
      <c r="D4526" s="43" t="s">
        <v>3949</v>
      </c>
      <c r="E4526" s="43" t="s">
        <v>3951</v>
      </c>
      <c r="F4526" s="43" t="s">
        <v>14450</v>
      </c>
      <c r="G4526" s="43" t="s">
        <v>6948</v>
      </c>
      <c r="H4526" s="44">
        <v>127</v>
      </c>
      <c r="I4526" s="44">
        <v>0</v>
      </c>
      <c r="J4526" s="45">
        <v>498230</v>
      </c>
      <c r="K4526" s="45">
        <v>0</v>
      </c>
      <c r="L4526" s="44">
        <v>3923.07</v>
      </c>
      <c r="M4526" s="43" t="s">
        <v>5347</v>
      </c>
      <c r="N4526" s="45">
        <v>23628.279399999999</v>
      </c>
      <c r="O4526" s="45">
        <v>2036.0881999999999</v>
      </c>
    </row>
    <row r="4527" spans="1:15" x14ac:dyDescent="0.25">
      <c r="A4527" s="43" t="s">
        <v>13954</v>
      </c>
      <c r="B4527" s="43" t="s">
        <v>14433</v>
      </c>
      <c r="C4527" s="43" t="s">
        <v>3950</v>
      </c>
      <c r="D4527" s="43" t="s">
        <v>3949</v>
      </c>
      <c r="E4527" s="43" t="s">
        <v>3951</v>
      </c>
      <c r="F4527" s="43" t="s">
        <v>14451</v>
      </c>
      <c r="G4527" s="43" t="s">
        <v>14452</v>
      </c>
      <c r="H4527" s="44">
        <v>30</v>
      </c>
      <c r="I4527" s="44">
        <v>0</v>
      </c>
      <c r="J4527" s="45">
        <v>112835</v>
      </c>
      <c r="K4527" s="45">
        <v>0</v>
      </c>
      <c r="L4527" s="44">
        <v>3761.17</v>
      </c>
      <c r="M4527" s="43" t="s">
        <v>5347</v>
      </c>
      <c r="N4527" s="45">
        <v>5351.1385</v>
      </c>
      <c r="O4527" s="45">
        <v>461.11649999999997</v>
      </c>
    </row>
    <row r="4528" spans="1:15" x14ac:dyDescent="0.25">
      <c r="A4528" s="43" t="s">
        <v>13954</v>
      </c>
      <c r="B4528" s="43" t="s">
        <v>14433</v>
      </c>
      <c r="C4528" s="43" t="s">
        <v>3950</v>
      </c>
      <c r="D4528" s="43" t="s">
        <v>3949</v>
      </c>
      <c r="E4528" s="43" t="s">
        <v>3951</v>
      </c>
      <c r="F4528" s="43" t="s">
        <v>14453</v>
      </c>
      <c r="G4528" s="43" t="s">
        <v>14454</v>
      </c>
      <c r="H4528" s="44">
        <v>104</v>
      </c>
      <c r="I4528" s="44">
        <v>0</v>
      </c>
      <c r="J4528" s="45">
        <v>393754</v>
      </c>
      <c r="K4528" s="45">
        <v>0</v>
      </c>
      <c r="L4528" s="44">
        <v>3786.1</v>
      </c>
      <c r="M4528" s="43" t="s">
        <v>5347</v>
      </c>
      <c r="N4528" s="45">
        <v>18673.5638</v>
      </c>
      <c r="O4528" s="45">
        <v>1609.1321</v>
      </c>
    </row>
    <row r="4529" spans="1:15" x14ac:dyDescent="0.25">
      <c r="A4529" s="43" t="s">
        <v>13954</v>
      </c>
      <c r="B4529" s="43" t="s">
        <v>14433</v>
      </c>
      <c r="C4529" s="43" t="s">
        <v>3950</v>
      </c>
      <c r="D4529" s="43" t="s">
        <v>3949</v>
      </c>
      <c r="E4529" s="43" t="s">
        <v>3951</v>
      </c>
      <c r="F4529" s="43" t="s">
        <v>14455</v>
      </c>
      <c r="G4529" s="43" t="s">
        <v>14456</v>
      </c>
      <c r="H4529" s="44">
        <v>60</v>
      </c>
      <c r="I4529" s="44">
        <v>0</v>
      </c>
      <c r="J4529" s="45">
        <v>228114</v>
      </c>
      <c r="K4529" s="45">
        <v>0</v>
      </c>
      <c r="L4529" s="44">
        <v>3801.9</v>
      </c>
      <c r="M4529" s="43" t="s">
        <v>5347</v>
      </c>
      <c r="N4529" s="45">
        <v>10818.1854</v>
      </c>
      <c r="O4529" s="45">
        <v>932.22109999999998</v>
      </c>
    </row>
    <row r="4530" spans="1:15" x14ac:dyDescent="0.25">
      <c r="A4530" s="43" t="s">
        <v>13954</v>
      </c>
      <c r="B4530" s="43" t="s">
        <v>14433</v>
      </c>
      <c r="C4530" s="43" t="s">
        <v>3950</v>
      </c>
      <c r="D4530" s="43" t="s">
        <v>3949</v>
      </c>
      <c r="E4530" s="43" t="s">
        <v>3951</v>
      </c>
      <c r="F4530" s="43" t="s">
        <v>14457</v>
      </c>
      <c r="G4530" s="43" t="s">
        <v>14458</v>
      </c>
      <c r="H4530" s="44">
        <v>70</v>
      </c>
      <c r="I4530" s="44">
        <v>0</v>
      </c>
      <c r="J4530" s="45">
        <v>265179</v>
      </c>
      <c r="K4530" s="45">
        <v>0</v>
      </c>
      <c r="L4530" s="44">
        <v>3788.27</v>
      </c>
      <c r="M4530" s="43" t="s">
        <v>5347</v>
      </c>
      <c r="N4530" s="45">
        <v>12575.941000000001</v>
      </c>
      <c r="O4530" s="45">
        <v>1083.6898000000001</v>
      </c>
    </row>
    <row r="4531" spans="1:15" x14ac:dyDescent="0.25">
      <c r="A4531" s="43" t="s">
        <v>13954</v>
      </c>
      <c r="B4531" s="43" t="s">
        <v>14433</v>
      </c>
      <c r="C4531" s="43" t="s">
        <v>3950</v>
      </c>
      <c r="D4531" s="43" t="s">
        <v>3949</v>
      </c>
      <c r="E4531" s="43" t="s">
        <v>3951</v>
      </c>
      <c r="F4531" s="43" t="s">
        <v>14459</v>
      </c>
      <c r="G4531" s="43" t="s">
        <v>14460</v>
      </c>
      <c r="H4531" s="44">
        <v>66</v>
      </c>
      <c r="I4531" s="44">
        <v>0</v>
      </c>
      <c r="J4531" s="45">
        <v>250377</v>
      </c>
      <c r="K4531" s="45">
        <v>0</v>
      </c>
      <c r="L4531" s="44">
        <v>3793.59</v>
      </c>
      <c r="M4531" s="43" t="s">
        <v>5347</v>
      </c>
      <c r="N4531" s="45">
        <v>11873.995199999999</v>
      </c>
      <c r="O4531" s="45">
        <v>1023.202</v>
      </c>
    </row>
    <row r="4532" spans="1:15" x14ac:dyDescent="0.25">
      <c r="A4532" s="43" t="s">
        <v>13954</v>
      </c>
      <c r="B4532" s="43" t="s">
        <v>14433</v>
      </c>
      <c r="C4532" s="43" t="s">
        <v>3950</v>
      </c>
      <c r="D4532" s="43" t="s">
        <v>3949</v>
      </c>
      <c r="E4532" s="43" t="s">
        <v>3951</v>
      </c>
      <c r="F4532" s="43" t="s">
        <v>14461</v>
      </c>
      <c r="G4532" s="43" t="s">
        <v>14462</v>
      </c>
      <c r="H4532" s="44">
        <v>31</v>
      </c>
      <c r="I4532" s="44">
        <v>0</v>
      </c>
      <c r="J4532" s="45">
        <v>116171</v>
      </c>
      <c r="K4532" s="45">
        <v>0</v>
      </c>
      <c r="L4532" s="44">
        <v>3747.45</v>
      </c>
      <c r="M4532" s="43" t="s">
        <v>5347</v>
      </c>
      <c r="N4532" s="45">
        <v>5509.3290999999999</v>
      </c>
      <c r="O4532" s="45">
        <v>474.74810000000002</v>
      </c>
    </row>
    <row r="4533" spans="1:15" x14ac:dyDescent="0.25">
      <c r="A4533" s="43" t="s">
        <v>13954</v>
      </c>
      <c r="B4533" s="43" t="s">
        <v>14433</v>
      </c>
      <c r="C4533" s="43" t="s">
        <v>3950</v>
      </c>
      <c r="D4533" s="43" t="s">
        <v>3949</v>
      </c>
      <c r="E4533" s="43" t="s">
        <v>3951</v>
      </c>
      <c r="F4533" s="43" t="s">
        <v>14463</v>
      </c>
      <c r="G4533" s="43" t="s">
        <v>14464</v>
      </c>
      <c r="H4533" s="44">
        <v>38</v>
      </c>
      <c r="I4533" s="44">
        <v>0</v>
      </c>
      <c r="J4533" s="45">
        <v>67783</v>
      </c>
      <c r="K4533" s="45">
        <v>0</v>
      </c>
      <c r="L4533" s="44">
        <v>1783.76</v>
      </c>
      <c r="M4533" s="43" t="s">
        <v>5347</v>
      </c>
      <c r="N4533" s="45">
        <v>3214.5951</v>
      </c>
      <c r="O4533" s="45">
        <v>277.00700000000001</v>
      </c>
    </row>
    <row r="4534" spans="1:15" x14ac:dyDescent="0.25">
      <c r="A4534" s="43" t="s">
        <v>13954</v>
      </c>
      <c r="B4534" s="43" t="s">
        <v>14433</v>
      </c>
      <c r="C4534" s="43" t="s">
        <v>3950</v>
      </c>
      <c r="D4534" s="43" t="s">
        <v>3949</v>
      </c>
      <c r="E4534" s="43" t="s">
        <v>3951</v>
      </c>
      <c r="F4534" s="43" t="s">
        <v>14465</v>
      </c>
      <c r="G4534" s="43" t="s">
        <v>14466</v>
      </c>
      <c r="H4534" s="44">
        <v>25</v>
      </c>
      <c r="I4534" s="44">
        <v>0</v>
      </c>
      <c r="J4534" s="45">
        <v>31728</v>
      </c>
      <c r="K4534" s="45">
        <v>0</v>
      </c>
      <c r="L4534" s="44">
        <v>1269.1199999999999</v>
      </c>
      <c r="M4534" s="43" t="s">
        <v>5347</v>
      </c>
      <c r="N4534" s="45">
        <v>1504.6701</v>
      </c>
      <c r="O4534" s="45">
        <v>129.65989999999999</v>
      </c>
    </row>
    <row r="4535" spans="1:15" x14ac:dyDescent="0.25">
      <c r="A4535" s="43" t="s">
        <v>13954</v>
      </c>
      <c r="B4535" s="43" t="s">
        <v>14433</v>
      </c>
      <c r="C4535" s="43" t="s">
        <v>3950</v>
      </c>
      <c r="D4535" s="43" t="s">
        <v>3949</v>
      </c>
      <c r="E4535" s="43" t="s">
        <v>3951</v>
      </c>
      <c r="F4535" s="43" t="s">
        <v>14467</v>
      </c>
      <c r="G4535" s="43" t="s">
        <v>14468</v>
      </c>
      <c r="H4535" s="44">
        <v>75</v>
      </c>
      <c r="I4535" s="44">
        <v>0</v>
      </c>
      <c r="J4535" s="45">
        <v>98347</v>
      </c>
      <c r="K4535" s="45">
        <v>0</v>
      </c>
      <c r="L4535" s="44">
        <v>1311.29</v>
      </c>
      <c r="M4535" s="43" t="s">
        <v>5347</v>
      </c>
      <c r="N4535" s="45">
        <v>4664.0357999999997</v>
      </c>
      <c r="O4535" s="45">
        <v>401.90769999999998</v>
      </c>
    </row>
    <row r="4536" spans="1:15" ht="30" x14ac:dyDescent="0.25">
      <c r="A4536" s="43" t="s">
        <v>13954</v>
      </c>
      <c r="B4536" s="43" t="s">
        <v>14433</v>
      </c>
      <c r="C4536" s="43" t="s">
        <v>3950</v>
      </c>
      <c r="D4536" s="43" t="s">
        <v>3949</v>
      </c>
      <c r="E4536" s="43" t="s">
        <v>3951</v>
      </c>
      <c r="F4536" s="43" t="s">
        <v>14469</v>
      </c>
      <c r="G4536" s="43" t="s">
        <v>14470</v>
      </c>
      <c r="H4536" s="44">
        <v>180</v>
      </c>
      <c r="I4536" s="44">
        <v>0</v>
      </c>
      <c r="J4536" s="45">
        <v>372923</v>
      </c>
      <c r="K4536" s="45">
        <v>0</v>
      </c>
      <c r="L4536" s="44">
        <v>2071.79</v>
      </c>
      <c r="M4536" s="43" t="s">
        <v>5347</v>
      </c>
      <c r="N4536" s="45">
        <v>17685.656299999999</v>
      </c>
      <c r="O4536" s="45">
        <v>1524.0025000000001</v>
      </c>
    </row>
    <row r="4537" spans="1:15" x14ac:dyDescent="0.25">
      <c r="A4537" s="43" t="s">
        <v>13954</v>
      </c>
      <c r="B4537" s="43" t="s">
        <v>14433</v>
      </c>
      <c r="C4537" s="43" t="s">
        <v>3950</v>
      </c>
      <c r="D4537" s="43" t="s">
        <v>3949</v>
      </c>
      <c r="E4537" s="43" t="s">
        <v>3951</v>
      </c>
      <c r="F4537" s="43" t="s">
        <v>14471</v>
      </c>
      <c r="G4537" s="43" t="s">
        <v>14472</v>
      </c>
      <c r="H4537" s="44">
        <v>62</v>
      </c>
      <c r="I4537" s="44">
        <v>0</v>
      </c>
      <c r="J4537" s="45">
        <v>87076</v>
      </c>
      <c r="K4537" s="45">
        <v>0</v>
      </c>
      <c r="L4537" s="44">
        <v>1404.45</v>
      </c>
      <c r="M4537" s="43" t="s">
        <v>5347</v>
      </c>
      <c r="N4537" s="45">
        <v>4129.5196999999998</v>
      </c>
      <c r="O4537" s="45">
        <v>355.8476</v>
      </c>
    </row>
    <row r="4538" spans="1:15" x14ac:dyDescent="0.25">
      <c r="A4538" s="43" t="s">
        <v>13954</v>
      </c>
      <c r="B4538" s="43" t="s">
        <v>14433</v>
      </c>
      <c r="C4538" s="43" t="s">
        <v>3950</v>
      </c>
      <c r="D4538" s="43" t="s">
        <v>3949</v>
      </c>
      <c r="E4538" s="43" t="s">
        <v>3951</v>
      </c>
      <c r="F4538" s="43" t="s">
        <v>14473</v>
      </c>
      <c r="G4538" s="43" t="s">
        <v>14474</v>
      </c>
      <c r="H4538" s="44">
        <v>50</v>
      </c>
      <c r="I4538" s="44">
        <v>0</v>
      </c>
      <c r="J4538" s="45">
        <v>66883</v>
      </c>
      <c r="K4538" s="45">
        <v>0</v>
      </c>
      <c r="L4538" s="44">
        <v>1337.66</v>
      </c>
      <c r="M4538" s="43" t="s">
        <v>5347</v>
      </c>
      <c r="N4538" s="45">
        <v>3171.8946000000001</v>
      </c>
      <c r="O4538" s="45">
        <v>273.32740000000001</v>
      </c>
    </row>
    <row r="4539" spans="1:15" x14ac:dyDescent="0.25">
      <c r="A4539" s="43" t="s">
        <v>13954</v>
      </c>
      <c r="B4539" s="43" t="s">
        <v>14433</v>
      </c>
      <c r="C4539" s="43" t="s">
        <v>3950</v>
      </c>
      <c r="D4539" s="43" t="s">
        <v>3949</v>
      </c>
      <c r="E4539" s="43" t="s">
        <v>3951</v>
      </c>
      <c r="F4539" s="43" t="s">
        <v>14475</v>
      </c>
      <c r="G4539" s="43" t="s">
        <v>14476</v>
      </c>
      <c r="H4539" s="44">
        <v>90</v>
      </c>
      <c r="I4539" s="44">
        <v>0</v>
      </c>
      <c r="J4539" s="45">
        <v>121742</v>
      </c>
      <c r="K4539" s="45">
        <v>0</v>
      </c>
      <c r="L4539" s="44">
        <v>1352.69</v>
      </c>
      <c r="M4539" s="43" t="s">
        <v>5347</v>
      </c>
      <c r="N4539" s="45">
        <v>5773.5226000000002</v>
      </c>
      <c r="O4539" s="45">
        <v>497.51409999999998</v>
      </c>
    </row>
    <row r="4540" spans="1:15" x14ac:dyDescent="0.25">
      <c r="A4540" s="43" t="s">
        <v>13954</v>
      </c>
      <c r="B4540" s="43" t="s">
        <v>14433</v>
      </c>
      <c r="C4540" s="43" t="s">
        <v>3950</v>
      </c>
      <c r="D4540" s="43" t="s">
        <v>3949</v>
      </c>
      <c r="E4540" s="43" t="s">
        <v>3951</v>
      </c>
      <c r="F4540" s="43" t="s">
        <v>14477</v>
      </c>
      <c r="G4540" s="43" t="s">
        <v>14478</v>
      </c>
      <c r="H4540" s="44">
        <v>50</v>
      </c>
      <c r="I4540" s="44">
        <v>0</v>
      </c>
      <c r="J4540" s="45">
        <v>123530</v>
      </c>
      <c r="K4540" s="45">
        <v>0</v>
      </c>
      <c r="L4540" s="44">
        <v>2470.6</v>
      </c>
      <c r="M4540" s="43" t="s">
        <v>5347</v>
      </c>
      <c r="N4540" s="45">
        <v>5858.3335999999999</v>
      </c>
      <c r="O4540" s="45">
        <v>504.82240000000002</v>
      </c>
    </row>
    <row r="4541" spans="1:15" x14ac:dyDescent="0.25">
      <c r="A4541" s="43" t="s">
        <v>13954</v>
      </c>
      <c r="B4541" s="43" t="s">
        <v>14433</v>
      </c>
      <c r="C4541" s="43" t="s">
        <v>3950</v>
      </c>
      <c r="D4541" s="43" t="s">
        <v>3949</v>
      </c>
      <c r="E4541" s="43" t="s">
        <v>3951</v>
      </c>
      <c r="F4541" s="43" t="s">
        <v>14479</v>
      </c>
      <c r="G4541" s="43" t="s">
        <v>14480</v>
      </c>
      <c r="H4541" s="44">
        <v>25</v>
      </c>
      <c r="I4541" s="44">
        <v>0</v>
      </c>
      <c r="J4541" s="45">
        <v>61990</v>
      </c>
      <c r="K4541" s="45">
        <v>0</v>
      </c>
      <c r="L4541" s="44">
        <v>2479.6</v>
      </c>
      <c r="M4541" s="43" t="s">
        <v>5347</v>
      </c>
      <c r="N4541" s="45">
        <v>2939.8751999999999</v>
      </c>
      <c r="O4541" s="45">
        <v>253.3339</v>
      </c>
    </row>
    <row r="4542" spans="1:15" x14ac:dyDescent="0.25">
      <c r="A4542" s="43" t="s">
        <v>13954</v>
      </c>
      <c r="B4542" s="43" t="s">
        <v>14433</v>
      </c>
      <c r="C4542" s="43" t="s">
        <v>3950</v>
      </c>
      <c r="D4542" s="43" t="s">
        <v>3949</v>
      </c>
      <c r="E4542" s="43" t="s">
        <v>3951</v>
      </c>
      <c r="F4542" s="43" t="s">
        <v>14481</v>
      </c>
      <c r="G4542" s="43" t="s">
        <v>14482</v>
      </c>
      <c r="H4542" s="44">
        <v>22</v>
      </c>
      <c r="I4542" s="44">
        <v>0</v>
      </c>
      <c r="J4542" s="45">
        <v>52164</v>
      </c>
      <c r="K4542" s="45">
        <v>0</v>
      </c>
      <c r="L4542" s="44">
        <v>2371.09</v>
      </c>
      <c r="M4542" s="43" t="s">
        <v>5347</v>
      </c>
      <c r="N4542" s="45">
        <v>2473.8804</v>
      </c>
      <c r="O4542" s="45">
        <v>213.17840000000001</v>
      </c>
    </row>
    <row r="4543" spans="1:15" x14ac:dyDescent="0.25">
      <c r="A4543" s="43" t="s">
        <v>13954</v>
      </c>
      <c r="B4543" s="43" t="s">
        <v>14433</v>
      </c>
      <c r="C4543" s="43" t="s">
        <v>3950</v>
      </c>
      <c r="D4543" s="43" t="s">
        <v>3949</v>
      </c>
      <c r="E4543" s="43" t="s">
        <v>3951</v>
      </c>
      <c r="F4543" s="43" t="s">
        <v>14483</v>
      </c>
      <c r="G4543" s="43" t="s">
        <v>14484</v>
      </c>
      <c r="H4543" s="44">
        <v>26</v>
      </c>
      <c r="I4543" s="44">
        <v>0</v>
      </c>
      <c r="J4543" s="45">
        <v>63035</v>
      </c>
      <c r="K4543" s="45">
        <v>0</v>
      </c>
      <c r="L4543" s="44">
        <v>2424.42</v>
      </c>
      <c r="M4543" s="43" t="s">
        <v>5347</v>
      </c>
      <c r="N4543" s="45">
        <v>2989.3579</v>
      </c>
      <c r="O4543" s="45">
        <v>257.59800000000001</v>
      </c>
    </row>
    <row r="4544" spans="1:15" x14ac:dyDescent="0.25">
      <c r="A4544" s="43" t="s">
        <v>13954</v>
      </c>
      <c r="B4544" s="43" t="s">
        <v>6938</v>
      </c>
      <c r="C4544" s="43" t="s">
        <v>693</v>
      </c>
      <c r="D4544" s="43" t="s">
        <v>3952</v>
      </c>
      <c r="E4544" s="43" t="s">
        <v>3953</v>
      </c>
      <c r="F4544" s="43" t="s">
        <v>13955</v>
      </c>
      <c r="G4544" s="43" t="s">
        <v>13956</v>
      </c>
      <c r="H4544" s="44">
        <v>535</v>
      </c>
      <c r="I4544" s="44">
        <v>0</v>
      </c>
      <c r="J4544" s="45">
        <v>2669843</v>
      </c>
      <c r="K4544" s="45">
        <v>0</v>
      </c>
      <c r="L4544" s="44">
        <v>4990.3599999999997</v>
      </c>
      <c r="M4544" s="43" t="s">
        <v>5378</v>
      </c>
      <c r="N4544" s="45">
        <v>-36108.5386</v>
      </c>
      <c r="O4544" s="45">
        <v>0</v>
      </c>
    </row>
    <row r="4545" spans="1:15" x14ac:dyDescent="0.25">
      <c r="A4545" s="43" t="s">
        <v>13954</v>
      </c>
      <c r="B4545" s="43" t="s">
        <v>6938</v>
      </c>
      <c r="C4545" s="43" t="s">
        <v>693</v>
      </c>
      <c r="D4545" s="43" t="s">
        <v>3952</v>
      </c>
      <c r="E4545" s="43" t="s">
        <v>3953</v>
      </c>
      <c r="F4545" s="43" t="s">
        <v>13957</v>
      </c>
      <c r="G4545" s="43" t="s">
        <v>13958</v>
      </c>
      <c r="H4545" s="44">
        <v>150</v>
      </c>
      <c r="I4545" s="44">
        <v>0</v>
      </c>
      <c r="J4545" s="45">
        <v>854132</v>
      </c>
      <c r="K4545" s="45">
        <v>0</v>
      </c>
      <c r="L4545" s="44">
        <v>5694.21</v>
      </c>
      <c r="M4545" s="43" t="s">
        <v>5378</v>
      </c>
      <c r="N4545" s="45">
        <v>-11551.790300000001</v>
      </c>
      <c r="O4545" s="45">
        <v>0</v>
      </c>
    </row>
    <row r="4546" spans="1:15" ht="30" x14ac:dyDescent="0.25">
      <c r="A4546" s="43" t="s">
        <v>13954</v>
      </c>
      <c r="B4546" s="43" t="s">
        <v>6938</v>
      </c>
      <c r="C4546" s="43" t="s">
        <v>693</v>
      </c>
      <c r="D4546" s="43" t="s">
        <v>3952</v>
      </c>
      <c r="E4546" s="43" t="s">
        <v>3953</v>
      </c>
      <c r="F4546" s="43" t="s">
        <v>13959</v>
      </c>
      <c r="G4546" s="43" t="s">
        <v>13960</v>
      </c>
      <c r="H4546" s="44">
        <v>553</v>
      </c>
      <c r="I4546" s="44">
        <v>0</v>
      </c>
      <c r="J4546" s="45">
        <v>2322389</v>
      </c>
      <c r="K4546" s="45">
        <v>0</v>
      </c>
      <c r="L4546" s="44">
        <v>4199.62</v>
      </c>
      <c r="M4546" s="43" t="s">
        <v>5378</v>
      </c>
      <c r="N4546" s="45">
        <v>-31409.366399999999</v>
      </c>
      <c r="O4546" s="45">
        <v>0</v>
      </c>
    </row>
    <row r="4547" spans="1:15" x14ac:dyDescent="0.25">
      <c r="A4547" s="43" t="s">
        <v>13954</v>
      </c>
      <c r="B4547" s="43" t="s">
        <v>6938</v>
      </c>
      <c r="C4547" s="43" t="s">
        <v>693</v>
      </c>
      <c r="D4547" s="43" t="s">
        <v>3952</v>
      </c>
      <c r="E4547" s="43" t="s">
        <v>3953</v>
      </c>
      <c r="F4547" s="43" t="s">
        <v>13961</v>
      </c>
      <c r="G4547" s="43" t="s">
        <v>13962</v>
      </c>
      <c r="H4547" s="44">
        <v>729</v>
      </c>
      <c r="I4547" s="44">
        <v>0</v>
      </c>
      <c r="J4547" s="45">
        <v>3744835</v>
      </c>
      <c r="K4547" s="45">
        <v>0</v>
      </c>
      <c r="L4547" s="44">
        <v>5136.95</v>
      </c>
      <c r="M4547" s="43" t="s">
        <v>5378</v>
      </c>
      <c r="N4547" s="45">
        <v>-50647.372000000003</v>
      </c>
      <c r="O4547" s="45">
        <v>0</v>
      </c>
    </row>
    <row r="4548" spans="1:15" x14ac:dyDescent="0.25">
      <c r="A4548" s="43" t="s">
        <v>13954</v>
      </c>
      <c r="B4548" s="43" t="s">
        <v>6938</v>
      </c>
      <c r="C4548" s="43" t="s">
        <v>693</v>
      </c>
      <c r="D4548" s="43" t="s">
        <v>3952</v>
      </c>
      <c r="E4548" s="43" t="s">
        <v>3953</v>
      </c>
      <c r="F4548" s="43" t="s">
        <v>13963</v>
      </c>
      <c r="G4548" s="43" t="s">
        <v>13964</v>
      </c>
      <c r="H4548" s="44">
        <v>188</v>
      </c>
      <c r="I4548" s="44">
        <v>0</v>
      </c>
      <c r="J4548" s="45">
        <v>1043252</v>
      </c>
      <c r="K4548" s="45">
        <v>0</v>
      </c>
      <c r="L4548" s="44">
        <v>5549.21</v>
      </c>
      <c r="M4548" s="43" t="s">
        <v>5378</v>
      </c>
      <c r="N4548" s="45">
        <v>-14109.552100000001</v>
      </c>
      <c r="O4548" s="45">
        <v>0</v>
      </c>
    </row>
    <row r="4549" spans="1:15" x14ac:dyDescent="0.25">
      <c r="A4549" s="43" t="s">
        <v>13954</v>
      </c>
      <c r="B4549" s="43" t="s">
        <v>6938</v>
      </c>
      <c r="C4549" s="43" t="s">
        <v>693</v>
      </c>
      <c r="D4549" s="43" t="s">
        <v>3952</v>
      </c>
      <c r="E4549" s="43" t="s">
        <v>3953</v>
      </c>
      <c r="F4549" s="43" t="s">
        <v>13965</v>
      </c>
      <c r="G4549" s="43" t="s">
        <v>13966</v>
      </c>
      <c r="H4549" s="44">
        <v>77</v>
      </c>
      <c r="I4549" s="44">
        <v>0</v>
      </c>
      <c r="J4549" s="45">
        <v>412066</v>
      </c>
      <c r="K4549" s="45">
        <v>0</v>
      </c>
      <c r="L4549" s="44">
        <v>5351.51</v>
      </c>
      <c r="M4549" s="43" t="s">
        <v>5378</v>
      </c>
      <c r="N4549" s="45">
        <v>-5573.0225</v>
      </c>
      <c r="O4549" s="45">
        <v>0</v>
      </c>
    </row>
    <row r="4550" spans="1:15" ht="30" x14ac:dyDescent="0.25">
      <c r="A4550" s="43" t="s">
        <v>13954</v>
      </c>
      <c r="B4550" s="43" t="s">
        <v>6938</v>
      </c>
      <c r="C4550" s="43" t="s">
        <v>693</v>
      </c>
      <c r="D4550" s="43" t="s">
        <v>3952</v>
      </c>
      <c r="E4550" s="43" t="s">
        <v>3953</v>
      </c>
      <c r="F4550" s="43" t="s">
        <v>13967</v>
      </c>
      <c r="G4550" s="43" t="s">
        <v>13968</v>
      </c>
      <c r="H4550" s="44">
        <v>203</v>
      </c>
      <c r="I4550" s="44">
        <v>0</v>
      </c>
      <c r="J4550" s="45">
        <v>1091249</v>
      </c>
      <c r="K4550" s="45">
        <v>0</v>
      </c>
      <c r="L4550" s="44">
        <v>5375.61</v>
      </c>
      <c r="M4550" s="43" t="s">
        <v>5378</v>
      </c>
      <c r="N4550" s="45">
        <v>-14758.699500000001</v>
      </c>
      <c r="O4550" s="45">
        <v>0</v>
      </c>
    </row>
    <row r="4551" spans="1:15" x14ac:dyDescent="0.25">
      <c r="A4551" s="43" t="s">
        <v>13954</v>
      </c>
      <c r="B4551" s="43" t="s">
        <v>6938</v>
      </c>
      <c r="C4551" s="43" t="s">
        <v>693</v>
      </c>
      <c r="D4551" s="43" t="s">
        <v>3952</v>
      </c>
      <c r="E4551" s="43" t="s">
        <v>3953</v>
      </c>
      <c r="F4551" s="43" t="s">
        <v>13969</v>
      </c>
      <c r="G4551" s="43" t="s">
        <v>13970</v>
      </c>
      <c r="H4551" s="44">
        <v>336</v>
      </c>
      <c r="I4551" s="44">
        <v>0</v>
      </c>
      <c r="J4551" s="45">
        <v>1713109</v>
      </c>
      <c r="K4551" s="45">
        <v>0</v>
      </c>
      <c r="L4551" s="44">
        <v>5098.54</v>
      </c>
      <c r="M4551" s="43" t="s">
        <v>5378</v>
      </c>
      <c r="N4551" s="45">
        <v>-23169.1005</v>
      </c>
      <c r="O4551" s="45">
        <v>0</v>
      </c>
    </row>
    <row r="4552" spans="1:15" x14ac:dyDescent="0.25">
      <c r="A4552" s="43" t="s">
        <v>13954</v>
      </c>
      <c r="B4552" s="43" t="s">
        <v>6938</v>
      </c>
      <c r="C4552" s="43" t="s">
        <v>693</v>
      </c>
      <c r="D4552" s="43" t="s">
        <v>3952</v>
      </c>
      <c r="E4552" s="43" t="s">
        <v>3953</v>
      </c>
      <c r="F4552" s="43" t="s">
        <v>13971</v>
      </c>
      <c r="G4552" s="43" t="s">
        <v>13972</v>
      </c>
      <c r="H4552" s="44">
        <v>236</v>
      </c>
      <c r="I4552" s="44">
        <v>0</v>
      </c>
      <c r="J4552" s="45">
        <v>1235139</v>
      </c>
      <c r="K4552" s="45">
        <v>0</v>
      </c>
      <c r="L4552" s="44">
        <v>5233.6400000000003</v>
      </c>
      <c r="M4552" s="43" t="s">
        <v>5378</v>
      </c>
      <c r="N4552" s="45">
        <v>-16704.753799999999</v>
      </c>
      <c r="O4552" s="45">
        <v>0</v>
      </c>
    </row>
    <row r="4553" spans="1:15" x14ac:dyDescent="0.25">
      <c r="A4553" s="43" t="s">
        <v>13954</v>
      </c>
      <c r="B4553" s="43" t="s">
        <v>6938</v>
      </c>
      <c r="C4553" s="43" t="s">
        <v>693</v>
      </c>
      <c r="D4553" s="43" t="s">
        <v>3952</v>
      </c>
      <c r="E4553" s="43" t="s">
        <v>3953</v>
      </c>
      <c r="F4553" s="43" t="s">
        <v>13973</v>
      </c>
      <c r="G4553" s="43" t="s">
        <v>13974</v>
      </c>
      <c r="H4553" s="44">
        <v>500</v>
      </c>
      <c r="I4553" s="44">
        <v>0</v>
      </c>
      <c r="J4553" s="45">
        <v>2607413</v>
      </c>
      <c r="K4553" s="45">
        <v>0</v>
      </c>
      <c r="L4553" s="44">
        <v>5214.83</v>
      </c>
      <c r="M4553" s="43" t="s">
        <v>5378</v>
      </c>
      <c r="N4553" s="45">
        <v>-35264.202700000002</v>
      </c>
      <c r="O4553" s="45">
        <v>0</v>
      </c>
    </row>
    <row r="4554" spans="1:15" x14ac:dyDescent="0.25">
      <c r="A4554" s="43" t="s">
        <v>13954</v>
      </c>
      <c r="B4554" s="43" t="s">
        <v>6938</v>
      </c>
      <c r="C4554" s="43" t="s">
        <v>693</v>
      </c>
      <c r="D4554" s="43" t="s">
        <v>3952</v>
      </c>
      <c r="E4554" s="43" t="s">
        <v>3953</v>
      </c>
      <c r="F4554" s="43" t="s">
        <v>13975</v>
      </c>
      <c r="G4554" s="43" t="s">
        <v>13976</v>
      </c>
      <c r="H4554" s="44">
        <v>200</v>
      </c>
      <c r="I4554" s="44">
        <v>0</v>
      </c>
      <c r="J4554" s="45">
        <v>1042261</v>
      </c>
      <c r="K4554" s="45">
        <v>0</v>
      </c>
      <c r="L4554" s="44">
        <v>5211.3</v>
      </c>
      <c r="M4554" s="43" t="s">
        <v>5378</v>
      </c>
      <c r="N4554" s="45">
        <v>-14096.151</v>
      </c>
      <c r="O4554" s="45">
        <v>0</v>
      </c>
    </row>
    <row r="4555" spans="1:15" x14ac:dyDescent="0.25">
      <c r="A4555" s="43" t="s">
        <v>13954</v>
      </c>
      <c r="B4555" s="43" t="s">
        <v>6938</v>
      </c>
      <c r="C4555" s="43" t="s">
        <v>693</v>
      </c>
      <c r="D4555" s="43" t="s">
        <v>3952</v>
      </c>
      <c r="E4555" s="43" t="s">
        <v>3953</v>
      </c>
      <c r="F4555" s="43" t="s">
        <v>13977</v>
      </c>
      <c r="G4555" s="43" t="s">
        <v>13978</v>
      </c>
      <c r="H4555" s="44">
        <v>252</v>
      </c>
      <c r="I4555" s="44">
        <v>0</v>
      </c>
      <c r="J4555" s="45">
        <v>1369694</v>
      </c>
      <c r="K4555" s="45">
        <v>0</v>
      </c>
      <c r="L4555" s="44">
        <v>5435.29</v>
      </c>
      <c r="M4555" s="43" t="s">
        <v>5378</v>
      </c>
      <c r="N4555" s="45">
        <v>-18524.5507</v>
      </c>
      <c r="O4555" s="45">
        <v>0</v>
      </c>
    </row>
    <row r="4556" spans="1:15" x14ac:dyDescent="0.25">
      <c r="A4556" s="43" t="s">
        <v>13954</v>
      </c>
      <c r="B4556" s="43" t="s">
        <v>6938</v>
      </c>
      <c r="C4556" s="43" t="s">
        <v>693</v>
      </c>
      <c r="D4556" s="43" t="s">
        <v>3952</v>
      </c>
      <c r="E4556" s="43" t="s">
        <v>3953</v>
      </c>
      <c r="F4556" s="43" t="s">
        <v>13979</v>
      </c>
      <c r="G4556" s="43" t="s">
        <v>13980</v>
      </c>
      <c r="H4556" s="44">
        <v>150</v>
      </c>
      <c r="I4556" s="44">
        <v>0</v>
      </c>
      <c r="J4556" s="45">
        <v>814242</v>
      </c>
      <c r="K4556" s="45">
        <v>0</v>
      </c>
      <c r="L4556" s="44">
        <v>5428.28</v>
      </c>
      <c r="M4556" s="43" t="s">
        <v>5378</v>
      </c>
      <c r="N4556" s="45">
        <v>-11012.293</v>
      </c>
      <c r="O4556" s="45">
        <v>0</v>
      </c>
    </row>
    <row r="4557" spans="1:15" x14ac:dyDescent="0.25">
      <c r="A4557" s="43" t="s">
        <v>13954</v>
      </c>
      <c r="B4557" s="43" t="s">
        <v>6938</v>
      </c>
      <c r="C4557" s="43" t="s">
        <v>693</v>
      </c>
      <c r="D4557" s="43" t="s">
        <v>3952</v>
      </c>
      <c r="E4557" s="43" t="s">
        <v>3953</v>
      </c>
      <c r="F4557" s="43" t="s">
        <v>13981</v>
      </c>
      <c r="G4557" s="43" t="s">
        <v>13982</v>
      </c>
      <c r="H4557" s="44">
        <v>327</v>
      </c>
      <c r="I4557" s="44">
        <v>0</v>
      </c>
      <c r="J4557" s="45">
        <v>1764932</v>
      </c>
      <c r="K4557" s="45">
        <v>0</v>
      </c>
      <c r="L4557" s="44">
        <v>5397.35</v>
      </c>
      <c r="M4557" s="43" t="s">
        <v>5378</v>
      </c>
      <c r="N4557" s="45">
        <v>-23869.981199999998</v>
      </c>
      <c r="O4557" s="45">
        <v>0</v>
      </c>
    </row>
    <row r="4558" spans="1:15" x14ac:dyDescent="0.25">
      <c r="A4558" s="43" t="s">
        <v>13954</v>
      </c>
      <c r="B4558" s="43" t="s">
        <v>6938</v>
      </c>
      <c r="C4558" s="43" t="s">
        <v>693</v>
      </c>
      <c r="D4558" s="43" t="s">
        <v>3952</v>
      </c>
      <c r="E4558" s="43" t="s">
        <v>3953</v>
      </c>
      <c r="F4558" s="43" t="s">
        <v>13983</v>
      </c>
      <c r="G4558" s="43" t="s">
        <v>13984</v>
      </c>
      <c r="H4558" s="44">
        <v>102</v>
      </c>
      <c r="I4558" s="44">
        <v>0</v>
      </c>
      <c r="J4558" s="45">
        <v>556854</v>
      </c>
      <c r="K4558" s="45">
        <v>0</v>
      </c>
      <c r="L4558" s="44">
        <v>5459.35</v>
      </c>
      <c r="M4558" s="43" t="s">
        <v>5378</v>
      </c>
      <c r="N4558" s="45">
        <v>-7531.2262000000001</v>
      </c>
      <c r="O4558" s="45">
        <v>0</v>
      </c>
    </row>
    <row r="4559" spans="1:15" x14ac:dyDescent="0.25">
      <c r="A4559" s="43" t="s">
        <v>13954</v>
      </c>
      <c r="B4559" s="43" t="s">
        <v>6938</v>
      </c>
      <c r="C4559" s="43" t="s">
        <v>693</v>
      </c>
      <c r="D4559" s="43" t="s">
        <v>3952</v>
      </c>
      <c r="E4559" s="43" t="s">
        <v>3953</v>
      </c>
      <c r="F4559" s="43" t="s">
        <v>13985</v>
      </c>
      <c r="G4559" s="43" t="s">
        <v>13986</v>
      </c>
      <c r="H4559" s="44">
        <v>24</v>
      </c>
      <c r="I4559" s="44">
        <v>0</v>
      </c>
      <c r="J4559" s="45">
        <v>116197</v>
      </c>
      <c r="K4559" s="45">
        <v>0</v>
      </c>
      <c r="L4559" s="44">
        <v>4841.54</v>
      </c>
      <c r="M4559" s="43" t="s">
        <v>5378</v>
      </c>
      <c r="N4559" s="45">
        <v>-1571.5128999999999</v>
      </c>
      <c r="O4559" s="45">
        <v>0</v>
      </c>
    </row>
    <row r="4560" spans="1:15" x14ac:dyDescent="0.25">
      <c r="A4560" s="43" t="s">
        <v>13954</v>
      </c>
      <c r="B4560" s="43" t="s">
        <v>6938</v>
      </c>
      <c r="C4560" s="43" t="s">
        <v>693</v>
      </c>
      <c r="D4560" s="43" t="s">
        <v>3952</v>
      </c>
      <c r="E4560" s="43" t="s">
        <v>3953</v>
      </c>
      <c r="F4560" s="43" t="s">
        <v>13987</v>
      </c>
      <c r="G4560" s="43" t="s">
        <v>13988</v>
      </c>
      <c r="H4560" s="44">
        <v>250</v>
      </c>
      <c r="I4560" s="44">
        <v>0</v>
      </c>
      <c r="J4560" s="45">
        <v>1348831</v>
      </c>
      <c r="K4560" s="45">
        <v>0</v>
      </c>
      <c r="L4560" s="44">
        <v>5395.32</v>
      </c>
      <c r="M4560" s="43" t="s">
        <v>5378</v>
      </c>
      <c r="N4560" s="45">
        <v>-18242.3904</v>
      </c>
      <c r="O4560" s="45">
        <v>0</v>
      </c>
    </row>
    <row r="4561" spans="1:15" x14ac:dyDescent="0.25">
      <c r="A4561" s="43" t="s">
        <v>13954</v>
      </c>
      <c r="B4561" s="43" t="s">
        <v>6938</v>
      </c>
      <c r="C4561" s="43" t="s">
        <v>693</v>
      </c>
      <c r="D4561" s="43" t="s">
        <v>3952</v>
      </c>
      <c r="E4561" s="43" t="s">
        <v>3953</v>
      </c>
      <c r="F4561" s="43" t="s">
        <v>13989</v>
      </c>
      <c r="G4561" s="43" t="s">
        <v>13990</v>
      </c>
      <c r="H4561" s="44">
        <v>21</v>
      </c>
      <c r="I4561" s="44">
        <v>0</v>
      </c>
      <c r="J4561" s="45">
        <v>92535</v>
      </c>
      <c r="K4561" s="45">
        <v>0</v>
      </c>
      <c r="L4561" s="44">
        <v>4406.43</v>
      </c>
      <c r="M4561" s="43" t="s">
        <v>5378</v>
      </c>
      <c r="N4561" s="45">
        <v>-1251.4963</v>
      </c>
      <c r="O4561" s="45">
        <v>0</v>
      </c>
    </row>
    <row r="4562" spans="1:15" x14ac:dyDescent="0.25">
      <c r="A4562" s="43" t="s">
        <v>13954</v>
      </c>
      <c r="B4562" s="43" t="s">
        <v>6938</v>
      </c>
      <c r="C4562" s="43" t="s">
        <v>693</v>
      </c>
      <c r="D4562" s="43" t="s">
        <v>3952</v>
      </c>
      <c r="E4562" s="43" t="s">
        <v>3953</v>
      </c>
      <c r="F4562" s="43" t="s">
        <v>13991</v>
      </c>
      <c r="G4562" s="43" t="s">
        <v>13990</v>
      </c>
      <c r="H4562" s="44">
        <v>204</v>
      </c>
      <c r="I4562" s="44">
        <v>0</v>
      </c>
      <c r="J4562" s="45">
        <v>1097287</v>
      </c>
      <c r="K4562" s="45">
        <v>0</v>
      </c>
      <c r="L4562" s="44">
        <v>5378.86</v>
      </c>
      <c r="M4562" s="43" t="s">
        <v>5378</v>
      </c>
      <c r="N4562" s="45">
        <v>-14840.361199999999</v>
      </c>
      <c r="O4562" s="45">
        <v>0</v>
      </c>
    </row>
    <row r="4563" spans="1:15" x14ac:dyDescent="0.25">
      <c r="A4563" s="43" t="s">
        <v>13954</v>
      </c>
      <c r="B4563" s="43" t="s">
        <v>6938</v>
      </c>
      <c r="C4563" s="43" t="s">
        <v>693</v>
      </c>
      <c r="D4563" s="43" t="s">
        <v>3952</v>
      </c>
      <c r="E4563" s="43" t="s">
        <v>3953</v>
      </c>
      <c r="F4563" s="43" t="s">
        <v>13992</v>
      </c>
      <c r="G4563" s="43" t="s">
        <v>13993</v>
      </c>
      <c r="H4563" s="44">
        <v>72</v>
      </c>
      <c r="I4563" s="44">
        <v>0</v>
      </c>
      <c r="J4563" s="45">
        <v>323673</v>
      </c>
      <c r="K4563" s="45">
        <v>0</v>
      </c>
      <c r="L4563" s="44">
        <v>4495.46</v>
      </c>
      <c r="M4563" s="43" t="s">
        <v>5378</v>
      </c>
      <c r="N4563" s="45">
        <v>-4377.5448999999999</v>
      </c>
      <c r="O4563" s="45">
        <v>0</v>
      </c>
    </row>
    <row r="4564" spans="1:15" x14ac:dyDescent="0.25">
      <c r="A4564" s="43" t="s">
        <v>13954</v>
      </c>
      <c r="B4564" s="43" t="s">
        <v>6938</v>
      </c>
      <c r="C4564" s="43" t="s">
        <v>693</v>
      </c>
      <c r="D4564" s="43" t="s">
        <v>3952</v>
      </c>
      <c r="E4564" s="43" t="s">
        <v>3953</v>
      </c>
      <c r="F4564" s="43" t="s">
        <v>13994</v>
      </c>
      <c r="G4564" s="43" t="s">
        <v>13995</v>
      </c>
      <c r="H4564" s="44">
        <v>59</v>
      </c>
      <c r="I4564" s="44">
        <v>0</v>
      </c>
      <c r="J4564" s="45">
        <v>262810</v>
      </c>
      <c r="K4564" s="45">
        <v>0</v>
      </c>
      <c r="L4564" s="44">
        <v>4454.41</v>
      </c>
      <c r="M4564" s="43" t="s">
        <v>5378</v>
      </c>
      <c r="N4564" s="45">
        <v>-3554.4005000000002</v>
      </c>
      <c r="O4564" s="45">
        <v>0</v>
      </c>
    </row>
    <row r="4565" spans="1:15" x14ac:dyDescent="0.25">
      <c r="A4565" s="43" t="s">
        <v>13954</v>
      </c>
      <c r="B4565" s="43" t="s">
        <v>6938</v>
      </c>
      <c r="C4565" s="43" t="s">
        <v>693</v>
      </c>
      <c r="D4565" s="43" t="s">
        <v>3952</v>
      </c>
      <c r="E4565" s="43" t="s">
        <v>3953</v>
      </c>
      <c r="F4565" s="43" t="s">
        <v>13996</v>
      </c>
      <c r="G4565" s="43" t="s">
        <v>13997</v>
      </c>
      <c r="H4565" s="44">
        <v>54</v>
      </c>
      <c r="I4565" s="44">
        <v>0</v>
      </c>
      <c r="J4565" s="45">
        <v>257014</v>
      </c>
      <c r="K4565" s="45">
        <v>0</v>
      </c>
      <c r="L4565" s="44">
        <v>4759.5200000000004</v>
      </c>
      <c r="M4565" s="43" t="s">
        <v>5378</v>
      </c>
      <c r="N4565" s="45">
        <v>-3476.0061999999998</v>
      </c>
      <c r="O4565" s="45">
        <v>0</v>
      </c>
    </row>
    <row r="4566" spans="1:15" x14ac:dyDescent="0.25">
      <c r="A4566" s="43" t="s">
        <v>13954</v>
      </c>
      <c r="B4566" s="43" t="s">
        <v>6938</v>
      </c>
      <c r="C4566" s="43" t="s">
        <v>693</v>
      </c>
      <c r="D4566" s="43" t="s">
        <v>3952</v>
      </c>
      <c r="E4566" s="43" t="s">
        <v>3953</v>
      </c>
      <c r="F4566" s="43" t="s">
        <v>13998</v>
      </c>
      <c r="G4566" s="43" t="s">
        <v>13999</v>
      </c>
      <c r="H4566" s="44">
        <v>84</v>
      </c>
      <c r="I4566" s="44">
        <v>0</v>
      </c>
      <c r="J4566" s="45">
        <v>398554</v>
      </c>
      <c r="K4566" s="45">
        <v>0</v>
      </c>
      <c r="L4566" s="44">
        <v>4744.6899999999996</v>
      </c>
      <c r="M4566" s="43" t="s">
        <v>5378</v>
      </c>
      <c r="N4566" s="45">
        <v>-5390.2821000000004</v>
      </c>
      <c r="O4566" s="45">
        <v>0</v>
      </c>
    </row>
    <row r="4567" spans="1:15" x14ac:dyDescent="0.25">
      <c r="A4567" s="43" t="s">
        <v>13954</v>
      </c>
      <c r="B4567" s="43" t="s">
        <v>6938</v>
      </c>
      <c r="C4567" s="43" t="s">
        <v>693</v>
      </c>
      <c r="D4567" s="43" t="s">
        <v>3952</v>
      </c>
      <c r="E4567" s="43" t="s">
        <v>3953</v>
      </c>
      <c r="F4567" s="43" t="s">
        <v>14000</v>
      </c>
      <c r="G4567" s="43" t="s">
        <v>14001</v>
      </c>
      <c r="H4567" s="44">
        <v>159</v>
      </c>
      <c r="I4567" s="44">
        <v>0</v>
      </c>
      <c r="J4567" s="45">
        <v>731126</v>
      </c>
      <c r="K4567" s="45">
        <v>0</v>
      </c>
      <c r="L4567" s="44">
        <v>4598.28</v>
      </c>
      <c r="M4567" s="43" t="s">
        <v>5378</v>
      </c>
      <c r="N4567" s="45">
        <v>-9888.1843000000008</v>
      </c>
      <c r="O4567" s="45">
        <v>0</v>
      </c>
    </row>
    <row r="4568" spans="1:15" x14ac:dyDescent="0.25">
      <c r="A4568" s="43" t="s">
        <v>13954</v>
      </c>
      <c r="B4568" s="43" t="s">
        <v>6938</v>
      </c>
      <c r="C4568" s="43" t="s">
        <v>693</v>
      </c>
      <c r="D4568" s="43" t="s">
        <v>3952</v>
      </c>
      <c r="E4568" s="43" t="s">
        <v>3953</v>
      </c>
      <c r="F4568" s="43" t="s">
        <v>14002</v>
      </c>
      <c r="G4568" s="43" t="s">
        <v>14003</v>
      </c>
      <c r="H4568" s="44">
        <v>100</v>
      </c>
      <c r="I4568" s="44">
        <v>0</v>
      </c>
      <c r="J4568" s="45">
        <v>448198</v>
      </c>
      <c r="K4568" s="45">
        <v>0</v>
      </c>
      <c r="L4568" s="44">
        <v>4481.9799999999996</v>
      </c>
      <c r="M4568" s="43" t="s">
        <v>5378</v>
      </c>
      <c r="N4568" s="45">
        <v>-6061.6983</v>
      </c>
      <c r="O4568" s="45">
        <v>0</v>
      </c>
    </row>
    <row r="4569" spans="1:15" x14ac:dyDescent="0.25">
      <c r="A4569" s="43" t="s">
        <v>13954</v>
      </c>
      <c r="B4569" s="43" t="s">
        <v>6938</v>
      </c>
      <c r="C4569" s="43" t="s">
        <v>693</v>
      </c>
      <c r="D4569" s="43" t="s">
        <v>3952</v>
      </c>
      <c r="E4569" s="43" t="s">
        <v>3953</v>
      </c>
      <c r="F4569" s="43" t="s">
        <v>14004</v>
      </c>
      <c r="G4569" s="43" t="s">
        <v>14005</v>
      </c>
      <c r="H4569" s="44">
        <v>66</v>
      </c>
      <c r="I4569" s="44">
        <v>0</v>
      </c>
      <c r="J4569" s="45">
        <v>340020</v>
      </c>
      <c r="K4569" s="45">
        <v>0</v>
      </c>
      <c r="L4569" s="44">
        <v>5151.82</v>
      </c>
      <c r="M4569" s="43" t="s">
        <v>5378</v>
      </c>
      <c r="N4569" s="45">
        <v>-4598.6273000000001</v>
      </c>
      <c r="O4569" s="45">
        <v>0</v>
      </c>
    </row>
    <row r="4570" spans="1:15" x14ac:dyDescent="0.25">
      <c r="A4570" s="43" t="s">
        <v>13954</v>
      </c>
      <c r="B4570" s="43" t="s">
        <v>6938</v>
      </c>
      <c r="C4570" s="43" t="s">
        <v>693</v>
      </c>
      <c r="D4570" s="43" t="s">
        <v>3952</v>
      </c>
      <c r="E4570" s="43" t="s">
        <v>3953</v>
      </c>
      <c r="F4570" s="43" t="s">
        <v>14006</v>
      </c>
      <c r="G4570" s="43" t="s">
        <v>14007</v>
      </c>
      <c r="H4570" s="44">
        <v>30</v>
      </c>
      <c r="I4570" s="44">
        <v>0</v>
      </c>
      <c r="J4570" s="45">
        <v>171578</v>
      </c>
      <c r="K4570" s="45">
        <v>0</v>
      </c>
      <c r="L4570" s="44">
        <v>5719.27</v>
      </c>
      <c r="M4570" s="43" t="s">
        <v>5378</v>
      </c>
      <c r="N4570" s="45">
        <v>-2320.5254</v>
      </c>
      <c r="O4570" s="45">
        <v>0</v>
      </c>
    </row>
    <row r="4571" spans="1:15" x14ac:dyDescent="0.25">
      <c r="A4571" s="43" t="s">
        <v>13954</v>
      </c>
      <c r="B4571" s="43" t="s">
        <v>6938</v>
      </c>
      <c r="C4571" s="43" t="s">
        <v>693</v>
      </c>
      <c r="D4571" s="43" t="s">
        <v>3952</v>
      </c>
      <c r="E4571" s="43" t="s">
        <v>3953</v>
      </c>
      <c r="F4571" s="43" t="s">
        <v>14008</v>
      </c>
      <c r="G4571" s="43" t="s">
        <v>14009</v>
      </c>
      <c r="H4571" s="44">
        <v>32</v>
      </c>
      <c r="I4571" s="44">
        <v>0</v>
      </c>
      <c r="J4571" s="45">
        <v>74854</v>
      </c>
      <c r="K4571" s="45">
        <v>0</v>
      </c>
      <c r="L4571" s="44">
        <v>2339.19</v>
      </c>
      <c r="M4571" s="43" t="s">
        <v>5378</v>
      </c>
      <c r="N4571" s="45">
        <v>-1012.3656999999999</v>
      </c>
      <c r="O4571" s="45">
        <v>0</v>
      </c>
    </row>
    <row r="4572" spans="1:15" ht="30" x14ac:dyDescent="0.25">
      <c r="A4572" s="43" t="s">
        <v>13954</v>
      </c>
      <c r="B4572" s="43" t="s">
        <v>6938</v>
      </c>
      <c r="C4572" s="43" t="s">
        <v>693</v>
      </c>
      <c r="D4572" s="43" t="s">
        <v>3952</v>
      </c>
      <c r="E4572" s="43" t="s">
        <v>3953</v>
      </c>
      <c r="F4572" s="43" t="s">
        <v>14010</v>
      </c>
      <c r="G4572" s="43" t="s">
        <v>14011</v>
      </c>
      <c r="H4572" s="44">
        <v>80</v>
      </c>
      <c r="I4572" s="44">
        <v>0</v>
      </c>
      <c r="J4572" s="45">
        <v>97138</v>
      </c>
      <c r="K4572" s="45">
        <v>0</v>
      </c>
      <c r="L4572" s="44">
        <v>1214.22</v>
      </c>
      <c r="M4572" s="43" t="s">
        <v>5378</v>
      </c>
      <c r="N4572" s="45">
        <v>-1313.7578000000001</v>
      </c>
      <c r="O4572" s="45">
        <v>0</v>
      </c>
    </row>
    <row r="4573" spans="1:15" x14ac:dyDescent="0.25">
      <c r="A4573" s="43" t="s">
        <v>13954</v>
      </c>
      <c r="B4573" s="43" t="s">
        <v>6938</v>
      </c>
      <c r="C4573" s="43" t="s">
        <v>693</v>
      </c>
      <c r="D4573" s="43" t="s">
        <v>3952</v>
      </c>
      <c r="E4573" s="43" t="s">
        <v>3953</v>
      </c>
      <c r="F4573" s="43" t="s">
        <v>14012</v>
      </c>
      <c r="G4573" s="43" t="s">
        <v>14013</v>
      </c>
      <c r="H4573" s="44">
        <v>152</v>
      </c>
      <c r="I4573" s="44">
        <v>0</v>
      </c>
      <c r="J4573" s="45">
        <v>360724</v>
      </c>
      <c r="K4573" s="45">
        <v>0</v>
      </c>
      <c r="L4573" s="44">
        <v>2373.1799999999998</v>
      </c>
      <c r="M4573" s="43" t="s">
        <v>5378</v>
      </c>
      <c r="N4573" s="45">
        <v>-4878.6502</v>
      </c>
      <c r="O4573" s="45">
        <v>0</v>
      </c>
    </row>
    <row r="4574" spans="1:15" ht="30" x14ac:dyDescent="0.25">
      <c r="A4574" s="43" t="s">
        <v>13954</v>
      </c>
      <c r="B4574" s="43" t="s">
        <v>6938</v>
      </c>
      <c r="C4574" s="43" t="s">
        <v>693</v>
      </c>
      <c r="D4574" s="43" t="s">
        <v>3952</v>
      </c>
      <c r="E4574" s="43" t="s">
        <v>3953</v>
      </c>
      <c r="F4574" s="43" t="s">
        <v>14014</v>
      </c>
      <c r="G4574" s="43" t="s">
        <v>14015</v>
      </c>
      <c r="H4574" s="44">
        <v>86</v>
      </c>
      <c r="I4574" s="44">
        <v>0</v>
      </c>
      <c r="J4574" s="45">
        <v>172577</v>
      </c>
      <c r="K4574" s="45">
        <v>0</v>
      </c>
      <c r="L4574" s="44">
        <v>2006.71</v>
      </c>
      <c r="M4574" s="43" t="s">
        <v>5378</v>
      </c>
      <c r="N4574" s="45">
        <v>-2334.0284000000001</v>
      </c>
      <c r="O4574" s="45">
        <v>0</v>
      </c>
    </row>
    <row r="4575" spans="1:15" x14ac:dyDescent="0.25">
      <c r="A4575" s="43" t="s">
        <v>13954</v>
      </c>
      <c r="B4575" s="43" t="s">
        <v>6938</v>
      </c>
      <c r="C4575" s="43" t="s">
        <v>693</v>
      </c>
      <c r="D4575" s="43" t="s">
        <v>3952</v>
      </c>
      <c r="E4575" s="43" t="s">
        <v>3953</v>
      </c>
      <c r="F4575" s="43" t="s">
        <v>14016</v>
      </c>
      <c r="G4575" s="43" t="s">
        <v>14017</v>
      </c>
      <c r="H4575" s="44">
        <v>49</v>
      </c>
      <c r="I4575" s="44">
        <v>0</v>
      </c>
      <c r="J4575" s="45">
        <v>104725</v>
      </c>
      <c r="K4575" s="45">
        <v>0</v>
      </c>
      <c r="L4575" s="44">
        <v>2137.2399999999998</v>
      </c>
      <c r="M4575" s="43" t="s">
        <v>5378</v>
      </c>
      <c r="N4575" s="45">
        <v>-1416.3693000000001</v>
      </c>
      <c r="O4575" s="45">
        <v>0</v>
      </c>
    </row>
    <row r="4576" spans="1:15" x14ac:dyDescent="0.25">
      <c r="A4576" s="43" t="s">
        <v>13954</v>
      </c>
      <c r="B4576" s="43" t="s">
        <v>6938</v>
      </c>
      <c r="C4576" s="43" t="s">
        <v>693</v>
      </c>
      <c r="D4576" s="43" t="s">
        <v>3952</v>
      </c>
      <c r="E4576" s="43" t="s">
        <v>3953</v>
      </c>
      <c r="F4576" s="43" t="s">
        <v>14018</v>
      </c>
      <c r="G4576" s="43" t="s">
        <v>14019</v>
      </c>
      <c r="H4576" s="44">
        <v>40</v>
      </c>
      <c r="I4576" s="44">
        <v>0</v>
      </c>
      <c r="J4576" s="45">
        <v>95981</v>
      </c>
      <c r="K4576" s="45">
        <v>0</v>
      </c>
      <c r="L4576" s="44">
        <v>2399.52</v>
      </c>
      <c r="M4576" s="43" t="s">
        <v>5378</v>
      </c>
      <c r="N4576" s="45">
        <v>-1298.1017999999999</v>
      </c>
      <c r="O4576" s="45">
        <v>0</v>
      </c>
    </row>
    <row r="4577" spans="1:15" x14ac:dyDescent="0.25">
      <c r="A4577" s="43" t="s">
        <v>13954</v>
      </c>
      <c r="B4577" s="43" t="s">
        <v>6938</v>
      </c>
      <c r="C4577" s="43" t="s">
        <v>693</v>
      </c>
      <c r="D4577" s="43" t="s">
        <v>3952</v>
      </c>
      <c r="E4577" s="43" t="s">
        <v>3953</v>
      </c>
      <c r="F4577" s="43" t="s">
        <v>14020</v>
      </c>
      <c r="G4577" s="43" t="s">
        <v>14021</v>
      </c>
      <c r="H4577" s="44">
        <v>135</v>
      </c>
      <c r="I4577" s="44">
        <v>0</v>
      </c>
      <c r="J4577" s="45">
        <v>250544</v>
      </c>
      <c r="K4577" s="45">
        <v>0</v>
      </c>
      <c r="L4577" s="44">
        <v>1855.88</v>
      </c>
      <c r="M4577" s="43" t="s">
        <v>5378</v>
      </c>
      <c r="N4577" s="45">
        <v>-3388.5052000000001</v>
      </c>
      <c r="O4577" s="45">
        <v>0</v>
      </c>
    </row>
    <row r="4578" spans="1:15" ht="30" x14ac:dyDescent="0.25">
      <c r="A4578" s="43" t="s">
        <v>13954</v>
      </c>
      <c r="B4578" s="43" t="s">
        <v>6938</v>
      </c>
      <c r="C4578" s="43" t="s">
        <v>693</v>
      </c>
      <c r="D4578" s="43" t="s">
        <v>3952</v>
      </c>
      <c r="E4578" s="43" t="s">
        <v>3953</v>
      </c>
      <c r="F4578" s="43" t="s">
        <v>14022</v>
      </c>
      <c r="G4578" s="43" t="s">
        <v>14023</v>
      </c>
      <c r="H4578" s="44">
        <v>38</v>
      </c>
      <c r="I4578" s="44">
        <v>0</v>
      </c>
      <c r="J4578" s="45">
        <v>46886</v>
      </c>
      <c r="K4578" s="45">
        <v>0</v>
      </c>
      <c r="L4578" s="44">
        <v>1233.8399999999999</v>
      </c>
      <c r="M4578" s="43" t="s">
        <v>5378</v>
      </c>
      <c r="N4578" s="45">
        <v>-634.11559999999997</v>
      </c>
      <c r="O4578" s="45">
        <v>0</v>
      </c>
    </row>
    <row r="4579" spans="1:15" x14ac:dyDescent="0.25">
      <c r="A4579" s="43" t="s">
        <v>13954</v>
      </c>
      <c r="B4579" s="43" t="s">
        <v>6938</v>
      </c>
      <c r="C4579" s="43" t="s">
        <v>693</v>
      </c>
      <c r="D4579" s="43" t="s">
        <v>3952</v>
      </c>
      <c r="E4579" s="43" t="s">
        <v>3953</v>
      </c>
      <c r="F4579" s="43" t="s">
        <v>14024</v>
      </c>
      <c r="G4579" s="43" t="s">
        <v>14025</v>
      </c>
      <c r="H4579" s="44">
        <v>137</v>
      </c>
      <c r="I4579" s="44">
        <v>0</v>
      </c>
      <c r="J4579" s="45">
        <v>193333</v>
      </c>
      <c r="K4579" s="45">
        <v>0</v>
      </c>
      <c r="L4579" s="44">
        <v>1411.19</v>
      </c>
      <c r="M4579" s="43" t="s">
        <v>5378</v>
      </c>
      <c r="N4579" s="45">
        <v>-2614.7532000000001</v>
      </c>
      <c r="O4579" s="45">
        <v>0</v>
      </c>
    </row>
    <row r="4580" spans="1:15" x14ac:dyDescent="0.25">
      <c r="A4580" s="43" t="s">
        <v>13954</v>
      </c>
      <c r="B4580" s="43" t="s">
        <v>6938</v>
      </c>
      <c r="C4580" s="43" t="s">
        <v>693</v>
      </c>
      <c r="D4580" s="43" t="s">
        <v>3952</v>
      </c>
      <c r="E4580" s="43" t="s">
        <v>3953</v>
      </c>
      <c r="F4580" s="43" t="s">
        <v>14026</v>
      </c>
      <c r="G4580" s="43" t="s">
        <v>14027</v>
      </c>
      <c r="H4580" s="44">
        <v>178</v>
      </c>
      <c r="I4580" s="44">
        <v>0</v>
      </c>
      <c r="J4580" s="45">
        <v>375166</v>
      </c>
      <c r="K4580" s="45">
        <v>0</v>
      </c>
      <c r="L4580" s="44">
        <v>2107.67</v>
      </c>
      <c r="M4580" s="43" t="s">
        <v>5378</v>
      </c>
      <c r="N4580" s="45">
        <v>-5073.9728999999998</v>
      </c>
      <c r="O4580" s="45">
        <v>0</v>
      </c>
    </row>
    <row r="4581" spans="1:15" x14ac:dyDescent="0.25">
      <c r="A4581" s="43" t="s">
        <v>13954</v>
      </c>
      <c r="B4581" s="43" t="s">
        <v>6938</v>
      </c>
      <c r="C4581" s="43" t="s">
        <v>693</v>
      </c>
      <c r="D4581" s="43" t="s">
        <v>3952</v>
      </c>
      <c r="E4581" s="43" t="s">
        <v>3953</v>
      </c>
      <c r="F4581" s="43" t="s">
        <v>14028</v>
      </c>
      <c r="G4581" s="43" t="s">
        <v>14029</v>
      </c>
      <c r="H4581" s="44">
        <v>45</v>
      </c>
      <c r="I4581" s="44">
        <v>0</v>
      </c>
      <c r="J4581" s="45">
        <v>95193</v>
      </c>
      <c r="K4581" s="45">
        <v>0</v>
      </c>
      <c r="L4581" s="44">
        <v>2115.4</v>
      </c>
      <c r="M4581" s="43" t="s">
        <v>5378</v>
      </c>
      <c r="N4581" s="45">
        <v>-1287.4468999999999</v>
      </c>
      <c r="O4581" s="45">
        <v>0</v>
      </c>
    </row>
    <row r="4582" spans="1:15" x14ac:dyDescent="0.25">
      <c r="A4582" s="43" t="s">
        <v>13954</v>
      </c>
      <c r="B4582" s="43" t="s">
        <v>6938</v>
      </c>
      <c r="C4582" s="43" t="s">
        <v>693</v>
      </c>
      <c r="D4582" s="43" t="s">
        <v>3952</v>
      </c>
      <c r="E4582" s="43" t="s">
        <v>3953</v>
      </c>
      <c r="F4582" s="43" t="s">
        <v>14030</v>
      </c>
      <c r="G4582" s="43" t="s">
        <v>14031</v>
      </c>
      <c r="H4582" s="44">
        <v>44</v>
      </c>
      <c r="I4582" s="44">
        <v>0</v>
      </c>
      <c r="J4582" s="45">
        <v>90022</v>
      </c>
      <c r="K4582" s="45">
        <v>0</v>
      </c>
      <c r="L4582" s="44">
        <v>2045.95</v>
      </c>
      <c r="M4582" s="43" t="s">
        <v>5378</v>
      </c>
      <c r="N4582" s="45">
        <v>-1217.5068000000001</v>
      </c>
      <c r="O4582" s="45">
        <v>0</v>
      </c>
    </row>
    <row r="4583" spans="1:15" x14ac:dyDescent="0.25">
      <c r="A4583" s="43" t="s">
        <v>13954</v>
      </c>
      <c r="B4583" s="43" t="s">
        <v>6938</v>
      </c>
      <c r="C4583" s="43" t="s">
        <v>693</v>
      </c>
      <c r="D4583" s="43" t="s">
        <v>3952</v>
      </c>
      <c r="E4583" s="43" t="s">
        <v>3953</v>
      </c>
      <c r="F4583" s="43" t="s">
        <v>14032</v>
      </c>
      <c r="G4583" s="43" t="s">
        <v>14033</v>
      </c>
      <c r="H4583" s="44">
        <v>161</v>
      </c>
      <c r="I4583" s="44">
        <v>0</v>
      </c>
      <c r="J4583" s="45">
        <v>208589</v>
      </c>
      <c r="K4583" s="45">
        <v>0</v>
      </c>
      <c r="L4583" s="44">
        <v>1295.58</v>
      </c>
      <c r="M4583" s="43" t="s">
        <v>5378</v>
      </c>
      <c r="N4583" s="45">
        <v>-2821.0763999999999</v>
      </c>
      <c r="O4583" s="45">
        <v>0</v>
      </c>
    </row>
    <row r="4584" spans="1:15" x14ac:dyDescent="0.25">
      <c r="A4584" s="43" t="s">
        <v>13954</v>
      </c>
      <c r="B4584" s="43" t="s">
        <v>6938</v>
      </c>
      <c r="C4584" s="43" t="s">
        <v>693</v>
      </c>
      <c r="D4584" s="43" t="s">
        <v>3952</v>
      </c>
      <c r="E4584" s="43" t="s">
        <v>3953</v>
      </c>
      <c r="F4584" s="43" t="s">
        <v>14034</v>
      </c>
      <c r="G4584" s="43" t="s">
        <v>14035</v>
      </c>
      <c r="H4584" s="44">
        <v>245</v>
      </c>
      <c r="I4584" s="44">
        <v>0</v>
      </c>
      <c r="J4584" s="45">
        <v>495764</v>
      </c>
      <c r="K4584" s="45">
        <v>0</v>
      </c>
      <c r="L4584" s="44">
        <v>2023.53</v>
      </c>
      <c r="M4584" s="43" t="s">
        <v>5378</v>
      </c>
      <c r="N4584" s="45">
        <v>-6705.0122000000001</v>
      </c>
      <c r="O4584" s="45">
        <v>0</v>
      </c>
    </row>
    <row r="4585" spans="1:15" ht="30" x14ac:dyDescent="0.25">
      <c r="A4585" s="43" t="s">
        <v>13954</v>
      </c>
      <c r="B4585" s="43" t="s">
        <v>6938</v>
      </c>
      <c r="C4585" s="43" t="s">
        <v>693</v>
      </c>
      <c r="D4585" s="43" t="s">
        <v>3952</v>
      </c>
      <c r="E4585" s="43" t="s">
        <v>3953</v>
      </c>
      <c r="F4585" s="43" t="s">
        <v>14036</v>
      </c>
      <c r="G4585" s="43" t="s">
        <v>14037</v>
      </c>
      <c r="H4585" s="44">
        <v>184</v>
      </c>
      <c r="I4585" s="44">
        <v>0</v>
      </c>
      <c r="J4585" s="45">
        <v>366721</v>
      </c>
      <c r="K4585" s="45">
        <v>0</v>
      </c>
      <c r="L4585" s="44">
        <v>1993.05</v>
      </c>
      <c r="M4585" s="43" t="s">
        <v>5378</v>
      </c>
      <c r="N4585" s="45">
        <v>-4959.7462999999998</v>
      </c>
      <c r="O4585" s="45">
        <v>0</v>
      </c>
    </row>
    <row r="4586" spans="1:15" x14ac:dyDescent="0.25">
      <c r="A4586" s="43" t="s">
        <v>13954</v>
      </c>
      <c r="B4586" s="43" t="s">
        <v>6938</v>
      </c>
      <c r="C4586" s="43" t="s">
        <v>693</v>
      </c>
      <c r="D4586" s="43" t="s">
        <v>3952</v>
      </c>
      <c r="E4586" s="43" t="s">
        <v>3953</v>
      </c>
      <c r="F4586" s="43" t="s">
        <v>14038</v>
      </c>
      <c r="G4586" s="43" t="s">
        <v>14039</v>
      </c>
      <c r="H4586" s="44">
        <v>80</v>
      </c>
      <c r="I4586" s="44">
        <v>0</v>
      </c>
      <c r="J4586" s="45">
        <v>178141</v>
      </c>
      <c r="K4586" s="45">
        <v>0</v>
      </c>
      <c r="L4586" s="44">
        <v>2226.7600000000002</v>
      </c>
      <c r="M4586" s="43" t="s">
        <v>5378</v>
      </c>
      <c r="N4586" s="45">
        <v>-2409.2840000000001</v>
      </c>
      <c r="O4586" s="45">
        <v>0</v>
      </c>
    </row>
    <row r="4587" spans="1:15" x14ac:dyDescent="0.25">
      <c r="A4587" s="43" t="s">
        <v>13954</v>
      </c>
      <c r="B4587" s="43" t="s">
        <v>6938</v>
      </c>
      <c r="C4587" s="43" t="s">
        <v>693</v>
      </c>
      <c r="D4587" s="43" t="s">
        <v>3952</v>
      </c>
      <c r="E4587" s="43" t="s">
        <v>3953</v>
      </c>
      <c r="F4587" s="43" t="s">
        <v>14040</v>
      </c>
      <c r="G4587" s="43" t="s">
        <v>14041</v>
      </c>
      <c r="H4587" s="44">
        <v>67</v>
      </c>
      <c r="I4587" s="44">
        <v>0</v>
      </c>
      <c r="J4587" s="45">
        <v>85001</v>
      </c>
      <c r="K4587" s="45">
        <v>0</v>
      </c>
      <c r="L4587" s="44">
        <v>1268.67</v>
      </c>
      <c r="M4587" s="43" t="s">
        <v>5378</v>
      </c>
      <c r="N4587" s="45">
        <v>-1149.6048000000001</v>
      </c>
      <c r="O4587" s="45">
        <v>0</v>
      </c>
    </row>
    <row r="4588" spans="1:15" x14ac:dyDescent="0.25">
      <c r="A4588" s="43" t="s">
        <v>13954</v>
      </c>
      <c r="B4588" s="43" t="s">
        <v>6938</v>
      </c>
      <c r="C4588" s="43" t="s">
        <v>693</v>
      </c>
      <c r="D4588" s="43" t="s">
        <v>3952</v>
      </c>
      <c r="E4588" s="43" t="s">
        <v>3953</v>
      </c>
      <c r="F4588" s="43" t="s">
        <v>14042</v>
      </c>
      <c r="G4588" s="43" t="s">
        <v>14043</v>
      </c>
      <c r="H4588" s="44">
        <v>40</v>
      </c>
      <c r="I4588" s="44">
        <v>0</v>
      </c>
      <c r="J4588" s="45">
        <v>92840</v>
      </c>
      <c r="K4588" s="45">
        <v>0</v>
      </c>
      <c r="L4588" s="44">
        <v>2321</v>
      </c>
      <c r="M4588" s="43" t="s">
        <v>5378</v>
      </c>
      <c r="N4588" s="45">
        <v>-1255.627</v>
      </c>
      <c r="O4588" s="45">
        <v>0</v>
      </c>
    </row>
    <row r="4589" spans="1:15" x14ac:dyDescent="0.25">
      <c r="A4589" s="43" t="s">
        <v>13954</v>
      </c>
      <c r="B4589" s="43" t="s">
        <v>6938</v>
      </c>
      <c r="C4589" s="43" t="s">
        <v>693</v>
      </c>
      <c r="D4589" s="43" t="s">
        <v>3952</v>
      </c>
      <c r="E4589" s="43" t="s">
        <v>3953</v>
      </c>
      <c r="F4589" s="43" t="s">
        <v>14044</v>
      </c>
      <c r="G4589" s="43" t="s">
        <v>14045</v>
      </c>
      <c r="H4589" s="44">
        <v>67</v>
      </c>
      <c r="I4589" s="44">
        <v>0</v>
      </c>
      <c r="J4589" s="45">
        <v>85998</v>
      </c>
      <c r="K4589" s="45">
        <v>0</v>
      </c>
      <c r="L4589" s="44">
        <v>1283.55</v>
      </c>
      <c r="M4589" s="43" t="s">
        <v>5378</v>
      </c>
      <c r="N4589" s="45">
        <v>-1163.0944999999999</v>
      </c>
      <c r="O4589" s="45">
        <v>0</v>
      </c>
    </row>
    <row r="4590" spans="1:15" x14ac:dyDescent="0.25">
      <c r="A4590" s="43" t="s">
        <v>13954</v>
      </c>
      <c r="B4590" s="43" t="s">
        <v>6938</v>
      </c>
      <c r="C4590" s="43" t="s">
        <v>693</v>
      </c>
      <c r="D4590" s="43" t="s">
        <v>3952</v>
      </c>
      <c r="E4590" s="43" t="s">
        <v>3953</v>
      </c>
      <c r="F4590" s="43" t="s">
        <v>14046</v>
      </c>
      <c r="G4590" s="43" t="s">
        <v>14047</v>
      </c>
      <c r="H4590" s="44">
        <v>42</v>
      </c>
      <c r="I4590" s="44">
        <v>0</v>
      </c>
      <c r="J4590" s="45">
        <v>91931</v>
      </c>
      <c r="K4590" s="45">
        <v>0</v>
      </c>
      <c r="L4590" s="44">
        <v>2188.83</v>
      </c>
      <c r="M4590" s="43" t="s">
        <v>5378</v>
      </c>
      <c r="N4590" s="45">
        <v>-1243.3241</v>
      </c>
      <c r="O4590" s="45">
        <v>0</v>
      </c>
    </row>
    <row r="4591" spans="1:15" ht="30" x14ac:dyDescent="0.25">
      <c r="A4591" s="43" t="s">
        <v>13954</v>
      </c>
      <c r="B4591" s="43" t="s">
        <v>6938</v>
      </c>
      <c r="C4591" s="43" t="s">
        <v>693</v>
      </c>
      <c r="D4591" s="43" t="s">
        <v>3952</v>
      </c>
      <c r="E4591" s="43" t="s">
        <v>3953</v>
      </c>
      <c r="F4591" s="43" t="s">
        <v>14048</v>
      </c>
      <c r="G4591" s="43" t="s">
        <v>14049</v>
      </c>
      <c r="H4591" s="44">
        <v>80</v>
      </c>
      <c r="I4591" s="44">
        <v>0</v>
      </c>
      <c r="J4591" s="45">
        <v>171919</v>
      </c>
      <c r="K4591" s="45">
        <v>0</v>
      </c>
      <c r="L4591" s="44">
        <v>2148.9899999999998</v>
      </c>
      <c r="M4591" s="43" t="s">
        <v>5378</v>
      </c>
      <c r="N4591" s="45">
        <v>-2325.1315</v>
      </c>
      <c r="O4591" s="45">
        <v>0</v>
      </c>
    </row>
    <row r="4592" spans="1:15" x14ac:dyDescent="0.25">
      <c r="A4592" s="43" t="s">
        <v>13954</v>
      </c>
      <c r="B4592" s="43" t="s">
        <v>6938</v>
      </c>
      <c r="C4592" s="43" t="s">
        <v>693</v>
      </c>
      <c r="D4592" s="43" t="s">
        <v>3952</v>
      </c>
      <c r="E4592" s="43" t="s">
        <v>3953</v>
      </c>
      <c r="F4592" s="43" t="s">
        <v>14050</v>
      </c>
      <c r="G4592" s="43" t="s">
        <v>14051</v>
      </c>
      <c r="H4592" s="44">
        <v>133</v>
      </c>
      <c r="I4592" s="44">
        <v>0</v>
      </c>
      <c r="J4592" s="45">
        <v>177740</v>
      </c>
      <c r="K4592" s="45">
        <v>0</v>
      </c>
      <c r="L4592" s="44">
        <v>1336.39</v>
      </c>
      <c r="M4592" s="43" t="s">
        <v>5378</v>
      </c>
      <c r="N4592" s="45">
        <v>-2403.8629000000001</v>
      </c>
      <c r="O4592" s="45">
        <v>0</v>
      </c>
    </row>
    <row r="4593" spans="1:15" x14ac:dyDescent="0.25">
      <c r="A4593" s="43" t="s">
        <v>13954</v>
      </c>
      <c r="B4593" s="43" t="s">
        <v>6938</v>
      </c>
      <c r="C4593" s="43" t="s">
        <v>693</v>
      </c>
      <c r="D4593" s="43" t="s">
        <v>3952</v>
      </c>
      <c r="E4593" s="43" t="s">
        <v>3953</v>
      </c>
      <c r="F4593" s="43" t="s">
        <v>14052</v>
      </c>
      <c r="G4593" s="43" t="s">
        <v>14053</v>
      </c>
      <c r="H4593" s="44">
        <v>50</v>
      </c>
      <c r="I4593" s="44">
        <v>0</v>
      </c>
      <c r="J4593" s="45">
        <v>108390</v>
      </c>
      <c r="K4593" s="45">
        <v>0</v>
      </c>
      <c r="L4593" s="44">
        <v>2167.8000000000002</v>
      </c>
      <c r="M4593" s="43" t="s">
        <v>5378</v>
      </c>
      <c r="N4593" s="45">
        <v>-1465.9250999999999</v>
      </c>
      <c r="O4593" s="45">
        <v>0</v>
      </c>
    </row>
    <row r="4594" spans="1:15" x14ac:dyDescent="0.25">
      <c r="A4594" s="43" t="s">
        <v>13954</v>
      </c>
      <c r="B4594" s="43" t="s">
        <v>6938</v>
      </c>
      <c r="C4594" s="43" t="s">
        <v>693</v>
      </c>
      <c r="D4594" s="43" t="s">
        <v>3952</v>
      </c>
      <c r="E4594" s="43" t="s">
        <v>3953</v>
      </c>
      <c r="F4594" s="43" t="s">
        <v>14054</v>
      </c>
      <c r="G4594" s="43" t="s">
        <v>14055</v>
      </c>
      <c r="H4594" s="44">
        <v>80</v>
      </c>
      <c r="I4594" s="44">
        <v>0</v>
      </c>
      <c r="J4594" s="45">
        <v>161365</v>
      </c>
      <c r="K4594" s="45">
        <v>0</v>
      </c>
      <c r="L4594" s="44">
        <v>2017.06</v>
      </c>
      <c r="M4594" s="43" t="s">
        <v>5378</v>
      </c>
      <c r="N4594" s="45">
        <v>-2182.3982999999998</v>
      </c>
      <c r="O4594" s="45">
        <v>0</v>
      </c>
    </row>
    <row r="4595" spans="1:15" ht="30" x14ac:dyDescent="0.25">
      <c r="A4595" s="43" t="s">
        <v>13954</v>
      </c>
      <c r="B4595" s="43" t="s">
        <v>6938</v>
      </c>
      <c r="C4595" s="43" t="s">
        <v>693</v>
      </c>
      <c r="D4595" s="43" t="s">
        <v>3952</v>
      </c>
      <c r="E4595" s="43" t="s">
        <v>3953</v>
      </c>
      <c r="F4595" s="43" t="s">
        <v>14056</v>
      </c>
      <c r="G4595" s="43" t="s">
        <v>14057</v>
      </c>
      <c r="H4595" s="44">
        <v>75</v>
      </c>
      <c r="I4595" s="44">
        <v>0</v>
      </c>
      <c r="J4595" s="45">
        <v>166188</v>
      </c>
      <c r="K4595" s="45">
        <v>0</v>
      </c>
      <c r="L4595" s="44">
        <v>2215.84</v>
      </c>
      <c r="M4595" s="43" t="s">
        <v>5378</v>
      </c>
      <c r="N4595" s="45">
        <v>-2247.6302000000001</v>
      </c>
      <c r="O4595" s="45">
        <v>0</v>
      </c>
    </row>
    <row r="4596" spans="1:15" x14ac:dyDescent="0.25">
      <c r="A4596" s="43" t="s">
        <v>13954</v>
      </c>
      <c r="B4596" s="43" t="s">
        <v>6938</v>
      </c>
      <c r="C4596" s="43" t="s">
        <v>693</v>
      </c>
      <c r="D4596" s="43" t="s">
        <v>3952</v>
      </c>
      <c r="E4596" s="43" t="s">
        <v>3953</v>
      </c>
      <c r="F4596" s="43" t="s">
        <v>14058</v>
      </c>
      <c r="G4596" s="43" t="s">
        <v>14059</v>
      </c>
      <c r="H4596" s="44">
        <v>64</v>
      </c>
      <c r="I4596" s="44">
        <v>0</v>
      </c>
      <c r="J4596" s="45">
        <v>87124</v>
      </c>
      <c r="K4596" s="45">
        <v>0</v>
      </c>
      <c r="L4596" s="44">
        <v>1361.31</v>
      </c>
      <c r="M4596" s="43" t="s">
        <v>5378</v>
      </c>
      <c r="N4596" s="45">
        <v>-1178.3118999999999</v>
      </c>
      <c r="O4596" s="45">
        <v>0</v>
      </c>
    </row>
    <row r="4597" spans="1:15" x14ac:dyDescent="0.25">
      <c r="A4597" s="43" t="s">
        <v>13954</v>
      </c>
      <c r="B4597" s="43" t="s">
        <v>6938</v>
      </c>
      <c r="C4597" s="43" t="s">
        <v>693</v>
      </c>
      <c r="D4597" s="43" t="s">
        <v>3952</v>
      </c>
      <c r="E4597" s="43" t="s">
        <v>3953</v>
      </c>
      <c r="F4597" s="43" t="s">
        <v>14060</v>
      </c>
      <c r="G4597" s="43" t="s">
        <v>14061</v>
      </c>
      <c r="H4597" s="44">
        <v>54</v>
      </c>
      <c r="I4597" s="44">
        <v>0</v>
      </c>
      <c r="J4597" s="45">
        <v>70659</v>
      </c>
      <c r="K4597" s="45">
        <v>0</v>
      </c>
      <c r="L4597" s="44">
        <v>1308.5</v>
      </c>
      <c r="M4597" s="43" t="s">
        <v>5378</v>
      </c>
      <c r="N4597" s="45">
        <v>-955.63940000000002</v>
      </c>
      <c r="O4597" s="45">
        <v>0</v>
      </c>
    </row>
    <row r="4598" spans="1:15" x14ac:dyDescent="0.25">
      <c r="A4598" s="43" t="s">
        <v>13954</v>
      </c>
      <c r="B4598" s="43" t="s">
        <v>6938</v>
      </c>
      <c r="C4598" s="43" t="s">
        <v>693</v>
      </c>
      <c r="D4598" s="43" t="s">
        <v>3952</v>
      </c>
      <c r="E4598" s="43" t="s">
        <v>3953</v>
      </c>
      <c r="F4598" s="43" t="s">
        <v>14062</v>
      </c>
      <c r="G4598" s="43" t="s">
        <v>14063</v>
      </c>
      <c r="H4598" s="44">
        <v>50</v>
      </c>
      <c r="I4598" s="44">
        <v>0</v>
      </c>
      <c r="J4598" s="45">
        <v>108256</v>
      </c>
      <c r="K4598" s="45">
        <v>0</v>
      </c>
      <c r="L4598" s="44">
        <v>2165.12</v>
      </c>
      <c r="M4598" s="43" t="s">
        <v>5378</v>
      </c>
      <c r="N4598" s="45">
        <v>-1464.1217999999999</v>
      </c>
      <c r="O4598" s="45">
        <v>0</v>
      </c>
    </row>
    <row r="4599" spans="1:15" x14ac:dyDescent="0.25">
      <c r="A4599" s="43" t="s">
        <v>13954</v>
      </c>
      <c r="B4599" s="43" t="s">
        <v>6938</v>
      </c>
      <c r="C4599" s="43" t="s">
        <v>693</v>
      </c>
      <c r="D4599" s="43" t="s">
        <v>3952</v>
      </c>
      <c r="E4599" s="43" t="s">
        <v>3953</v>
      </c>
      <c r="F4599" s="43" t="s">
        <v>14064</v>
      </c>
      <c r="G4599" s="43" t="s">
        <v>14065</v>
      </c>
      <c r="H4599" s="44">
        <v>45</v>
      </c>
      <c r="I4599" s="44">
        <v>0</v>
      </c>
      <c r="J4599" s="45">
        <v>60893</v>
      </c>
      <c r="K4599" s="45">
        <v>0</v>
      </c>
      <c r="L4599" s="44">
        <v>1353.18</v>
      </c>
      <c r="M4599" s="43" t="s">
        <v>5378</v>
      </c>
      <c r="N4599" s="45">
        <v>-823.55470000000003</v>
      </c>
      <c r="O4599" s="45">
        <v>0</v>
      </c>
    </row>
    <row r="4600" spans="1:15" ht="30" x14ac:dyDescent="0.25">
      <c r="A4600" s="43" t="s">
        <v>13954</v>
      </c>
      <c r="B4600" s="43" t="s">
        <v>6938</v>
      </c>
      <c r="C4600" s="43" t="s">
        <v>693</v>
      </c>
      <c r="D4600" s="43" t="s">
        <v>3952</v>
      </c>
      <c r="E4600" s="43" t="s">
        <v>3953</v>
      </c>
      <c r="F4600" s="43" t="s">
        <v>14066</v>
      </c>
      <c r="G4600" s="43" t="s">
        <v>14067</v>
      </c>
      <c r="H4600" s="44">
        <v>32</v>
      </c>
      <c r="I4600" s="44">
        <v>0</v>
      </c>
      <c r="J4600" s="45">
        <v>65458</v>
      </c>
      <c r="K4600" s="45">
        <v>0</v>
      </c>
      <c r="L4600" s="44">
        <v>2045.56</v>
      </c>
      <c r="M4600" s="43" t="s">
        <v>5378</v>
      </c>
      <c r="N4600" s="45">
        <v>-885.28769999999997</v>
      </c>
      <c r="O4600" s="45">
        <v>0</v>
      </c>
    </row>
    <row r="4601" spans="1:15" x14ac:dyDescent="0.25">
      <c r="A4601" s="43" t="s">
        <v>13954</v>
      </c>
      <c r="B4601" s="43" t="s">
        <v>6938</v>
      </c>
      <c r="C4601" s="43" t="s">
        <v>693</v>
      </c>
      <c r="D4601" s="43" t="s">
        <v>3952</v>
      </c>
      <c r="E4601" s="43" t="s">
        <v>3953</v>
      </c>
      <c r="F4601" s="43" t="s">
        <v>14068</v>
      </c>
      <c r="G4601" s="43" t="s">
        <v>14069</v>
      </c>
      <c r="H4601" s="44">
        <v>50</v>
      </c>
      <c r="I4601" s="44">
        <v>0</v>
      </c>
      <c r="J4601" s="45">
        <v>99695</v>
      </c>
      <c r="K4601" s="45">
        <v>0</v>
      </c>
      <c r="L4601" s="44">
        <v>1993.9</v>
      </c>
      <c r="M4601" s="43" t="s">
        <v>5378</v>
      </c>
      <c r="N4601" s="45">
        <v>-1348.3288</v>
      </c>
      <c r="O4601" s="45">
        <v>0</v>
      </c>
    </row>
    <row r="4602" spans="1:15" x14ac:dyDescent="0.25">
      <c r="A4602" s="43" t="s">
        <v>13954</v>
      </c>
      <c r="B4602" s="43" t="s">
        <v>6938</v>
      </c>
      <c r="C4602" s="43" t="s">
        <v>693</v>
      </c>
      <c r="D4602" s="43" t="s">
        <v>3952</v>
      </c>
      <c r="E4602" s="43" t="s">
        <v>3953</v>
      </c>
      <c r="F4602" s="43" t="s">
        <v>14070</v>
      </c>
      <c r="G4602" s="43" t="s">
        <v>14071</v>
      </c>
      <c r="H4602" s="44">
        <v>51</v>
      </c>
      <c r="I4602" s="44">
        <v>0</v>
      </c>
      <c r="J4602" s="45">
        <v>101966</v>
      </c>
      <c r="K4602" s="45">
        <v>0</v>
      </c>
      <c r="L4602" s="44">
        <v>1999.33</v>
      </c>
      <c r="M4602" s="43" t="s">
        <v>5378</v>
      </c>
      <c r="N4602" s="45">
        <v>-1379.0432000000001</v>
      </c>
      <c r="O4602" s="45">
        <v>0</v>
      </c>
    </row>
    <row r="4603" spans="1:15" x14ac:dyDescent="0.25">
      <c r="A4603" s="43" t="s">
        <v>13954</v>
      </c>
      <c r="B4603" s="43" t="s">
        <v>6938</v>
      </c>
      <c r="C4603" s="43" t="s">
        <v>693</v>
      </c>
      <c r="D4603" s="43" t="s">
        <v>3952</v>
      </c>
      <c r="E4603" s="43" t="s">
        <v>3953</v>
      </c>
      <c r="F4603" s="43" t="s">
        <v>14072</v>
      </c>
      <c r="G4603" s="43" t="s">
        <v>14073</v>
      </c>
      <c r="H4603" s="44">
        <v>50</v>
      </c>
      <c r="I4603" s="44">
        <v>0</v>
      </c>
      <c r="J4603" s="45">
        <v>102593</v>
      </c>
      <c r="K4603" s="45">
        <v>0</v>
      </c>
      <c r="L4603" s="44">
        <v>2051.86</v>
      </c>
      <c r="M4603" s="43" t="s">
        <v>5378</v>
      </c>
      <c r="N4603" s="45">
        <v>-1387.5299</v>
      </c>
      <c r="O4603" s="45">
        <v>0</v>
      </c>
    </row>
    <row r="4604" spans="1:15" x14ac:dyDescent="0.25">
      <c r="A4604" s="43" t="s">
        <v>13954</v>
      </c>
      <c r="B4604" s="43" t="s">
        <v>6938</v>
      </c>
      <c r="C4604" s="43" t="s">
        <v>693</v>
      </c>
      <c r="D4604" s="43" t="s">
        <v>3952</v>
      </c>
      <c r="E4604" s="43" t="s">
        <v>3953</v>
      </c>
      <c r="F4604" s="43" t="s">
        <v>14074</v>
      </c>
      <c r="G4604" s="43" t="s">
        <v>14075</v>
      </c>
      <c r="H4604" s="44">
        <v>50</v>
      </c>
      <c r="I4604" s="44">
        <v>0</v>
      </c>
      <c r="J4604" s="45">
        <v>100823</v>
      </c>
      <c r="K4604" s="45">
        <v>0</v>
      </c>
      <c r="L4604" s="44">
        <v>2016.46</v>
      </c>
      <c r="M4604" s="43" t="s">
        <v>5378</v>
      </c>
      <c r="N4604" s="45">
        <v>-1363.5863999999999</v>
      </c>
      <c r="O4604" s="45">
        <v>0</v>
      </c>
    </row>
    <row r="4605" spans="1:15" ht="30" x14ac:dyDescent="0.25">
      <c r="A4605" s="43" t="s">
        <v>13954</v>
      </c>
      <c r="B4605" s="43" t="s">
        <v>6938</v>
      </c>
      <c r="C4605" s="43" t="s">
        <v>693</v>
      </c>
      <c r="D4605" s="43" t="s">
        <v>3952</v>
      </c>
      <c r="E4605" s="43" t="s">
        <v>3953</v>
      </c>
      <c r="F4605" s="43" t="s">
        <v>14076</v>
      </c>
      <c r="G4605" s="43" t="s">
        <v>14077</v>
      </c>
      <c r="H4605" s="44">
        <v>18</v>
      </c>
      <c r="I4605" s="44">
        <v>0</v>
      </c>
      <c r="J4605" s="45">
        <v>35336</v>
      </c>
      <c r="K4605" s="45">
        <v>0</v>
      </c>
      <c r="L4605" s="44">
        <v>1963.11</v>
      </c>
      <c r="M4605" s="43" t="s">
        <v>5378</v>
      </c>
      <c r="N4605" s="45">
        <v>-477.91</v>
      </c>
      <c r="O4605" s="45">
        <v>0</v>
      </c>
    </row>
    <row r="4606" spans="1:15" ht="30" x14ac:dyDescent="0.25">
      <c r="A4606" s="43" t="s">
        <v>13954</v>
      </c>
      <c r="B4606" s="43" t="s">
        <v>6938</v>
      </c>
      <c r="C4606" s="43" t="s">
        <v>693</v>
      </c>
      <c r="D4606" s="43" t="s">
        <v>3952</v>
      </c>
      <c r="E4606" s="43" t="s">
        <v>3953</v>
      </c>
      <c r="F4606" s="43" t="s">
        <v>14078</v>
      </c>
      <c r="G4606" s="43" t="s">
        <v>14079</v>
      </c>
      <c r="H4606" s="44">
        <v>56</v>
      </c>
      <c r="I4606" s="44">
        <v>0</v>
      </c>
      <c r="J4606" s="45">
        <v>76820</v>
      </c>
      <c r="K4606" s="45">
        <v>0</v>
      </c>
      <c r="L4606" s="44">
        <v>1371.79</v>
      </c>
      <c r="M4606" s="43" t="s">
        <v>5378</v>
      </c>
      <c r="N4606" s="45">
        <v>-1038.9549</v>
      </c>
      <c r="O4606" s="45">
        <v>0</v>
      </c>
    </row>
    <row r="4607" spans="1:15" x14ac:dyDescent="0.25">
      <c r="A4607" s="43" t="s">
        <v>13954</v>
      </c>
      <c r="B4607" s="43" t="s">
        <v>6938</v>
      </c>
      <c r="C4607" s="43" t="s">
        <v>693</v>
      </c>
      <c r="D4607" s="43" t="s">
        <v>3952</v>
      </c>
      <c r="E4607" s="43" t="s">
        <v>3953</v>
      </c>
      <c r="F4607" s="43" t="s">
        <v>14080</v>
      </c>
      <c r="G4607" s="43" t="s">
        <v>14081</v>
      </c>
      <c r="H4607" s="44">
        <v>43</v>
      </c>
      <c r="I4607" s="44">
        <v>0</v>
      </c>
      <c r="J4607" s="45">
        <v>151445</v>
      </c>
      <c r="K4607" s="45">
        <v>0</v>
      </c>
      <c r="L4607" s="44">
        <v>3521.98</v>
      </c>
      <c r="M4607" s="43" t="s">
        <v>5378</v>
      </c>
      <c r="N4607" s="45">
        <v>-2048.2314999999999</v>
      </c>
      <c r="O4607" s="45">
        <v>0</v>
      </c>
    </row>
    <row r="4608" spans="1:15" x14ac:dyDescent="0.25">
      <c r="A4608" s="43" t="s">
        <v>13954</v>
      </c>
      <c r="B4608" s="43" t="s">
        <v>6938</v>
      </c>
      <c r="C4608" s="43" t="s">
        <v>693</v>
      </c>
      <c r="D4608" s="43" t="s">
        <v>3952</v>
      </c>
      <c r="E4608" s="43" t="s">
        <v>3953</v>
      </c>
      <c r="F4608" s="43" t="s">
        <v>14082</v>
      </c>
      <c r="G4608" s="43" t="s">
        <v>14083</v>
      </c>
      <c r="H4608" s="44">
        <v>40</v>
      </c>
      <c r="I4608" s="44">
        <v>0</v>
      </c>
      <c r="J4608" s="45">
        <v>55106</v>
      </c>
      <c r="K4608" s="45">
        <v>0</v>
      </c>
      <c r="L4608" s="44">
        <v>1377.65</v>
      </c>
      <c r="M4608" s="43" t="s">
        <v>5378</v>
      </c>
      <c r="N4608" s="45">
        <v>-745.28909999999996</v>
      </c>
      <c r="O4608" s="45">
        <v>0</v>
      </c>
    </row>
    <row r="4609" spans="1:15" ht="30" x14ac:dyDescent="0.25">
      <c r="A4609" s="43" t="s">
        <v>13954</v>
      </c>
      <c r="B4609" s="43" t="s">
        <v>6938</v>
      </c>
      <c r="C4609" s="43" t="s">
        <v>693</v>
      </c>
      <c r="D4609" s="43" t="s">
        <v>3952</v>
      </c>
      <c r="E4609" s="43" t="s">
        <v>3953</v>
      </c>
      <c r="F4609" s="43" t="s">
        <v>14084</v>
      </c>
      <c r="G4609" s="43" t="s">
        <v>14085</v>
      </c>
      <c r="H4609" s="44">
        <v>49</v>
      </c>
      <c r="I4609" s="44">
        <v>0</v>
      </c>
      <c r="J4609" s="45">
        <v>62420</v>
      </c>
      <c r="K4609" s="45">
        <v>0</v>
      </c>
      <c r="L4609" s="44">
        <v>1273.8800000000001</v>
      </c>
      <c r="M4609" s="43" t="s">
        <v>5378</v>
      </c>
      <c r="N4609" s="45">
        <v>-844.20399999999995</v>
      </c>
      <c r="O4609" s="45">
        <v>0</v>
      </c>
    </row>
    <row r="4610" spans="1:15" ht="30" x14ac:dyDescent="0.25">
      <c r="A4610" s="43" t="s">
        <v>13954</v>
      </c>
      <c r="B4610" s="43" t="s">
        <v>6938</v>
      </c>
      <c r="C4610" s="43" t="s">
        <v>693</v>
      </c>
      <c r="D4610" s="43" t="s">
        <v>3952</v>
      </c>
      <c r="E4610" s="43" t="s">
        <v>3953</v>
      </c>
      <c r="F4610" s="43" t="s">
        <v>14086</v>
      </c>
      <c r="G4610" s="43" t="s">
        <v>14087</v>
      </c>
      <c r="H4610" s="44">
        <v>36</v>
      </c>
      <c r="I4610" s="44">
        <v>0</v>
      </c>
      <c r="J4610" s="45">
        <v>43313</v>
      </c>
      <c r="K4610" s="45">
        <v>0</v>
      </c>
      <c r="L4610" s="44">
        <v>1203.1400000000001</v>
      </c>
      <c r="M4610" s="43" t="s">
        <v>5378</v>
      </c>
      <c r="N4610" s="45">
        <v>-585.79139999999995</v>
      </c>
      <c r="O4610" s="45">
        <v>0</v>
      </c>
    </row>
    <row r="4611" spans="1:15" x14ac:dyDescent="0.25">
      <c r="A4611" s="43" t="s">
        <v>13954</v>
      </c>
      <c r="B4611" s="43" t="s">
        <v>6938</v>
      </c>
      <c r="C4611" s="43" t="s">
        <v>693</v>
      </c>
      <c r="D4611" s="43" t="s">
        <v>3952</v>
      </c>
      <c r="E4611" s="43" t="s">
        <v>3953</v>
      </c>
      <c r="F4611" s="43" t="s">
        <v>14088</v>
      </c>
      <c r="G4611" s="43" t="s">
        <v>14089</v>
      </c>
      <c r="H4611" s="44">
        <v>27</v>
      </c>
      <c r="I4611" s="44">
        <v>0</v>
      </c>
      <c r="J4611" s="45">
        <v>140082</v>
      </c>
      <c r="K4611" s="45">
        <v>0</v>
      </c>
      <c r="L4611" s="44">
        <v>5188.22</v>
      </c>
      <c r="M4611" s="43" t="s">
        <v>5378</v>
      </c>
      <c r="N4611" s="45">
        <v>-1894.5482999999999</v>
      </c>
      <c r="O4611" s="45">
        <v>0</v>
      </c>
    </row>
    <row r="4612" spans="1:15" x14ac:dyDescent="0.25">
      <c r="A4612" s="43" t="s">
        <v>13954</v>
      </c>
      <c r="B4612" s="43" t="s">
        <v>6938</v>
      </c>
      <c r="C4612" s="43" t="s">
        <v>693</v>
      </c>
      <c r="D4612" s="43" t="s">
        <v>3952</v>
      </c>
      <c r="E4612" s="43" t="s">
        <v>3953</v>
      </c>
      <c r="F4612" s="43" t="s">
        <v>14090</v>
      </c>
      <c r="G4612" s="43" t="s">
        <v>14091</v>
      </c>
      <c r="H4612" s="44">
        <v>50</v>
      </c>
      <c r="I4612" s="44">
        <v>0</v>
      </c>
      <c r="J4612" s="45">
        <v>259400</v>
      </c>
      <c r="K4612" s="45">
        <v>0</v>
      </c>
      <c r="L4612" s="44">
        <v>5188</v>
      </c>
      <c r="M4612" s="43" t="s">
        <v>5378</v>
      </c>
      <c r="N4612" s="45">
        <v>-3508.2770999999998</v>
      </c>
      <c r="O4612" s="45">
        <v>0</v>
      </c>
    </row>
    <row r="4613" spans="1:15" x14ac:dyDescent="0.25">
      <c r="A4613" s="43" t="s">
        <v>13954</v>
      </c>
      <c r="B4613" s="43" t="s">
        <v>6938</v>
      </c>
      <c r="C4613" s="43" t="s">
        <v>693</v>
      </c>
      <c r="D4613" s="43" t="s">
        <v>3952</v>
      </c>
      <c r="E4613" s="43" t="s">
        <v>3953</v>
      </c>
      <c r="F4613" s="43" t="s">
        <v>14092</v>
      </c>
      <c r="G4613" s="43" t="s">
        <v>14093</v>
      </c>
      <c r="H4613" s="44">
        <v>24</v>
      </c>
      <c r="I4613" s="44">
        <v>0</v>
      </c>
      <c r="J4613" s="45">
        <v>36593</v>
      </c>
      <c r="K4613" s="45">
        <v>0</v>
      </c>
      <c r="L4613" s="44">
        <v>1524.71</v>
      </c>
      <c r="M4613" s="43" t="s">
        <v>5378</v>
      </c>
      <c r="N4613" s="45">
        <v>-494.90010000000001</v>
      </c>
      <c r="O4613" s="45">
        <v>0</v>
      </c>
    </row>
    <row r="4614" spans="1:15" x14ac:dyDescent="0.25">
      <c r="A4614" s="43" t="s">
        <v>13954</v>
      </c>
      <c r="B4614" s="43" t="s">
        <v>6938</v>
      </c>
      <c r="C4614" s="43" t="s">
        <v>693</v>
      </c>
      <c r="D4614" s="43" t="s">
        <v>3952</v>
      </c>
      <c r="E4614" s="43" t="s">
        <v>3953</v>
      </c>
      <c r="F4614" s="43" t="s">
        <v>14094</v>
      </c>
      <c r="G4614" s="43" t="s">
        <v>14095</v>
      </c>
      <c r="H4614" s="44">
        <v>50</v>
      </c>
      <c r="I4614" s="44">
        <v>0</v>
      </c>
      <c r="J4614" s="45">
        <v>251257</v>
      </c>
      <c r="K4614" s="45">
        <v>0</v>
      </c>
      <c r="L4614" s="44">
        <v>5025.1400000000003</v>
      </c>
      <c r="M4614" s="43" t="s">
        <v>5378</v>
      </c>
      <c r="N4614" s="45">
        <v>-3398.1451999999999</v>
      </c>
      <c r="O4614" s="45">
        <v>0</v>
      </c>
    </row>
    <row r="4615" spans="1:15" x14ac:dyDescent="0.25">
      <c r="A4615" s="43" t="s">
        <v>13954</v>
      </c>
      <c r="B4615" s="43" t="s">
        <v>6938</v>
      </c>
      <c r="C4615" s="43" t="s">
        <v>693</v>
      </c>
      <c r="D4615" s="43" t="s">
        <v>3952</v>
      </c>
      <c r="E4615" s="43" t="s">
        <v>3953</v>
      </c>
      <c r="F4615" s="43" t="s">
        <v>14096</v>
      </c>
      <c r="G4615" s="43" t="s">
        <v>14097</v>
      </c>
      <c r="H4615" s="44">
        <v>23</v>
      </c>
      <c r="I4615" s="44">
        <v>0</v>
      </c>
      <c r="J4615" s="45">
        <v>53974</v>
      </c>
      <c r="K4615" s="45">
        <v>0</v>
      </c>
      <c r="L4615" s="44">
        <v>2346.6999999999998</v>
      </c>
      <c r="M4615" s="43" t="s">
        <v>5378</v>
      </c>
      <c r="N4615" s="45">
        <v>-729.98030000000006</v>
      </c>
      <c r="O4615" s="45">
        <v>0</v>
      </c>
    </row>
    <row r="4616" spans="1:15" x14ac:dyDescent="0.25">
      <c r="A4616" s="43" t="s">
        <v>13954</v>
      </c>
      <c r="B4616" s="43" t="s">
        <v>6938</v>
      </c>
      <c r="C4616" s="43" t="s">
        <v>693</v>
      </c>
      <c r="D4616" s="43" t="s">
        <v>3952</v>
      </c>
      <c r="E4616" s="43" t="s">
        <v>3953</v>
      </c>
      <c r="F4616" s="43" t="s">
        <v>17614</v>
      </c>
      <c r="G4616" s="43" t="s">
        <v>17615</v>
      </c>
      <c r="H4616" s="44">
        <v>40</v>
      </c>
      <c r="I4616" s="44">
        <v>0</v>
      </c>
      <c r="J4616" s="45">
        <v>50516</v>
      </c>
      <c r="K4616" s="45">
        <v>0</v>
      </c>
      <c r="L4616" s="44">
        <v>1262.9000000000001</v>
      </c>
      <c r="M4616" s="43" t="s">
        <v>5378</v>
      </c>
      <c r="N4616" s="45">
        <v>-683.21320000000003</v>
      </c>
      <c r="O4616" s="45">
        <v>0</v>
      </c>
    </row>
    <row r="4617" spans="1:15" x14ac:dyDescent="0.25">
      <c r="A4617" s="43" t="s">
        <v>13954</v>
      </c>
      <c r="B4617" s="43" t="s">
        <v>6938</v>
      </c>
      <c r="C4617" s="43" t="s">
        <v>693</v>
      </c>
      <c r="D4617" s="43" t="s">
        <v>3952</v>
      </c>
      <c r="E4617" s="43" t="s">
        <v>3953</v>
      </c>
      <c r="F4617" s="43" t="s">
        <v>17616</v>
      </c>
      <c r="G4617" s="43" t="s">
        <v>17617</v>
      </c>
      <c r="H4617" s="44">
        <v>47</v>
      </c>
      <c r="I4617" s="44">
        <v>0</v>
      </c>
      <c r="J4617" s="45">
        <v>80898</v>
      </c>
      <c r="K4617" s="45">
        <v>0</v>
      </c>
      <c r="L4617" s="44">
        <v>1721.23</v>
      </c>
      <c r="M4617" s="43" t="s">
        <v>5378</v>
      </c>
      <c r="N4617" s="45">
        <v>-1094.1187</v>
      </c>
      <c r="O4617" s="45">
        <v>0</v>
      </c>
    </row>
    <row r="4618" spans="1:15" x14ac:dyDescent="0.25">
      <c r="A4618" s="43" t="s">
        <v>13954</v>
      </c>
      <c r="B4618" s="43" t="s">
        <v>6938</v>
      </c>
      <c r="C4618" s="43" t="s">
        <v>693</v>
      </c>
      <c r="D4618" s="43" t="s">
        <v>3952</v>
      </c>
      <c r="E4618" s="43" t="s">
        <v>3953</v>
      </c>
      <c r="F4618" s="43" t="s">
        <v>17618</v>
      </c>
      <c r="G4618" s="43" t="s">
        <v>17619</v>
      </c>
      <c r="H4618" s="44">
        <v>46</v>
      </c>
      <c r="I4618" s="44">
        <v>0</v>
      </c>
      <c r="J4618" s="45">
        <v>65705</v>
      </c>
      <c r="K4618" s="45">
        <v>0</v>
      </c>
      <c r="L4618" s="44">
        <v>1428.37</v>
      </c>
      <c r="M4618" s="43" t="s">
        <v>5378</v>
      </c>
      <c r="N4618" s="45">
        <v>-888.63</v>
      </c>
      <c r="O4618" s="45">
        <v>0</v>
      </c>
    </row>
    <row r="4619" spans="1:15" x14ac:dyDescent="0.25">
      <c r="A4619" s="43" t="s">
        <v>13954</v>
      </c>
      <c r="B4619" s="43" t="s">
        <v>6938</v>
      </c>
      <c r="C4619" s="43" t="s">
        <v>693</v>
      </c>
      <c r="D4619" s="43" t="s">
        <v>3952</v>
      </c>
      <c r="E4619" s="43" t="s">
        <v>3953</v>
      </c>
      <c r="F4619" s="43" t="s">
        <v>17677</v>
      </c>
      <c r="G4619" s="43" t="s">
        <v>17678</v>
      </c>
      <c r="H4619" s="44">
        <v>20</v>
      </c>
      <c r="I4619" s="44">
        <v>0</v>
      </c>
      <c r="J4619" s="45">
        <v>41729</v>
      </c>
      <c r="K4619" s="45">
        <v>0</v>
      </c>
      <c r="L4619" s="44">
        <v>2086.4499999999998</v>
      </c>
      <c r="M4619" s="43" t="s">
        <v>5378</v>
      </c>
      <c r="N4619" s="45">
        <v>-564.36429999999996</v>
      </c>
      <c r="O4619" s="45">
        <v>0</v>
      </c>
    </row>
    <row r="4620" spans="1:15" x14ac:dyDescent="0.25">
      <c r="A4620" s="43" t="s">
        <v>13954</v>
      </c>
      <c r="B4620" s="43" t="s">
        <v>6938</v>
      </c>
      <c r="C4620" s="43" t="s">
        <v>693</v>
      </c>
      <c r="D4620" s="43" t="s">
        <v>3952</v>
      </c>
      <c r="E4620" s="43" t="s">
        <v>3953</v>
      </c>
      <c r="F4620" s="43" t="s">
        <v>17679</v>
      </c>
      <c r="G4620" s="43" t="s">
        <v>17680</v>
      </c>
      <c r="H4620" s="44">
        <v>30</v>
      </c>
      <c r="I4620" s="44">
        <v>0</v>
      </c>
      <c r="J4620" s="45">
        <v>38337</v>
      </c>
      <c r="K4620" s="45">
        <v>0</v>
      </c>
      <c r="L4620" s="44">
        <v>1277.9000000000001</v>
      </c>
      <c r="M4620" s="43" t="s">
        <v>5378</v>
      </c>
      <c r="N4620" s="45">
        <v>-518.49779999999998</v>
      </c>
      <c r="O4620" s="45">
        <v>0</v>
      </c>
    </row>
    <row r="4621" spans="1:15" x14ac:dyDescent="0.25">
      <c r="A4621" s="43" t="s">
        <v>13954</v>
      </c>
      <c r="B4621" s="43" t="s">
        <v>6938</v>
      </c>
      <c r="C4621" s="43" t="s">
        <v>693</v>
      </c>
      <c r="D4621" s="43" t="s">
        <v>3952</v>
      </c>
      <c r="E4621" s="43" t="s">
        <v>3953</v>
      </c>
      <c r="F4621" s="43" t="s">
        <v>17681</v>
      </c>
      <c r="G4621" s="43" t="s">
        <v>17682</v>
      </c>
      <c r="H4621" s="44">
        <v>20</v>
      </c>
      <c r="I4621" s="44">
        <v>0</v>
      </c>
      <c r="J4621" s="45">
        <v>43236</v>
      </c>
      <c r="K4621" s="45">
        <v>0</v>
      </c>
      <c r="L4621" s="44">
        <v>2161.8000000000002</v>
      </c>
      <c r="M4621" s="43" t="s">
        <v>5378</v>
      </c>
      <c r="N4621" s="45">
        <v>-584.74779999999998</v>
      </c>
      <c r="O4621" s="45">
        <v>0</v>
      </c>
    </row>
    <row r="4622" spans="1:15" ht="30" x14ac:dyDescent="0.25">
      <c r="A4622" s="43" t="s">
        <v>13954</v>
      </c>
      <c r="B4622" s="43" t="s">
        <v>6938</v>
      </c>
      <c r="C4622" s="43" t="s">
        <v>693</v>
      </c>
      <c r="D4622" s="43" t="s">
        <v>3952</v>
      </c>
      <c r="E4622" s="43" t="s">
        <v>3953</v>
      </c>
      <c r="F4622" s="43" t="s">
        <v>20533</v>
      </c>
      <c r="G4622" s="43" t="s">
        <v>20534</v>
      </c>
      <c r="H4622" s="44">
        <v>36</v>
      </c>
      <c r="I4622" s="44">
        <v>0</v>
      </c>
      <c r="J4622" s="45">
        <v>74677</v>
      </c>
      <c r="K4622" s="45">
        <v>0</v>
      </c>
      <c r="L4622" s="44">
        <v>2074.36</v>
      </c>
      <c r="M4622" s="43" t="s">
        <v>5378</v>
      </c>
      <c r="N4622" s="45">
        <v>-1009.9754</v>
      </c>
      <c r="O4622" s="45">
        <v>0</v>
      </c>
    </row>
    <row r="4623" spans="1:15" x14ac:dyDescent="0.25">
      <c r="A4623" s="43" t="s">
        <v>13954</v>
      </c>
      <c r="B4623" s="43" t="s">
        <v>6938</v>
      </c>
      <c r="C4623" s="43" t="s">
        <v>693</v>
      </c>
      <c r="D4623" s="43" t="s">
        <v>3952</v>
      </c>
      <c r="E4623" s="43" t="s">
        <v>3953</v>
      </c>
      <c r="F4623" s="43" t="s">
        <v>20531</v>
      </c>
      <c r="G4623" s="43" t="s">
        <v>20532</v>
      </c>
      <c r="H4623" s="44">
        <v>41</v>
      </c>
      <c r="I4623" s="44">
        <v>0</v>
      </c>
      <c r="J4623" s="45">
        <v>84966</v>
      </c>
      <c r="K4623" s="45">
        <v>0</v>
      </c>
      <c r="L4623" s="44">
        <v>2072.34</v>
      </c>
      <c r="M4623" s="43" t="s">
        <v>5378</v>
      </c>
      <c r="N4623" s="45">
        <v>-1149.1328000000001</v>
      </c>
      <c r="O4623" s="45">
        <v>0</v>
      </c>
    </row>
    <row r="4624" spans="1:15" x14ac:dyDescent="0.25">
      <c r="A4624" s="43" t="s">
        <v>13954</v>
      </c>
      <c r="B4624" s="43" t="s">
        <v>6938</v>
      </c>
      <c r="C4624" s="43" t="s">
        <v>693</v>
      </c>
      <c r="D4624" s="43" t="s">
        <v>3952</v>
      </c>
      <c r="E4624" s="43" t="s">
        <v>3953</v>
      </c>
      <c r="F4624" s="43" t="s">
        <v>14098</v>
      </c>
      <c r="G4624" s="43" t="s">
        <v>5535</v>
      </c>
      <c r="H4624" s="44">
        <v>353</v>
      </c>
      <c r="I4624" s="44">
        <v>0</v>
      </c>
      <c r="J4624" s="45">
        <v>2074869</v>
      </c>
      <c r="K4624" s="45">
        <v>0</v>
      </c>
      <c r="L4624" s="44">
        <v>5877.82</v>
      </c>
      <c r="M4624" s="43" t="s">
        <v>5378</v>
      </c>
      <c r="N4624" s="45">
        <v>-28061.754300000001</v>
      </c>
      <c r="O4624" s="45">
        <v>0</v>
      </c>
    </row>
    <row r="4625" spans="1:15" x14ac:dyDescent="0.25">
      <c r="A4625" s="43" t="s">
        <v>13954</v>
      </c>
      <c r="B4625" s="43" t="s">
        <v>6938</v>
      </c>
      <c r="C4625" s="43" t="s">
        <v>693</v>
      </c>
      <c r="D4625" s="43" t="s">
        <v>3952</v>
      </c>
      <c r="E4625" s="43" t="s">
        <v>3953</v>
      </c>
      <c r="F4625" s="43" t="s">
        <v>14099</v>
      </c>
      <c r="G4625" s="43" t="s">
        <v>5535</v>
      </c>
      <c r="H4625" s="44">
        <v>363</v>
      </c>
      <c r="I4625" s="44">
        <v>1</v>
      </c>
      <c r="J4625" s="45">
        <v>2043223</v>
      </c>
      <c r="K4625" s="45">
        <v>5613</v>
      </c>
      <c r="L4625" s="44">
        <v>5613.25</v>
      </c>
      <c r="M4625" s="43" t="s">
        <v>5378</v>
      </c>
      <c r="N4625" s="45">
        <v>-27633.763599999998</v>
      </c>
      <c r="O4625" s="45">
        <v>0</v>
      </c>
    </row>
    <row r="4626" spans="1:15" x14ac:dyDescent="0.25">
      <c r="A4626" s="43" t="s">
        <v>13954</v>
      </c>
      <c r="B4626" s="43" t="s">
        <v>6938</v>
      </c>
      <c r="C4626" s="43" t="s">
        <v>693</v>
      </c>
      <c r="D4626" s="43" t="s">
        <v>3952</v>
      </c>
      <c r="E4626" s="43" t="s">
        <v>3953</v>
      </c>
      <c r="F4626" s="43" t="s">
        <v>14100</v>
      </c>
      <c r="G4626" s="43" t="s">
        <v>5535</v>
      </c>
      <c r="H4626" s="44">
        <v>432</v>
      </c>
      <c r="I4626" s="44">
        <v>0</v>
      </c>
      <c r="J4626" s="45">
        <v>2549844</v>
      </c>
      <c r="K4626" s="45">
        <v>0</v>
      </c>
      <c r="L4626" s="44">
        <v>5902.42</v>
      </c>
      <c r="M4626" s="43" t="s">
        <v>5378</v>
      </c>
      <c r="N4626" s="45">
        <v>-34485.601699999999</v>
      </c>
      <c r="O4626" s="45">
        <v>0</v>
      </c>
    </row>
    <row r="4627" spans="1:15" x14ac:dyDescent="0.25">
      <c r="A4627" s="43" t="s">
        <v>13954</v>
      </c>
      <c r="B4627" s="43" t="s">
        <v>6938</v>
      </c>
      <c r="C4627" s="43" t="s">
        <v>693</v>
      </c>
      <c r="D4627" s="43" t="s">
        <v>3952</v>
      </c>
      <c r="E4627" s="43" t="s">
        <v>3953</v>
      </c>
      <c r="F4627" s="43" t="s">
        <v>14101</v>
      </c>
      <c r="G4627" s="43" t="s">
        <v>5535</v>
      </c>
      <c r="H4627" s="44">
        <v>298</v>
      </c>
      <c r="I4627" s="44">
        <v>1</v>
      </c>
      <c r="J4627" s="45">
        <v>1759763</v>
      </c>
      <c r="K4627" s="45">
        <v>5885</v>
      </c>
      <c r="L4627" s="44">
        <v>5885.49</v>
      </c>
      <c r="M4627" s="43" t="s">
        <v>5378</v>
      </c>
      <c r="N4627" s="45">
        <v>-23800.079600000001</v>
      </c>
      <c r="O4627" s="45">
        <v>0</v>
      </c>
    </row>
    <row r="4628" spans="1:15" x14ac:dyDescent="0.25">
      <c r="A4628" s="43" t="s">
        <v>13954</v>
      </c>
      <c r="B4628" s="43" t="s">
        <v>6938</v>
      </c>
      <c r="C4628" s="43" t="s">
        <v>693</v>
      </c>
      <c r="D4628" s="43" t="s">
        <v>3952</v>
      </c>
      <c r="E4628" s="43" t="s">
        <v>3953</v>
      </c>
      <c r="F4628" s="43" t="s">
        <v>14102</v>
      </c>
      <c r="G4628" s="43" t="s">
        <v>5535</v>
      </c>
      <c r="H4628" s="44">
        <v>414</v>
      </c>
      <c r="I4628" s="44">
        <v>0</v>
      </c>
      <c r="J4628" s="45">
        <v>2428124</v>
      </c>
      <c r="K4628" s="45">
        <v>0</v>
      </c>
      <c r="L4628" s="44">
        <v>5865.03</v>
      </c>
      <c r="M4628" s="43" t="s">
        <v>5378</v>
      </c>
      <c r="N4628" s="45">
        <v>-32839.3914</v>
      </c>
      <c r="O4628" s="45">
        <v>0</v>
      </c>
    </row>
    <row r="4629" spans="1:15" x14ac:dyDescent="0.25">
      <c r="A4629" s="43" t="s">
        <v>13954</v>
      </c>
      <c r="B4629" s="43" t="s">
        <v>6938</v>
      </c>
      <c r="C4629" s="43" t="s">
        <v>693</v>
      </c>
      <c r="D4629" s="43" t="s">
        <v>3952</v>
      </c>
      <c r="E4629" s="43" t="s">
        <v>3953</v>
      </c>
      <c r="F4629" s="43" t="s">
        <v>14103</v>
      </c>
      <c r="G4629" s="43" t="s">
        <v>5535</v>
      </c>
      <c r="H4629" s="44">
        <v>434</v>
      </c>
      <c r="I4629" s="44">
        <v>1</v>
      </c>
      <c r="J4629" s="45">
        <v>2480178</v>
      </c>
      <c r="K4629" s="45">
        <v>5702</v>
      </c>
      <c r="L4629" s="44">
        <v>5701.56</v>
      </c>
      <c r="M4629" s="43" t="s">
        <v>5378</v>
      </c>
      <c r="N4629" s="45">
        <v>-33543.401299999998</v>
      </c>
      <c r="O4629" s="45">
        <v>0</v>
      </c>
    </row>
    <row r="4630" spans="1:15" x14ac:dyDescent="0.25">
      <c r="A4630" s="43" t="s">
        <v>13954</v>
      </c>
      <c r="B4630" s="43" t="s">
        <v>6938</v>
      </c>
      <c r="C4630" s="43" t="s">
        <v>693</v>
      </c>
      <c r="D4630" s="43" t="s">
        <v>3952</v>
      </c>
      <c r="E4630" s="43" t="s">
        <v>3953</v>
      </c>
      <c r="F4630" s="43" t="s">
        <v>14104</v>
      </c>
      <c r="G4630" s="43" t="s">
        <v>5535</v>
      </c>
      <c r="H4630" s="44">
        <v>375</v>
      </c>
      <c r="I4630" s="44">
        <v>0</v>
      </c>
      <c r="J4630" s="45">
        <v>1786415</v>
      </c>
      <c r="K4630" s="45">
        <v>0</v>
      </c>
      <c r="L4630" s="44">
        <v>4763.7700000000004</v>
      </c>
      <c r="M4630" s="43" t="s">
        <v>5378</v>
      </c>
      <c r="N4630" s="45">
        <v>-24160.536899999999</v>
      </c>
      <c r="O4630" s="45">
        <v>0</v>
      </c>
    </row>
    <row r="4631" spans="1:15" x14ac:dyDescent="0.25">
      <c r="A4631" s="43" t="s">
        <v>13954</v>
      </c>
      <c r="B4631" s="43" t="s">
        <v>6938</v>
      </c>
      <c r="C4631" s="43" t="s">
        <v>693</v>
      </c>
      <c r="D4631" s="43" t="s">
        <v>3952</v>
      </c>
      <c r="E4631" s="43" t="s">
        <v>3953</v>
      </c>
      <c r="F4631" s="43" t="s">
        <v>14105</v>
      </c>
      <c r="G4631" s="43" t="s">
        <v>5535</v>
      </c>
      <c r="H4631" s="44">
        <v>328</v>
      </c>
      <c r="I4631" s="44">
        <v>1</v>
      </c>
      <c r="J4631" s="45">
        <v>1916643</v>
      </c>
      <c r="K4631" s="45">
        <v>5826</v>
      </c>
      <c r="L4631" s="44">
        <v>5825.66</v>
      </c>
      <c r="M4631" s="43" t="s">
        <v>5378</v>
      </c>
      <c r="N4631" s="45">
        <v>-25921.821</v>
      </c>
      <c r="O4631" s="45">
        <v>0</v>
      </c>
    </row>
    <row r="4632" spans="1:15" x14ac:dyDescent="0.25">
      <c r="A4632" s="43" t="s">
        <v>13954</v>
      </c>
      <c r="B4632" s="43" t="s">
        <v>6938</v>
      </c>
      <c r="C4632" s="43" t="s">
        <v>693</v>
      </c>
      <c r="D4632" s="43" t="s">
        <v>3952</v>
      </c>
      <c r="E4632" s="43" t="s">
        <v>3953</v>
      </c>
      <c r="F4632" s="43" t="s">
        <v>14106</v>
      </c>
      <c r="G4632" s="43" t="s">
        <v>5535</v>
      </c>
      <c r="H4632" s="44">
        <v>405</v>
      </c>
      <c r="I4632" s="44">
        <v>11</v>
      </c>
      <c r="J4632" s="45">
        <v>2313722</v>
      </c>
      <c r="K4632" s="45">
        <v>61180</v>
      </c>
      <c r="L4632" s="44">
        <v>5561.83</v>
      </c>
      <c r="M4632" s="43" t="s">
        <v>5378</v>
      </c>
      <c r="N4632" s="45">
        <v>-31292.141199999998</v>
      </c>
      <c r="O4632" s="45">
        <v>0</v>
      </c>
    </row>
    <row r="4633" spans="1:15" x14ac:dyDescent="0.25">
      <c r="A4633" s="43" t="s">
        <v>13954</v>
      </c>
      <c r="B4633" s="43" t="s">
        <v>6938</v>
      </c>
      <c r="C4633" s="43" t="s">
        <v>693</v>
      </c>
      <c r="D4633" s="43" t="s">
        <v>3952</v>
      </c>
      <c r="E4633" s="43" t="s">
        <v>3953</v>
      </c>
      <c r="F4633" s="43" t="s">
        <v>14107</v>
      </c>
      <c r="G4633" s="43" t="s">
        <v>5535</v>
      </c>
      <c r="H4633" s="44">
        <v>289</v>
      </c>
      <c r="I4633" s="44">
        <v>3</v>
      </c>
      <c r="J4633" s="45">
        <v>1596924</v>
      </c>
      <c r="K4633" s="45">
        <v>16407</v>
      </c>
      <c r="L4633" s="44">
        <v>5468.92</v>
      </c>
      <c r="M4633" s="43" t="s">
        <v>5378</v>
      </c>
      <c r="N4633" s="45">
        <v>-21597.741000000002</v>
      </c>
      <c r="O4633" s="45">
        <v>0</v>
      </c>
    </row>
    <row r="4634" spans="1:15" x14ac:dyDescent="0.25">
      <c r="A4634" s="43" t="s">
        <v>13954</v>
      </c>
      <c r="B4634" s="43" t="s">
        <v>6938</v>
      </c>
      <c r="C4634" s="43" t="s">
        <v>693</v>
      </c>
      <c r="D4634" s="43" t="s">
        <v>3954</v>
      </c>
      <c r="E4634" s="43" t="s">
        <v>3955</v>
      </c>
      <c r="F4634" s="43" t="s">
        <v>14108</v>
      </c>
      <c r="G4634" s="43" t="s">
        <v>14109</v>
      </c>
      <c r="H4634" s="44">
        <v>189</v>
      </c>
      <c r="I4634" s="44">
        <v>24</v>
      </c>
      <c r="J4634" s="45">
        <v>695963</v>
      </c>
      <c r="K4634" s="45">
        <v>78418</v>
      </c>
      <c r="L4634" s="44">
        <v>3267.43</v>
      </c>
      <c r="M4634" s="43" t="s">
        <v>5378</v>
      </c>
      <c r="N4634" s="45">
        <v>-9412.6219000000001</v>
      </c>
      <c r="O4634" s="45">
        <v>0</v>
      </c>
    </row>
    <row r="4635" spans="1:15" x14ac:dyDescent="0.25">
      <c r="A4635" s="43" t="s">
        <v>13954</v>
      </c>
      <c r="B4635" s="43" t="s">
        <v>6938</v>
      </c>
      <c r="C4635" s="43" t="s">
        <v>693</v>
      </c>
      <c r="D4635" s="43" t="s">
        <v>3954</v>
      </c>
      <c r="E4635" s="43" t="s">
        <v>3955</v>
      </c>
      <c r="F4635" s="43" t="s">
        <v>14110</v>
      </c>
      <c r="G4635" s="43" t="s">
        <v>8927</v>
      </c>
      <c r="H4635" s="44">
        <v>250</v>
      </c>
      <c r="I4635" s="44">
        <v>0</v>
      </c>
      <c r="J4635" s="45">
        <v>810369</v>
      </c>
      <c r="K4635" s="45">
        <v>0</v>
      </c>
      <c r="L4635" s="44">
        <v>3241.48</v>
      </c>
      <c r="M4635" s="43" t="s">
        <v>5378</v>
      </c>
      <c r="N4635" s="45">
        <v>-10959.904200000001</v>
      </c>
      <c r="O4635" s="45">
        <v>0</v>
      </c>
    </row>
    <row r="4636" spans="1:15" x14ac:dyDescent="0.25">
      <c r="A4636" s="43" t="s">
        <v>13954</v>
      </c>
      <c r="B4636" s="43" t="s">
        <v>6938</v>
      </c>
      <c r="C4636" s="43" t="s">
        <v>693</v>
      </c>
      <c r="D4636" s="43" t="s">
        <v>3954</v>
      </c>
      <c r="E4636" s="43" t="s">
        <v>3955</v>
      </c>
      <c r="F4636" s="43" t="s">
        <v>14111</v>
      </c>
      <c r="G4636" s="43" t="s">
        <v>14112</v>
      </c>
      <c r="H4636" s="44">
        <v>195</v>
      </c>
      <c r="I4636" s="44">
        <v>0</v>
      </c>
      <c r="J4636" s="45">
        <v>688560</v>
      </c>
      <c r="K4636" s="45">
        <v>0</v>
      </c>
      <c r="L4636" s="44">
        <v>3531.08</v>
      </c>
      <c r="M4636" s="43" t="s">
        <v>5378</v>
      </c>
      <c r="N4636" s="45">
        <v>-9312.4964</v>
      </c>
      <c r="O4636" s="45">
        <v>0</v>
      </c>
    </row>
    <row r="4637" spans="1:15" ht="30" x14ac:dyDescent="0.25">
      <c r="A4637" s="43" t="s">
        <v>13954</v>
      </c>
      <c r="B4637" s="43" t="s">
        <v>6938</v>
      </c>
      <c r="C4637" s="43" t="s">
        <v>693</v>
      </c>
      <c r="D4637" s="43" t="s">
        <v>3954</v>
      </c>
      <c r="E4637" s="43" t="s">
        <v>3955</v>
      </c>
      <c r="F4637" s="43" t="s">
        <v>14113</v>
      </c>
      <c r="G4637" s="43" t="s">
        <v>14114</v>
      </c>
      <c r="H4637" s="44">
        <v>176</v>
      </c>
      <c r="I4637" s="44">
        <v>0</v>
      </c>
      <c r="J4637" s="45">
        <v>547765</v>
      </c>
      <c r="K4637" s="45">
        <v>0</v>
      </c>
      <c r="L4637" s="44">
        <v>3112.3</v>
      </c>
      <c r="M4637" s="43" t="s">
        <v>5378</v>
      </c>
      <c r="N4637" s="45">
        <v>-7408.3014000000003</v>
      </c>
      <c r="O4637" s="45">
        <v>0</v>
      </c>
    </row>
    <row r="4638" spans="1:15" ht="30" x14ac:dyDescent="0.25">
      <c r="A4638" s="43" t="s">
        <v>13954</v>
      </c>
      <c r="B4638" s="43" t="s">
        <v>6938</v>
      </c>
      <c r="C4638" s="43" t="s">
        <v>693</v>
      </c>
      <c r="D4638" s="43" t="s">
        <v>3954</v>
      </c>
      <c r="E4638" s="43" t="s">
        <v>3955</v>
      </c>
      <c r="F4638" s="43" t="s">
        <v>14115</v>
      </c>
      <c r="G4638" s="43" t="s">
        <v>14116</v>
      </c>
      <c r="H4638" s="44">
        <v>248</v>
      </c>
      <c r="I4638" s="44">
        <v>0</v>
      </c>
      <c r="J4638" s="45">
        <v>693531</v>
      </c>
      <c r="K4638" s="45">
        <v>0</v>
      </c>
      <c r="L4638" s="44">
        <v>2796.5</v>
      </c>
      <c r="M4638" s="43" t="s">
        <v>5378</v>
      </c>
      <c r="N4638" s="45">
        <v>-9379.7230999999992</v>
      </c>
      <c r="O4638" s="45">
        <v>0</v>
      </c>
    </row>
    <row r="4639" spans="1:15" ht="30" x14ac:dyDescent="0.25">
      <c r="A4639" s="43" t="s">
        <v>13954</v>
      </c>
      <c r="B4639" s="43" t="s">
        <v>6938</v>
      </c>
      <c r="C4639" s="43" t="s">
        <v>693</v>
      </c>
      <c r="D4639" s="43" t="s">
        <v>3954</v>
      </c>
      <c r="E4639" s="43" t="s">
        <v>3955</v>
      </c>
      <c r="F4639" s="43" t="s">
        <v>14117</v>
      </c>
      <c r="G4639" s="43" t="s">
        <v>14118</v>
      </c>
      <c r="H4639" s="44">
        <v>186</v>
      </c>
      <c r="I4639" s="44">
        <v>0</v>
      </c>
      <c r="J4639" s="45">
        <v>609492</v>
      </c>
      <c r="K4639" s="45">
        <v>0</v>
      </c>
      <c r="L4639" s="44">
        <v>3276.84</v>
      </c>
      <c r="M4639" s="43" t="s">
        <v>5378</v>
      </c>
      <c r="N4639" s="45">
        <v>-8243.1308000000008</v>
      </c>
      <c r="O4639" s="45">
        <v>0</v>
      </c>
    </row>
    <row r="4640" spans="1:15" x14ac:dyDescent="0.25">
      <c r="A4640" s="43" t="s">
        <v>13954</v>
      </c>
      <c r="B4640" s="43" t="s">
        <v>6938</v>
      </c>
      <c r="C4640" s="43" t="s">
        <v>693</v>
      </c>
      <c r="D4640" s="43" t="s">
        <v>3956</v>
      </c>
      <c r="E4640" s="43" t="s">
        <v>3957</v>
      </c>
      <c r="F4640" s="43" t="s">
        <v>14119</v>
      </c>
      <c r="G4640" s="43" t="s">
        <v>14120</v>
      </c>
      <c r="H4640" s="44">
        <v>103</v>
      </c>
      <c r="I4640" s="44">
        <v>0</v>
      </c>
      <c r="J4640" s="45">
        <v>340803</v>
      </c>
      <c r="K4640" s="45">
        <v>0</v>
      </c>
      <c r="L4640" s="44">
        <v>3308.77</v>
      </c>
      <c r="M4640" s="43" t="s">
        <v>5378</v>
      </c>
      <c r="N4640" s="45">
        <v>-4609.2173000000003</v>
      </c>
      <c r="O4640" s="45">
        <v>0</v>
      </c>
    </row>
    <row r="4641" spans="1:15" x14ac:dyDescent="0.25">
      <c r="A4641" s="43" t="s">
        <v>13954</v>
      </c>
      <c r="B4641" s="43" t="s">
        <v>6938</v>
      </c>
      <c r="C4641" s="43" t="s">
        <v>693</v>
      </c>
      <c r="D4641" s="43" t="s">
        <v>3956</v>
      </c>
      <c r="E4641" s="43" t="s">
        <v>3957</v>
      </c>
      <c r="F4641" s="43" t="s">
        <v>14121</v>
      </c>
      <c r="G4641" s="43" t="s">
        <v>14122</v>
      </c>
      <c r="H4641" s="44">
        <v>129</v>
      </c>
      <c r="I4641" s="44">
        <v>0</v>
      </c>
      <c r="J4641" s="45">
        <v>418667</v>
      </c>
      <c r="K4641" s="45">
        <v>0</v>
      </c>
      <c r="L4641" s="44">
        <v>3245.48</v>
      </c>
      <c r="M4641" s="43" t="s">
        <v>5378</v>
      </c>
      <c r="N4641" s="45">
        <v>-5662.3059000000003</v>
      </c>
      <c r="O4641" s="45">
        <v>0</v>
      </c>
    </row>
    <row r="4642" spans="1:15" x14ac:dyDescent="0.25">
      <c r="A4642" s="43" t="s">
        <v>13954</v>
      </c>
      <c r="B4642" s="43" t="s">
        <v>6938</v>
      </c>
      <c r="C4642" s="43" t="s">
        <v>693</v>
      </c>
      <c r="D4642" s="43" t="s">
        <v>3956</v>
      </c>
      <c r="E4642" s="43" t="s">
        <v>3957</v>
      </c>
      <c r="F4642" s="43" t="s">
        <v>14123</v>
      </c>
      <c r="G4642" s="43" t="s">
        <v>14124</v>
      </c>
      <c r="H4642" s="44">
        <v>147</v>
      </c>
      <c r="I4642" s="44">
        <v>0</v>
      </c>
      <c r="J4642" s="45">
        <v>452623</v>
      </c>
      <c r="K4642" s="45">
        <v>0</v>
      </c>
      <c r="L4642" s="44">
        <v>3079.07</v>
      </c>
      <c r="M4642" s="43" t="s">
        <v>5378</v>
      </c>
      <c r="N4642" s="45">
        <v>-6121.5469999999996</v>
      </c>
      <c r="O4642" s="45">
        <v>0</v>
      </c>
    </row>
    <row r="4643" spans="1:15" x14ac:dyDescent="0.25">
      <c r="A4643" s="43" t="s">
        <v>13954</v>
      </c>
      <c r="B4643" s="43" t="s">
        <v>6938</v>
      </c>
      <c r="C4643" s="43" t="s">
        <v>693</v>
      </c>
      <c r="D4643" s="43" t="s">
        <v>3956</v>
      </c>
      <c r="E4643" s="43" t="s">
        <v>3957</v>
      </c>
      <c r="F4643" s="43" t="s">
        <v>14125</v>
      </c>
      <c r="G4643" s="43" t="s">
        <v>14126</v>
      </c>
      <c r="H4643" s="44">
        <v>62</v>
      </c>
      <c r="I4643" s="44">
        <v>0</v>
      </c>
      <c r="J4643" s="45">
        <v>228259</v>
      </c>
      <c r="K4643" s="45">
        <v>0</v>
      </c>
      <c r="L4643" s="44">
        <v>3681.6</v>
      </c>
      <c r="M4643" s="43" t="s">
        <v>5378</v>
      </c>
      <c r="N4643" s="45">
        <v>-3087.1124</v>
      </c>
      <c r="O4643" s="45">
        <v>0</v>
      </c>
    </row>
    <row r="4644" spans="1:15" ht="30" x14ac:dyDescent="0.25">
      <c r="A4644" s="43" t="s">
        <v>13954</v>
      </c>
      <c r="B4644" s="43" t="s">
        <v>6938</v>
      </c>
      <c r="C4644" s="43" t="s">
        <v>693</v>
      </c>
      <c r="D4644" s="43" t="s">
        <v>3956</v>
      </c>
      <c r="E4644" s="43" t="s">
        <v>3957</v>
      </c>
      <c r="F4644" s="43" t="s">
        <v>14127</v>
      </c>
      <c r="G4644" s="43" t="s">
        <v>14128</v>
      </c>
      <c r="H4644" s="44">
        <v>56</v>
      </c>
      <c r="I4644" s="44">
        <v>0</v>
      </c>
      <c r="J4644" s="45">
        <v>124936</v>
      </c>
      <c r="K4644" s="45">
        <v>0</v>
      </c>
      <c r="L4644" s="44">
        <v>2231</v>
      </c>
      <c r="M4644" s="43" t="s">
        <v>5378</v>
      </c>
      <c r="N4644" s="45">
        <v>-1689.7040999999999</v>
      </c>
      <c r="O4644" s="45">
        <v>0</v>
      </c>
    </row>
    <row r="4645" spans="1:15" x14ac:dyDescent="0.25">
      <c r="A4645" s="43" t="s">
        <v>13954</v>
      </c>
      <c r="B4645" s="43" t="s">
        <v>6938</v>
      </c>
      <c r="C4645" s="43" t="s">
        <v>693</v>
      </c>
      <c r="D4645" s="43" t="s">
        <v>3956</v>
      </c>
      <c r="E4645" s="43" t="s">
        <v>3957</v>
      </c>
      <c r="F4645" s="43" t="s">
        <v>14129</v>
      </c>
      <c r="G4645" s="43" t="s">
        <v>14130</v>
      </c>
      <c r="H4645" s="44">
        <v>76</v>
      </c>
      <c r="I4645" s="44">
        <v>0</v>
      </c>
      <c r="J4645" s="45">
        <v>304135</v>
      </c>
      <c r="K4645" s="45">
        <v>0</v>
      </c>
      <c r="L4645" s="44">
        <v>4001.78</v>
      </c>
      <c r="M4645" s="43" t="s">
        <v>5378</v>
      </c>
      <c r="N4645" s="45">
        <v>-4113.3077000000003</v>
      </c>
      <c r="O4645" s="45">
        <v>0</v>
      </c>
    </row>
    <row r="4646" spans="1:15" x14ac:dyDescent="0.25">
      <c r="A4646" s="43" t="s">
        <v>13954</v>
      </c>
      <c r="B4646" s="43" t="s">
        <v>6938</v>
      </c>
      <c r="C4646" s="43" t="s">
        <v>693</v>
      </c>
      <c r="D4646" s="43" t="s">
        <v>3956</v>
      </c>
      <c r="E4646" s="43" t="s">
        <v>3957</v>
      </c>
      <c r="F4646" s="43" t="s">
        <v>14131</v>
      </c>
      <c r="G4646" s="43" t="s">
        <v>14132</v>
      </c>
      <c r="H4646" s="44">
        <v>75</v>
      </c>
      <c r="I4646" s="44">
        <v>0</v>
      </c>
      <c r="J4646" s="45">
        <v>302324</v>
      </c>
      <c r="K4646" s="45">
        <v>0</v>
      </c>
      <c r="L4646" s="44">
        <v>4030.99</v>
      </c>
      <c r="M4646" s="43" t="s">
        <v>5378</v>
      </c>
      <c r="N4646" s="45">
        <v>-4088.8085000000001</v>
      </c>
      <c r="O4646" s="45">
        <v>0</v>
      </c>
    </row>
    <row r="4647" spans="1:15" x14ac:dyDescent="0.25">
      <c r="A4647" s="43" t="s">
        <v>13954</v>
      </c>
      <c r="B4647" s="43" t="s">
        <v>6938</v>
      </c>
      <c r="C4647" s="43" t="s">
        <v>693</v>
      </c>
      <c r="D4647" s="43" t="s">
        <v>3956</v>
      </c>
      <c r="E4647" s="43" t="s">
        <v>3957</v>
      </c>
      <c r="F4647" s="43" t="s">
        <v>14133</v>
      </c>
      <c r="G4647" s="43" t="s">
        <v>14134</v>
      </c>
      <c r="H4647" s="44">
        <v>139</v>
      </c>
      <c r="I4647" s="44">
        <v>0</v>
      </c>
      <c r="J4647" s="45">
        <v>448125</v>
      </c>
      <c r="K4647" s="45">
        <v>0</v>
      </c>
      <c r="L4647" s="44">
        <v>3223.92</v>
      </c>
      <c r="M4647" s="43" t="s">
        <v>5378</v>
      </c>
      <c r="N4647" s="45">
        <v>-6060.7084999999997</v>
      </c>
      <c r="O4647" s="45">
        <v>0</v>
      </c>
    </row>
    <row r="4648" spans="1:15" x14ac:dyDescent="0.25">
      <c r="A4648" s="43" t="s">
        <v>13954</v>
      </c>
      <c r="B4648" s="43" t="s">
        <v>6938</v>
      </c>
      <c r="C4648" s="43" t="s">
        <v>693</v>
      </c>
      <c r="D4648" s="43" t="s">
        <v>3956</v>
      </c>
      <c r="E4648" s="43" t="s">
        <v>3957</v>
      </c>
      <c r="F4648" s="43" t="s">
        <v>14135</v>
      </c>
      <c r="G4648" s="43" t="s">
        <v>14136</v>
      </c>
      <c r="H4648" s="44">
        <v>150</v>
      </c>
      <c r="I4648" s="44">
        <v>0</v>
      </c>
      <c r="J4648" s="45">
        <v>484025</v>
      </c>
      <c r="K4648" s="45">
        <v>0</v>
      </c>
      <c r="L4648" s="44">
        <v>3226.83</v>
      </c>
      <c r="M4648" s="43" t="s">
        <v>5378</v>
      </c>
      <c r="N4648" s="45">
        <v>-6546.2412999999997</v>
      </c>
      <c r="O4648" s="45">
        <v>0</v>
      </c>
    </row>
    <row r="4649" spans="1:15" x14ac:dyDescent="0.25">
      <c r="A4649" s="43" t="s">
        <v>13954</v>
      </c>
      <c r="B4649" s="43" t="s">
        <v>6938</v>
      </c>
      <c r="C4649" s="43" t="s">
        <v>693</v>
      </c>
      <c r="D4649" s="43" t="s">
        <v>3956</v>
      </c>
      <c r="E4649" s="43" t="s">
        <v>3957</v>
      </c>
      <c r="F4649" s="43" t="s">
        <v>14137</v>
      </c>
      <c r="G4649" s="43" t="s">
        <v>14138</v>
      </c>
      <c r="H4649" s="44">
        <v>50</v>
      </c>
      <c r="I4649" s="44">
        <v>0</v>
      </c>
      <c r="J4649" s="45">
        <v>103482</v>
      </c>
      <c r="K4649" s="45">
        <v>0</v>
      </c>
      <c r="L4649" s="44">
        <v>2069.64</v>
      </c>
      <c r="M4649" s="43" t="s">
        <v>5378</v>
      </c>
      <c r="N4649" s="45">
        <v>-1399.5481</v>
      </c>
      <c r="O4649" s="45">
        <v>0</v>
      </c>
    </row>
    <row r="4650" spans="1:15" ht="30" x14ac:dyDescent="0.25">
      <c r="A4650" s="43" t="s">
        <v>13954</v>
      </c>
      <c r="B4650" s="43" t="s">
        <v>14433</v>
      </c>
      <c r="C4650" s="43" t="s">
        <v>3950</v>
      </c>
      <c r="D4650" s="43" t="s">
        <v>3958</v>
      </c>
      <c r="E4650" s="43" t="s">
        <v>3959</v>
      </c>
      <c r="F4650" s="43" t="s">
        <v>14485</v>
      </c>
      <c r="G4650" s="43" t="s">
        <v>14486</v>
      </c>
      <c r="H4650" s="44">
        <v>427</v>
      </c>
      <c r="I4650" s="44">
        <v>0</v>
      </c>
      <c r="J4650" s="45">
        <v>1288584</v>
      </c>
      <c r="K4650" s="45">
        <v>0</v>
      </c>
      <c r="L4650" s="44">
        <v>3017.76</v>
      </c>
      <c r="M4650" s="43" t="s">
        <v>5378</v>
      </c>
      <c r="N4650" s="45">
        <v>-17427.574400000001</v>
      </c>
      <c r="O4650" s="45">
        <v>0</v>
      </c>
    </row>
    <row r="4651" spans="1:15" ht="30" x14ac:dyDescent="0.25">
      <c r="A4651" s="43" t="s">
        <v>13954</v>
      </c>
      <c r="B4651" s="43" t="s">
        <v>14433</v>
      </c>
      <c r="C4651" s="43" t="s">
        <v>3950</v>
      </c>
      <c r="D4651" s="43" t="s">
        <v>3958</v>
      </c>
      <c r="E4651" s="43" t="s">
        <v>3959</v>
      </c>
      <c r="F4651" s="43" t="s">
        <v>14487</v>
      </c>
      <c r="G4651" s="43" t="s">
        <v>14488</v>
      </c>
      <c r="H4651" s="44">
        <v>202</v>
      </c>
      <c r="I4651" s="44">
        <v>0</v>
      </c>
      <c r="J4651" s="45">
        <v>660198</v>
      </c>
      <c r="K4651" s="45">
        <v>0</v>
      </c>
      <c r="L4651" s="44">
        <v>3268.31</v>
      </c>
      <c r="M4651" s="43" t="s">
        <v>5378</v>
      </c>
      <c r="N4651" s="45">
        <v>-8928.9069</v>
      </c>
      <c r="O4651" s="45">
        <v>0</v>
      </c>
    </row>
    <row r="4652" spans="1:15" ht="30" x14ac:dyDescent="0.25">
      <c r="A4652" s="43" t="s">
        <v>13954</v>
      </c>
      <c r="B4652" s="43" t="s">
        <v>14433</v>
      </c>
      <c r="C4652" s="43" t="s">
        <v>3950</v>
      </c>
      <c r="D4652" s="43" t="s">
        <v>3958</v>
      </c>
      <c r="E4652" s="43" t="s">
        <v>3959</v>
      </c>
      <c r="F4652" s="43" t="s">
        <v>14489</v>
      </c>
      <c r="G4652" s="43" t="s">
        <v>14490</v>
      </c>
      <c r="H4652" s="44">
        <v>192</v>
      </c>
      <c r="I4652" s="44">
        <v>0</v>
      </c>
      <c r="J4652" s="45">
        <v>522286</v>
      </c>
      <c r="K4652" s="45">
        <v>0</v>
      </c>
      <c r="L4652" s="44">
        <v>2720.24</v>
      </c>
      <c r="M4652" s="43" t="s">
        <v>5378</v>
      </c>
      <c r="N4652" s="45">
        <v>-7063.7020000000002</v>
      </c>
      <c r="O4652" s="45">
        <v>0</v>
      </c>
    </row>
    <row r="4653" spans="1:15" ht="30" x14ac:dyDescent="0.25">
      <c r="A4653" s="43" t="s">
        <v>13954</v>
      </c>
      <c r="B4653" s="43" t="s">
        <v>14433</v>
      </c>
      <c r="C4653" s="43" t="s">
        <v>3950</v>
      </c>
      <c r="D4653" s="43" t="s">
        <v>3958</v>
      </c>
      <c r="E4653" s="43" t="s">
        <v>3959</v>
      </c>
      <c r="F4653" s="43" t="s">
        <v>14491</v>
      </c>
      <c r="G4653" s="43" t="s">
        <v>14492</v>
      </c>
      <c r="H4653" s="44">
        <v>58</v>
      </c>
      <c r="I4653" s="44">
        <v>0</v>
      </c>
      <c r="J4653" s="45">
        <v>119815</v>
      </c>
      <c r="K4653" s="45">
        <v>0</v>
      </c>
      <c r="L4653" s="44">
        <v>2065.7800000000002</v>
      </c>
      <c r="M4653" s="43" t="s">
        <v>5378</v>
      </c>
      <c r="N4653" s="45">
        <v>-1620.4503</v>
      </c>
      <c r="O4653" s="45">
        <v>0</v>
      </c>
    </row>
    <row r="4654" spans="1:15" x14ac:dyDescent="0.25">
      <c r="A4654" s="43" t="s">
        <v>13954</v>
      </c>
      <c r="B4654" s="43" t="s">
        <v>14433</v>
      </c>
      <c r="C4654" s="43" t="s">
        <v>3950</v>
      </c>
      <c r="D4654" s="43" t="s">
        <v>3960</v>
      </c>
      <c r="E4654" s="43" t="s">
        <v>3961</v>
      </c>
      <c r="F4654" s="43" t="s">
        <v>14493</v>
      </c>
      <c r="G4654" s="43" t="s">
        <v>14494</v>
      </c>
      <c r="H4654" s="44">
        <v>192</v>
      </c>
      <c r="I4654" s="44">
        <v>0</v>
      </c>
      <c r="J4654" s="45">
        <v>607608</v>
      </c>
      <c r="K4654" s="45">
        <v>0</v>
      </c>
      <c r="L4654" s="44">
        <v>3164.62</v>
      </c>
      <c r="M4654" s="43" t="s">
        <v>5378</v>
      </c>
      <c r="N4654" s="45">
        <v>-8217.6543000000001</v>
      </c>
      <c r="O4654" s="45">
        <v>0</v>
      </c>
    </row>
    <row r="4655" spans="1:15" x14ac:dyDescent="0.25">
      <c r="A4655" s="43" t="s">
        <v>13954</v>
      </c>
      <c r="B4655" s="43" t="s">
        <v>14433</v>
      </c>
      <c r="C4655" s="43" t="s">
        <v>3950</v>
      </c>
      <c r="D4655" s="43" t="s">
        <v>3960</v>
      </c>
      <c r="E4655" s="43" t="s">
        <v>3961</v>
      </c>
      <c r="F4655" s="43" t="s">
        <v>14495</v>
      </c>
      <c r="G4655" s="43" t="s">
        <v>17687</v>
      </c>
      <c r="H4655" s="44">
        <v>206</v>
      </c>
      <c r="I4655" s="44">
        <v>0</v>
      </c>
      <c r="J4655" s="45">
        <v>536287</v>
      </c>
      <c r="K4655" s="45">
        <v>0</v>
      </c>
      <c r="L4655" s="44">
        <v>2603.33</v>
      </c>
      <c r="M4655" s="43" t="s">
        <v>5378</v>
      </c>
      <c r="N4655" s="45">
        <v>-7253.0589</v>
      </c>
      <c r="O4655" s="45">
        <v>0</v>
      </c>
    </row>
    <row r="4656" spans="1:15" x14ac:dyDescent="0.25">
      <c r="A4656" s="43" t="s">
        <v>13954</v>
      </c>
      <c r="B4656" s="43" t="s">
        <v>14433</v>
      </c>
      <c r="C4656" s="43" t="s">
        <v>3950</v>
      </c>
      <c r="D4656" s="43" t="s">
        <v>3960</v>
      </c>
      <c r="E4656" s="43" t="s">
        <v>3961</v>
      </c>
      <c r="F4656" s="43" t="s">
        <v>14496</v>
      </c>
      <c r="G4656" s="43" t="s">
        <v>13625</v>
      </c>
      <c r="H4656" s="44">
        <v>40</v>
      </c>
      <c r="I4656" s="44">
        <v>0</v>
      </c>
      <c r="J4656" s="45">
        <v>62651</v>
      </c>
      <c r="K4656" s="45">
        <v>0</v>
      </c>
      <c r="L4656" s="44">
        <v>1566.28</v>
      </c>
      <c r="M4656" s="43" t="s">
        <v>5378</v>
      </c>
      <c r="N4656" s="45">
        <v>-847.3297</v>
      </c>
      <c r="O4656" s="45">
        <v>0</v>
      </c>
    </row>
    <row r="4657" spans="1:15" x14ac:dyDescent="0.25">
      <c r="A4657" s="43" t="s">
        <v>13954</v>
      </c>
      <c r="B4657" s="43" t="s">
        <v>14433</v>
      </c>
      <c r="C4657" s="43" t="s">
        <v>3950</v>
      </c>
      <c r="D4657" s="43" t="s">
        <v>3960</v>
      </c>
      <c r="E4657" s="43" t="s">
        <v>3961</v>
      </c>
      <c r="F4657" s="43" t="s">
        <v>14497</v>
      </c>
      <c r="G4657" s="43" t="s">
        <v>14498</v>
      </c>
      <c r="H4657" s="44">
        <v>36</v>
      </c>
      <c r="I4657" s="44">
        <v>0</v>
      </c>
      <c r="J4657" s="45">
        <v>71801</v>
      </c>
      <c r="K4657" s="45">
        <v>0</v>
      </c>
      <c r="L4657" s="44">
        <v>1994.47</v>
      </c>
      <c r="M4657" s="43" t="s">
        <v>5378</v>
      </c>
      <c r="N4657" s="45">
        <v>-971.08159999999998</v>
      </c>
      <c r="O4657" s="45">
        <v>0</v>
      </c>
    </row>
    <row r="4658" spans="1:15" x14ac:dyDescent="0.25">
      <c r="A4658" s="43" t="s">
        <v>13954</v>
      </c>
      <c r="B4658" s="43" t="s">
        <v>14433</v>
      </c>
      <c r="C4658" s="43" t="s">
        <v>3950</v>
      </c>
      <c r="D4658" s="43" t="s">
        <v>3960</v>
      </c>
      <c r="E4658" s="43" t="s">
        <v>3961</v>
      </c>
      <c r="F4658" s="43" t="s">
        <v>14499</v>
      </c>
      <c r="G4658" s="43" t="s">
        <v>20535</v>
      </c>
      <c r="H4658" s="44">
        <v>180</v>
      </c>
      <c r="I4658" s="44">
        <v>0</v>
      </c>
      <c r="J4658" s="45">
        <v>485840</v>
      </c>
      <c r="K4658" s="45">
        <v>0</v>
      </c>
      <c r="L4658" s="44">
        <v>2699.11</v>
      </c>
      <c r="M4658" s="43" t="s">
        <v>5378</v>
      </c>
      <c r="N4658" s="45">
        <v>-6570.7889999999998</v>
      </c>
      <c r="O4658" s="45">
        <v>0</v>
      </c>
    </row>
    <row r="4659" spans="1:15" x14ac:dyDescent="0.25">
      <c r="A4659" s="43" t="s">
        <v>13954</v>
      </c>
      <c r="B4659" s="43" t="s">
        <v>14433</v>
      </c>
      <c r="C4659" s="43" t="s">
        <v>3950</v>
      </c>
      <c r="D4659" s="43" t="s">
        <v>3960</v>
      </c>
      <c r="E4659" s="43" t="s">
        <v>3961</v>
      </c>
      <c r="F4659" s="43" t="s">
        <v>14500</v>
      </c>
      <c r="G4659" s="43" t="s">
        <v>14501</v>
      </c>
      <c r="H4659" s="44">
        <v>205</v>
      </c>
      <c r="I4659" s="44">
        <v>0</v>
      </c>
      <c r="J4659" s="45">
        <v>504946</v>
      </c>
      <c r="K4659" s="45">
        <v>0</v>
      </c>
      <c r="L4659" s="44">
        <v>2463.15</v>
      </c>
      <c r="M4659" s="43" t="s">
        <v>5378</v>
      </c>
      <c r="N4659" s="45">
        <v>-6829.1876000000002</v>
      </c>
      <c r="O4659" s="45">
        <v>0</v>
      </c>
    </row>
    <row r="4660" spans="1:15" x14ac:dyDescent="0.25">
      <c r="A4660" s="43" t="s">
        <v>13954</v>
      </c>
      <c r="B4660" s="43" t="s">
        <v>14433</v>
      </c>
      <c r="C4660" s="43" t="s">
        <v>3950</v>
      </c>
      <c r="D4660" s="43" t="s">
        <v>3960</v>
      </c>
      <c r="E4660" s="43" t="s">
        <v>3961</v>
      </c>
      <c r="F4660" s="43" t="s">
        <v>14502</v>
      </c>
      <c r="G4660" s="43" t="s">
        <v>14503</v>
      </c>
      <c r="H4660" s="44">
        <v>138</v>
      </c>
      <c r="I4660" s="44">
        <v>0</v>
      </c>
      <c r="J4660" s="45">
        <v>411017</v>
      </c>
      <c r="K4660" s="45">
        <v>0</v>
      </c>
      <c r="L4660" s="44">
        <v>2978.38</v>
      </c>
      <c r="M4660" s="43" t="s">
        <v>5378</v>
      </c>
      <c r="N4660" s="45">
        <v>-5558.8423000000003</v>
      </c>
      <c r="O4660" s="45">
        <v>0</v>
      </c>
    </row>
    <row r="4661" spans="1:15" x14ac:dyDescent="0.25">
      <c r="A4661" s="43" t="s">
        <v>13954</v>
      </c>
      <c r="B4661" s="43" t="s">
        <v>14433</v>
      </c>
      <c r="C4661" s="43" t="s">
        <v>3950</v>
      </c>
      <c r="D4661" s="43" t="s">
        <v>3960</v>
      </c>
      <c r="E4661" s="43" t="s">
        <v>3961</v>
      </c>
      <c r="F4661" s="43" t="s">
        <v>14504</v>
      </c>
      <c r="G4661" s="43" t="s">
        <v>14505</v>
      </c>
      <c r="H4661" s="44">
        <v>60</v>
      </c>
      <c r="I4661" s="44">
        <v>0</v>
      </c>
      <c r="J4661" s="45">
        <v>148768</v>
      </c>
      <c r="K4661" s="45">
        <v>0</v>
      </c>
      <c r="L4661" s="44">
        <v>2479.4699999999998</v>
      </c>
      <c r="M4661" s="43" t="s">
        <v>5378</v>
      </c>
      <c r="N4661" s="45">
        <v>-2012.0320999999999</v>
      </c>
      <c r="O4661" s="45">
        <v>0</v>
      </c>
    </row>
    <row r="4662" spans="1:15" x14ac:dyDescent="0.25">
      <c r="A4662" s="43" t="s">
        <v>13954</v>
      </c>
      <c r="B4662" s="43" t="s">
        <v>14433</v>
      </c>
      <c r="C4662" s="43" t="s">
        <v>3950</v>
      </c>
      <c r="D4662" s="43" t="s">
        <v>3960</v>
      </c>
      <c r="E4662" s="43" t="s">
        <v>3961</v>
      </c>
      <c r="F4662" s="43" t="s">
        <v>14506</v>
      </c>
      <c r="G4662" s="43" t="s">
        <v>14507</v>
      </c>
      <c r="H4662" s="44">
        <v>69</v>
      </c>
      <c r="I4662" s="44">
        <v>0</v>
      </c>
      <c r="J4662" s="45">
        <v>155018</v>
      </c>
      <c r="K4662" s="45">
        <v>0</v>
      </c>
      <c r="L4662" s="44">
        <v>2246.64</v>
      </c>
      <c r="M4662" s="43" t="s">
        <v>5378</v>
      </c>
      <c r="N4662" s="45">
        <v>-2096.5596</v>
      </c>
      <c r="O4662" s="45">
        <v>0</v>
      </c>
    </row>
    <row r="4663" spans="1:15" x14ac:dyDescent="0.25">
      <c r="A4663" s="43" t="s">
        <v>13954</v>
      </c>
      <c r="B4663" s="43" t="s">
        <v>14433</v>
      </c>
      <c r="C4663" s="43" t="s">
        <v>3950</v>
      </c>
      <c r="D4663" s="43" t="s">
        <v>3960</v>
      </c>
      <c r="E4663" s="43" t="s">
        <v>3961</v>
      </c>
      <c r="F4663" s="43" t="s">
        <v>14508</v>
      </c>
      <c r="G4663" s="43" t="s">
        <v>14509</v>
      </c>
      <c r="H4663" s="44">
        <v>37</v>
      </c>
      <c r="I4663" s="44">
        <v>0</v>
      </c>
      <c r="J4663" s="45">
        <v>116258</v>
      </c>
      <c r="K4663" s="45">
        <v>0</v>
      </c>
      <c r="L4663" s="44">
        <v>3142.11</v>
      </c>
      <c r="M4663" s="43" t="s">
        <v>5378</v>
      </c>
      <c r="N4663" s="45">
        <v>-1572.338</v>
      </c>
      <c r="O4663" s="45">
        <v>0</v>
      </c>
    </row>
    <row r="4664" spans="1:15" x14ac:dyDescent="0.25">
      <c r="A4664" s="43" t="s">
        <v>13954</v>
      </c>
      <c r="B4664" s="43" t="s">
        <v>14433</v>
      </c>
      <c r="C4664" s="43" t="s">
        <v>3950</v>
      </c>
      <c r="D4664" s="43" t="s">
        <v>3960</v>
      </c>
      <c r="E4664" s="43" t="s">
        <v>3961</v>
      </c>
      <c r="F4664" s="43" t="s">
        <v>14510</v>
      </c>
      <c r="G4664" s="43" t="s">
        <v>17688</v>
      </c>
      <c r="H4664" s="44">
        <v>150</v>
      </c>
      <c r="I4664" s="44">
        <v>0</v>
      </c>
      <c r="J4664" s="45">
        <v>411482</v>
      </c>
      <c r="K4664" s="45">
        <v>0</v>
      </c>
      <c r="L4664" s="44">
        <v>2743.21</v>
      </c>
      <c r="M4664" s="43" t="s">
        <v>5378</v>
      </c>
      <c r="N4664" s="45">
        <v>-5565.1316999999999</v>
      </c>
      <c r="O4664" s="45">
        <v>0</v>
      </c>
    </row>
    <row r="4665" spans="1:15" x14ac:dyDescent="0.25">
      <c r="A4665" s="43" t="s">
        <v>13954</v>
      </c>
      <c r="B4665" s="43" t="s">
        <v>14433</v>
      </c>
      <c r="C4665" s="43" t="s">
        <v>3950</v>
      </c>
      <c r="D4665" s="43" t="s">
        <v>3960</v>
      </c>
      <c r="E4665" s="43" t="s">
        <v>3961</v>
      </c>
      <c r="F4665" s="43" t="s">
        <v>14511</v>
      </c>
      <c r="G4665" s="43" t="s">
        <v>17689</v>
      </c>
      <c r="H4665" s="44">
        <v>170</v>
      </c>
      <c r="I4665" s="44">
        <v>0</v>
      </c>
      <c r="J4665" s="45">
        <v>450020</v>
      </c>
      <c r="K4665" s="45">
        <v>0</v>
      </c>
      <c r="L4665" s="44">
        <v>2647.18</v>
      </c>
      <c r="M4665" s="43" t="s">
        <v>5378</v>
      </c>
      <c r="N4665" s="45">
        <v>-6086.3311999999996</v>
      </c>
      <c r="O4665" s="45">
        <v>0</v>
      </c>
    </row>
    <row r="4666" spans="1:15" ht="30" x14ac:dyDescent="0.25">
      <c r="A4666" s="43" t="s">
        <v>13954</v>
      </c>
      <c r="B4666" s="43" t="s">
        <v>14433</v>
      </c>
      <c r="C4666" s="43" t="s">
        <v>3950</v>
      </c>
      <c r="D4666" s="43" t="s">
        <v>3960</v>
      </c>
      <c r="E4666" s="43" t="s">
        <v>3961</v>
      </c>
      <c r="F4666" s="43" t="s">
        <v>14512</v>
      </c>
      <c r="G4666" s="43" t="s">
        <v>14513</v>
      </c>
      <c r="H4666" s="44">
        <v>60</v>
      </c>
      <c r="I4666" s="44">
        <v>0</v>
      </c>
      <c r="J4666" s="45">
        <v>86304</v>
      </c>
      <c r="K4666" s="45">
        <v>0</v>
      </c>
      <c r="L4666" s="44">
        <v>1438.4</v>
      </c>
      <c r="M4666" s="43" t="s">
        <v>5378</v>
      </c>
      <c r="N4666" s="45">
        <v>-1167.2291</v>
      </c>
      <c r="O4666" s="45">
        <v>0</v>
      </c>
    </row>
    <row r="4667" spans="1:15" ht="30" x14ac:dyDescent="0.25">
      <c r="A4667" s="43" t="s">
        <v>13954</v>
      </c>
      <c r="B4667" s="43" t="s">
        <v>14433</v>
      </c>
      <c r="C4667" s="43" t="s">
        <v>3950</v>
      </c>
      <c r="D4667" s="43" t="s">
        <v>3960</v>
      </c>
      <c r="E4667" s="43" t="s">
        <v>3961</v>
      </c>
      <c r="F4667" s="43" t="s">
        <v>14514</v>
      </c>
      <c r="G4667" s="43" t="s">
        <v>14515</v>
      </c>
      <c r="H4667" s="44">
        <v>60</v>
      </c>
      <c r="I4667" s="44">
        <v>0</v>
      </c>
      <c r="J4667" s="45">
        <v>87894</v>
      </c>
      <c r="K4667" s="45">
        <v>0</v>
      </c>
      <c r="L4667" s="44">
        <v>1464.9</v>
      </c>
      <c r="M4667" s="43" t="s">
        <v>5378</v>
      </c>
      <c r="N4667" s="45">
        <v>-1188.7293</v>
      </c>
      <c r="O4667" s="45">
        <v>0</v>
      </c>
    </row>
    <row r="4668" spans="1:15" ht="30" x14ac:dyDescent="0.25">
      <c r="A4668" s="43" t="s">
        <v>13954</v>
      </c>
      <c r="B4668" s="43" t="s">
        <v>14433</v>
      </c>
      <c r="C4668" s="43" t="s">
        <v>3950</v>
      </c>
      <c r="D4668" s="43" t="s">
        <v>3960</v>
      </c>
      <c r="E4668" s="43" t="s">
        <v>3961</v>
      </c>
      <c r="F4668" s="43" t="s">
        <v>14516</v>
      </c>
      <c r="G4668" s="43" t="s">
        <v>14517</v>
      </c>
      <c r="H4668" s="44">
        <v>60</v>
      </c>
      <c r="I4668" s="44">
        <v>0</v>
      </c>
      <c r="J4668" s="45">
        <v>163520</v>
      </c>
      <c r="K4668" s="45">
        <v>0</v>
      </c>
      <c r="L4668" s="44">
        <v>2725.33</v>
      </c>
      <c r="M4668" s="43" t="s">
        <v>5378</v>
      </c>
      <c r="N4668" s="45">
        <v>-2211.5434</v>
      </c>
      <c r="O4668" s="45">
        <v>0</v>
      </c>
    </row>
    <row r="4669" spans="1:15" x14ac:dyDescent="0.25">
      <c r="A4669" s="43" t="s">
        <v>13954</v>
      </c>
      <c r="B4669" s="43" t="s">
        <v>14433</v>
      </c>
      <c r="C4669" s="43" t="s">
        <v>3950</v>
      </c>
      <c r="D4669" s="43" t="s">
        <v>3960</v>
      </c>
      <c r="E4669" s="43" t="s">
        <v>3961</v>
      </c>
      <c r="F4669" s="43" t="s">
        <v>14518</v>
      </c>
      <c r="G4669" s="43" t="s">
        <v>14519</v>
      </c>
      <c r="H4669" s="44">
        <v>52</v>
      </c>
      <c r="I4669" s="44">
        <v>0</v>
      </c>
      <c r="J4669" s="45">
        <v>131352</v>
      </c>
      <c r="K4669" s="45">
        <v>0</v>
      </c>
      <c r="L4669" s="44">
        <v>2526</v>
      </c>
      <c r="M4669" s="43" t="s">
        <v>5378</v>
      </c>
      <c r="N4669" s="45">
        <v>-1776.4879000000001</v>
      </c>
      <c r="O4669" s="45">
        <v>0</v>
      </c>
    </row>
    <row r="4670" spans="1:15" x14ac:dyDescent="0.25">
      <c r="A4670" s="43" t="s">
        <v>13954</v>
      </c>
      <c r="B4670" s="43" t="s">
        <v>14433</v>
      </c>
      <c r="C4670" s="43" t="s">
        <v>3950</v>
      </c>
      <c r="D4670" s="43" t="s">
        <v>3960</v>
      </c>
      <c r="E4670" s="43" t="s">
        <v>3961</v>
      </c>
      <c r="F4670" s="43" t="s">
        <v>14520</v>
      </c>
      <c r="G4670" s="43" t="s">
        <v>14521</v>
      </c>
      <c r="H4670" s="44">
        <v>0</v>
      </c>
      <c r="I4670" s="44">
        <v>193</v>
      </c>
      <c r="J4670" s="45">
        <v>575986</v>
      </c>
      <c r="K4670" s="45">
        <v>575986</v>
      </c>
      <c r="L4670" s="44">
        <v>2984.38</v>
      </c>
      <c r="M4670" s="43" t="s">
        <v>5378</v>
      </c>
      <c r="N4670" s="45">
        <v>-7789.9804999999997</v>
      </c>
      <c r="O4670" s="45">
        <v>0</v>
      </c>
    </row>
    <row r="4671" spans="1:15" x14ac:dyDescent="0.25">
      <c r="A4671" s="43" t="s">
        <v>13954</v>
      </c>
      <c r="B4671" s="43" t="s">
        <v>14433</v>
      </c>
      <c r="C4671" s="43" t="s">
        <v>3950</v>
      </c>
      <c r="D4671" s="43" t="s">
        <v>3960</v>
      </c>
      <c r="E4671" s="43" t="s">
        <v>3961</v>
      </c>
      <c r="F4671" s="43" t="s">
        <v>14522</v>
      </c>
      <c r="G4671" s="43" t="s">
        <v>14523</v>
      </c>
      <c r="H4671" s="44">
        <v>188</v>
      </c>
      <c r="I4671" s="44">
        <v>0</v>
      </c>
      <c r="J4671" s="45">
        <v>521031</v>
      </c>
      <c r="K4671" s="45">
        <v>0</v>
      </c>
      <c r="L4671" s="44">
        <v>2771.44</v>
      </c>
      <c r="M4671" s="43" t="s">
        <v>5378</v>
      </c>
      <c r="N4671" s="45">
        <v>-7046.7268000000004</v>
      </c>
      <c r="O4671" s="45">
        <v>0</v>
      </c>
    </row>
    <row r="4672" spans="1:15" x14ac:dyDescent="0.25">
      <c r="A4672" s="43" t="s">
        <v>13954</v>
      </c>
      <c r="B4672" s="43" t="s">
        <v>14433</v>
      </c>
      <c r="C4672" s="43" t="s">
        <v>3950</v>
      </c>
      <c r="D4672" s="43" t="s">
        <v>3960</v>
      </c>
      <c r="E4672" s="43" t="s">
        <v>3961</v>
      </c>
      <c r="F4672" s="43" t="s">
        <v>14524</v>
      </c>
      <c r="G4672" s="43" t="s">
        <v>14525</v>
      </c>
      <c r="H4672" s="44">
        <v>46</v>
      </c>
      <c r="I4672" s="44">
        <v>0</v>
      </c>
      <c r="J4672" s="45">
        <v>125161</v>
      </c>
      <c r="K4672" s="45">
        <v>0</v>
      </c>
      <c r="L4672" s="44">
        <v>2720.89</v>
      </c>
      <c r="M4672" s="43" t="s">
        <v>5378</v>
      </c>
      <c r="N4672" s="45">
        <v>-1692.7538</v>
      </c>
      <c r="O4672" s="45">
        <v>0</v>
      </c>
    </row>
    <row r="4673" spans="1:15" x14ac:dyDescent="0.25">
      <c r="A4673" s="43" t="s">
        <v>13954</v>
      </c>
      <c r="B4673" s="43" t="s">
        <v>14433</v>
      </c>
      <c r="C4673" s="43" t="s">
        <v>3950</v>
      </c>
      <c r="D4673" s="43" t="s">
        <v>3960</v>
      </c>
      <c r="E4673" s="43" t="s">
        <v>3961</v>
      </c>
      <c r="F4673" s="43" t="s">
        <v>14526</v>
      </c>
      <c r="G4673" s="43" t="s">
        <v>14527</v>
      </c>
      <c r="H4673" s="44">
        <v>191</v>
      </c>
      <c r="I4673" s="44">
        <v>0</v>
      </c>
      <c r="J4673" s="45">
        <v>560330</v>
      </c>
      <c r="K4673" s="45">
        <v>0</v>
      </c>
      <c r="L4673" s="44">
        <v>2933.66</v>
      </c>
      <c r="M4673" s="43" t="s">
        <v>5378</v>
      </c>
      <c r="N4673" s="45">
        <v>-7578.2316000000001</v>
      </c>
      <c r="O4673" s="45">
        <v>0</v>
      </c>
    </row>
    <row r="4674" spans="1:15" ht="30" x14ac:dyDescent="0.25">
      <c r="A4674" s="43" t="s">
        <v>13954</v>
      </c>
      <c r="B4674" s="43" t="s">
        <v>14433</v>
      </c>
      <c r="C4674" s="43" t="s">
        <v>3950</v>
      </c>
      <c r="D4674" s="43" t="s">
        <v>3960</v>
      </c>
      <c r="E4674" s="43" t="s">
        <v>3961</v>
      </c>
      <c r="F4674" s="43" t="s">
        <v>14528</v>
      </c>
      <c r="G4674" s="43" t="s">
        <v>14529</v>
      </c>
      <c r="H4674" s="44">
        <v>81</v>
      </c>
      <c r="I4674" s="44">
        <v>0</v>
      </c>
      <c r="J4674" s="45">
        <v>204732</v>
      </c>
      <c r="K4674" s="45">
        <v>0</v>
      </c>
      <c r="L4674" s="44">
        <v>2527.56</v>
      </c>
      <c r="M4674" s="43" t="s">
        <v>5378</v>
      </c>
      <c r="N4674" s="45">
        <v>-2768.9173000000001</v>
      </c>
      <c r="O4674" s="45">
        <v>0</v>
      </c>
    </row>
    <row r="4675" spans="1:15" x14ac:dyDescent="0.25">
      <c r="A4675" s="43" t="s">
        <v>13954</v>
      </c>
      <c r="B4675" s="43" t="s">
        <v>14433</v>
      </c>
      <c r="C4675" s="43" t="s">
        <v>3950</v>
      </c>
      <c r="D4675" s="43" t="s">
        <v>3960</v>
      </c>
      <c r="E4675" s="43" t="s">
        <v>3961</v>
      </c>
      <c r="F4675" s="43" t="s">
        <v>14530</v>
      </c>
      <c r="G4675" s="43" t="s">
        <v>14531</v>
      </c>
      <c r="H4675" s="44">
        <v>68</v>
      </c>
      <c r="I4675" s="44">
        <v>0</v>
      </c>
      <c r="J4675" s="45">
        <v>172144</v>
      </c>
      <c r="K4675" s="45">
        <v>0</v>
      </c>
      <c r="L4675" s="44">
        <v>2531.5300000000002</v>
      </c>
      <c r="M4675" s="43" t="s">
        <v>5378</v>
      </c>
      <c r="N4675" s="45">
        <v>-2328.1758</v>
      </c>
      <c r="O4675" s="45">
        <v>0</v>
      </c>
    </row>
    <row r="4676" spans="1:15" x14ac:dyDescent="0.25">
      <c r="A4676" s="43" t="s">
        <v>13954</v>
      </c>
      <c r="B4676" s="43" t="s">
        <v>14433</v>
      </c>
      <c r="C4676" s="43" t="s">
        <v>3950</v>
      </c>
      <c r="D4676" s="43" t="s">
        <v>3960</v>
      </c>
      <c r="E4676" s="43" t="s">
        <v>3961</v>
      </c>
      <c r="F4676" s="43" t="s">
        <v>14532</v>
      </c>
      <c r="G4676" s="43" t="s">
        <v>6977</v>
      </c>
      <c r="H4676" s="44">
        <v>1</v>
      </c>
      <c r="I4676" s="44">
        <v>85</v>
      </c>
      <c r="J4676" s="45">
        <v>201701</v>
      </c>
      <c r="K4676" s="45">
        <v>199356</v>
      </c>
      <c r="L4676" s="44">
        <v>2345.36</v>
      </c>
      <c r="M4676" s="43" t="s">
        <v>5378</v>
      </c>
      <c r="N4676" s="45">
        <v>-2727.9247</v>
      </c>
      <c r="O4676" s="45">
        <v>0</v>
      </c>
    </row>
    <row r="4677" spans="1:15" x14ac:dyDescent="0.25">
      <c r="A4677" s="43" t="s">
        <v>13954</v>
      </c>
      <c r="B4677" s="43" t="s">
        <v>14433</v>
      </c>
      <c r="C4677" s="43" t="s">
        <v>3950</v>
      </c>
      <c r="D4677" s="43" t="s">
        <v>3960</v>
      </c>
      <c r="E4677" s="43" t="s">
        <v>3961</v>
      </c>
      <c r="F4677" s="43" t="s">
        <v>14533</v>
      </c>
      <c r="G4677" s="43" t="s">
        <v>14534</v>
      </c>
      <c r="H4677" s="44">
        <v>26</v>
      </c>
      <c r="I4677" s="44">
        <v>0</v>
      </c>
      <c r="J4677" s="45">
        <v>84419</v>
      </c>
      <c r="K4677" s="45">
        <v>0</v>
      </c>
      <c r="L4677" s="44">
        <v>3246.88</v>
      </c>
      <c r="M4677" s="43" t="s">
        <v>5378</v>
      </c>
      <c r="N4677" s="45">
        <v>-1141.7279000000001</v>
      </c>
      <c r="O4677" s="45">
        <v>0</v>
      </c>
    </row>
    <row r="4678" spans="1:15" x14ac:dyDescent="0.25">
      <c r="A4678" s="43" t="s">
        <v>13954</v>
      </c>
      <c r="B4678" s="43" t="s">
        <v>14433</v>
      </c>
      <c r="C4678" s="43" t="s">
        <v>3950</v>
      </c>
      <c r="D4678" s="43" t="s">
        <v>3960</v>
      </c>
      <c r="E4678" s="43" t="s">
        <v>3961</v>
      </c>
      <c r="F4678" s="43" t="s">
        <v>14535</v>
      </c>
      <c r="G4678" s="43" t="s">
        <v>14536</v>
      </c>
      <c r="H4678" s="44">
        <v>11</v>
      </c>
      <c r="I4678" s="44">
        <v>0</v>
      </c>
      <c r="J4678" s="45">
        <v>18876</v>
      </c>
      <c r="K4678" s="45">
        <v>0</v>
      </c>
      <c r="L4678" s="44">
        <v>1716</v>
      </c>
      <c r="M4678" s="43" t="s">
        <v>5378</v>
      </c>
      <c r="N4678" s="45">
        <v>-255.29249999999999</v>
      </c>
      <c r="O4678" s="45">
        <v>0</v>
      </c>
    </row>
    <row r="4679" spans="1:15" x14ac:dyDescent="0.25">
      <c r="A4679" s="43" t="s">
        <v>13954</v>
      </c>
      <c r="B4679" s="43" t="s">
        <v>14433</v>
      </c>
      <c r="C4679" s="43" t="s">
        <v>3950</v>
      </c>
      <c r="D4679" s="43" t="s">
        <v>3960</v>
      </c>
      <c r="E4679" s="43" t="s">
        <v>3961</v>
      </c>
      <c r="F4679" s="43" t="s">
        <v>14537</v>
      </c>
      <c r="G4679" s="43" t="s">
        <v>14538</v>
      </c>
      <c r="H4679" s="44">
        <v>6</v>
      </c>
      <c r="I4679" s="44">
        <v>0</v>
      </c>
      <c r="J4679" s="45">
        <v>11399</v>
      </c>
      <c r="K4679" s="45">
        <v>0</v>
      </c>
      <c r="L4679" s="44">
        <v>1899.83</v>
      </c>
      <c r="M4679" s="43" t="s">
        <v>5378</v>
      </c>
      <c r="N4679" s="45">
        <v>-154.17230000000001</v>
      </c>
      <c r="O4679" s="45">
        <v>0</v>
      </c>
    </row>
    <row r="4680" spans="1:15" x14ac:dyDescent="0.25">
      <c r="A4680" s="43" t="s">
        <v>13954</v>
      </c>
      <c r="B4680" s="43" t="s">
        <v>14433</v>
      </c>
      <c r="C4680" s="43" t="s">
        <v>3950</v>
      </c>
      <c r="D4680" s="43" t="s">
        <v>3960</v>
      </c>
      <c r="E4680" s="43" t="s">
        <v>3961</v>
      </c>
      <c r="F4680" s="43" t="s">
        <v>14539</v>
      </c>
      <c r="G4680" s="43" t="s">
        <v>14540</v>
      </c>
      <c r="H4680" s="44">
        <v>22</v>
      </c>
      <c r="I4680" s="44">
        <v>0</v>
      </c>
      <c r="J4680" s="45">
        <v>47820</v>
      </c>
      <c r="K4680" s="45">
        <v>0</v>
      </c>
      <c r="L4680" s="44">
        <v>2173.64</v>
      </c>
      <c r="M4680" s="43" t="s">
        <v>5378</v>
      </c>
      <c r="N4680" s="45">
        <v>-646.74220000000003</v>
      </c>
      <c r="O4680" s="45">
        <v>0</v>
      </c>
    </row>
    <row r="4681" spans="1:15" x14ac:dyDescent="0.25">
      <c r="A4681" s="43" t="s">
        <v>13954</v>
      </c>
      <c r="B4681" s="43" t="s">
        <v>14433</v>
      </c>
      <c r="C4681" s="43" t="s">
        <v>3950</v>
      </c>
      <c r="D4681" s="43" t="s">
        <v>3960</v>
      </c>
      <c r="E4681" s="43" t="s">
        <v>3961</v>
      </c>
      <c r="F4681" s="43" t="s">
        <v>14541</v>
      </c>
      <c r="G4681" s="43" t="s">
        <v>14542</v>
      </c>
      <c r="H4681" s="44">
        <v>80</v>
      </c>
      <c r="I4681" s="44">
        <v>0</v>
      </c>
      <c r="J4681" s="45">
        <v>175660</v>
      </c>
      <c r="K4681" s="45">
        <v>0</v>
      </c>
      <c r="L4681" s="44">
        <v>2195.75</v>
      </c>
      <c r="M4681" s="43" t="s">
        <v>5378</v>
      </c>
      <c r="N4681" s="45">
        <v>-2375.7240999999999</v>
      </c>
      <c r="O4681" s="45">
        <v>0</v>
      </c>
    </row>
    <row r="4682" spans="1:15" x14ac:dyDescent="0.25">
      <c r="A4682" s="43" t="s">
        <v>13954</v>
      </c>
      <c r="B4682" s="43" t="s">
        <v>14433</v>
      </c>
      <c r="C4682" s="43" t="s">
        <v>3950</v>
      </c>
      <c r="D4682" s="43" t="s">
        <v>3960</v>
      </c>
      <c r="E4682" s="43" t="s">
        <v>3961</v>
      </c>
      <c r="F4682" s="43" t="s">
        <v>14543</v>
      </c>
      <c r="G4682" s="43" t="s">
        <v>14544</v>
      </c>
      <c r="H4682" s="44">
        <v>43</v>
      </c>
      <c r="I4682" s="44">
        <v>0</v>
      </c>
      <c r="J4682" s="45">
        <v>102264</v>
      </c>
      <c r="K4682" s="45">
        <v>0</v>
      </c>
      <c r="L4682" s="44">
        <v>2378.23</v>
      </c>
      <c r="M4682" s="43" t="s">
        <v>5378</v>
      </c>
      <c r="N4682" s="45">
        <v>-1383.0741</v>
      </c>
      <c r="O4682" s="45">
        <v>0</v>
      </c>
    </row>
    <row r="4683" spans="1:15" x14ac:dyDescent="0.25">
      <c r="A4683" s="43" t="s">
        <v>13954</v>
      </c>
      <c r="B4683" s="43" t="s">
        <v>14433</v>
      </c>
      <c r="C4683" s="43" t="s">
        <v>3950</v>
      </c>
      <c r="D4683" s="43" t="s">
        <v>3960</v>
      </c>
      <c r="E4683" s="43" t="s">
        <v>3961</v>
      </c>
      <c r="F4683" s="43" t="s">
        <v>14545</v>
      </c>
      <c r="G4683" s="43" t="s">
        <v>14546</v>
      </c>
      <c r="H4683" s="44">
        <v>42</v>
      </c>
      <c r="I4683" s="44">
        <v>0</v>
      </c>
      <c r="J4683" s="45">
        <v>95729</v>
      </c>
      <c r="K4683" s="45">
        <v>0</v>
      </c>
      <c r="L4683" s="44">
        <v>2279.2600000000002</v>
      </c>
      <c r="M4683" s="43" t="s">
        <v>5378</v>
      </c>
      <c r="N4683" s="45">
        <v>-1294.6959999999999</v>
      </c>
      <c r="O4683" s="45">
        <v>0</v>
      </c>
    </row>
    <row r="4684" spans="1:15" x14ac:dyDescent="0.25">
      <c r="A4684" s="43" t="s">
        <v>13954</v>
      </c>
      <c r="B4684" s="43" t="s">
        <v>14433</v>
      </c>
      <c r="C4684" s="43" t="s">
        <v>3950</v>
      </c>
      <c r="D4684" s="43" t="s">
        <v>3960</v>
      </c>
      <c r="E4684" s="43" t="s">
        <v>3961</v>
      </c>
      <c r="F4684" s="43" t="s">
        <v>14547</v>
      </c>
      <c r="G4684" s="43" t="s">
        <v>14548</v>
      </c>
      <c r="H4684" s="44">
        <v>33</v>
      </c>
      <c r="I4684" s="44">
        <v>0</v>
      </c>
      <c r="J4684" s="45">
        <v>73419</v>
      </c>
      <c r="K4684" s="45">
        <v>0</v>
      </c>
      <c r="L4684" s="44">
        <v>2224.8200000000002</v>
      </c>
      <c r="M4684" s="43" t="s">
        <v>5378</v>
      </c>
      <c r="N4684" s="45">
        <v>-992.96019999999999</v>
      </c>
      <c r="O4684" s="45">
        <v>0</v>
      </c>
    </row>
    <row r="4685" spans="1:15" x14ac:dyDescent="0.25">
      <c r="A4685" s="43" t="s">
        <v>13954</v>
      </c>
      <c r="B4685" s="43" t="s">
        <v>14433</v>
      </c>
      <c r="C4685" s="43" t="s">
        <v>3950</v>
      </c>
      <c r="D4685" s="43" t="s">
        <v>3960</v>
      </c>
      <c r="E4685" s="43" t="s">
        <v>3961</v>
      </c>
      <c r="F4685" s="43" t="s">
        <v>14549</v>
      </c>
      <c r="G4685" s="43" t="s">
        <v>14550</v>
      </c>
      <c r="H4685" s="44">
        <v>7</v>
      </c>
      <c r="I4685" s="44">
        <v>0</v>
      </c>
      <c r="J4685" s="45">
        <v>10241</v>
      </c>
      <c r="K4685" s="45">
        <v>0</v>
      </c>
      <c r="L4685" s="44">
        <v>1463</v>
      </c>
      <c r="M4685" s="43" t="s">
        <v>5378</v>
      </c>
      <c r="N4685" s="45">
        <v>-138.49870000000001</v>
      </c>
      <c r="O4685" s="45">
        <v>0</v>
      </c>
    </row>
    <row r="4686" spans="1:15" x14ac:dyDescent="0.25">
      <c r="A4686" s="43" t="s">
        <v>13954</v>
      </c>
      <c r="B4686" s="43" t="s">
        <v>14433</v>
      </c>
      <c r="C4686" s="43" t="s">
        <v>3950</v>
      </c>
      <c r="D4686" s="43" t="s">
        <v>3960</v>
      </c>
      <c r="E4686" s="43" t="s">
        <v>3961</v>
      </c>
      <c r="F4686" s="43" t="s">
        <v>14551</v>
      </c>
      <c r="G4686" s="43" t="s">
        <v>14552</v>
      </c>
      <c r="H4686" s="44">
        <v>9</v>
      </c>
      <c r="I4686" s="44">
        <v>0</v>
      </c>
      <c r="J4686" s="45">
        <v>20069</v>
      </c>
      <c r="K4686" s="45">
        <v>0</v>
      </c>
      <c r="L4686" s="44">
        <v>2229.89</v>
      </c>
      <c r="M4686" s="43" t="s">
        <v>5378</v>
      </c>
      <c r="N4686" s="45">
        <v>-271.42290000000003</v>
      </c>
      <c r="O4686" s="45">
        <v>0</v>
      </c>
    </row>
    <row r="4687" spans="1:15" x14ac:dyDescent="0.25">
      <c r="A4687" s="43" t="s">
        <v>13954</v>
      </c>
      <c r="B4687" s="43" t="s">
        <v>14433</v>
      </c>
      <c r="C4687" s="43" t="s">
        <v>3950</v>
      </c>
      <c r="D4687" s="43" t="s">
        <v>3960</v>
      </c>
      <c r="E4687" s="43" t="s">
        <v>3961</v>
      </c>
      <c r="F4687" s="43" t="s">
        <v>14553</v>
      </c>
      <c r="G4687" s="43" t="s">
        <v>14554</v>
      </c>
      <c r="H4687" s="44">
        <v>10</v>
      </c>
      <c r="I4687" s="44">
        <v>0</v>
      </c>
      <c r="J4687" s="45">
        <v>19386</v>
      </c>
      <c r="K4687" s="45">
        <v>0</v>
      </c>
      <c r="L4687" s="44">
        <v>1938.6</v>
      </c>
      <c r="M4687" s="43" t="s">
        <v>5378</v>
      </c>
      <c r="N4687" s="45">
        <v>-262.18950000000001</v>
      </c>
      <c r="O4687" s="45">
        <v>0</v>
      </c>
    </row>
    <row r="4688" spans="1:15" x14ac:dyDescent="0.25">
      <c r="A4688" s="43" t="s">
        <v>13954</v>
      </c>
      <c r="B4688" s="43" t="s">
        <v>14433</v>
      </c>
      <c r="C4688" s="43" t="s">
        <v>3950</v>
      </c>
      <c r="D4688" s="43" t="s">
        <v>3960</v>
      </c>
      <c r="E4688" s="43" t="s">
        <v>3961</v>
      </c>
      <c r="F4688" s="43" t="s">
        <v>14555</v>
      </c>
      <c r="G4688" s="43" t="s">
        <v>14556</v>
      </c>
      <c r="H4688" s="44">
        <v>48</v>
      </c>
      <c r="I4688" s="44">
        <v>0</v>
      </c>
      <c r="J4688" s="45">
        <v>72273</v>
      </c>
      <c r="K4688" s="45">
        <v>0</v>
      </c>
      <c r="L4688" s="44">
        <v>1505.69</v>
      </c>
      <c r="M4688" s="43" t="s">
        <v>5378</v>
      </c>
      <c r="N4688" s="45">
        <v>-977.46960000000001</v>
      </c>
      <c r="O4688" s="45">
        <v>0</v>
      </c>
    </row>
    <row r="4689" spans="1:15" x14ac:dyDescent="0.25">
      <c r="A4689" s="43" t="s">
        <v>13954</v>
      </c>
      <c r="B4689" s="43" t="s">
        <v>14433</v>
      </c>
      <c r="C4689" s="43" t="s">
        <v>3950</v>
      </c>
      <c r="D4689" s="43" t="s">
        <v>3960</v>
      </c>
      <c r="E4689" s="43" t="s">
        <v>3961</v>
      </c>
      <c r="F4689" s="43" t="s">
        <v>14557</v>
      </c>
      <c r="G4689" s="43" t="s">
        <v>14558</v>
      </c>
      <c r="H4689" s="44">
        <v>57</v>
      </c>
      <c r="I4689" s="44">
        <v>0</v>
      </c>
      <c r="J4689" s="45">
        <v>84694</v>
      </c>
      <c r="K4689" s="45">
        <v>0</v>
      </c>
      <c r="L4689" s="44">
        <v>1485.86</v>
      </c>
      <c r="M4689" s="43" t="s">
        <v>5378</v>
      </c>
      <c r="N4689" s="45">
        <v>-1145.4509</v>
      </c>
      <c r="O4689" s="45">
        <v>0</v>
      </c>
    </row>
    <row r="4690" spans="1:15" ht="30" x14ac:dyDescent="0.25">
      <c r="A4690" s="43" t="s">
        <v>13954</v>
      </c>
      <c r="B4690" s="43" t="s">
        <v>14433</v>
      </c>
      <c r="C4690" s="43" t="s">
        <v>3950</v>
      </c>
      <c r="D4690" s="43" t="s">
        <v>3960</v>
      </c>
      <c r="E4690" s="43" t="s">
        <v>3961</v>
      </c>
      <c r="F4690" s="43" t="s">
        <v>14559</v>
      </c>
      <c r="G4690" s="43" t="s">
        <v>14560</v>
      </c>
      <c r="H4690" s="44">
        <v>20</v>
      </c>
      <c r="I4690" s="44">
        <v>0</v>
      </c>
      <c r="J4690" s="45">
        <v>33751</v>
      </c>
      <c r="K4690" s="45">
        <v>0</v>
      </c>
      <c r="L4690" s="44">
        <v>1687.55</v>
      </c>
      <c r="M4690" s="43" t="s">
        <v>5378</v>
      </c>
      <c r="N4690" s="45">
        <v>-456.46469999999999</v>
      </c>
      <c r="O4690" s="45">
        <v>0</v>
      </c>
    </row>
    <row r="4691" spans="1:15" ht="30" x14ac:dyDescent="0.25">
      <c r="A4691" s="43" t="s">
        <v>13954</v>
      </c>
      <c r="B4691" s="43" t="s">
        <v>14433</v>
      </c>
      <c r="C4691" s="43" t="s">
        <v>3950</v>
      </c>
      <c r="D4691" s="43" t="s">
        <v>3960</v>
      </c>
      <c r="E4691" s="43" t="s">
        <v>3961</v>
      </c>
      <c r="F4691" s="43" t="s">
        <v>14561</v>
      </c>
      <c r="G4691" s="43" t="s">
        <v>14562</v>
      </c>
      <c r="H4691" s="44">
        <v>12</v>
      </c>
      <c r="I4691" s="44">
        <v>0</v>
      </c>
      <c r="J4691" s="45">
        <v>19845</v>
      </c>
      <c r="K4691" s="45">
        <v>0</v>
      </c>
      <c r="L4691" s="44">
        <v>1653.75</v>
      </c>
      <c r="M4691" s="43" t="s">
        <v>5378</v>
      </c>
      <c r="N4691" s="45">
        <v>-268.40010000000001</v>
      </c>
      <c r="O4691" s="45">
        <v>0</v>
      </c>
    </row>
    <row r="4692" spans="1:15" x14ac:dyDescent="0.25">
      <c r="A4692" s="43" t="s">
        <v>13954</v>
      </c>
      <c r="B4692" s="43" t="s">
        <v>14433</v>
      </c>
      <c r="C4692" s="43" t="s">
        <v>3950</v>
      </c>
      <c r="D4692" s="43" t="s">
        <v>3960</v>
      </c>
      <c r="E4692" s="43" t="s">
        <v>3961</v>
      </c>
      <c r="F4692" s="43" t="s">
        <v>14563</v>
      </c>
      <c r="G4692" s="43" t="s">
        <v>14564</v>
      </c>
      <c r="H4692" s="44">
        <v>7</v>
      </c>
      <c r="I4692" s="44">
        <v>0</v>
      </c>
      <c r="J4692" s="45">
        <v>14782</v>
      </c>
      <c r="K4692" s="45">
        <v>0</v>
      </c>
      <c r="L4692" s="44">
        <v>2111.71</v>
      </c>
      <c r="M4692" s="43" t="s">
        <v>5378</v>
      </c>
      <c r="N4692" s="45">
        <v>-199.91419999999999</v>
      </c>
      <c r="O4692" s="45">
        <v>0</v>
      </c>
    </row>
    <row r="4693" spans="1:15" x14ac:dyDescent="0.25">
      <c r="A4693" s="43" t="s">
        <v>13954</v>
      </c>
      <c r="B4693" s="43" t="s">
        <v>14433</v>
      </c>
      <c r="C4693" s="43" t="s">
        <v>3950</v>
      </c>
      <c r="D4693" s="43" t="s">
        <v>3960</v>
      </c>
      <c r="E4693" s="43" t="s">
        <v>3961</v>
      </c>
      <c r="F4693" s="43" t="s">
        <v>14565</v>
      </c>
      <c r="G4693" s="43" t="s">
        <v>14566</v>
      </c>
      <c r="H4693" s="44">
        <v>13</v>
      </c>
      <c r="I4693" s="44">
        <v>0</v>
      </c>
      <c r="J4693" s="45">
        <v>35243</v>
      </c>
      <c r="K4693" s="45">
        <v>0</v>
      </c>
      <c r="L4693" s="44">
        <v>2711</v>
      </c>
      <c r="M4693" s="43" t="s">
        <v>5378</v>
      </c>
      <c r="N4693" s="45">
        <v>-476.64819999999997</v>
      </c>
      <c r="O4693" s="45">
        <v>0</v>
      </c>
    </row>
    <row r="4694" spans="1:15" ht="30" x14ac:dyDescent="0.25">
      <c r="A4694" s="43" t="s">
        <v>13954</v>
      </c>
      <c r="B4694" s="43" t="s">
        <v>14433</v>
      </c>
      <c r="C4694" s="43" t="s">
        <v>3950</v>
      </c>
      <c r="D4694" s="43" t="s">
        <v>3960</v>
      </c>
      <c r="E4694" s="43" t="s">
        <v>3961</v>
      </c>
      <c r="F4694" s="43" t="s">
        <v>14567</v>
      </c>
      <c r="G4694" s="43" t="s">
        <v>14568</v>
      </c>
      <c r="H4694" s="44">
        <v>4</v>
      </c>
      <c r="I4694" s="44">
        <v>0</v>
      </c>
      <c r="J4694" s="45">
        <v>7113</v>
      </c>
      <c r="K4694" s="45">
        <v>0</v>
      </c>
      <c r="L4694" s="44">
        <v>1778.25</v>
      </c>
      <c r="M4694" s="43" t="s">
        <v>5378</v>
      </c>
      <c r="N4694" s="45">
        <v>-96.198300000000003</v>
      </c>
      <c r="O4694" s="45">
        <v>0</v>
      </c>
    </row>
    <row r="4695" spans="1:15" x14ac:dyDescent="0.25">
      <c r="A4695" s="43" t="s">
        <v>13954</v>
      </c>
      <c r="B4695" s="43" t="s">
        <v>14433</v>
      </c>
      <c r="C4695" s="43" t="s">
        <v>3950</v>
      </c>
      <c r="D4695" s="43" t="s">
        <v>3960</v>
      </c>
      <c r="E4695" s="43" t="s">
        <v>3961</v>
      </c>
      <c r="F4695" s="43" t="s">
        <v>14569</v>
      </c>
      <c r="G4695" s="43" t="s">
        <v>14570</v>
      </c>
      <c r="H4695" s="44">
        <v>20</v>
      </c>
      <c r="I4695" s="44">
        <v>0</v>
      </c>
      <c r="J4695" s="45">
        <v>49846</v>
      </c>
      <c r="K4695" s="45">
        <v>0</v>
      </c>
      <c r="L4695" s="44">
        <v>2492.3000000000002</v>
      </c>
      <c r="M4695" s="43" t="s">
        <v>5378</v>
      </c>
      <c r="N4695" s="45">
        <v>-674.14869999999996</v>
      </c>
      <c r="O4695" s="45">
        <v>0</v>
      </c>
    </row>
    <row r="4696" spans="1:15" x14ac:dyDescent="0.25">
      <c r="A4696" s="43" t="s">
        <v>13954</v>
      </c>
      <c r="B4696" s="43" t="s">
        <v>14433</v>
      </c>
      <c r="C4696" s="43" t="s">
        <v>3950</v>
      </c>
      <c r="D4696" s="43" t="s">
        <v>3960</v>
      </c>
      <c r="E4696" s="43" t="s">
        <v>3961</v>
      </c>
      <c r="F4696" s="43" t="s">
        <v>14571</v>
      </c>
      <c r="G4696" s="43" t="s">
        <v>8143</v>
      </c>
      <c r="H4696" s="44">
        <v>33</v>
      </c>
      <c r="I4696" s="44">
        <v>0</v>
      </c>
      <c r="J4696" s="45">
        <v>74289</v>
      </c>
      <c r="K4696" s="45">
        <v>0</v>
      </c>
      <c r="L4696" s="44">
        <v>2251.1799999999998</v>
      </c>
      <c r="M4696" s="43" t="s">
        <v>5378</v>
      </c>
      <c r="N4696" s="45">
        <v>-1004.7256</v>
      </c>
      <c r="O4696" s="45">
        <v>0</v>
      </c>
    </row>
    <row r="4697" spans="1:15" ht="30" x14ac:dyDescent="0.25">
      <c r="A4697" s="43" t="s">
        <v>13954</v>
      </c>
      <c r="B4697" s="43" t="s">
        <v>14433</v>
      </c>
      <c r="C4697" s="43" t="s">
        <v>3950</v>
      </c>
      <c r="D4697" s="43" t="s">
        <v>3960</v>
      </c>
      <c r="E4697" s="43" t="s">
        <v>3961</v>
      </c>
      <c r="F4697" s="43" t="s">
        <v>14572</v>
      </c>
      <c r="G4697" s="43" t="s">
        <v>14573</v>
      </c>
      <c r="H4697" s="44">
        <v>16</v>
      </c>
      <c r="I4697" s="44">
        <v>0</v>
      </c>
      <c r="J4697" s="45">
        <v>25081</v>
      </c>
      <c r="K4697" s="45">
        <v>0</v>
      </c>
      <c r="L4697" s="44">
        <v>1567.56</v>
      </c>
      <c r="M4697" s="43" t="s">
        <v>5378</v>
      </c>
      <c r="N4697" s="45">
        <v>-339.20760000000001</v>
      </c>
      <c r="O4697" s="45">
        <v>0</v>
      </c>
    </row>
    <row r="4698" spans="1:15" x14ac:dyDescent="0.25">
      <c r="A4698" s="43" t="s">
        <v>13954</v>
      </c>
      <c r="B4698" s="43" t="s">
        <v>14433</v>
      </c>
      <c r="C4698" s="43" t="s">
        <v>3950</v>
      </c>
      <c r="D4698" s="43" t="s">
        <v>3960</v>
      </c>
      <c r="E4698" s="43" t="s">
        <v>3961</v>
      </c>
      <c r="F4698" s="43" t="s">
        <v>20536</v>
      </c>
      <c r="G4698" s="43" t="s">
        <v>20537</v>
      </c>
      <c r="H4698" s="44">
        <v>7</v>
      </c>
      <c r="I4698" s="44">
        <v>0</v>
      </c>
      <c r="J4698" s="45">
        <v>16211</v>
      </c>
      <c r="K4698" s="45">
        <v>0</v>
      </c>
      <c r="L4698" s="44">
        <v>2315.86</v>
      </c>
      <c r="M4698" s="43" t="s">
        <v>5378</v>
      </c>
      <c r="N4698" s="45">
        <v>-219.2458</v>
      </c>
      <c r="O4698" s="45">
        <v>0</v>
      </c>
    </row>
    <row r="4699" spans="1:15" x14ac:dyDescent="0.25">
      <c r="A4699" s="43" t="s">
        <v>13954</v>
      </c>
      <c r="B4699" s="43" t="s">
        <v>14433</v>
      </c>
      <c r="C4699" s="43" t="s">
        <v>3950</v>
      </c>
      <c r="D4699" s="43" t="s">
        <v>3960</v>
      </c>
      <c r="E4699" s="43" t="s">
        <v>3961</v>
      </c>
      <c r="F4699" s="43" t="s">
        <v>20538</v>
      </c>
      <c r="G4699" s="43" t="s">
        <v>20539</v>
      </c>
      <c r="H4699" s="44">
        <v>9</v>
      </c>
      <c r="I4699" s="44">
        <v>0</v>
      </c>
      <c r="J4699" s="45">
        <v>20985</v>
      </c>
      <c r="K4699" s="45">
        <v>0</v>
      </c>
      <c r="L4699" s="44">
        <v>2331.67</v>
      </c>
      <c r="M4699" s="43" t="s">
        <v>5378</v>
      </c>
      <c r="N4699" s="45">
        <v>-283.80939999999998</v>
      </c>
      <c r="O4699" s="45">
        <v>0</v>
      </c>
    </row>
    <row r="4700" spans="1:15" x14ac:dyDescent="0.25">
      <c r="A4700" s="43" t="s">
        <v>13954</v>
      </c>
      <c r="B4700" s="43" t="s">
        <v>6938</v>
      </c>
      <c r="C4700" s="43" t="s">
        <v>693</v>
      </c>
      <c r="D4700" s="43" t="s">
        <v>3962</v>
      </c>
      <c r="E4700" s="43" t="s">
        <v>3963</v>
      </c>
      <c r="F4700" s="43" t="s">
        <v>14139</v>
      </c>
      <c r="G4700" s="43" t="s">
        <v>14140</v>
      </c>
      <c r="H4700" s="44">
        <v>160</v>
      </c>
      <c r="I4700" s="44">
        <v>0</v>
      </c>
      <c r="J4700" s="45">
        <v>600479</v>
      </c>
      <c r="K4700" s="45">
        <v>0</v>
      </c>
      <c r="L4700" s="44">
        <v>3752.99</v>
      </c>
      <c r="M4700" s="43" t="s">
        <v>5378</v>
      </c>
      <c r="N4700" s="45">
        <v>-8121.2397000000001</v>
      </c>
      <c r="O4700" s="45">
        <v>0</v>
      </c>
    </row>
    <row r="4701" spans="1:15" x14ac:dyDescent="0.25">
      <c r="A4701" s="43" t="s">
        <v>13954</v>
      </c>
      <c r="B4701" s="43" t="s">
        <v>6938</v>
      </c>
      <c r="C4701" s="43" t="s">
        <v>693</v>
      </c>
      <c r="D4701" s="43" t="s">
        <v>3962</v>
      </c>
      <c r="E4701" s="43" t="s">
        <v>3963</v>
      </c>
      <c r="F4701" s="43" t="s">
        <v>14141</v>
      </c>
      <c r="G4701" s="43" t="s">
        <v>14142</v>
      </c>
      <c r="H4701" s="44">
        <v>261</v>
      </c>
      <c r="I4701" s="44">
        <v>0</v>
      </c>
      <c r="J4701" s="45">
        <v>801760</v>
      </c>
      <c r="K4701" s="45">
        <v>0</v>
      </c>
      <c r="L4701" s="44">
        <v>3071.88</v>
      </c>
      <c r="M4701" s="43" t="s">
        <v>5378</v>
      </c>
      <c r="N4701" s="45">
        <v>-10843.4827</v>
      </c>
      <c r="O4701" s="45">
        <v>0</v>
      </c>
    </row>
    <row r="4702" spans="1:15" x14ac:dyDescent="0.25">
      <c r="A4702" s="43" t="s">
        <v>13954</v>
      </c>
      <c r="B4702" s="43" t="s">
        <v>6938</v>
      </c>
      <c r="C4702" s="43" t="s">
        <v>693</v>
      </c>
      <c r="D4702" s="43" t="s">
        <v>3962</v>
      </c>
      <c r="E4702" s="43" t="s">
        <v>3963</v>
      </c>
      <c r="F4702" s="43" t="s">
        <v>14143</v>
      </c>
      <c r="G4702" s="43" t="s">
        <v>14144</v>
      </c>
      <c r="H4702" s="44">
        <v>110</v>
      </c>
      <c r="I4702" s="44">
        <v>0</v>
      </c>
      <c r="J4702" s="45">
        <v>431910</v>
      </c>
      <c r="K4702" s="45">
        <v>0</v>
      </c>
      <c r="L4702" s="44">
        <v>3926.45</v>
      </c>
      <c r="M4702" s="43" t="s">
        <v>5378</v>
      </c>
      <c r="N4702" s="45">
        <v>-5841.4053000000004</v>
      </c>
      <c r="O4702" s="45">
        <v>0</v>
      </c>
    </row>
    <row r="4703" spans="1:15" ht="30" x14ac:dyDescent="0.25">
      <c r="A4703" s="43" t="s">
        <v>13954</v>
      </c>
      <c r="B4703" s="43" t="s">
        <v>6938</v>
      </c>
      <c r="C4703" s="43" t="s">
        <v>693</v>
      </c>
      <c r="D4703" s="43" t="s">
        <v>3962</v>
      </c>
      <c r="E4703" s="43" t="s">
        <v>3963</v>
      </c>
      <c r="F4703" s="43" t="s">
        <v>14145</v>
      </c>
      <c r="G4703" s="43" t="s">
        <v>14146</v>
      </c>
      <c r="H4703" s="44">
        <v>40</v>
      </c>
      <c r="I4703" s="44">
        <v>0</v>
      </c>
      <c r="J4703" s="45">
        <v>105723</v>
      </c>
      <c r="K4703" s="45">
        <v>0</v>
      </c>
      <c r="L4703" s="44">
        <v>2643.08</v>
      </c>
      <c r="M4703" s="43" t="s">
        <v>5378</v>
      </c>
      <c r="N4703" s="45">
        <v>-1429.865</v>
      </c>
      <c r="O4703" s="45">
        <v>0</v>
      </c>
    </row>
    <row r="4704" spans="1:15" ht="30" x14ac:dyDescent="0.25">
      <c r="A4704" s="43" t="s">
        <v>13954</v>
      </c>
      <c r="B4704" s="43" t="s">
        <v>6938</v>
      </c>
      <c r="C4704" s="43" t="s">
        <v>693</v>
      </c>
      <c r="D4704" s="43" t="s">
        <v>3962</v>
      </c>
      <c r="E4704" s="43" t="s">
        <v>3963</v>
      </c>
      <c r="F4704" s="43" t="s">
        <v>14147</v>
      </c>
      <c r="G4704" s="43" t="s">
        <v>14148</v>
      </c>
      <c r="H4704" s="44">
        <v>110</v>
      </c>
      <c r="I4704" s="44">
        <v>0</v>
      </c>
      <c r="J4704" s="45">
        <v>414000</v>
      </c>
      <c r="K4704" s="45">
        <v>0</v>
      </c>
      <c r="L4704" s="44">
        <v>3763.64</v>
      </c>
      <c r="M4704" s="43" t="s">
        <v>5378</v>
      </c>
      <c r="N4704" s="45">
        <v>-5599.1819999999998</v>
      </c>
      <c r="O4704" s="45">
        <v>0</v>
      </c>
    </row>
    <row r="4705" spans="1:15" ht="30" x14ac:dyDescent="0.25">
      <c r="A4705" s="43" t="s">
        <v>13954</v>
      </c>
      <c r="B4705" s="43" t="s">
        <v>6938</v>
      </c>
      <c r="C4705" s="43" t="s">
        <v>693</v>
      </c>
      <c r="D4705" s="43" t="s">
        <v>3962</v>
      </c>
      <c r="E4705" s="43" t="s">
        <v>3963</v>
      </c>
      <c r="F4705" s="43" t="s">
        <v>14149</v>
      </c>
      <c r="G4705" s="43" t="s">
        <v>14150</v>
      </c>
      <c r="H4705" s="44">
        <v>29</v>
      </c>
      <c r="I4705" s="44">
        <v>0</v>
      </c>
      <c r="J4705" s="45">
        <v>77510</v>
      </c>
      <c r="K4705" s="45">
        <v>0</v>
      </c>
      <c r="L4705" s="44">
        <v>2672.76</v>
      </c>
      <c r="M4705" s="43" t="s">
        <v>5378</v>
      </c>
      <c r="N4705" s="45">
        <v>-1048.2904000000001</v>
      </c>
      <c r="O4705" s="45">
        <v>0</v>
      </c>
    </row>
    <row r="4706" spans="1:15" ht="30" x14ac:dyDescent="0.25">
      <c r="A4706" s="43" t="s">
        <v>13954</v>
      </c>
      <c r="B4706" s="43" t="s">
        <v>6938</v>
      </c>
      <c r="C4706" s="43" t="s">
        <v>693</v>
      </c>
      <c r="D4706" s="43" t="s">
        <v>3962</v>
      </c>
      <c r="E4706" s="43" t="s">
        <v>3963</v>
      </c>
      <c r="F4706" s="43" t="s">
        <v>14151</v>
      </c>
      <c r="G4706" s="43" t="s">
        <v>14152</v>
      </c>
      <c r="H4706" s="44">
        <v>29</v>
      </c>
      <c r="I4706" s="44">
        <v>0</v>
      </c>
      <c r="J4706" s="45">
        <v>122658</v>
      </c>
      <c r="K4706" s="45">
        <v>0</v>
      </c>
      <c r="L4706" s="44">
        <v>4229.59</v>
      </c>
      <c r="M4706" s="43" t="s">
        <v>5378</v>
      </c>
      <c r="N4706" s="45">
        <v>-1658.8965000000001</v>
      </c>
      <c r="O4706" s="45">
        <v>0</v>
      </c>
    </row>
    <row r="4707" spans="1:15" ht="30" x14ac:dyDescent="0.25">
      <c r="A4707" s="43" t="s">
        <v>13954</v>
      </c>
      <c r="B4707" s="43" t="s">
        <v>6938</v>
      </c>
      <c r="C4707" s="43" t="s">
        <v>693</v>
      </c>
      <c r="D4707" s="43" t="s">
        <v>3962</v>
      </c>
      <c r="E4707" s="43" t="s">
        <v>3963</v>
      </c>
      <c r="F4707" s="43" t="s">
        <v>14153</v>
      </c>
      <c r="G4707" s="43" t="s">
        <v>14154</v>
      </c>
      <c r="H4707" s="44">
        <v>25</v>
      </c>
      <c r="I4707" s="44">
        <v>0</v>
      </c>
      <c r="J4707" s="45">
        <v>68136</v>
      </c>
      <c r="K4707" s="45">
        <v>0</v>
      </c>
      <c r="L4707" s="44">
        <v>2725.44</v>
      </c>
      <c r="M4707" s="43" t="s">
        <v>5378</v>
      </c>
      <c r="N4707" s="45">
        <v>-921.51480000000004</v>
      </c>
      <c r="O4707" s="45">
        <v>0</v>
      </c>
    </row>
    <row r="4708" spans="1:15" ht="30" x14ac:dyDescent="0.25">
      <c r="A4708" s="43" t="s">
        <v>13954</v>
      </c>
      <c r="B4708" s="43" t="s">
        <v>6938</v>
      </c>
      <c r="C4708" s="43" t="s">
        <v>693</v>
      </c>
      <c r="D4708" s="43" t="s">
        <v>3962</v>
      </c>
      <c r="E4708" s="43" t="s">
        <v>3963</v>
      </c>
      <c r="F4708" s="43" t="s">
        <v>14155</v>
      </c>
      <c r="G4708" s="43" t="s">
        <v>14156</v>
      </c>
      <c r="H4708" s="44">
        <v>13</v>
      </c>
      <c r="I4708" s="44">
        <v>0</v>
      </c>
      <c r="J4708" s="45">
        <v>35459</v>
      </c>
      <c r="K4708" s="45">
        <v>0</v>
      </c>
      <c r="L4708" s="44">
        <v>2727.62</v>
      </c>
      <c r="M4708" s="43" t="s">
        <v>5378</v>
      </c>
      <c r="N4708" s="45">
        <v>-479.56290000000001</v>
      </c>
      <c r="O4708" s="45">
        <v>0</v>
      </c>
    </row>
    <row r="4709" spans="1:15" x14ac:dyDescent="0.25">
      <c r="A4709" s="43" t="s">
        <v>13954</v>
      </c>
      <c r="B4709" s="43" t="s">
        <v>6938</v>
      </c>
      <c r="C4709" s="43" t="s">
        <v>693</v>
      </c>
      <c r="D4709" s="43" t="s">
        <v>3962</v>
      </c>
      <c r="E4709" s="43" t="s">
        <v>3963</v>
      </c>
      <c r="F4709" s="43" t="s">
        <v>14157</v>
      </c>
      <c r="G4709" s="43" t="s">
        <v>14158</v>
      </c>
      <c r="H4709" s="44">
        <v>23</v>
      </c>
      <c r="I4709" s="44">
        <v>0</v>
      </c>
      <c r="J4709" s="45">
        <v>63625</v>
      </c>
      <c r="K4709" s="45">
        <v>0</v>
      </c>
      <c r="L4709" s="44">
        <v>2766.3</v>
      </c>
      <c r="M4709" s="43" t="s">
        <v>5378</v>
      </c>
      <c r="N4709" s="45">
        <v>-860.50789999999995</v>
      </c>
      <c r="O4709" s="45">
        <v>0</v>
      </c>
    </row>
    <row r="4710" spans="1:15" x14ac:dyDescent="0.25">
      <c r="A4710" s="43" t="s">
        <v>13954</v>
      </c>
      <c r="B4710" s="43" t="s">
        <v>6938</v>
      </c>
      <c r="C4710" s="43" t="s">
        <v>693</v>
      </c>
      <c r="D4710" s="43" t="s">
        <v>3964</v>
      </c>
      <c r="E4710" s="43" t="s">
        <v>3965</v>
      </c>
      <c r="F4710" s="43" t="s">
        <v>14159</v>
      </c>
      <c r="G4710" s="43" t="s">
        <v>14160</v>
      </c>
      <c r="H4710" s="44">
        <v>218</v>
      </c>
      <c r="I4710" s="44">
        <v>0</v>
      </c>
      <c r="J4710" s="45">
        <v>701922</v>
      </c>
      <c r="K4710" s="45">
        <v>0</v>
      </c>
      <c r="L4710" s="44">
        <v>3219.83</v>
      </c>
      <c r="M4710" s="43" t="s">
        <v>5378</v>
      </c>
      <c r="N4710" s="45">
        <v>-9493.2080000000005</v>
      </c>
      <c r="O4710" s="45">
        <v>0</v>
      </c>
    </row>
    <row r="4711" spans="1:15" x14ac:dyDescent="0.25">
      <c r="A4711" s="43" t="s">
        <v>13954</v>
      </c>
      <c r="B4711" s="43" t="s">
        <v>6938</v>
      </c>
      <c r="C4711" s="43" t="s">
        <v>693</v>
      </c>
      <c r="D4711" s="43" t="s">
        <v>3964</v>
      </c>
      <c r="E4711" s="43" t="s">
        <v>3965</v>
      </c>
      <c r="F4711" s="43" t="s">
        <v>14161</v>
      </c>
      <c r="G4711" s="43" t="s">
        <v>14162</v>
      </c>
      <c r="H4711" s="44">
        <v>233</v>
      </c>
      <c r="I4711" s="44">
        <v>0</v>
      </c>
      <c r="J4711" s="45">
        <v>761093</v>
      </c>
      <c r="K4711" s="45">
        <v>0</v>
      </c>
      <c r="L4711" s="44">
        <v>3266.49</v>
      </c>
      <c r="M4711" s="43" t="s">
        <v>5378</v>
      </c>
      <c r="N4711" s="45">
        <v>-10293.4694</v>
      </c>
      <c r="O4711" s="45">
        <v>0</v>
      </c>
    </row>
    <row r="4712" spans="1:15" x14ac:dyDescent="0.25">
      <c r="A4712" s="43" t="s">
        <v>13954</v>
      </c>
      <c r="B4712" s="43" t="s">
        <v>6938</v>
      </c>
      <c r="C4712" s="43" t="s">
        <v>693</v>
      </c>
      <c r="D4712" s="43" t="s">
        <v>3964</v>
      </c>
      <c r="E4712" s="43" t="s">
        <v>3965</v>
      </c>
      <c r="F4712" s="43" t="s">
        <v>14163</v>
      </c>
      <c r="G4712" s="43" t="s">
        <v>14164</v>
      </c>
      <c r="H4712" s="44">
        <v>540</v>
      </c>
      <c r="I4712" s="44">
        <v>0</v>
      </c>
      <c r="J4712" s="45">
        <v>1898340</v>
      </c>
      <c r="K4712" s="45">
        <v>0</v>
      </c>
      <c r="L4712" s="44">
        <v>3515.44</v>
      </c>
      <c r="M4712" s="43" t="s">
        <v>5378</v>
      </c>
      <c r="N4712" s="45">
        <v>-25674.276699999999</v>
      </c>
      <c r="O4712" s="45">
        <v>0</v>
      </c>
    </row>
    <row r="4713" spans="1:15" x14ac:dyDescent="0.25">
      <c r="A4713" s="43" t="s">
        <v>13954</v>
      </c>
      <c r="B4713" s="43" t="s">
        <v>6938</v>
      </c>
      <c r="C4713" s="43" t="s">
        <v>693</v>
      </c>
      <c r="D4713" s="43" t="s">
        <v>3964</v>
      </c>
      <c r="E4713" s="43" t="s">
        <v>3965</v>
      </c>
      <c r="F4713" s="43" t="s">
        <v>14165</v>
      </c>
      <c r="G4713" s="43" t="s">
        <v>14166</v>
      </c>
      <c r="H4713" s="44">
        <v>70</v>
      </c>
      <c r="I4713" s="44">
        <v>0</v>
      </c>
      <c r="J4713" s="45">
        <v>245385</v>
      </c>
      <c r="K4713" s="45">
        <v>0</v>
      </c>
      <c r="L4713" s="44">
        <v>3505.5</v>
      </c>
      <c r="M4713" s="43" t="s">
        <v>5378</v>
      </c>
      <c r="N4713" s="45">
        <v>-3318.7352999999998</v>
      </c>
      <c r="O4713" s="45">
        <v>0</v>
      </c>
    </row>
    <row r="4714" spans="1:15" x14ac:dyDescent="0.25">
      <c r="A4714" s="43" t="s">
        <v>13954</v>
      </c>
      <c r="B4714" s="43" t="s">
        <v>6938</v>
      </c>
      <c r="C4714" s="43" t="s">
        <v>693</v>
      </c>
      <c r="D4714" s="43" t="s">
        <v>3964</v>
      </c>
      <c r="E4714" s="43" t="s">
        <v>3965</v>
      </c>
      <c r="F4714" s="43" t="s">
        <v>14167</v>
      </c>
      <c r="G4714" s="43" t="s">
        <v>14168</v>
      </c>
      <c r="H4714" s="44">
        <v>80</v>
      </c>
      <c r="I4714" s="44">
        <v>0</v>
      </c>
      <c r="J4714" s="45">
        <v>288097</v>
      </c>
      <c r="K4714" s="45">
        <v>0</v>
      </c>
      <c r="L4714" s="44">
        <v>3601.21</v>
      </c>
      <c r="M4714" s="43" t="s">
        <v>5378</v>
      </c>
      <c r="N4714" s="45">
        <v>-3896.4</v>
      </c>
      <c r="O4714" s="45">
        <v>0</v>
      </c>
    </row>
    <row r="4715" spans="1:15" x14ac:dyDescent="0.25">
      <c r="A4715" s="43" t="s">
        <v>13954</v>
      </c>
      <c r="B4715" s="43" t="s">
        <v>6938</v>
      </c>
      <c r="C4715" s="43" t="s">
        <v>693</v>
      </c>
      <c r="D4715" s="43" t="s">
        <v>3964</v>
      </c>
      <c r="E4715" s="43" t="s">
        <v>3965</v>
      </c>
      <c r="F4715" s="43" t="s">
        <v>14169</v>
      </c>
      <c r="G4715" s="43" t="s">
        <v>11846</v>
      </c>
      <c r="H4715" s="44">
        <v>162</v>
      </c>
      <c r="I4715" s="44">
        <v>0</v>
      </c>
      <c r="J4715" s="45">
        <v>464939</v>
      </c>
      <c r="K4715" s="45">
        <v>0</v>
      </c>
      <c r="L4715" s="44">
        <v>2869.99</v>
      </c>
      <c r="M4715" s="43" t="s">
        <v>5378</v>
      </c>
      <c r="N4715" s="45">
        <v>-6288.1076000000003</v>
      </c>
      <c r="O4715" s="45">
        <v>0</v>
      </c>
    </row>
    <row r="4716" spans="1:15" x14ac:dyDescent="0.25">
      <c r="A4716" s="43" t="s">
        <v>13954</v>
      </c>
      <c r="B4716" s="43" t="s">
        <v>6938</v>
      </c>
      <c r="C4716" s="43" t="s">
        <v>693</v>
      </c>
      <c r="D4716" s="43" t="s">
        <v>3964</v>
      </c>
      <c r="E4716" s="43" t="s">
        <v>3965</v>
      </c>
      <c r="F4716" s="43" t="s">
        <v>14170</v>
      </c>
      <c r="G4716" s="43" t="s">
        <v>14171</v>
      </c>
      <c r="H4716" s="44">
        <v>120</v>
      </c>
      <c r="I4716" s="44">
        <v>0</v>
      </c>
      <c r="J4716" s="45">
        <v>332560</v>
      </c>
      <c r="K4716" s="45">
        <v>0</v>
      </c>
      <c r="L4716" s="44">
        <v>2771.33</v>
      </c>
      <c r="M4716" s="43" t="s">
        <v>5378</v>
      </c>
      <c r="N4716" s="45">
        <v>-4497.7435999999998</v>
      </c>
      <c r="O4716" s="45">
        <v>0</v>
      </c>
    </row>
    <row r="4717" spans="1:15" x14ac:dyDescent="0.25">
      <c r="A4717" s="43" t="s">
        <v>13954</v>
      </c>
      <c r="B4717" s="43" t="s">
        <v>6938</v>
      </c>
      <c r="C4717" s="43" t="s">
        <v>693</v>
      </c>
      <c r="D4717" s="43" t="s">
        <v>3964</v>
      </c>
      <c r="E4717" s="43" t="s">
        <v>3965</v>
      </c>
      <c r="F4717" s="43" t="s">
        <v>14172</v>
      </c>
      <c r="G4717" s="43" t="s">
        <v>14173</v>
      </c>
      <c r="H4717" s="44">
        <v>144</v>
      </c>
      <c r="I4717" s="44">
        <v>0</v>
      </c>
      <c r="J4717" s="45">
        <v>416691</v>
      </c>
      <c r="K4717" s="45">
        <v>0</v>
      </c>
      <c r="L4717" s="44">
        <v>2893.69</v>
      </c>
      <c r="M4717" s="43" t="s">
        <v>5378</v>
      </c>
      <c r="N4717" s="45">
        <v>-5635.5729000000001</v>
      </c>
      <c r="O4717" s="45">
        <v>0</v>
      </c>
    </row>
    <row r="4718" spans="1:15" x14ac:dyDescent="0.25">
      <c r="A4718" s="43" t="s">
        <v>13954</v>
      </c>
      <c r="B4718" s="43" t="s">
        <v>6938</v>
      </c>
      <c r="C4718" s="43" t="s">
        <v>693</v>
      </c>
      <c r="D4718" s="43" t="s">
        <v>3964</v>
      </c>
      <c r="E4718" s="43" t="s">
        <v>3965</v>
      </c>
      <c r="F4718" s="43" t="s">
        <v>14174</v>
      </c>
      <c r="G4718" s="43" t="s">
        <v>6818</v>
      </c>
      <c r="H4718" s="44">
        <v>79</v>
      </c>
      <c r="I4718" s="44">
        <v>1</v>
      </c>
      <c r="J4718" s="45">
        <v>336508</v>
      </c>
      <c r="K4718" s="45">
        <v>4206</v>
      </c>
      <c r="L4718" s="44">
        <v>4206.3500000000004</v>
      </c>
      <c r="M4718" s="43" t="s">
        <v>5378</v>
      </c>
      <c r="N4718" s="45">
        <v>-4551.1314000000002</v>
      </c>
      <c r="O4718" s="45">
        <v>0</v>
      </c>
    </row>
    <row r="4719" spans="1:15" x14ac:dyDescent="0.25">
      <c r="A4719" s="43" t="s">
        <v>13954</v>
      </c>
      <c r="B4719" s="43" t="s">
        <v>6938</v>
      </c>
      <c r="C4719" s="43" t="s">
        <v>693</v>
      </c>
      <c r="D4719" s="43" t="s">
        <v>3966</v>
      </c>
      <c r="E4719" s="43" t="s">
        <v>3967</v>
      </c>
      <c r="F4719" s="43" t="s">
        <v>14175</v>
      </c>
      <c r="G4719" s="43" t="s">
        <v>14176</v>
      </c>
      <c r="H4719" s="44">
        <v>400</v>
      </c>
      <c r="I4719" s="44">
        <v>0</v>
      </c>
      <c r="J4719" s="45">
        <v>1367417</v>
      </c>
      <c r="K4719" s="45">
        <v>0</v>
      </c>
      <c r="L4719" s="44">
        <v>3418.54</v>
      </c>
      <c r="M4719" s="43" t="s">
        <v>5347</v>
      </c>
      <c r="N4719" s="45">
        <v>64848.976600000002</v>
      </c>
      <c r="O4719" s="45">
        <v>5588.1444000000001</v>
      </c>
    </row>
    <row r="4720" spans="1:15" x14ac:dyDescent="0.25">
      <c r="A4720" s="43" t="s">
        <v>13954</v>
      </c>
      <c r="B4720" s="43" t="s">
        <v>6938</v>
      </c>
      <c r="C4720" s="43" t="s">
        <v>693</v>
      </c>
      <c r="D4720" s="43" t="s">
        <v>3966</v>
      </c>
      <c r="E4720" s="43" t="s">
        <v>3967</v>
      </c>
      <c r="F4720" s="43" t="s">
        <v>14177</v>
      </c>
      <c r="G4720" s="43" t="s">
        <v>14178</v>
      </c>
      <c r="H4720" s="44">
        <v>102</v>
      </c>
      <c r="I4720" s="44">
        <v>0</v>
      </c>
      <c r="J4720" s="45">
        <v>312744</v>
      </c>
      <c r="K4720" s="45">
        <v>0</v>
      </c>
      <c r="L4720" s="44">
        <v>3066.12</v>
      </c>
      <c r="M4720" s="43" t="s">
        <v>5347</v>
      </c>
      <c r="N4720" s="45">
        <v>14831.7022</v>
      </c>
      <c r="O4720" s="45">
        <v>1278.0725</v>
      </c>
    </row>
    <row r="4721" spans="1:15" x14ac:dyDescent="0.25">
      <c r="A4721" s="43" t="s">
        <v>13954</v>
      </c>
      <c r="B4721" s="43" t="s">
        <v>6938</v>
      </c>
      <c r="C4721" s="43" t="s">
        <v>693</v>
      </c>
      <c r="D4721" s="43" t="s">
        <v>3966</v>
      </c>
      <c r="E4721" s="43" t="s">
        <v>3967</v>
      </c>
      <c r="F4721" s="43" t="s">
        <v>14179</v>
      </c>
      <c r="G4721" s="43" t="s">
        <v>14180</v>
      </c>
      <c r="H4721" s="44">
        <v>531</v>
      </c>
      <c r="I4721" s="44">
        <v>0</v>
      </c>
      <c r="J4721" s="45">
        <v>1984340</v>
      </c>
      <c r="K4721" s="45">
        <v>0</v>
      </c>
      <c r="L4721" s="44">
        <v>3736.99</v>
      </c>
      <c r="M4721" s="43" t="s">
        <v>5347</v>
      </c>
      <c r="N4721" s="45">
        <v>94106.222200000004</v>
      </c>
      <c r="O4721" s="45">
        <v>8109.29</v>
      </c>
    </row>
    <row r="4722" spans="1:15" x14ac:dyDescent="0.25">
      <c r="A4722" s="43" t="s">
        <v>13954</v>
      </c>
      <c r="B4722" s="43" t="s">
        <v>6938</v>
      </c>
      <c r="C4722" s="43" t="s">
        <v>693</v>
      </c>
      <c r="D4722" s="43" t="s">
        <v>3966</v>
      </c>
      <c r="E4722" s="43" t="s">
        <v>3967</v>
      </c>
      <c r="F4722" s="43" t="s">
        <v>14181</v>
      </c>
      <c r="G4722" s="43" t="s">
        <v>14182</v>
      </c>
      <c r="H4722" s="44">
        <v>582</v>
      </c>
      <c r="I4722" s="44">
        <v>0</v>
      </c>
      <c r="J4722" s="45">
        <v>1802555</v>
      </c>
      <c r="K4722" s="45">
        <v>0</v>
      </c>
      <c r="L4722" s="44">
        <v>3097.17</v>
      </c>
      <c r="M4722" s="43" t="s">
        <v>5347</v>
      </c>
      <c r="N4722" s="45">
        <v>85485.208799999993</v>
      </c>
      <c r="O4722" s="45">
        <v>7366.4029</v>
      </c>
    </row>
    <row r="4723" spans="1:15" x14ac:dyDescent="0.25">
      <c r="A4723" s="43" t="s">
        <v>13954</v>
      </c>
      <c r="B4723" s="43" t="s">
        <v>6938</v>
      </c>
      <c r="C4723" s="43" t="s">
        <v>693</v>
      </c>
      <c r="D4723" s="43" t="s">
        <v>3968</v>
      </c>
      <c r="E4723" s="43" t="s">
        <v>3969</v>
      </c>
      <c r="F4723" s="43" t="s">
        <v>14183</v>
      </c>
      <c r="G4723" s="43" t="s">
        <v>6942</v>
      </c>
      <c r="H4723" s="44">
        <v>366</v>
      </c>
      <c r="I4723" s="44">
        <v>0</v>
      </c>
      <c r="J4723" s="45">
        <v>1373859</v>
      </c>
      <c r="K4723" s="45">
        <v>0</v>
      </c>
      <c r="L4723" s="44">
        <v>3753.71</v>
      </c>
      <c r="M4723" s="43" t="s">
        <v>5347</v>
      </c>
      <c r="N4723" s="45">
        <v>65154.546300000002</v>
      </c>
      <c r="O4723" s="45">
        <v>5614.4758000000002</v>
      </c>
    </row>
    <row r="4724" spans="1:15" x14ac:dyDescent="0.25">
      <c r="A4724" s="43" t="s">
        <v>13954</v>
      </c>
      <c r="B4724" s="43" t="s">
        <v>6938</v>
      </c>
      <c r="C4724" s="43" t="s">
        <v>693</v>
      </c>
      <c r="D4724" s="43" t="s">
        <v>3968</v>
      </c>
      <c r="E4724" s="43" t="s">
        <v>3969</v>
      </c>
      <c r="F4724" s="43" t="s">
        <v>14184</v>
      </c>
      <c r="G4724" s="43" t="s">
        <v>14185</v>
      </c>
      <c r="H4724" s="44">
        <v>389</v>
      </c>
      <c r="I4724" s="44">
        <v>0</v>
      </c>
      <c r="J4724" s="45">
        <v>1481143</v>
      </c>
      <c r="K4724" s="45">
        <v>0</v>
      </c>
      <c r="L4724" s="44">
        <v>3807.57</v>
      </c>
      <c r="M4724" s="43" t="s">
        <v>5347</v>
      </c>
      <c r="N4724" s="45">
        <v>70242.367599999998</v>
      </c>
      <c r="O4724" s="45">
        <v>6052.9018999999998</v>
      </c>
    </row>
    <row r="4725" spans="1:15" x14ac:dyDescent="0.25">
      <c r="A4725" s="43" t="s">
        <v>13954</v>
      </c>
      <c r="B4725" s="43" t="s">
        <v>6938</v>
      </c>
      <c r="C4725" s="43" t="s">
        <v>693</v>
      </c>
      <c r="D4725" s="43" t="s">
        <v>3968</v>
      </c>
      <c r="E4725" s="43" t="s">
        <v>3969</v>
      </c>
      <c r="F4725" s="43" t="s">
        <v>14186</v>
      </c>
      <c r="G4725" s="43" t="s">
        <v>14187</v>
      </c>
      <c r="H4725" s="44">
        <v>300</v>
      </c>
      <c r="I4725" s="44">
        <v>0</v>
      </c>
      <c r="J4725" s="45">
        <v>1289949</v>
      </c>
      <c r="K4725" s="45">
        <v>0</v>
      </c>
      <c r="L4725" s="44">
        <v>4299.83</v>
      </c>
      <c r="M4725" s="43" t="s">
        <v>5347</v>
      </c>
      <c r="N4725" s="45">
        <v>61175.076500000003</v>
      </c>
      <c r="O4725" s="45">
        <v>5271.5582999999997</v>
      </c>
    </row>
    <row r="4726" spans="1:15" x14ac:dyDescent="0.25">
      <c r="A4726" s="43" t="s">
        <v>13954</v>
      </c>
      <c r="B4726" s="43" t="s">
        <v>6938</v>
      </c>
      <c r="C4726" s="43" t="s">
        <v>693</v>
      </c>
      <c r="D4726" s="43" t="s">
        <v>3968</v>
      </c>
      <c r="E4726" s="43" t="s">
        <v>3969</v>
      </c>
      <c r="F4726" s="43" t="s">
        <v>14188</v>
      </c>
      <c r="G4726" s="43" t="s">
        <v>14189</v>
      </c>
      <c r="H4726" s="44">
        <v>379</v>
      </c>
      <c r="I4726" s="44">
        <v>0</v>
      </c>
      <c r="J4726" s="45">
        <v>1184227</v>
      </c>
      <c r="K4726" s="45">
        <v>0</v>
      </c>
      <c r="L4726" s="44">
        <v>3124.61</v>
      </c>
      <c r="M4726" s="43" t="s">
        <v>5347</v>
      </c>
      <c r="N4726" s="45">
        <v>56161.2644</v>
      </c>
      <c r="O4726" s="45">
        <v>4839.5096999999996</v>
      </c>
    </row>
    <row r="4727" spans="1:15" x14ac:dyDescent="0.25">
      <c r="A4727" s="43" t="s">
        <v>13954</v>
      </c>
      <c r="B4727" s="43" t="s">
        <v>6938</v>
      </c>
      <c r="C4727" s="43" t="s">
        <v>693</v>
      </c>
      <c r="D4727" s="43" t="s">
        <v>3968</v>
      </c>
      <c r="E4727" s="43" t="s">
        <v>3969</v>
      </c>
      <c r="F4727" s="43" t="s">
        <v>14190</v>
      </c>
      <c r="G4727" s="43" t="s">
        <v>14191</v>
      </c>
      <c r="H4727" s="44">
        <v>20</v>
      </c>
      <c r="I4727" s="44">
        <v>0</v>
      </c>
      <c r="J4727" s="45">
        <v>32484</v>
      </c>
      <c r="K4727" s="45">
        <v>0</v>
      </c>
      <c r="L4727" s="44">
        <v>1624.2</v>
      </c>
      <c r="M4727" s="43" t="s">
        <v>5347</v>
      </c>
      <c r="N4727" s="45">
        <v>1540.5308</v>
      </c>
      <c r="O4727" s="45">
        <v>132.7501</v>
      </c>
    </row>
    <row r="4728" spans="1:15" x14ac:dyDescent="0.25">
      <c r="A4728" s="43" t="s">
        <v>13954</v>
      </c>
      <c r="B4728" s="43" t="s">
        <v>6938</v>
      </c>
      <c r="C4728" s="43" t="s">
        <v>693</v>
      </c>
      <c r="D4728" s="43" t="s">
        <v>3970</v>
      </c>
      <c r="E4728" s="43" t="s">
        <v>1288</v>
      </c>
      <c r="F4728" s="43" t="s">
        <v>14192</v>
      </c>
      <c r="G4728" s="43" t="s">
        <v>14193</v>
      </c>
      <c r="H4728" s="44">
        <v>179</v>
      </c>
      <c r="I4728" s="44">
        <v>0</v>
      </c>
      <c r="J4728" s="45">
        <v>551604</v>
      </c>
      <c r="K4728" s="45">
        <v>0</v>
      </c>
      <c r="L4728" s="44">
        <v>3081.59</v>
      </c>
      <c r="M4728" s="43" t="s">
        <v>5378</v>
      </c>
      <c r="N4728" s="45">
        <v>-7460.2241000000004</v>
      </c>
      <c r="O4728" s="45">
        <v>0</v>
      </c>
    </row>
    <row r="4729" spans="1:15" x14ac:dyDescent="0.25">
      <c r="A4729" s="43" t="s">
        <v>13954</v>
      </c>
      <c r="B4729" s="43" t="s">
        <v>6938</v>
      </c>
      <c r="C4729" s="43" t="s">
        <v>693</v>
      </c>
      <c r="D4729" s="43" t="s">
        <v>3970</v>
      </c>
      <c r="E4729" s="43" t="s">
        <v>1288</v>
      </c>
      <c r="F4729" s="43" t="s">
        <v>14194</v>
      </c>
      <c r="G4729" s="43" t="s">
        <v>14195</v>
      </c>
      <c r="H4729" s="44">
        <v>0</v>
      </c>
      <c r="I4729" s="44">
        <v>18</v>
      </c>
      <c r="J4729" s="45">
        <v>59280</v>
      </c>
      <c r="K4729" s="45">
        <v>59280</v>
      </c>
      <c r="L4729" s="44">
        <v>3293.33</v>
      </c>
      <c r="M4729" s="43" t="s">
        <v>5378</v>
      </c>
      <c r="N4729" s="45">
        <v>-801.73910000000001</v>
      </c>
      <c r="O4729" s="45">
        <v>0</v>
      </c>
    </row>
    <row r="4730" spans="1:15" x14ac:dyDescent="0.25">
      <c r="A4730" s="43" t="s">
        <v>13954</v>
      </c>
      <c r="B4730" s="43" t="s">
        <v>6938</v>
      </c>
      <c r="C4730" s="43" t="s">
        <v>693</v>
      </c>
      <c r="D4730" s="43" t="s">
        <v>3970</v>
      </c>
      <c r="E4730" s="43" t="s">
        <v>1288</v>
      </c>
      <c r="F4730" s="43" t="s">
        <v>14196</v>
      </c>
      <c r="G4730" s="43" t="s">
        <v>11896</v>
      </c>
      <c r="H4730" s="44">
        <v>165</v>
      </c>
      <c r="I4730" s="44">
        <v>0</v>
      </c>
      <c r="J4730" s="45">
        <v>406215</v>
      </c>
      <c r="K4730" s="45">
        <v>0</v>
      </c>
      <c r="L4730" s="44">
        <v>2461.91</v>
      </c>
      <c r="M4730" s="43" t="s">
        <v>5378</v>
      </c>
      <c r="N4730" s="45">
        <v>-5493.8877000000002</v>
      </c>
      <c r="O4730" s="45">
        <v>0</v>
      </c>
    </row>
    <row r="4731" spans="1:15" x14ac:dyDescent="0.25">
      <c r="A4731" s="43" t="s">
        <v>13954</v>
      </c>
      <c r="B4731" s="43" t="s">
        <v>6938</v>
      </c>
      <c r="C4731" s="43" t="s">
        <v>693</v>
      </c>
      <c r="D4731" s="43" t="s">
        <v>3970</v>
      </c>
      <c r="E4731" s="43" t="s">
        <v>1288</v>
      </c>
      <c r="F4731" s="43" t="s">
        <v>14197</v>
      </c>
      <c r="G4731" s="43" t="s">
        <v>14198</v>
      </c>
      <c r="H4731" s="44">
        <v>182</v>
      </c>
      <c r="I4731" s="44">
        <v>0</v>
      </c>
      <c r="J4731" s="45">
        <v>456413</v>
      </c>
      <c r="K4731" s="45">
        <v>0</v>
      </c>
      <c r="L4731" s="44">
        <v>2507.7600000000002</v>
      </c>
      <c r="M4731" s="43" t="s">
        <v>5378</v>
      </c>
      <c r="N4731" s="45">
        <v>-6172.8041000000003</v>
      </c>
      <c r="O4731" s="45">
        <v>0</v>
      </c>
    </row>
    <row r="4732" spans="1:15" x14ac:dyDescent="0.25">
      <c r="A4732" s="43" t="s">
        <v>13954</v>
      </c>
      <c r="B4732" s="43" t="s">
        <v>6938</v>
      </c>
      <c r="C4732" s="43" t="s">
        <v>693</v>
      </c>
      <c r="D4732" s="43" t="s">
        <v>3970</v>
      </c>
      <c r="E4732" s="43" t="s">
        <v>1288</v>
      </c>
      <c r="F4732" s="43" t="s">
        <v>14199</v>
      </c>
      <c r="G4732" s="43" t="s">
        <v>14200</v>
      </c>
      <c r="H4732" s="44">
        <v>12</v>
      </c>
      <c r="I4732" s="44">
        <v>0</v>
      </c>
      <c r="J4732" s="45">
        <v>21809</v>
      </c>
      <c r="K4732" s="45">
        <v>0</v>
      </c>
      <c r="L4732" s="44">
        <v>1817.42</v>
      </c>
      <c r="M4732" s="43" t="s">
        <v>5378</v>
      </c>
      <c r="N4732" s="45">
        <v>-294.95690000000002</v>
      </c>
      <c r="O4732" s="45">
        <v>0</v>
      </c>
    </row>
    <row r="4733" spans="1:15" x14ac:dyDescent="0.25">
      <c r="A4733" s="43" t="s">
        <v>13954</v>
      </c>
      <c r="B4733" s="43" t="s">
        <v>6938</v>
      </c>
      <c r="C4733" s="43" t="s">
        <v>693</v>
      </c>
      <c r="D4733" s="43" t="s">
        <v>3970</v>
      </c>
      <c r="E4733" s="43" t="s">
        <v>1288</v>
      </c>
      <c r="F4733" s="43" t="s">
        <v>14201</v>
      </c>
      <c r="G4733" s="43" t="s">
        <v>14202</v>
      </c>
      <c r="H4733" s="44">
        <v>12</v>
      </c>
      <c r="I4733" s="44">
        <v>0</v>
      </c>
      <c r="J4733" s="45">
        <v>46638</v>
      </c>
      <c r="K4733" s="45">
        <v>0</v>
      </c>
      <c r="L4733" s="44">
        <v>3886.5</v>
      </c>
      <c r="M4733" s="43" t="s">
        <v>5378</v>
      </c>
      <c r="N4733" s="45">
        <v>-630.76289999999995</v>
      </c>
      <c r="O4733" s="45">
        <v>0</v>
      </c>
    </row>
    <row r="4734" spans="1:15" x14ac:dyDescent="0.25">
      <c r="A4734" s="43" t="s">
        <v>13954</v>
      </c>
      <c r="B4734" s="43" t="s">
        <v>14433</v>
      </c>
      <c r="C4734" s="43" t="s">
        <v>3950</v>
      </c>
      <c r="D4734" s="43" t="s">
        <v>3971</v>
      </c>
      <c r="E4734" s="43" t="s">
        <v>3972</v>
      </c>
      <c r="F4734" s="43" t="s">
        <v>14574</v>
      </c>
      <c r="G4734" s="43" t="s">
        <v>20540</v>
      </c>
      <c r="H4734" s="44">
        <v>424</v>
      </c>
      <c r="I4734" s="44">
        <v>0</v>
      </c>
      <c r="J4734" s="45">
        <v>1623915</v>
      </c>
      <c r="K4734" s="45">
        <v>0</v>
      </c>
      <c r="L4734" s="44">
        <v>3829.99</v>
      </c>
      <c r="M4734" s="43" t="s">
        <v>5378</v>
      </c>
      <c r="N4734" s="45">
        <v>-21962.782899999998</v>
      </c>
      <c r="O4734" s="45">
        <v>0</v>
      </c>
    </row>
    <row r="4735" spans="1:15" x14ac:dyDescent="0.25">
      <c r="A4735" s="43" t="s">
        <v>13954</v>
      </c>
      <c r="B4735" s="43" t="s">
        <v>14433</v>
      </c>
      <c r="C4735" s="43" t="s">
        <v>3950</v>
      </c>
      <c r="D4735" s="43" t="s">
        <v>3971</v>
      </c>
      <c r="E4735" s="43" t="s">
        <v>3972</v>
      </c>
      <c r="F4735" s="43" t="s">
        <v>14575</v>
      </c>
      <c r="G4735" s="43" t="s">
        <v>20541</v>
      </c>
      <c r="H4735" s="44">
        <v>327</v>
      </c>
      <c r="I4735" s="44">
        <v>0</v>
      </c>
      <c r="J4735" s="45">
        <v>1324337</v>
      </c>
      <c r="K4735" s="45">
        <v>0</v>
      </c>
      <c r="L4735" s="44">
        <v>4049.96</v>
      </c>
      <c r="M4735" s="43" t="s">
        <v>5378</v>
      </c>
      <c r="N4735" s="45">
        <v>-17911.123599999999</v>
      </c>
      <c r="O4735" s="45">
        <v>0</v>
      </c>
    </row>
    <row r="4736" spans="1:15" x14ac:dyDescent="0.25">
      <c r="A4736" s="43" t="s">
        <v>13954</v>
      </c>
      <c r="B4736" s="43" t="s">
        <v>14433</v>
      </c>
      <c r="C4736" s="43" t="s">
        <v>3950</v>
      </c>
      <c r="D4736" s="43" t="s">
        <v>3971</v>
      </c>
      <c r="E4736" s="43" t="s">
        <v>3972</v>
      </c>
      <c r="F4736" s="43" t="s">
        <v>14576</v>
      </c>
      <c r="G4736" s="43" t="s">
        <v>14577</v>
      </c>
      <c r="H4736" s="44">
        <v>491</v>
      </c>
      <c r="I4736" s="44">
        <v>0</v>
      </c>
      <c r="J4736" s="45">
        <v>1723005</v>
      </c>
      <c r="K4736" s="45">
        <v>0</v>
      </c>
      <c r="L4736" s="44">
        <v>3509.18</v>
      </c>
      <c r="M4736" s="43" t="s">
        <v>5378</v>
      </c>
      <c r="N4736" s="45">
        <v>-23302.943800000001</v>
      </c>
      <c r="O4736" s="45">
        <v>0</v>
      </c>
    </row>
    <row r="4737" spans="1:15" x14ac:dyDescent="0.25">
      <c r="A4737" s="43" t="s">
        <v>13954</v>
      </c>
      <c r="B4737" s="43" t="s">
        <v>14433</v>
      </c>
      <c r="C4737" s="43" t="s">
        <v>3950</v>
      </c>
      <c r="D4737" s="43" t="s">
        <v>3971</v>
      </c>
      <c r="E4737" s="43" t="s">
        <v>3972</v>
      </c>
      <c r="F4737" s="43" t="s">
        <v>14578</v>
      </c>
      <c r="G4737" s="43" t="s">
        <v>14579</v>
      </c>
      <c r="H4737" s="44">
        <v>142</v>
      </c>
      <c r="I4737" s="44">
        <v>0</v>
      </c>
      <c r="J4737" s="45">
        <v>597305</v>
      </c>
      <c r="K4737" s="45">
        <v>0</v>
      </c>
      <c r="L4737" s="44">
        <v>4206.37</v>
      </c>
      <c r="M4737" s="43" t="s">
        <v>5378</v>
      </c>
      <c r="N4737" s="45">
        <v>-8078.3015999999998</v>
      </c>
      <c r="O4737" s="45">
        <v>0</v>
      </c>
    </row>
    <row r="4738" spans="1:15" x14ac:dyDescent="0.25">
      <c r="A4738" s="43" t="s">
        <v>13954</v>
      </c>
      <c r="B4738" s="43" t="s">
        <v>14433</v>
      </c>
      <c r="C4738" s="43" t="s">
        <v>3950</v>
      </c>
      <c r="D4738" s="43" t="s">
        <v>3971</v>
      </c>
      <c r="E4738" s="43" t="s">
        <v>3972</v>
      </c>
      <c r="F4738" s="43" t="s">
        <v>14580</v>
      </c>
      <c r="G4738" s="43" t="s">
        <v>14581</v>
      </c>
      <c r="H4738" s="44">
        <v>193</v>
      </c>
      <c r="I4738" s="44">
        <v>0</v>
      </c>
      <c r="J4738" s="45">
        <v>626425</v>
      </c>
      <c r="K4738" s="45">
        <v>0</v>
      </c>
      <c r="L4738" s="44">
        <v>3245.73</v>
      </c>
      <c r="M4738" s="43" t="s">
        <v>5378</v>
      </c>
      <c r="N4738" s="45">
        <v>-8472.1470000000008</v>
      </c>
      <c r="O4738" s="45">
        <v>0</v>
      </c>
    </row>
    <row r="4739" spans="1:15" x14ac:dyDescent="0.25">
      <c r="A4739" s="43" t="s">
        <v>13954</v>
      </c>
      <c r="B4739" s="43" t="s">
        <v>14433</v>
      </c>
      <c r="C4739" s="43" t="s">
        <v>3950</v>
      </c>
      <c r="D4739" s="43" t="s">
        <v>3971</v>
      </c>
      <c r="E4739" s="43" t="s">
        <v>3972</v>
      </c>
      <c r="F4739" s="43" t="s">
        <v>14582</v>
      </c>
      <c r="G4739" s="43" t="s">
        <v>14583</v>
      </c>
      <c r="H4739" s="44">
        <v>200</v>
      </c>
      <c r="I4739" s="44">
        <v>0</v>
      </c>
      <c r="J4739" s="45">
        <v>651969</v>
      </c>
      <c r="K4739" s="45">
        <v>0</v>
      </c>
      <c r="L4739" s="44">
        <v>3259.84</v>
      </c>
      <c r="M4739" s="43" t="s">
        <v>5378</v>
      </c>
      <c r="N4739" s="45">
        <v>-8817.6085000000003</v>
      </c>
      <c r="O4739" s="45">
        <v>0</v>
      </c>
    </row>
    <row r="4740" spans="1:15" ht="30" x14ac:dyDescent="0.25">
      <c r="A4740" s="43" t="s">
        <v>13954</v>
      </c>
      <c r="B4740" s="43" t="s">
        <v>14433</v>
      </c>
      <c r="C4740" s="43" t="s">
        <v>3950</v>
      </c>
      <c r="D4740" s="43" t="s">
        <v>3971</v>
      </c>
      <c r="E4740" s="43" t="s">
        <v>3972</v>
      </c>
      <c r="F4740" s="43" t="s">
        <v>14584</v>
      </c>
      <c r="G4740" s="43" t="s">
        <v>14585</v>
      </c>
      <c r="H4740" s="44">
        <v>80</v>
      </c>
      <c r="I4740" s="44">
        <v>0</v>
      </c>
      <c r="J4740" s="45">
        <v>268057</v>
      </c>
      <c r="K4740" s="45">
        <v>0</v>
      </c>
      <c r="L4740" s="44">
        <v>3350.71</v>
      </c>
      <c r="M4740" s="43" t="s">
        <v>5378</v>
      </c>
      <c r="N4740" s="45">
        <v>-3625.3551000000002</v>
      </c>
      <c r="O4740" s="45">
        <v>0</v>
      </c>
    </row>
    <row r="4741" spans="1:15" ht="30" x14ac:dyDescent="0.25">
      <c r="A4741" s="43" t="s">
        <v>13954</v>
      </c>
      <c r="B4741" s="43" t="s">
        <v>14433</v>
      </c>
      <c r="C4741" s="43" t="s">
        <v>3950</v>
      </c>
      <c r="D4741" s="43" t="s">
        <v>3973</v>
      </c>
      <c r="E4741" s="43" t="s">
        <v>3974</v>
      </c>
      <c r="F4741" s="43" t="s">
        <v>14586</v>
      </c>
      <c r="G4741" s="43" t="s">
        <v>14587</v>
      </c>
      <c r="H4741" s="44">
        <v>162</v>
      </c>
      <c r="I4741" s="44">
        <v>0</v>
      </c>
      <c r="J4741" s="45">
        <v>570379</v>
      </c>
      <c r="K4741" s="45">
        <v>0</v>
      </c>
      <c r="L4741" s="44">
        <v>3520.86</v>
      </c>
      <c r="M4741" s="43" t="s">
        <v>5347</v>
      </c>
      <c r="N4741" s="45">
        <v>27049.911</v>
      </c>
      <c r="O4741" s="45">
        <v>2330.9358999999999</v>
      </c>
    </row>
    <row r="4742" spans="1:15" ht="30" x14ac:dyDescent="0.25">
      <c r="A4742" s="43" t="s">
        <v>13954</v>
      </c>
      <c r="B4742" s="43" t="s">
        <v>14433</v>
      </c>
      <c r="C4742" s="43" t="s">
        <v>3950</v>
      </c>
      <c r="D4742" s="43" t="s">
        <v>3973</v>
      </c>
      <c r="E4742" s="43" t="s">
        <v>3974</v>
      </c>
      <c r="F4742" s="43" t="s">
        <v>14588</v>
      </c>
      <c r="G4742" s="43" t="s">
        <v>14589</v>
      </c>
      <c r="H4742" s="44">
        <v>312</v>
      </c>
      <c r="I4742" s="44">
        <v>0</v>
      </c>
      <c r="J4742" s="45">
        <v>1041540</v>
      </c>
      <c r="K4742" s="45">
        <v>0</v>
      </c>
      <c r="L4742" s="44">
        <v>3338.27</v>
      </c>
      <c r="M4742" s="43" t="s">
        <v>5347</v>
      </c>
      <c r="N4742" s="45">
        <v>49394.4565</v>
      </c>
      <c r="O4742" s="45">
        <v>4256.4026000000003</v>
      </c>
    </row>
    <row r="4743" spans="1:15" ht="30" x14ac:dyDescent="0.25">
      <c r="A4743" s="43" t="s">
        <v>13954</v>
      </c>
      <c r="B4743" s="43" t="s">
        <v>14433</v>
      </c>
      <c r="C4743" s="43" t="s">
        <v>3950</v>
      </c>
      <c r="D4743" s="43" t="s">
        <v>3973</v>
      </c>
      <c r="E4743" s="43" t="s">
        <v>3974</v>
      </c>
      <c r="F4743" s="43" t="s">
        <v>14590</v>
      </c>
      <c r="G4743" s="43" t="s">
        <v>14591</v>
      </c>
      <c r="H4743" s="44">
        <v>151</v>
      </c>
      <c r="I4743" s="44">
        <v>0</v>
      </c>
      <c r="J4743" s="45">
        <v>463277</v>
      </c>
      <c r="K4743" s="45">
        <v>0</v>
      </c>
      <c r="L4743" s="44">
        <v>3068.06</v>
      </c>
      <c r="M4743" s="43" t="s">
        <v>5347</v>
      </c>
      <c r="N4743" s="45">
        <v>21970.673599999998</v>
      </c>
      <c r="O4743" s="45">
        <v>1893.2496000000001</v>
      </c>
    </row>
    <row r="4744" spans="1:15" ht="30" x14ac:dyDescent="0.25">
      <c r="A4744" s="43" t="s">
        <v>13954</v>
      </c>
      <c r="B4744" s="43" t="s">
        <v>14433</v>
      </c>
      <c r="C4744" s="43" t="s">
        <v>3950</v>
      </c>
      <c r="D4744" s="43" t="s">
        <v>3973</v>
      </c>
      <c r="E4744" s="43" t="s">
        <v>3974</v>
      </c>
      <c r="F4744" s="43" t="s">
        <v>14592</v>
      </c>
      <c r="G4744" s="43" t="s">
        <v>14593</v>
      </c>
      <c r="H4744" s="44">
        <v>194</v>
      </c>
      <c r="I4744" s="44">
        <v>0</v>
      </c>
      <c r="J4744" s="45">
        <v>687042</v>
      </c>
      <c r="K4744" s="45">
        <v>0</v>
      </c>
      <c r="L4744" s="44">
        <v>3541.45</v>
      </c>
      <c r="M4744" s="43" t="s">
        <v>5347</v>
      </c>
      <c r="N4744" s="45">
        <v>32582.5798</v>
      </c>
      <c r="O4744" s="45">
        <v>2807.6952000000001</v>
      </c>
    </row>
    <row r="4745" spans="1:15" ht="30" x14ac:dyDescent="0.25">
      <c r="A4745" s="43" t="s">
        <v>13954</v>
      </c>
      <c r="B4745" s="43" t="s">
        <v>14433</v>
      </c>
      <c r="C4745" s="43" t="s">
        <v>3950</v>
      </c>
      <c r="D4745" s="43" t="s">
        <v>3973</v>
      </c>
      <c r="E4745" s="43" t="s">
        <v>3974</v>
      </c>
      <c r="F4745" s="43" t="s">
        <v>14594</v>
      </c>
      <c r="G4745" s="43" t="s">
        <v>14595</v>
      </c>
      <c r="H4745" s="44">
        <v>204</v>
      </c>
      <c r="I4745" s="44">
        <v>0</v>
      </c>
      <c r="J4745" s="45">
        <v>652967</v>
      </c>
      <c r="K4745" s="45">
        <v>0</v>
      </c>
      <c r="L4745" s="44">
        <v>3200.82</v>
      </c>
      <c r="M4745" s="43" t="s">
        <v>5347</v>
      </c>
      <c r="N4745" s="45">
        <v>30966.639200000001</v>
      </c>
      <c r="O4745" s="45">
        <v>2668.4468999999999</v>
      </c>
    </row>
    <row r="4746" spans="1:15" ht="30" x14ac:dyDescent="0.25">
      <c r="A4746" s="43" t="s">
        <v>13954</v>
      </c>
      <c r="B4746" s="43" t="s">
        <v>14433</v>
      </c>
      <c r="C4746" s="43" t="s">
        <v>3950</v>
      </c>
      <c r="D4746" s="43" t="s">
        <v>3973</v>
      </c>
      <c r="E4746" s="43" t="s">
        <v>3974</v>
      </c>
      <c r="F4746" s="43" t="s">
        <v>14596</v>
      </c>
      <c r="G4746" s="43" t="s">
        <v>14597</v>
      </c>
      <c r="H4746" s="44">
        <v>210</v>
      </c>
      <c r="I4746" s="44">
        <v>0</v>
      </c>
      <c r="J4746" s="45">
        <v>688764</v>
      </c>
      <c r="K4746" s="45">
        <v>0</v>
      </c>
      <c r="L4746" s="44">
        <v>3279.83</v>
      </c>
      <c r="M4746" s="43" t="s">
        <v>5347</v>
      </c>
      <c r="N4746" s="45">
        <v>32664.252100000002</v>
      </c>
      <c r="O4746" s="45">
        <v>2814.7330000000002</v>
      </c>
    </row>
    <row r="4747" spans="1:15" ht="30" x14ac:dyDescent="0.25">
      <c r="A4747" s="43" t="s">
        <v>13954</v>
      </c>
      <c r="B4747" s="43" t="s">
        <v>14433</v>
      </c>
      <c r="C4747" s="43" t="s">
        <v>3950</v>
      </c>
      <c r="D4747" s="43" t="s">
        <v>3973</v>
      </c>
      <c r="E4747" s="43" t="s">
        <v>3974</v>
      </c>
      <c r="F4747" s="43" t="s">
        <v>14598</v>
      </c>
      <c r="G4747" s="43" t="s">
        <v>14599</v>
      </c>
      <c r="H4747" s="44">
        <v>189</v>
      </c>
      <c r="I4747" s="44">
        <v>0</v>
      </c>
      <c r="J4747" s="45">
        <v>637169</v>
      </c>
      <c r="K4747" s="45">
        <v>0</v>
      </c>
      <c r="L4747" s="44">
        <v>3371.26</v>
      </c>
      <c r="M4747" s="43" t="s">
        <v>5347</v>
      </c>
      <c r="N4747" s="45">
        <v>30217.401999999998</v>
      </c>
      <c r="O4747" s="45">
        <v>2603.8838999999998</v>
      </c>
    </row>
    <row r="4748" spans="1:15" ht="30" x14ac:dyDescent="0.25">
      <c r="A4748" s="43" t="s">
        <v>13954</v>
      </c>
      <c r="B4748" s="43" t="s">
        <v>14433</v>
      </c>
      <c r="C4748" s="43" t="s">
        <v>3950</v>
      </c>
      <c r="D4748" s="43" t="s">
        <v>3973</v>
      </c>
      <c r="E4748" s="43" t="s">
        <v>3974</v>
      </c>
      <c r="F4748" s="43" t="s">
        <v>14600</v>
      </c>
      <c r="G4748" s="43" t="s">
        <v>14601</v>
      </c>
      <c r="H4748" s="44">
        <v>105</v>
      </c>
      <c r="I4748" s="44">
        <v>0</v>
      </c>
      <c r="J4748" s="45">
        <v>355341</v>
      </c>
      <c r="K4748" s="45">
        <v>0</v>
      </c>
      <c r="L4748" s="44">
        <v>3384.2</v>
      </c>
      <c r="M4748" s="43" t="s">
        <v>5347</v>
      </c>
      <c r="N4748" s="45">
        <v>16851.868900000001</v>
      </c>
      <c r="O4748" s="45">
        <v>1452.1536000000001</v>
      </c>
    </row>
    <row r="4749" spans="1:15" ht="30" x14ac:dyDescent="0.25">
      <c r="A4749" s="43" t="s">
        <v>13954</v>
      </c>
      <c r="B4749" s="43" t="s">
        <v>14433</v>
      </c>
      <c r="C4749" s="43" t="s">
        <v>3950</v>
      </c>
      <c r="D4749" s="43" t="s">
        <v>3973</v>
      </c>
      <c r="E4749" s="43" t="s">
        <v>3974</v>
      </c>
      <c r="F4749" s="43" t="s">
        <v>14602</v>
      </c>
      <c r="G4749" s="43" t="s">
        <v>14603</v>
      </c>
      <c r="H4749" s="44">
        <v>264</v>
      </c>
      <c r="I4749" s="44">
        <v>0</v>
      </c>
      <c r="J4749" s="45">
        <v>767291</v>
      </c>
      <c r="K4749" s="45">
        <v>0</v>
      </c>
      <c r="L4749" s="44">
        <v>2906.41</v>
      </c>
      <c r="M4749" s="43" t="s">
        <v>5347</v>
      </c>
      <c r="N4749" s="45">
        <v>36388.355100000001</v>
      </c>
      <c r="O4749" s="45">
        <v>3135.6451999999999</v>
      </c>
    </row>
    <row r="4750" spans="1:15" ht="30" x14ac:dyDescent="0.25">
      <c r="A4750" s="43" t="s">
        <v>13954</v>
      </c>
      <c r="B4750" s="43" t="s">
        <v>14433</v>
      </c>
      <c r="C4750" s="43" t="s">
        <v>3950</v>
      </c>
      <c r="D4750" s="43" t="s">
        <v>3973</v>
      </c>
      <c r="E4750" s="43" t="s">
        <v>3974</v>
      </c>
      <c r="F4750" s="43" t="s">
        <v>14604</v>
      </c>
      <c r="G4750" s="43" t="s">
        <v>14605</v>
      </c>
      <c r="H4750" s="44">
        <v>53</v>
      </c>
      <c r="I4750" s="44">
        <v>0</v>
      </c>
      <c r="J4750" s="45">
        <v>119146</v>
      </c>
      <c r="K4750" s="45">
        <v>0</v>
      </c>
      <c r="L4750" s="44">
        <v>2248.04</v>
      </c>
      <c r="M4750" s="43" t="s">
        <v>5347</v>
      </c>
      <c r="N4750" s="45">
        <v>5650.424</v>
      </c>
      <c r="O4750" s="45">
        <v>486.90640000000002</v>
      </c>
    </row>
    <row r="4751" spans="1:15" x14ac:dyDescent="0.25">
      <c r="A4751" s="43" t="s">
        <v>13954</v>
      </c>
      <c r="B4751" s="43" t="s">
        <v>14433</v>
      </c>
      <c r="C4751" s="43" t="s">
        <v>3950</v>
      </c>
      <c r="D4751" s="43" t="s">
        <v>3975</v>
      </c>
      <c r="E4751" s="43" t="s">
        <v>3976</v>
      </c>
      <c r="F4751" s="43" t="s">
        <v>14606</v>
      </c>
      <c r="G4751" s="43" t="s">
        <v>14607</v>
      </c>
      <c r="H4751" s="44">
        <v>310</v>
      </c>
      <c r="I4751" s="44">
        <v>0</v>
      </c>
      <c r="J4751" s="45">
        <v>822755</v>
      </c>
      <c r="K4751" s="45">
        <v>0</v>
      </c>
      <c r="L4751" s="44">
        <v>2654.05</v>
      </c>
      <c r="M4751" s="43" t="s">
        <v>5378</v>
      </c>
      <c r="N4751" s="45">
        <v>-11127.4319</v>
      </c>
      <c r="O4751" s="45">
        <v>0</v>
      </c>
    </row>
    <row r="4752" spans="1:15" x14ac:dyDescent="0.25">
      <c r="A4752" s="43" t="s">
        <v>13954</v>
      </c>
      <c r="B4752" s="43" t="s">
        <v>14433</v>
      </c>
      <c r="C4752" s="43" t="s">
        <v>3950</v>
      </c>
      <c r="D4752" s="43" t="s">
        <v>3975</v>
      </c>
      <c r="E4752" s="43" t="s">
        <v>3976</v>
      </c>
      <c r="F4752" s="43" t="s">
        <v>14608</v>
      </c>
      <c r="G4752" s="43" t="s">
        <v>14609</v>
      </c>
      <c r="H4752" s="44">
        <v>281</v>
      </c>
      <c r="I4752" s="44">
        <v>0</v>
      </c>
      <c r="J4752" s="45">
        <v>916459</v>
      </c>
      <c r="K4752" s="45">
        <v>0</v>
      </c>
      <c r="L4752" s="44">
        <v>3261.42</v>
      </c>
      <c r="M4752" s="43" t="s">
        <v>5378</v>
      </c>
      <c r="N4752" s="45">
        <v>-12394.7318</v>
      </c>
      <c r="O4752" s="45">
        <v>0</v>
      </c>
    </row>
    <row r="4753" spans="1:15" x14ac:dyDescent="0.25">
      <c r="A4753" s="43" t="s">
        <v>13954</v>
      </c>
      <c r="B4753" s="43" t="s">
        <v>14433</v>
      </c>
      <c r="C4753" s="43" t="s">
        <v>3950</v>
      </c>
      <c r="D4753" s="43" t="s">
        <v>3975</v>
      </c>
      <c r="E4753" s="43" t="s">
        <v>3976</v>
      </c>
      <c r="F4753" s="43" t="s">
        <v>14610</v>
      </c>
      <c r="G4753" s="43" t="s">
        <v>14611</v>
      </c>
      <c r="H4753" s="44">
        <v>24</v>
      </c>
      <c r="I4753" s="44">
        <v>142</v>
      </c>
      <c r="J4753" s="45">
        <v>535353</v>
      </c>
      <c r="K4753" s="45">
        <v>457953</v>
      </c>
      <c r="L4753" s="44">
        <v>3225.02</v>
      </c>
      <c r="M4753" s="43" t="s">
        <v>5378</v>
      </c>
      <c r="N4753" s="45">
        <v>-7240.4265999999998</v>
      </c>
      <c r="O4753" s="45">
        <v>0</v>
      </c>
    </row>
    <row r="4754" spans="1:15" x14ac:dyDescent="0.25">
      <c r="A4754" s="43" t="s">
        <v>13954</v>
      </c>
      <c r="B4754" s="43" t="s">
        <v>14433</v>
      </c>
      <c r="C4754" s="43" t="s">
        <v>3950</v>
      </c>
      <c r="D4754" s="43" t="s">
        <v>3975</v>
      </c>
      <c r="E4754" s="43" t="s">
        <v>3976</v>
      </c>
      <c r="F4754" s="43" t="s">
        <v>14612</v>
      </c>
      <c r="G4754" s="43" t="s">
        <v>14613</v>
      </c>
      <c r="H4754" s="44">
        <v>230</v>
      </c>
      <c r="I4754" s="44">
        <v>0</v>
      </c>
      <c r="J4754" s="45">
        <v>769062</v>
      </c>
      <c r="K4754" s="45">
        <v>0</v>
      </c>
      <c r="L4754" s="44">
        <v>3343.75</v>
      </c>
      <c r="M4754" s="43" t="s">
        <v>5378</v>
      </c>
      <c r="N4754" s="45">
        <v>-10401.247600000001</v>
      </c>
      <c r="O4754" s="45">
        <v>0</v>
      </c>
    </row>
    <row r="4755" spans="1:15" x14ac:dyDescent="0.25">
      <c r="A4755" s="43" t="s">
        <v>13954</v>
      </c>
      <c r="B4755" s="43" t="s">
        <v>14433</v>
      </c>
      <c r="C4755" s="43" t="s">
        <v>3950</v>
      </c>
      <c r="D4755" s="43" t="s">
        <v>3975</v>
      </c>
      <c r="E4755" s="43" t="s">
        <v>3976</v>
      </c>
      <c r="F4755" s="43" t="s">
        <v>14614</v>
      </c>
      <c r="G4755" s="43" t="s">
        <v>14615</v>
      </c>
      <c r="H4755" s="44">
        <v>184</v>
      </c>
      <c r="I4755" s="44">
        <v>0</v>
      </c>
      <c r="J4755" s="45">
        <v>588915</v>
      </c>
      <c r="K4755" s="45">
        <v>0</v>
      </c>
      <c r="L4755" s="44">
        <v>3200.62</v>
      </c>
      <c r="M4755" s="43" t="s">
        <v>5378</v>
      </c>
      <c r="N4755" s="45">
        <v>-7964.8332</v>
      </c>
      <c r="O4755" s="45">
        <v>0</v>
      </c>
    </row>
    <row r="4756" spans="1:15" x14ac:dyDescent="0.25">
      <c r="A4756" s="43" t="s">
        <v>13954</v>
      </c>
      <c r="B4756" s="43" t="s">
        <v>14433</v>
      </c>
      <c r="C4756" s="43" t="s">
        <v>3950</v>
      </c>
      <c r="D4756" s="43" t="s">
        <v>3975</v>
      </c>
      <c r="E4756" s="43" t="s">
        <v>3976</v>
      </c>
      <c r="F4756" s="43" t="s">
        <v>14616</v>
      </c>
      <c r="G4756" s="43" t="s">
        <v>14617</v>
      </c>
      <c r="H4756" s="44">
        <v>41</v>
      </c>
      <c r="I4756" s="44">
        <v>0</v>
      </c>
      <c r="J4756" s="45">
        <v>86254</v>
      </c>
      <c r="K4756" s="45">
        <v>0</v>
      </c>
      <c r="L4756" s="44">
        <v>2103.7600000000002</v>
      </c>
      <c r="M4756" s="43" t="s">
        <v>5378</v>
      </c>
      <c r="N4756" s="45">
        <v>-1166.5458000000001</v>
      </c>
      <c r="O4756" s="45">
        <v>0</v>
      </c>
    </row>
    <row r="4757" spans="1:15" x14ac:dyDescent="0.25">
      <c r="A4757" s="43" t="s">
        <v>13954</v>
      </c>
      <c r="B4757" s="43" t="s">
        <v>14433</v>
      </c>
      <c r="C4757" s="43" t="s">
        <v>3950</v>
      </c>
      <c r="D4757" s="43" t="s">
        <v>3975</v>
      </c>
      <c r="E4757" s="43" t="s">
        <v>3976</v>
      </c>
      <c r="F4757" s="43" t="s">
        <v>14618</v>
      </c>
      <c r="G4757" s="43" t="s">
        <v>14619</v>
      </c>
      <c r="H4757" s="44">
        <v>0</v>
      </c>
      <c r="I4757" s="44">
        <v>36</v>
      </c>
      <c r="J4757" s="45">
        <v>59908</v>
      </c>
      <c r="K4757" s="45">
        <v>59908</v>
      </c>
      <c r="L4757" s="44">
        <v>1664.11</v>
      </c>
      <c r="M4757" s="43" t="s">
        <v>5378</v>
      </c>
      <c r="N4757" s="45">
        <v>-810.23059999999998</v>
      </c>
      <c r="O4757" s="45">
        <v>0</v>
      </c>
    </row>
    <row r="4758" spans="1:15" x14ac:dyDescent="0.25">
      <c r="A4758" s="43" t="s">
        <v>13954</v>
      </c>
      <c r="B4758" s="43" t="s">
        <v>14433</v>
      </c>
      <c r="C4758" s="43" t="s">
        <v>3950</v>
      </c>
      <c r="D4758" s="43" t="s">
        <v>3975</v>
      </c>
      <c r="E4758" s="43" t="s">
        <v>3976</v>
      </c>
      <c r="F4758" s="43" t="s">
        <v>14620</v>
      </c>
      <c r="G4758" s="43" t="s">
        <v>14621</v>
      </c>
      <c r="H4758" s="44">
        <v>27</v>
      </c>
      <c r="I4758" s="44">
        <v>0</v>
      </c>
      <c r="J4758" s="45">
        <v>41301</v>
      </c>
      <c r="K4758" s="45">
        <v>0</v>
      </c>
      <c r="L4758" s="44">
        <v>1529.67</v>
      </c>
      <c r="M4758" s="43" t="s">
        <v>5378</v>
      </c>
      <c r="N4758" s="45">
        <v>-558.58519999999999</v>
      </c>
      <c r="O4758" s="45">
        <v>0</v>
      </c>
    </row>
    <row r="4759" spans="1:15" x14ac:dyDescent="0.25">
      <c r="A4759" s="43" t="s">
        <v>13954</v>
      </c>
      <c r="B4759" s="43" t="s">
        <v>6938</v>
      </c>
      <c r="C4759" s="43" t="s">
        <v>693</v>
      </c>
      <c r="D4759" s="43" t="s">
        <v>3977</v>
      </c>
      <c r="E4759" s="43" t="s">
        <v>3978</v>
      </c>
      <c r="F4759" s="43" t="s">
        <v>14203</v>
      </c>
      <c r="G4759" s="43" t="s">
        <v>14204</v>
      </c>
      <c r="H4759" s="44">
        <v>197</v>
      </c>
      <c r="I4759" s="44">
        <v>0</v>
      </c>
      <c r="J4759" s="45">
        <v>592645</v>
      </c>
      <c r="K4759" s="45">
        <v>0</v>
      </c>
      <c r="L4759" s="44">
        <v>3008.35</v>
      </c>
      <c r="M4759" s="43" t="s">
        <v>5347</v>
      </c>
      <c r="N4759" s="45">
        <v>28105.840199999999</v>
      </c>
      <c r="O4759" s="45">
        <v>2421.9270999999999</v>
      </c>
    </row>
    <row r="4760" spans="1:15" x14ac:dyDescent="0.25">
      <c r="A4760" s="43" t="s">
        <v>13954</v>
      </c>
      <c r="B4760" s="43" t="s">
        <v>6938</v>
      </c>
      <c r="C4760" s="43" t="s">
        <v>693</v>
      </c>
      <c r="D4760" s="43" t="s">
        <v>3977</v>
      </c>
      <c r="E4760" s="43" t="s">
        <v>3978</v>
      </c>
      <c r="F4760" s="43" t="s">
        <v>14205</v>
      </c>
      <c r="G4760" s="43" t="s">
        <v>14206</v>
      </c>
      <c r="H4760" s="44">
        <v>214</v>
      </c>
      <c r="I4760" s="44">
        <v>0</v>
      </c>
      <c r="J4760" s="45">
        <v>657425</v>
      </c>
      <c r="K4760" s="45">
        <v>0</v>
      </c>
      <c r="L4760" s="44">
        <v>3072.08</v>
      </c>
      <c r="M4760" s="43" t="s">
        <v>5347</v>
      </c>
      <c r="N4760" s="45">
        <v>31177.9931</v>
      </c>
      <c r="O4760" s="45">
        <v>2686.6596</v>
      </c>
    </row>
    <row r="4761" spans="1:15" ht="30" x14ac:dyDescent="0.25">
      <c r="A4761" s="43" t="s">
        <v>13954</v>
      </c>
      <c r="B4761" s="43" t="s">
        <v>6938</v>
      </c>
      <c r="C4761" s="43" t="s">
        <v>693</v>
      </c>
      <c r="D4761" s="43" t="s">
        <v>3977</v>
      </c>
      <c r="E4761" s="43" t="s">
        <v>3978</v>
      </c>
      <c r="F4761" s="43" t="s">
        <v>14207</v>
      </c>
      <c r="G4761" s="43" t="s">
        <v>14208</v>
      </c>
      <c r="H4761" s="44">
        <v>198</v>
      </c>
      <c r="I4761" s="44">
        <v>0</v>
      </c>
      <c r="J4761" s="45">
        <v>572410</v>
      </c>
      <c r="K4761" s="45">
        <v>0</v>
      </c>
      <c r="L4761" s="44">
        <v>2890.96</v>
      </c>
      <c r="M4761" s="43" t="s">
        <v>5347</v>
      </c>
      <c r="N4761" s="45">
        <v>27146.243900000001</v>
      </c>
      <c r="O4761" s="45">
        <v>2339.2370999999998</v>
      </c>
    </row>
    <row r="4762" spans="1:15" x14ac:dyDescent="0.25">
      <c r="A4762" s="43" t="s">
        <v>13954</v>
      </c>
      <c r="B4762" s="43" t="s">
        <v>14433</v>
      </c>
      <c r="C4762" s="43" t="s">
        <v>3950</v>
      </c>
      <c r="D4762" s="43" t="s">
        <v>3979</v>
      </c>
      <c r="E4762" s="43" t="s">
        <v>3980</v>
      </c>
      <c r="F4762" s="43" t="s">
        <v>14622</v>
      </c>
      <c r="G4762" s="43" t="s">
        <v>14623</v>
      </c>
      <c r="H4762" s="44">
        <v>178</v>
      </c>
      <c r="I4762" s="44">
        <v>0</v>
      </c>
      <c r="J4762" s="45">
        <v>510625</v>
      </c>
      <c r="K4762" s="45">
        <v>0</v>
      </c>
      <c r="L4762" s="44">
        <v>2868.68</v>
      </c>
      <c r="M4762" s="43" t="s">
        <v>5378</v>
      </c>
      <c r="N4762" s="45">
        <v>-6905.9892</v>
      </c>
      <c r="O4762" s="45">
        <v>0</v>
      </c>
    </row>
    <row r="4763" spans="1:15" ht="30" x14ac:dyDescent="0.25">
      <c r="A4763" s="43" t="s">
        <v>13954</v>
      </c>
      <c r="B4763" s="43" t="s">
        <v>14433</v>
      </c>
      <c r="C4763" s="43" t="s">
        <v>3950</v>
      </c>
      <c r="D4763" s="43" t="s">
        <v>3979</v>
      </c>
      <c r="E4763" s="43" t="s">
        <v>3980</v>
      </c>
      <c r="F4763" s="43" t="s">
        <v>14624</v>
      </c>
      <c r="G4763" s="43" t="s">
        <v>14625</v>
      </c>
      <c r="H4763" s="44">
        <v>181</v>
      </c>
      <c r="I4763" s="44">
        <v>0</v>
      </c>
      <c r="J4763" s="45">
        <v>542127</v>
      </c>
      <c r="K4763" s="45">
        <v>0</v>
      </c>
      <c r="L4763" s="44">
        <v>2995.18</v>
      </c>
      <c r="M4763" s="43" t="s">
        <v>5378</v>
      </c>
      <c r="N4763" s="45">
        <v>-7332.0441000000001</v>
      </c>
      <c r="O4763" s="45">
        <v>0</v>
      </c>
    </row>
    <row r="4764" spans="1:15" x14ac:dyDescent="0.25">
      <c r="A4764" s="43" t="s">
        <v>13954</v>
      </c>
      <c r="B4764" s="43" t="s">
        <v>14433</v>
      </c>
      <c r="C4764" s="43" t="s">
        <v>3950</v>
      </c>
      <c r="D4764" s="43" t="s">
        <v>3979</v>
      </c>
      <c r="E4764" s="43" t="s">
        <v>3980</v>
      </c>
      <c r="F4764" s="43" t="s">
        <v>14626</v>
      </c>
      <c r="G4764" s="43" t="s">
        <v>14627</v>
      </c>
      <c r="H4764" s="44">
        <v>217</v>
      </c>
      <c r="I4764" s="44">
        <v>0</v>
      </c>
      <c r="J4764" s="45">
        <v>635607</v>
      </c>
      <c r="K4764" s="45">
        <v>0</v>
      </c>
      <c r="L4764" s="44">
        <v>2929.06</v>
      </c>
      <c r="M4764" s="43" t="s">
        <v>5378</v>
      </c>
      <c r="N4764" s="45">
        <v>-8596.3212999999996</v>
      </c>
      <c r="O4764" s="45">
        <v>0</v>
      </c>
    </row>
    <row r="4765" spans="1:15" x14ac:dyDescent="0.25">
      <c r="A4765" s="43" t="s">
        <v>13954</v>
      </c>
      <c r="B4765" s="43" t="s">
        <v>14433</v>
      </c>
      <c r="C4765" s="43" t="s">
        <v>3950</v>
      </c>
      <c r="D4765" s="43" t="s">
        <v>3979</v>
      </c>
      <c r="E4765" s="43" t="s">
        <v>3980</v>
      </c>
      <c r="F4765" s="43" t="s">
        <v>14628</v>
      </c>
      <c r="G4765" s="43" t="s">
        <v>14629</v>
      </c>
      <c r="H4765" s="44">
        <v>134</v>
      </c>
      <c r="I4765" s="44">
        <v>0</v>
      </c>
      <c r="J4765" s="45">
        <v>393383</v>
      </c>
      <c r="K4765" s="45">
        <v>0</v>
      </c>
      <c r="L4765" s="44">
        <v>2935.69</v>
      </c>
      <c r="M4765" s="43" t="s">
        <v>5378</v>
      </c>
      <c r="N4765" s="45">
        <v>-5320.3460999999998</v>
      </c>
      <c r="O4765" s="45">
        <v>0</v>
      </c>
    </row>
    <row r="4766" spans="1:15" x14ac:dyDescent="0.25">
      <c r="A4766" s="43" t="s">
        <v>13954</v>
      </c>
      <c r="B4766" s="43" t="s">
        <v>14433</v>
      </c>
      <c r="C4766" s="43" t="s">
        <v>3950</v>
      </c>
      <c r="D4766" s="43" t="s">
        <v>3979</v>
      </c>
      <c r="E4766" s="43" t="s">
        <v>3980</v>
      </c>
      <c r="F4766" s="43" t="s">
        <v>14630</v>
      </c>
      <c r="G4766" s="43" t="s">
        <v>14631</v>
      </c>
      <c r="H4766" s="44">
        <v>189</v>
      </c>
      <c r="I4766" s="44">
        <v>0</v>
      </c>
      <c r="J4766" s="45">
        <v>552262</v>
      </c>
      <c r="K4766" s="45">
        <v>0</v>
      </c>
      <c r="L4766" s="44">
        <v>2922.02</v>
      </c>
      <c r="M4766" s="43" t="s">
        <v>5378</v>
      </c>
      <c r="N4766" s="45">
        <v>-7469.1167999999998</v>
      </c>
      <c r="O4766" s="45">
        <v>0</v>
      </c>
    </row>
    <row r="4767" spans="1:15" x14ac:dyDescent="0.25">
      <c r="A4767" s="43" t="s">
        <v>13954</v>
      </c>
      <c r="B4767" s="43" t="s">
        <v>14433</v>
      </c>
      <c r="C4767" s="43" t="s">
        <v>3950</v>
      </c>
      <c r="D4767" s="43" t="s">
        <v>3981</v>
      </c>
      <c r="E4767" s="43" t="s">
        <v>3982</v>
      </c>
      <c r="F4767" s="43" t="s">
        <v>14632</v>
      </c>
      <c r="G4767" s="43" t="s">
        <v>20545</v>
      </c>
      <c r="H4767" s="44">
        <v>127</v>
      </c>
      <c r="I4767" s="44">
        <v>0</v>
      </c>
      <c r="J4767" s="45">
        <v>395835</v>
      </c>
      <c r="K4767" s="45">
        <v>0</v>
      </c>
      <c r="L4767" s="44">
        <v>3116.81</v>
      </c>
      <c r="M4767" s="43" t="s">
        <v>5378</v>
      </c>
      <c r="N4767" s="45">
        <v>-5353.5078999999996</v>
      </c>
      <c r="O4767" s="45">
        <v>0</v>
      </c>
    </row>
    <row r="4768" spans="1:15" x14ac:dyDescent="0.25">
      <c r="A4768" s="43" t="s">
        <v>13954</v>
      </c>
      <c r="B4768" s="43" t="s">
        <v>14433</v>
      </c>
      <c r="C4768" s="43" t="s">
        <v>3950</v>
      </c>
      <c r="D4768" s="43" t="s">
        <v>3981</v>
      </c>
      <c r="E4768" s="43" t="s">
        <v>3982</v>
      </c>
      <c r="F4768" s="43" t="s">
        <v>14633</v>
      </c>
      <c r="G4768" s="43" t="s">
        <v>14634</v>
      </c>
      <c r="H4768" s="44">
        <v>128</v>
      </c>
      <c r="I4768" s="44">
        <v>0</v>
      </c>
      <c r="J4768" s="45">
        <v>380399</v>
      </c>
      <c r="K4768" s="45">
        <v>0</v>
      </c>
      <c r="L4768" s="44">
        <v>2971.87</v>
      </c>
      <c r="M4768" s="43" t="s">
        <v>5378</v>
      </c>
      <c r="N4768" s="45">
        <v>-5144.7470000000003</v>
      </c>
      <c r="O4768" s="45">
        <v>0</v>
      </c>
    </row>
    <row r="4769" spans="1:15" x14ac:dyDescent="0.25">
      <c r="A4769" s="43" t="s">
        <v>13954</v>
      </c>
      <c r="B4769" s="43" t="s">
        <v>14433</v>
      </c>
      <c r="C4769" s="43" t="s">
        <v>3950</v>
      </c>
      <c r="D4769" s="43" t="s">
        <v>3981</v>
      </c>
      <c r="E4769" s="43" t="s">
        <v>3982</v>
      </c>
      <c r="F4769" s="43" t="s">
        <v>14635</v>
      </c>
      <c r="G4769" s="43" t="s">
        <v>20544</v>
      </c>
      <c r="H4769" s="44">
        <v>117</v>
      </c>
      <c r="I4769" s="44">
        <v>0</v>
      </c>
      <c r="J4769" s="45">
        <v>283148</v>
      </c>
      <c r="K4769" s="45">
        <v>0</v>
      </c>
      <c r="L4769" s="44">
        <v>2420.0700000000002</v>
      </c>
      <c r="M4769" s="43" t="s">
        <v>5378</v>
      </c>
      <c r="N4769" s="45">
        <v>-3829.4580000000001</v>
      </c>
      <c r="O4769" s="45">
        <v>0</v>
      </c>
    </row>
    <row r="4770" spans="1:15" x14ac:dyDescent="0.25">
      <c r="A4770" s="43" t="s">
        <v>13954</v>
      </c>
      <c r="B4770" s="43" t="s">
        <v>14433</v>
      </c>
      <c r="C4770" s="43" t="s">
        <v>3950</v>
      </c>
      <c r="D4770" s="43" t="s">
        <v>3981</v>
      </c>
      <c r="E4770" s="43" t="s">
        <v>3982</v>
      </c>
      <c r="F4770" s="43" t="s">
        <v>14636</v>
      </c>
      <c r="G4770" s="43" t="s">
        <v>14637</v>
      </c>
      <c r="H4770" s="44">
        <v>68</v>
      </c>
      <c r="I4770" s="44">
        <v>0</v>
      </c>
      <c r="J4770" s="45">
        <v>160436</v>
      </c>
      <c r="K4770" s="45">
        <v>0</v>
      </c>
      <c r="L4770" s="44">
        <v>2359.35</v>
      </c>
      <c r="M4770" s="43" t="s">
        <v>5378</v>
      </c>
      <c r="N4770" s="45">
        <v>-2169.8267000000001</v>
      </c>
      <c r="O4770" s="45">
        <v>0</v>
      </c>
    </row>
    <row r="4771" spans="1:15" x14ac:dyDescent="0.25">
      <c r="A4771" s="43" t="s">
        <v>13954</v>
      </c>
      <c r="B4771" s="43" t="s">
        <v>14433</v>
      </c>
      <c r="C4771" s="43" t="s">
        <v>3950</v>
      </c>
      <c r="D4771" s="43" t="s">
        <v>3981</v>
      </c>
      <c r="E4771" s="43" t="s">
        <v>3982</v>
      </c>
      <c r="F4771" s="43" t="s">
        <v>14638</v>
      </c>
      <c r="G4771" s="43" t="s">
        <v>14639</v>
      </c>
      <c r="H4771" s="44">
        <v>102</v>
      </c>
      <c r="I4771" s="44">
        <v>0</v>
      </c>
      <c r="J4771" s="45">
        <v>265697</v>
      </c>
      <c r="K4771" s="45">
        <v>0</v>
      </c>
      <c r="L4771" s="44">
        <v>2604.87</v>
      </c>
      <c r="M4771" s="43" t="s">
        <v>5378</v>
      </c>
      <c r="N4771" s="45">
        <v>-3593.4490999999998</v>
      </c>
      <c r="O4771" s="45">
        <v>0</v>
      </c>
    </row>
    <row r="4772" spans="1:15" x14ac:dyDescent="0.25">
      <c r="A4772" s="43" t="s">
        <v>13954</v>
      </c>
      <c r="B4772" s="43" t="s">
        <v>14433</v>
      </c>
      <c r="C4772" s="43" t="s">
        <v>3950</v>
      </c>
      <c r="D4772" s="43" t="s">
        <v>3981</v>
      </c>
      <c r="E4772" s="43" t="s">
        <v>3982</v>
      </c>
      <c r="F4772" s="43" t="s">
        <v>14640</v>
      </c>
      <c r="G4772" s="43" t="s">
        <v>20546</v>
      </c>
      <c r="H4772" s="44">
        <v>76</v>
      </c>
      <c r="I4772" s="44">
        <v>0</v>
      </c>
      <c r="J4772" s="45">
        <v>180450</v>
      </c>
      <c r="K4772" s="45">
        <v>0</v>
      </c>
      <c r="L4772" s="44">
        <v>2374.34</v>
      </c>
      <c r="M4772" s="43" t="s">
        <v>5378</v>
      </c>
      <c r="N4772" s="45">
        <v>-2440.5173</v>
      </c>
      <c r="O4772" s="45">
        <v>0</v>
      </c>
    </row>
    <row r="4773" spans="1:15" ht="30" x14ac:dyDescent="0.25">
      <c r="A4773" s="43" t="s">
        <v>13954</v>
      </c>
      <c r="B4773" s="43" t="s">
        <v>14433</v>
      </c>
      <c r="C4773" s="43" t="s">
        <v>3950</v>
      </c>
      <c r="D4773" s="43" t="s">
        <v>3981</v>
      </c>
      <c r="E4773" s="43" t="s">
        <v>3982</v>
      </c>
      <c r="F4773" s="43" t="s">
        <v>14641</v>
      </c>
      <c r="G4773" s="43" t="s">
        <v>14642</v>
      </c>
      <c r="H4773" s="44">
        <v>96</v>
      </c>
      <c r="I4773" s="44">
        <v>20</v>
      </c>
      <c r="J4773" s="45">
        <v>338032</v>
      </c>
      <c r="K4773" s="45">
        <v>58281</v>
      </c>
      <c r="L4773" s="44">
        <v>2914.07</v>
      </c>
      <c r="M4773" s="43" t="s">
        <v>5378</v>
      </c>
      <c r="N4773" s="45">
        <v>-4571.7442000000001</v>
      </c>
      <c r="O4773" s="45">
        <v>0</v>
      </c>
    </row>
    <row r="4774" spans="1:15" ht="30" x14ac:dyDescent="0.25">
      <c r="A4774" s="43" t="s">
        <v>13954</v>
      </c>
      <c r="B4774" s="43" t="s">
        <v>14433</v>
      </c>
      <c r="C4774" s="43" t="s">
        <v>3950</v>
      </c>
      <c r="D4774" s="43" t="s">
        <v>3981</v>
      </c>
      <c r="E4774" s="43" t="s">
        <v>3982</v>
      </c>
      <c r="F4774" s="43" t="s">
        <v>14643</v>
      </c>
      <c r="G4774" s="43" t="s">
        <v>20543</v>
      </c>
      <c r="H4774" s="44">
        <v>100</v>
      </c>
      <c r="I4774" s="44">
        <v>50</v>
      </c>
      <c r="J4774" s="45">
        <v>392819</v>
      </c>
      <c r="K4774" s="45">
        <v>130940</v>
      </c>
      <c r="L4774" s="44">
        <v>2618.79</v>
      </c>
      <c r="M4774" s="43" t="s">
        <v>5378</v>
      </c>
      <c r="N4774" s="45">
        <v>-5312.7151999999996</v>
      </c>
      <c r="O4774" s="45">
        <v>0</v>
      </c>
    </row>
    <row r="4775" spans="1:15" x14ac:dyDescent="0.25">
      <c r="A4775" s="43" t="s">
        <v>13954</v>
      </c>
      <c r="B4775" s="43" t="s">
        <v>14433</v>
      </c>
      <c r="C4775" s="43" t="s">
        <v>3950</v>
      </c>
      <c r="D4775" s="43" t="s">
        <v>3981</v>
      </c>
      <c r="E4775" s="43" t="s">
        <v>3982</v>
      </c>
      <c r="F4775" s="43" t="s">
        <v>14644</v>
      </c>
      <c r="G4775" s="43" t="s">
        <v>20542</v>
      </c>
      <c r="H4775" s="44">
        <v>130</v>
      </c>
      <c r="I4775" s="44">
        <v>0</v>
      </c>
      <c r="J4775" s="45">
        <v>328175</v>
      </c>
      <c r="K4775" s="45">
        <v>0</v>
      </c>
      <c r="L4775" s="44">
        <v>2524.42</v>
      </c>
      <c r="M4775" s="43" t="s">
        <v>5378</v>
      </c>
      <c r="N4775" s="45">
        <v>-4438.4272000000001</v>
      </c>
      <c r="O4775" s="45">
        <v>0</v>
      </c>
    </row>
    <row r="4776" spans="1:15" x14ac:dyDescent="0.25">
      <c r="A4776" s="43" t="s">
        <v>13954</v>
      </c>
      <c r="B4776" s="43" t="s">
        <v>14433</v>
      </c>
      <c r="C4776" s="43" t="s">
        <v>3950</v>
      </c>
      <c r="D4776" s="43" t="s">
        <v>3981</v>
      </c>
      <c r="E4776" s="43" t="s">
        <v>3982</v>
      </c>
      <c r="F4776" s="43" t="s">
        <v>14645</v>
      </c>
      <c r="G4776" s="43" t="s">
        <v>14646</v>
      </c>
      <c r="H4776" s="44">
        <v>195</v>
      </c>
      <c r="I4776" s="44">
        <v>0</v>
      </c>
      <c r="J4776" s="45">
        <v>486799</v>
      </c>
      <c r="K4776" s="45">
        <v>0</v>
      </c>
      <c r="L4776" s="44">
        <v>2496.41</v>
      </c>
      <c r="M4776" s="43" t="s">
        <v>5378</v>
      </c>
      <c r="N4776" s="45">
        <v>-6583.7641000000003</v>
      </c>
      <c r="O4776" s="45">
        <v>0</v>
      </c>
    </row>
    <row r="4777" spans="1:15" ht="30" x14ac:dyDescent="0.25">
      <c r="A4777" s="43" t="s">
        <v>13954</v>
      </c>
      <c r="B4777" s="43" t="s">
        <v>14433</v>
      </c>
      <c r="C4777" s="43" t="s">
        <v>3950</v>
      </c>
      <c r="D4777" s="43" t="s">
        <v>3981</v>
      </c>
      <c r="E4777" s="43" t="s">
        <v>3982</v>
      </c>
      <c r="F4777" s="43" t="s">
        <v>14647</v>
      </c>
      <c r="G4777" s="43" t="s">
        <v>20547</v>
      </c>
      <c r="H4777" s="44">
        <v>223</v>
      </c>
      <c r="I4777" s="44">
        <v>0</v>
      </c>
      <c r="J4777" s="45">
        <v>564645</v>
      </c>
      <c r="K4777" s="45">
        <v>0</v>
      </c>
      <c r="L4777" s="44">
        <v>2532.04</v>
      </c>
      <c r="M4777" s="43" t="s">
        <v>5378</v>
      </c>
      <c r="N4777" s="45">
        <v>-7636.5871999999999</v>
      </c>
      <c r="O4777" s="45">
        <v>0</v>
      </c>
    </row>
    <row r="4778" spans="1:15" x14ac:dyDescent="0.25">
      <c r="A4778" s="43" t="s">
        <v>13954</v>
      </c>
      <c r="B4778" s="43" t="s">
        <v>14433</v>
      </c>
      <c r="C4778" s="43" t="s">
        <v>3950</v>
      </c>
      <c r="D4778" s="43" t="s">
        <v>3981</v>
      </c>
      <c r="E4778" s="43" t="s">
        <v>3982</v>
      </c>
      <c r="F4778" s="43" t="s">
        <v>14648</v>
      </c>
      <c r="G4778" s="43" t="s">
        <v>20548</v>
      </c>
      <c r="H4778" s="44">
        <v>79</v>
      </c>
      <c r="I4778" s="44">
        <v>0</v>
      </c>
      <c r="J4778" s="45">
        <v>179409</v>
      </c>
      <c r="K4778" s="45">
        <v>0</v>
      </c>
      <c r="L4778" s="44">
        <v>2271</v>
      </c>
      <c r="M4778" s="43" t="s">
        <v>5378</v>
      </c>
      <c r="N4778" s="45">
        <v>-2426.4294</v>
      </c>
      <c r="O4778" s="45">
        <v>0</v>
      </c>
    </row>
    <row r="4779" spans="1:15" ht="30" x14ac:dyDescent="0.25">
      <c r="A4779" s="43" t="s">
        <v>13954</v>
      </c>
      <c r="B4779" s="43" t="s">
        <v>14433</v>
      </c>
      <c r="C4779" s="43" t="s">
        <v>3950</v>
      </c>
      <c r="D4779" s="43" t="s">
        <v>3981</v>
      </c>
      <c r="E4779" s="43" t="s">
        <v>3982</v>
      </c>
      <c r="F4779" s="43" t="s">
        <v>14649</v>
      </c>
      <c r="G4779" s="43" t="s">
        <v>14650</v>
      </c>
      <c r="H4779" s="44">
        <v>50</v>
      </c>
      <c r="I4779" s="44">
        <v>58</v>
      </c>
      <c r="J4779" s="45">
        <v>267681</v>
      </c>
      <c r="K4779" s="45">
        <v>143755</v>
      </c>
      <c r="L4779" s="44">
        <v>2478.5300000000002</v>
      </c>
      <c r="M4779" s="43" t="s">
        <v>5378</v>
      </c>
      <c r="N4779" s="45">
        <v>-3620.2775999999999</v>
      </c>
      <c r="O4779" s="45">
        <v>0</v>
      </c>
    </row>
    <row r="4780" spans="1:15" ht="30" x14ac:dyDescent="0.25">
      <c r="A4780" s="43" t="s">
        <v>13954</v>
      </c>
      <c r="B4780" s="43" t="s">
        <v>14433</v>
      </c>
      <c r="C4780" s="43" t="s">
        <v>3950</v>
      </c>
      <c r="D4780" s="43" t="s">
        <v>3981</v>
      </c>
      <c r="E4780" s="43" t="s">
        <v>3982</v>
      </c>
      <c r="F4780" s="43" t="s">
        <v>14651</v>
      </c>
      <c r="G4780" s="43" t="s">
        <v>14652</v>
      </c>
      <c r="H4780" s="44">
        <v>56</v>
      </c>
      <c r="I4780" s="44">
        <v>30</v>
      </c>
      <c r="J4780" s="45">
        <v>217387</v>
      </c>
      <c r="K4780" s="45">
        <v>75833</v>
      </c>
      <c r="L4780" s="44">
        <v>2527.7600000000002</v>
      </c>
      <c r="M4780" s="43" t="s">
        <v>5378</v>
      </c>
      <c r="N4780" s="45">
        <v>-2940.0689000000002</v>
      </c>
      <c r="O4780" s="45">
        <v>0</v>
      </c>
    </row>
    <row r="4781" spans="1:15" ht="30" x14ac:dyDescent="0.25">
      <c r="A4781" s="43" t="s">
        <v>13954</v>
      </c>
      <c r="B4781" s="43" t="s">
        <v>14433</v>
      </c>
      <c r="C4781" s="43" t="s">
        <v>3950</v>
      </c>
      <c r="D4781" s="43" t="s">
        <v>3981</v>
      </c>
      <c r="E4781" s="43" t="s">
        <v>3982</v>
      </c>
      <c r="F4781" s="43" t="s">
        <v>14653</v>
      </c>
      <c r="G4781" s="43" t="s">
        <v>14654</v>
      </c>
      <c r="H4781" s="44">
        <v>100</v>
      </c>
      <c r="I4781" s="44">
        <v>0</v>
      </c>
      <c r="J4781" s="45">
        <v>299388</v>
      </c>
      <c r="K4781" s="45">
        <v>0</v>
      </c>
      <c r="L4781" s="44">
        <v>2993.88</v>
      </c>
      <c r="M4781" s="43" t="s">
        <v>5378</v>
      </c>
      <c r="N4781" s="45">
        <v>-4049.1019000000001</v>
      </c>
      <c r="O4781" s="45">
        <v>0</v>
      </c>
    </row>
    <row r="4782" spans="1:15" x14ac:dyDescent="0.25">
      <c r="A4782" s="43" t="s">
        <v>13954</v>
      </c>
      <c r="B4782" s="43" t="s">
        <v>14433</v>
      </c>
      <c r="C4782" s="43" t="s">
        <v>3950</v>
      </c>
      <c r="D4782" s="43" t="s">
        <v>3983</v>
      </c>
      <c r="E4782" s="43" t="s">
        <v>3984</v>
      </c>
      <c r="F4782" s="43" t="s">
        <v>14655</v>
      </c>
      <c r="G4782" s="43" t="s">
        <v>14656</v>
      </c>
      <c r="H4782" s="44">
        <v>111</v>
      </c>
      <c r="I4782" s="44">
        <v>0</v>
      </c>
      <c r="J4782" s="45">
        <v>335599</v>
      </c>
      <c r="K4782" s="45">
        <v>0</v>
      </c>
      <c r="L4782" s="44">
        <v>3023.41</v>
      </c>
      <c r="M4782" s="43" t="s">
        <v>5378</v>
      </c>
      <c r="N4782" s="45">
        <v>-4538.8433999999997</v>
      </c>
      <c r="O4782" s="45">
        <v>0</v>
      </c>
    </row>
    <row r="4783" spans="1:15" x14ac:dyDescent="0.25">
      <c r="A4783" s="43" t="s">
        <v>13954</v>
      </c>
      <c r="B4783" s="43" t="s">
        <v>14433</v>
      </c>
      <c r="C4783" s="43" t="s">
        <v>3950</v>
      </c>
      <c r="D4783" s="43" t="s">
        <v>3983</v>
      </c>
      <c r="E4783" s="43" t="s">
        <v>3984</v>
      </c>
      <c r="F4783" s="43" t="s">
        <v>14657</v>
      </c>
      <c r="G4783" s="43" t="s">
        <v>14658</v>
      </c>
      <c r="H4783" s="44">
        <v>100</v>
      </c>
      <c r="I4783" s="44">
        <v>0</v>
      </c>
      <c r="J4783" s="45">
        <v>296714</v>
      </c>
      <c r="K4783" s="45">
        <v>0</v>
      </c>
      <c r="L4783" s="44">
        <v>2967.14</v>
      </c>
      <c r="M4783" s="43" t="s">
        <v>5378</v>
      </c>
      <c r="N4783" s="45">
        <v>-4012.9409999999998</v>
      </c>
      <c r="O4783" s="45">
        <v>0</v>
      </c>
    </row>
    <row r="4784" spans="1:15" x14ac:dyDescent="0.25">
      <c r="A4784" s="43" t="s">
        <v>13954</v>
      </c>
      <c r="B4784" s="43" t="s">
        <v>14433</v>
      </c>
      <c r="C4784" s="43" t="s">
        <v>3950</v>
      </c>
      <c r="D4784" s="43" t="s">
        <v>3983</v>
      </c>
      <c r="E4784" s="43" t="s">
        <v>3984</v>
      </c>
      <c r="F4784" s="43" t="s">
        <v>14659</v>
      </c>
      <c r="G4784" s="43" t="s">
        <v>14660</v>
      </c>
      <c r="H4784" s="44">
        <v>300</v>
      </c>
      <c r="I4784" s="44">
        <v>0</v>
      </c>
      <c r="J4784" s="45">
        <v>969615</v>
      </c>
      <c r="K4784" s="45">
        <v>0</v>
      </c>
      <c r="L4784" s="44">
        <v>3232.05</v>
      </c>
      <c r="M4784" s="43" t="s">
        <v>5378</v>
      </c>
      <c r="N4784" s="45">
        <v>-13113.643400000001</v>
      </c>
      <c r="O4784" s="45">
        <v>0</v>
      </c>
    </row>
    <row r="4785" spans="1:15" x14ac:dyDescent="0.25">
      <c r="A4785" s="43" t="s">
        <v>13954</v>
      </c>
      <c r="B4785" s="43" t="s">
        <v>14433</v>
      </c>
      <c r="C4785" s="43" t="s">
        <v>3950</v>
      </c>
      <c r="D4785" s="43" t="s">
        <v>3983</v>
      </c>
      <c r="E4785" s="43" t="s">
        <v>3984</v>
      </c>
      <c r="F4785" s="43" t="s">
        <v>14661</v>
      </c>
      <c r="G4785" s="43" t="s">
        <v>14662</v>
      </c>
      <c r="H4785" s="44">
        <v>182</v>
      </c>
      <c r="I4785" s="44">
        <v>0</v>
      </c>
      <c r="J4785" s="45">
        <v>513796</v>
      </c>
      <c r="K4785" s="45">
        <v>0</v>
      </c>
      <c r="L4785" s="44">
        <v>2823.05</v>
      </c>
      <c r="M4785" s="43" t="s">
        <v>5378</v>
      </c>
      <c r="N4785" s="45">
        <v>-6948.8798999999999</v>
      </c>
      <c r="O4785" s="45">
        <v>0</v>
      </c>
    </row>
    <row r="4786" spans="1:15" x14ac:dyDescent="0.25">
      <c r="A4786" s="43" t="s">
        <v>13954</v>
      </c>
      <c r="B4786" s="43" t="s">
        <v>14433</v>
      </c>
      <c r="C4786" s="43" t="s">
        <v>3950</v>
      </c>
      <c r="D4786" s="43" t="s">
        <v>3983</v>
      </c>
      <c r="E4786" s="43" t="s">
        <v>3984</v>
      </c>
      <c r="F4786" s="43" t="s">
        <v>14663</v>
      </c>
      <c r="G4786" s="43" t="s">
        <v>14664</v>
      </c>
      <c r="H4786" s="44">
        <v>104</v>
      </c>
      <c r="I4786" s="44">
        <v>0</v>
      </c>
      <c r="J4786" s="45">
        <v>347307</v>
      </c>
      <c r="K4786" s="45">
        <v>0</v>
      </c>
      <c r="L4786" s="44">
        <v>3339.49</v>
      </c>
      <c r="M4786" s="43" t="s">
        <v>5378</v>
      </c>
      <c r="N4786" s="45">
        <v>-4697.1916000000001</v>
      </c>
      <c r="O4786" s="45">
        <v>0</v>
      </c>
    </row>
    <row r="4787" spans="1:15" x14ac:dyDescent="0.25">
      <c r="A4787" s="43" t="s">
        <v>13954</v>
      </c>
      <c r="B4787" s="43" t="s">
        <v>14433</v>
      </c>
      <c r="C4787" s="43" t="s">
        <v>3950</v>
      </c>
      <c r="D4787" s="43" t="s">
        <v>3983</v>
      </c>
      <c r="E4787" s="43" t="s">
        <v>3984</v>
      </c>
      <c r="F4787" s="43" t="s">
        <v>14665</v>
      </c>
      <c r="G4787" s="43" t="s">
        <v>14666</v>
      </c>
      <c r="H4787" s="44">
        <v>169</v>
      </c>
      <c r="I4787" s="44">
        <v>0</v>
      </c>
      <c r="J4787" s="45">
        <v>483791</v>
      </c>
      <c r="K4787" s="45">
        <v>0</v>
      </c>
      <c r="L4787" s="44">
        <v>2862.67</v>
      </c>
      <c r="M4787" s="43" t="s">
        <v>5378</v>
      </c>
      <c r="N4787" s="45">
        <v>-6543.0783000000001</v>
      </c>
      <c r="O4787" s="45">
        <v>0</v>
      </c>
    </row>
    <row r="4788" spans="1:15" x14ac:dyDescent="0.25">
      <c r="A4788" s="43" t="s">
        <v>13954</v>
      </c>
      <c r="B4788" s="43" t="s">
        <v>14433</v>
      </c>
      <c r="C4788" s="43" t="s">
        <v>3950</v>
      </c>
      <c r="D4788" s="43" t="s">
        <v>3983</v>
      </c>
      <c r="E4788" s="43" t="s">
        <v>3984</v>
      </c>
      <c r="F4788" s="43" t="s">
        <v>14667</v>
      </c>
      <c r="G4788" s="43" t="s">
        <v>14668</v>
      </c>
      <c r="H4788" s="44">
        <v>170</v>
      </c>
      <c r="I4788" s="44">
        <v>0</v>
      </c>
      <c r="J4788" s="45">
        <v>496178</v>
      </c>
      <c r="K4788" s="45">
        <v>0</v>
      </c>
      <c r="L4788" s="44">
        <v>2918.69</v>
      </c>
      <c r="M4788" s="43" t="s">
        <v>5378</v>
      </c>
      <c r="N4788" s="45">
        <v>-6710.6095999999998</v>
      </c>
      <c r="O4788" s="45">
        <v>0</v>
      </c>
    </row>
    <row r="4789" spans="1:15" x14ac:dyDescent="0.25">
      <c r="A4789" s="43" t="s">
        <v>13954</v>
      </c>
      <c r="B4789" s="43" t="s">
        <v>14433</v>
      </c>
      <c r="C4789" s="43" t="s">
        <v>3950</v>
      </c>
      <c r="D4789" s="43" t="s">
        <v>3983</v>
      </c>
      <c r="E4789" s="43" t="s">
        <v>3984</v>
      </c>
      <c r="F4789" s="43" t="s">
        <v>14669</v>
      </c>
      <c r="G4789" s="43" t="s">
        <v>14670</v>
      </c>
      <c r="H4789" s="44">
        <v>248</v>
      </c>
      <c r="I4789" s="44">
        <v>0</v>
      </c>
      <c r="J4789" s="45">
        <v>822081</v>
      </c>
      <c r="K4789" s="45">
        <v>0</v>
      </c>
      <c r="L4789" s="44">
        <v>3314.84</v>
      </c>
      <c r="M4789" s="43" t="s">
        <v>5378</v>
      </c>
      <c r="N4789" s="45">
        <v>-11118.306500000001</v>
      </c>
      <c r="O4789" s="45">
        <v>0</v>
      </c>
    </row>
    <row r="4790" spans="1:15" x14ac:dyDescent="0.25">
      <c r="A4790" s="43" t="s">
        <v>13954</v>
      </c>
      <c r="B4790" s="43" t="s">
        <v>14433</v>
      </c>
      <c r="C4790" s="43" t="s">
        <v>3950</v>
      </c>
      <c r="D4790" s="43" t="s">
        <v>3983</v>
      </c>
      <c r="E4790" s="43" t="s">
        <v>3984</v>
      </c>
      <c r="F4790" s="43" t="s">
        <v>14671</v>
      </c>
      <c r="G4790" s="43" t="s">
        <v>14672</v>
      </c>
      <c r="H4790" s="44">
        <v>121</v>
      </c>
      <c r="I4790" s="44">
        <v>0</v>
      </c>
      <c r="J4790" s="45">
        <v>408433</v>
      </c>
      <c r="K4790" s="45">
        <v>0</v>
      </c>
      <c r="L4790" s="44">
        <v>3375.48</v>
      </c>
      <c r="M4790" s="43" t="s">
        <v>5378</v>
      </c>
      <c r="N4790" s="45">
        <v>-5523.8883999999998</v>
      </c>
      <c r="O4790" s="45">
        <v>0</v>
      </c>
    </row>
    <row r="4791" spans="1:15" x14ac:dyDescent="0.25">
      <c r="A4791" s="43" t="s">
        <v>13954</v>
      </c>
      <c r="B4791" s="43" t="s">
        <v>14433</v>
      </c>
      <c r="C4791" s="43" t="s">
        <v>3950</v>
      </c>
      <c r="D4791" s="43" t="s">
        <v>3985</v>
      </c>
      <c r="E4791" s="43" t="s">
        <v>3986</v>
      </c>
      <c r="F4791" s="43" t="s">
        <v>14673</v>
      </c>
      <c r="G4791" s="43" t="s">
        <v>14674</v>
      </c>
      <c r="H4791" s="44">
        <v>38</v>
      </c>
      <c r="I4791" s="44">
        <v>0</v>
      </c>
      <c r="J4791" s="45">
        <v>135707</v>
      </c>
      <c r="K4791" s="45">
        <v>0</v>
      </c>
      <c r="L4791" s="44">
        <v>3571.24</v>
      </c>
      <c r="M4791" s="43" t="s">
        <v>5378</v>
      </c>
      <c r="N4791" s="45">
        <v>-1835.3793000000001</v>
      </c>
      <c r="O4791" s="45">
        <v>0</v>
      </c>
    </row>
    <row r="4792" spans="1:15" x14ac:dyDescent="0.25">
      <c r="A4792" s="43" t="s">
        <v>13954</v>
      </c>
      <c r="B4792" s="43" t="s">
        <v>6938</v>
      </c>
      <c r="C4792" s="43" t="s">
        <v>693</v>
      </c>
      <c r="D4792" s="43" t="s">
        <v>3987</v>
      </c>
      <c r="E4792" s="43" t="s">
        <v>3988</v>
      </c>
      <c r="F4792" s="43" t="s">
        <v>14209</v>
      </c>
      <c r="G4792" s="43" t="s">
        <v>14210</v>
      </c>
      <c r="H4792" s="44">
        <v>226</v>
      </c>
      <c r="I4792" s="44">
        <v>0</v>
      </c>
      <c r="J4792" s="45">
        <v>618284</v>
      </c>
      <c r="K4792" s="45">
        <v>0</v>
      </c>
      <c r="L4792" s="44">
        <v>2735.77</v>
      </c>
      <c r="M4792" s="43" t="s">
        <v>5347</v>
      </c>
      <c r="N4792" s="45">
        <v>29321.7621</v>
      </c>
      <c r="O4792" s="45">
        <v>2526.7051000000001</v>
      </c>
    </row>
    <row r="4793" spans="1:15" x14ac:dyDescent="0.25">
      <c r="A4793" s="43" t="s">
        <v>13954</v>
      </c>
      <c r="B4793" s="43" t="s">
        <v>6938</v>
      </c>
      <c r="C4793" s="43" t="s">
        <v>693</v>
      </c>
      <c r="D4793" s="43" t="s">
        <v>3987</v>
      </c>
      <c r="E4793" s="43" t="s">
        <v>3988</v>
      </c>
      <c r="F4793" s="43" t="s">
        <v>14211</v>
      </c>
      <c r="G4793" s="43" t="s">
        <v>14212</v>
      </c>
      <c r="H4793" s="44">
        <v>237</v>
      </c>
      <c r="I4793" s="44">
        <v>0</v>
      </c>
      <c r="J4793" s="45">
        <v>603057</v>
      </c>
      <c r="K4793" s="45">
        <v>0</v>
      </c>
      <c r="L4793" s="44">
        <v>2544.54</v>
      </c>
      <c r="M4793" s="43" t="s">
        <v>5347</v>
      </c>
      <c r="N4793" s="45">
        <v>28599.6682</v>
      </c>
      <c r="O4793" s="45">
        <v>2464.4811</v>
      </c>
    </row>
    <row r="4794" spans="1:15" x14ac:dyDescent="0.25">
      <c r="A4794" s="43" t="s">
        <v>13954</v>
      </c>
      <c r="B4794" s="43" t="s">
        <v>6938</v>
      </c>
      <c r="C4794" s="43" t="s">
        <v>693</v>
      </c>
      <c r="D4794" s="43" t="s">
        <v>3987</v>
      </c>
      <c r="E4794" s="43" t="s">
        <v>3988</v>
      </c>
      <c r="F4794" s="43" t="s">
        <v>14213</v>
      </c>
      <c r="G4794" s="43" t="s">
        <v>14214</v>
      </c>
      <c r="H4794" s="44">
        <v>1</v>
      </c>
      <c r="I4794" s="44">
        <v>0</v>
      </c>
      <c r="J4794" s="45">
        <v>2623</v>
      </c>
      <c r="K4794" s="45">
        <v>0</v>
      </c>
      <c r="L4794" s="44">
        <v>2623</v>
      </c>
      <c r="M4794" s="43" t="s">
        <v>5347</v>
      </c>
      <c r="N4794" s="45">
        <v>124.374</v>
      </c>
      <c r="O4794" s="45">
        <v>10.717499999999999</v>
      </c>
    </row>
    <row r="4795" spans="1:15" x14ac:dyDescent="0.25">
      <c r="A4795" s="43" t="s">
        <v>13954</v>
      </c>
      <c r="B4795" s="43" t="s">
        <v>6938</v>
      </c>
      <c r="C4795" s="43" t="s">
        <v>693</v>
      </c>
      <c r="D4795" s="43" t="s">
        <v>3989</v>
      </c>
      <c r="E4795" s="43" t="s">
        <v>3990</v>
      </c>
      <c r="F4795" s="43" t="s">
        <v>14215</v>
      </c>
      <c r="G4795" s="43" t="s">
        <v>14216</v>
      </c>
      <c r="H4795" s="44">
        <v>0</v>
      </c>
      <c r="I4795" s="44">
        <v>32</v>
      </c>
      <c r="J4795" s="45">
        <v>111516</v>
      </c>
      <c r="K4795" s="45">
        <v>111516</v>
      </c>
      <c r="L4795" s="44">
        <v>3484.88</v>
      </c>
      <c r="M4795" s="43" t="s">
        <v>5378</v>
      </c>
      <c r="N4795" s="45">
        <v>-1508.2152000000001</v>
      </c>
      <c r="O4795" s="45">
        <v>0</v>
      </c>
    </row>
    <row r="4796" spans="1:15" x14ac:dyDescent="0.25">
      <c r="A4796" s="43" t="s">
        <v>13954</v>
      </c>
      <c r="B4796" s="43" t="s">
        <v>6938</v>
      </c>
      <c r="C4796" s="43" t="s">
        <v>693</v>
      </c>
      <c r="D4796" s="43" t="s">
        <v>3989</v>
      </c>
      <c r="E4796" s="43" t="s">
        <v>3990</v>
      </c>
      <c r="F4796" s="43" t="s">
        <v>14217</v>
      </c>
      <c r="G4796" s="43" t="s">
        <v>14218</v>
      </c>
      <c r="H4796" s="44">
        <v>90</v>
      </c>
      <c r="I4796" s="44">
        <v>0</v>
      </c>
      <c r="J4796" s="45">
        <v>293377</v>
      </c>
      <c r="K4796" s="45">
        <v>0</v>
      </c>
      <c r="L4796" s="44">
        <v>3259.74</v>
      </c>
      <c r="M4796" s="43" t="s">
        <v>5378</v>
      </c>
      <c r="N4796" s="45">
        <v>-3967.8029999999999</v>
      </c>
      <c r="O4796" s="45">
        <v>0</v>
      </c>
    </row>
    <row r="4797" spans="1:15" x14ac:dyDescent="0.25">
      <c r="A4797" s="43" t="s">
        <v>13954</v>
      </c>
      <c r="B4797" s="43" t="s">
        <v>6938</v>
      </c>
      <c r="C4797" s="43" t="s">
        <v>693</v>
      </c>
      <c r="D4797" s="43" t="s">
        <v>3989</v>
      </c>
      <c r="E4797" s="43" t="s">
        <v>3990</v>
      </c>
      <c r="F4797" s="43" t="s">
        <v>14219</v>
      </c>
      <c r="G4797" s="43" t="s">
        <v>14220</v>
      </c>
      <c r="H4797" s="44">
        <v>254</v>
      </c>
      <c r="I4797" s="44">
        <v>0</v>
      </c>
      <c r="J4797" s="45">
        <v>804220</v>
      </c>
      <c r="K4797" s="45">
        <v>0</v>
      </c>
      <c r="L4797" s="44">
        <v>3166.22</v>
      </c>
      <c r="M4797" s="43" t="s">
        <v>5378</v>
      </c>
      <c r="N4797" s="45">
        <v>-10876.750899999999</v>
      </c>
      <c r="O4797" s="45">
        <v>0</v>
      </c>
    </row>
    <row r="4798" spans="1:15" x14ac:dyDescent="0.25">
      <c r="A4798" s="43" t="s">
        <v>13954</v>
      </c>
      <c r="B4798" s="43" t="s">
        <v>6938</v>
      </c>
      <c r="C4798" s="43" t="s">
        <v>693</v>
      </c>
      <c r="D4798" s="43" t="s">
        <v>3989</v>
      </c>
      <c r="E4798" s="43" t="s">
        <v>3990</v>
      </c>
      <c r="F4798" s="43" t="s">
        <v>14221</v>
      </c>
      <c r="G4798" s="43" t="s">
        <v>14222</v>
      </c>
      <c r="H4798" s="44">
        <v>297</v>
      </c>
      <c r="I4798" s="44">
        <v>0</v>
      </c>
      <c r="J4798" s="45">
        <v>780529</v>
      </c>
      <c r="K4798" s="45">
        <v>0</v>
      </c>
      <c r="L4798" s="44">
        <v>2628.04</v>
      </c>
      <c r="M4798" s="43" t="s">
        <v>5378</v>
      </c>
      <c r="N4798" s="45">
        <v>-10556.3346</v>
      </c>
      <c r="O4798" s="45">
        <v>0</v>
      </c>
    </row>
    <row r="4799" spans="1:15" x14ac:dyDescent="0.25">
      <c r="A4799" s="43" t="s">
        <v>13954</v>
      </c>
      <c r="B4799" s="43" t="s">
        <v>6938</v>
      </c>
      <c r="C4799" s="43" t="s">
        <v>693</v>
      </c>
      <c r="D4799" s="43" t="s">
        <v>3989</v>
      </c>
      <c r="E4799" s="43" t="s">
        <v>3990</v>
      </c>
      <c r="F4799" s="43" t="s">
        <v>14223</v>
      </c>
      <c r="G4799" s="43" t="s">
        <v>14132</v>
      </c>
      <c r="H4799" s="44">
        <v>119</v>
      </c>
      <c r="I4799" s="44">
        <v>0</v>
      </c>
      <c r="J4799" s="45">
        <v>375103</v>
      </c>
      <c r="K4799" s="45">
        <v>0</v>
      </c>
      <c r="L4799" s="44">
        <v>3152.13</v>
      </c>
      <c r="M4799" s="43" t="s">
        <v>5378</v>
      </c>
      <c r="N4799" s="45">
        <v>-5073.1125000000002</v>
      </c>
      <c r="O4799" s="45">
        <v>0</v>
      </c>
    </row>
    <row r="4800" spans="1:15" x14ac:dyDescent="0.25">
      <c r="A4800" s="43" t="s">
        <v>13954</v>
      </c>
      <c r="B4800" s="43" t="s">
        <v>6938</v>
      </c>
      <c r="C4800" s="43" t="s">
        <v>693</v>
      </c>
      <c r="D4800" s="43" t="s">
        <v>3989</v>
      </c>
      <c r="E4800" s="43" t="s">
        <v>3990</v>
      </c>
      <c r="F4800" s="43" t="s">
        <v>14224</v>
      </c>
      <c r="G4800" s="43" t="s">
        <v>14225</v>
      </c>
      <c r="H4800" s="44">
        <v>75</v>
      </c>
      <c r="I4800" s="44">
        <v>0</v>
      </c>
      <c r="J4800" s="45">
        <v>212885</v>
      </c>
      <c r="K4800" s="45">
        <v>0</v>
      </c>
      <c r="L4800" s="44">
        <v>2838.47</v>
      </c>
      <c r="M4800" s="43" t="s">
        <v>5378</v>
      </c>
      <c r="N4800" s="45">
        <v>-2879.1849000000002</v>
      </c>
      <c r="O4800" s="45">
        <v>0</v>
      </c>
    </row>
    <row r="4801" spans="1:15" x14ac:dyDescent="0.25">
      <c r="A4801" s="43" t="s">
        <v>13954</v>
      </c>
      <c r="B4801" s="43" t="s">
        <v>6938</v>
      </c>
      <c r="C4801" s="43" t="s">
        <v>693</v>
      </c>
      <c r="D4801" s="43" t="s">
        <v>3989</v>
      </c>
      <c r="E4801" s="43" t="s">
        <v>3990</v>
      </c>
      <c r="F4801" s="43" t="s">
        <v>14226</v>
      </c>
      <c r="G4801" s="43" t="s">
        <v>14227</v>
      </c>
      <c r="H4801" s="44">
        <v>75</v>
      </c>
      <c r="I4801" s="44">
        <v>0</v>
      </c>
      <c r="J4801" s="45">
        <v>211140</v>
      </c>
      <c r="K4801" s="45">
        <v>0</v>
      </c>
      <c r="L4801" s="44">
        <v>2815.2</v>
      </c>
      <c r="M4801" s="43" t="s">
        <v>5378</v>
      </c>
      <c r="N4801" s="45">
        <v>-2855.5758999999998</v>
      </c>
      <c r="O4801" s="45">
        <v>0</v>
      </c>
    </row>
    <row r="4802" spans="1:15" x14ac:dyDescent="0.25">
      <c r="A4802" s="43" t="s">
        <v>13954</v>
      </c>
      <c r="B4802" s="43" t="s">
        <v>6938</v>
      </c>
      <c r="C4802" s="43" t="s">
        <v>693</v>
      </c>
      <c r="D4802" s="43" t="s">
        <v>3989</v>
      </c>
      <c r="E4802" s="43" t="s">
        <v>3990</v>
      </c>
      <c r="F4802" s="43" t="s">
        <v>14228</v>
      </c>
      <c r="G4802" s="43" t="s">
        <v>14229</v>
      </c>
      <c r="H4802" s="44">
        <v>100</v>
      </c>
      <c r="I4802" s="44">
        <v>0</v>
      </c>
      <c r="J4802" s="45">
        <v>281587</v>
      </c>
      <c r="K4802" s="45">
        <v>0</v>
      </c>
      <c r="L4802" s="44">
        <v>2815.87</v>
      </c>
      <c r="M4802" s="43" t="s">
        <v>5378</v>
      </c>
      <c r="N4802" s="45">
        <v>-3808.3490000000002</v>
      </c>
      <c r="O4802" s="45">
        <v>0</v>
      </c>
    </row>
    <row r="4803" spans="1:15" x14ac:dyDescent="0.25">
      <c r="A4803" s="43" t="s">
        <v>13954</v>
      </c>
      <c r="B4803" s="43" t="s">
        <v>6938</v>
      </c>
      <c r="C4803" s="43" t="s">
        <v>693</v>
      </c>
      <c r="D4803" s="43" t="s">
        <v>3989</v>
      </c>
      <c r="E4803" s="43" t="s">
        <v>3990</v>
      </c>
      <c r="F4803" s="43" t="s">
        <v>14230</v>
      </c>
      <c r="G4803" s="43" t="s">
        <v>14231</v>
      </c>
      <c r="H4803" s="44">
        <v>22</v>
      </c>
      <c r="I4803" s="44">
        <v>0</v>
      </c>
      <c r="J4803" s="45">
        <v>81830</v>
      </c>
      <c r="K4803" s="45">
        <v>0</v>
      </c>
      <c r="L4803" s="44">
        <v>3719.55</v>
      </c>
      <c r="M4803" s="43" t="s">
        <v>5378</v>
      </c>
      <c r="N4803" s="45">
        <v>-1106.7235000000001</v>
      </c>
      <c r="O4803" s="45">
        <v>0</v>
      </c>
    </row>
    <row r="4804" spans="1:15" x14ac:dyDescent="0.25">
      <c r="A4804" s="43" t="s">
        <v>13954</v>
      </c>
      <c r="B4804" s="43" t="s">
        <v>6938</v>
      </c>
      <c r="C4804" s="43" t="s">
        <v>693</v>
      </c>
      <c r="D4804" s="43" t="s">
        <v>3991</v>
      </c>
      <c r="E4804" s="43" t="s">
        <v>3992</v>
      </c>
      <c r="F4804" s="43" t="s">
        <v>14232</v>
      </c>
      <c r="G4804" s="43" t="s">
        <v>14233</v>
      </c>
      <c r="H4804" s="44">
        <v>66</v>
      </c>
      <c r="I4804" s="44">
        <v>0</v>
      </c>
      <c r="J4804" s="45">
        <v>262508</v>
      </c>
      <c r="K4804" s="45">
        <v>0</v>
      </c>
      <c r="L4804" s="44">
        <v>3977.39</v>
      </c>
      <c r="M4804" s="43" t="s">
        <v>5378</v>
      </c>
      <c r="N4804" s="45">
        <v>-3550.3150000000001</v>
      </c>
      <c r="O4804" s="45">
        <v>0</v>
      </c>
    </row>
    <row r="4805" spans="1:15" ht="30" x14ac:dyDescent="0.25">
      <c r="A4805" s="43" t="s">
        <v>13954</v>
      </c>
      <c r="B4805" s="43" t="s">
        <v>6938</v>
      </c>
      <c r="C4805" s="43" t="s">
        <v>693</v>
      </c>
      <c r="D4805" s="43" t="s">
        <v>3991</v>
      </c>
      <c r="E4805" s="43" t="s">
        <v>3992</v>
      </c>
      <c r="F4805" s="43" t="s">
        <v>14234</v>
      </c>
      <c r="G4805" s="43" t="s">
        <v>14235</v>
      </c>
      <c r="H4805" s="44">
        <v>77</v>
      </c>
      <c r="I4805" s="44">
        <v>0</v>
      </c>
      <c r="J4805" s="45">
        <v>178454</v>
      </c>
      <c r="K4805" s="45">
        <v>0</v>
      </c>
      <c r="L4805" s="44">
        <v>2317.58</v>
      </c>
      <c r="M4805" s="43" t="s">
        <v>5378</v>
      </c>
      <c r="N4805" s="45">
        <v>-2413.5158000000001</v>
      </c>
      <c r="O4805" s="45">
        <v>0</v>
      </c>
    </row>
    <row r="4806" spans="1:15" x14ac:dyDescent="0.25">
      <c r="A4806" s="43" t="s">
        <v>13954</v>
      </c>
      <c r="B4806" s="43" t="s">
        <v>6938</v>
      </c>
      <c r="C4806" s="43" t="s">
        <v>693</v>
      </c>
      <c r="D4806" s="43" t="s">
        <v>3991</v>
      </c>
      <c r="E4806" s="43" t="s">
        <v>3992</v>
      </c>
      <c r="F4806" s="43" t="s">
        <v>14236</v>
      </c>
      <c r="G4806" s="43" t="s">
        <v>14237</v>
      </c>
      <c r="H4806" s="44">
        <v>50</v>
      </c>
      <c r="I4806" s="44">
        <v>0</v>
      </c>
      <c r="J4806" s="45">
        <v>109281</v>
      </c>
      <c r="K4806" s="45">
        <v>0</v>
      </c>
      <c r="L4806" s="44">
        <v>2185.62</v>
      </c>
      <c r="M4806" s="43" t="s">
        <v>5378</v>
      </c>
      <c r="N4806" s="45">
        <v>-1477.9843000000001</v>
      </c>
      <c r="O4806" s="45">
        <v>0</v>
      </c>
    </row>
    <row r="4807" spans="1:15" x14ac:dyDescent="0.25">
      <c r="A4807" s="43" t="s">
        <v>13954</v>
      </c>
      <c r="B4807" s="43" t="s">
        <v>6938</v>
      </c>
      <c r="C4807" s="43" t="s">
        <v>693</v>
      </c>
      <c r="D4807" s="43" t="s">
        <v>3991</v>
      </c>
      <c r="E4807" s="43" t="s">
        <v>3992</v>
      </c>
      <c r="F4807" s="43" t="s">
        <v>14238</v>
      </c>
      <c r="G4807" s="43" t="s">
        <v>14239</v>
      </c>
      <c r="H4807" s="44">
        <v>50</v>
      </c>
      <c r="I4807" s="44">
        <v>0</v>
      </c>
      <c r="J4807" s="45">
        <v>128509</v>
      </c>
      <c r="K4807" s="45">
        <v>0</v>
      </c>
      <c r="L4807" s="44">
        <v>2570.1799999999998</v>
      </c>
      <c r="M4807" s="43" t="s">
        <v>5378</v>
      </c>
      <c r="N4807" s="45">
        <v>-1738.0277000000001</v>
      </c>
      <c r="O4807" s="45">
        <v>0</v>
      </c>
    </row>
    <row r="4808" spans="1:15" x14ac:dyDescent="0.25">
      <c r="A4808" s="43" t="s">
        <v>13954</v>
      </c>
      <c r="B4808" s="43" t="s">
        <v>6938</v>
      </c>
      <c r="C4808" s="43" t="s">
        <v>693</v>
      </c>
      <c r="D4808" s="43" t="s">
        <v>3991</v>
      </c>
      <c r="E4808" s="43" t="s">
        <v>3992</v>
      </c>
      <c r="F4808" s="43" t="s">
        <v>14240</v>
      </c>
      <c r="G4808" s="43" t="s">
        <v>14241</v>
      </c>
      <c r="H4808" s="44">
        <v>129</v>
      </c>
      <c r="I4808" s="44">
        <v>0</v>
      </c>
      <c r="J4808" s="45">
        <v>560506</v>
      </c>
      <c r="K4808" s="45">
        <v>0</v>
      </c>
      <c r="L4808" s="44">
        <v>4345.01</v>
      </c>
      <c r="M4808" s="43" t="s">
        <v>5378</v>
      </c>
      <c r="N4808" s="45">
        <v>-7580.6192000000001</v>
      </c>
      <c r="O4808" s="45">
        <v>0</v>
      </c>
    </row>
    <row r="4809" spans="1:15" x14ac:dyDescent="0.25">
      <c r="A4809" s="43" t="s">
        <v>13954</v>
      </c>
      <c r="B4809" s="43" t="s">
        <v>6938</v>
      </c>
      <c r="C4809" s="43" t="s">
        <v>693</v>
      </c>
      <c r="D4809" s="43" t="s">
        <v>3991</v>
      </c>
      <c r="E4809" s="43" t="s">
        <v>3992</v>
      </c>
      <c r="F4809" s="43" t="s">
        <v>14242</v>
      </c>
      <c r="G4809" s="43" t="s">
        <v>14243</v>
      </c>
      <c r="H4809" s="44">
        <v>2</v>
      </c>
      <c r="I4809" s="44">
        <v>0</v>
      </c>
      <c r="J4809" s="45">
        <v>5521</v>
      </c>
      <c r="K4809" s="45">
        <v>0</v>
      </c>
      <c r="L4809" s="44">
        <v>2760.5</v>
      </c>
      <c r="M4809" s="43" t="s">
        <v>5378</v>
      </c>
      <c r="N4809" s="45">
        <v>-74.671300000000002</v>
      </c>
      <c r="O4809" s="45">
        <v>0</v>
      </c>
    </row>
    <row r="4810" spans="1:15" ht="30" x14ac:dyDescent="0.25">
      <c r="A4810" s="43" t="s">
        <v>13954</v>
      </c>
      <c r="B4810" s="43" t="s">
        <v>6938</v>
      </c>
      <c r="C4810" s="43" t="s">
        <v>693</v>
      </c>
      <c r="D4810" s="43" t="s">
        <v>3991</v>
      </c>
      <c r="E4810" s="43" t="s">
        <v>3992</v>
      </c>
      <c r="F4810" s="43" t="s">
        <v>14244</v>
      </c>
      <c r="G4810" s="43" t="s">
        <v>14245</v>
      </c>
      <c r="H4810" s="44">
        <v>41</v>
      </c>
      <c r="I4810" s="44">
        <v>0</v>
      </c>
      <c r="J4810" s="45">
        <v>101213</v>
      </c>
      <c r="K4810" s="45">
        <v>0</v>
      </c>
      <c r="L4810" s="44">
        <v>2468.61</v>
      </c>
      <c r="M4810" s="43" t="s">
        <v>5378</v>
      </c>
      <c r="N4810" s="45">
        <v>-1368.8585</v>
      </c>
      <c r="O4810" s="45">
        <v>0</v>
      </c>
    </row>
    <row r="4811" spans="1:15" ht="30" x14ac:dyDescent="0.25">
      <c r="A4811" s="43" t="s">
        <v>13954</v>
      </c>
      <c r="B4811" s="43" t="s">
        <v>6938</v>
      </c>
      <c r="C4811" s="43" t="s">
        <v>693</v>
      </c>
      <c r="D4811" s="43" t="s">
        <v>3991</v>
      </c>
      <c r="E4811" s="43" t="s">
        <v>3992</v>
      </c>
      <c r="F4811" s="43" t="s">
        <v>14246</v>
      </c>
      <c r="G4811" s="43" t="s">
        <v>14247</v>
      </c>
      <c r="H4811" s="44">
        <v>38</v>
      </c>
      <c r="I4811" s="44">
        <v>0</v>
      </c>
      <c r="J4811" s="45">
        <v>63198</v>
      </c>
      <c r="K4811" s="45">
        <v>0</v>
      </c>
      <c r="L4811" s="44">
        <v>1663.11</v>
      </c>
      <c r="M4811" s="43" t="s">
        <v>5378</v>
      </c>
      <c r="N4811" s="45">
        <v>-854.721</v>
      </c>
      <c r="O4811" s="45">
        <v>0</v>
      </c>
    </row>
    <row r="4812" spans="1:15" ht="30" x14ac:dyDescent="0.25">
      <c r="A4812" s="43" t="s">
        <v>13954</v>
      </c>
      <c r="B4812" s="43" t="s">
        <v>6938</v>
      </c>
      <c r="C4812" s="43" t="s">
        <v>693</v>
      </c>
      <c r="D4812" s="43" t="s">
        <v>3991</v>
      </c>
      <c r="E4812" s="43" t="s">
        <v>3992</v>
      </c>
      <c r="F4812" s="43" t="s">
        <v>14248</v>
      </c>
      <c r="G4812" s="43" t="s">
        <v>14249</v>
      </c>
      <c r="H4812" s="44">
        <v>51</v>
      </c>
      <c r="I4812" s="44">
        <v>0</v>
      </c>
      <c r="J4812" s="45">
        <v>127734</v>
      </c>
      <c r="K4812" s="45">
        <v>0</v>
      </c>
      <c r="L4812" s="44">
        <v>2504.59</v>
      </c>
      <c r="M4812" s="43" t="s">
        <v>5378</v>
      </c>
      <c r="N4812" s="45">
        <v>-1727.5445</v>
      </c>
      <c r="O4812" s="45">
        <v>0</v>
      </c>
    </row>
    <row r="4813" spans="1:15" ht="30" x14ac:dyDescent="0.25">
      <c r="A4813" s="43" t="s">
        <v>13954</v>
      </c>
      <c r="B4813" s="43" t="s">
        <v>6938</v>
      </c>
      <c r="C4813" s="43" t="s">
        <v>693</v>
      </c>
      <c r="D4813" s="43" t="s">
        <v>3991</v>
      </c>
      <c r="E4813" s="43" t="s">
        <v>3992</v>
      </c>
      <c r="F4813" s="43" t="s">
        <v>14250</v>
      </c>
      <c r="G4813" s="43" t="s">
        <v>14251</v>
      </c>
      <c r="H4813" s="44">
        <v>33</v>
      </c>
      <c r="I4813" s="44">
        <v>0</v>
      </c>
      <c r="J4813" s="45">
        <v>82675</v>
      </c>
      <c r="K4813" s="45">
        <v>0</v>
      </c>
      <c r="L4813" s="44">
        <v>2505.3000000000002</v>
      </c>
      <c r="M4813" s="43" t="s">
        <v>5378</v>
      </c>
      <c r="N4813" s="45">
        <v>-1118.1411000000001</v>
      </c>
      <c r="O4813" s="45">
        <v>0</v>
      </c>
    </row>
    <row r="4814" spans="1:15" x14ac:dyDescent="0.25">
      <c r="A4814" s="43" t="s">
        <v>13954</v>
      </c>
      <c r="B4814" s="43" t="s">
        <v>6938</v>
      </c>
      <c r="C4814" s="43" t="s">
        <v>693</v>
      </c>
      <c r="D4814" s="43" t="s">
        <v>3991</v>
      </c>
      <c r="E4814" s="43" t="s">
        <v>3992</v>
      </c>
      <c r="F4814" s="43" t="s">
        <v>14252</v>
      </c>
      <c r="G4814" s="43" t="s">
        <v>14253</v>
      </c>
      <c r="H4814" s="44">
        <v>34</v>
      </c>
      <c r="I4814" s="44">
        <v>0</v>
      </c>
      <c r="J4814" s="45">
        <v>85091</v>
      </c>
      <c r="K4814" s="45">
        <v>0</v>
      </c>
      <c r="L4814" s="44">
        <v>2502.6799999999998</v>
      </c>
      <c r="M4814" s="43" t="s">
        <v>5378</v>
      </c>
      <c r="N4814" s="45">
        <v>-1150.819</v>
      </c>
      <c r="O4814" s="45">
        <v>0</v>
      </c>
    </row>
    <row r="4815" spans="1:15" x14ac:dyDescent="0.25">
      <c r="A4815" s="43" t="s">
        <v>13954</v>
      </c>
      <c r="B4815" s="43" t="s">
        <v>6938</v>
      </c>
      <c r="C4815" s="43" t="s">
        <v>693</v>
      </c>
      <c r="D4815" s="43" t="s">
        <v>3991</v>
      </c>
      <c r="E4815" s="43" t="s">
        <v>3992</v>
      </c>
      <c r="F4815" s="43" t="s">
        <v>14254</v>
      </c>
      <c r="G4815" s="43" t="s">
        <v>14255</v>
      </c>
      <c r="H4815" s="44">
        <v>38</v>
      </c>
      <c r="I4815" s="44">
        <v>0</v>
      </c>
      <c r="J4815" s="45">
        <v>92712</v>
      </c>
      <c r="K4815" s="45">
        <v>0</v>
      </c>
      <c r="L4815" s="44">
        <v>2439.79</v>
      </c>
      <c r="M4815" s="43" t="s">
        <v>5378</v>
      </c>
      <c r="N4815" s="45">
        <v>-1253.8914</v>
      </c>
      <c r="O4815" s="45">
        <v>0</v>
      </c>
    </row>
    <row r="4816" spans="1:15" x14ac:dyDescent="0.25">
      <c r="A4816" s="43" t="s">
        <v>13954</v>
      </c>
      <c r="B4816" s="43" t="s">
        <v>6938</v>
      </c>
      <c r="C4816" s="43" t="s">
        <v>693</v>
      </c>
      <c r="D4816" s="43" t="s">
        <v>3991</v>
      </c>
      <c r="E4816" s="43" t="s">
        <v>3992</v>
      </c>
      <c r="F4816" s="43" t="s">
        <v>17683</v>
      </c>
      <c r="G4816" s="43" t="s">
        <v>17684</v>
      </c>
      <c r="H4816" s="44">
        <v>31</v>
      </c>
      <c r="I4816" s="44">
        <v>0</v>
      </c>
      <c r="J4816" s="45">
        <v>60899</v>
      </c>
      <c r="K4816" s="45">
        <v>0</v>
      </c>
      <c r="L4816" s="44">
        <v>1964.48</v>
      </c>
      <c r="M4816" s="43" t="s">
        <v>5378</v>
      </c>
      <c r="N4816" s="45">
        <v>-823.6354</v>
      </c>
      <c r="O4816" s="45">
        <v>0</v>
      </c>
    </row>
    <row r="4817" spans="1:15" x14ac:dyDescent="0.25">
      <c r="A4817" s="43" t="s">
        <v>13954</v>
      </c>
      <c r="B4817" s="43" t="s">
        <v>6938</v>
      </c>
      <c r="C4817" s="43" t="s">
        <v>693</v>
      </c>
      <c r="D4817" s="43" t="s">
        <v>3991</v>
      </c>
      <c r="E4817" s="43" t="s">
        <v>3992</v>
      </c>
      <c r="F4817" s="43" t="s">
        <v>17685</v>
      </c>
      <c r="G4817" s="43" t="s">
        <v>17686</v>
      </c>
      <c r="H4817" s="44">
        <v>20</v>
      </c>
      <c r="I4817" s="44">
        <v>0</v>
      </c>
      <c r="J4817" s="45">
        <v>39694</v>
      </c>
      <c r="K4817" s="45">
        <v>0</v>
      </c>
      <c r="L4817" s="44">
        <v>1984.7</v>
      </c>
      <c r="M4817" s="43" t="s">
        <v>5378</v>
      </c>
      <c r="N4817" s="45">
        <v>-536.84590000000003</v>
      </c>
      <c r="O4817" s="45">
        <v>0</v>
      </c>
    </row>
    <row r="4818" spans="1:15" x14ac:dyDescent="0.25">
      <c r="A4818" s="43" t="s">
        <v>13954</v>
      </c>
      <c r="B4818" s="43" t="s">
        <v>6938</v>
      </c>
      <c r="C4818" s="43" t="s">
        <v>693</v>
      </c>
      <c r="D4818" s="43" t="s">
        <v>3993</v>
      </c>
      <c r="E4818" s="43" t="s">
        <v>3994</v>
      </c>
      <c r="F4818" s="43" t="s">
        <v>14256</v>
      </c>
      <c r="G4818" s="43" t="s">
        <v>14257</v>
      </c>
      <c r="H4818" s="44">
        <v>40</v>
      </c>
      <c r="I4818" s="44">
        <v>0</v>
      </c>
      <c r="J4818" s="45">
        <v>167815</v>
      </c>
      <c r="K4818" s="45">
        <v>0</v>
      </c>
      <c r="L4818" s="44">
        <v>4195.38</v>
      </c>
      <c r="M4818" s="43" t="s">
        <v>5378</v>
      </c>
      <c r="N4818" s="45">
        <v>-2269.6273000000001</v>
      </c>
      <c r="O4818" s="45">
        <v>0</v>
      </c>
    </row>
    <row r="4819" spans="1:15" x14ac:dyDescent="0.25">
      <c r="A4819" s="43" t="s">
        <v>13954</v>
      </c>
      <c r="B4819" s="43" t="s">
        <v>6938</v>
      </c>
      <c r="C4819" s="43" t="s">
        <v>693</v>
      </c>
      <c r="D4819" s="43" t="s">
        <v>3993</v>
      </c>
      <c r="E4819" s="43" t="s">
        <v>3994</v>
      </c>
      <c r="F4819" s="43" t="s">
        <v>14258</v>
      </c>
      <c r="G4819" s="43" t="s">
        <v>14259</v>
      </c>
      <c r="H4819" s="44">
        <v>112</v>
      </c>
      <c r="I4819" s="44">
        <v>0</v>
      </c>
      <c r="J4819" s="45">
        <v>404743</v>
      </c>
      <c r="K4819" s="45">
        <v>0</v>
      </c>
      <c r="L4819" s="44">
        <v>3613.78</v>
      </c>
      <c r="M4819" s="43" t="s">
        <v>5378</v>
      </c>
      <c r="N4819" s="45">
        <v>-5473.9894000000004</v>
      </c>
      <c r="O4819" s="45">
        <v>0</v>
      </c>
    </row>
    <row r="4820" spans="1:15" x14ac:dyDescent="0.25">
      <c r="A4820" s="43" t="s">
        <v>13954</v>
      </c>
      <c r="B4820" s="43" t="s">
        <v>6938</v>
      </c>
      <c r="C4820" s="43" t="s">
        <v>693</v>
      </c>
      <c r="D4820" s="43" t="s">
        <v>3993</v>
      </c>
      <c r="E4820" s="43" t="s">
        <v>3994</v>
      </c>
      <c r="F4820" s="43" t="s">
        <v>14260</v>
      </c>
      <c r="G4820" s="43" t="s">
        <v>14261</v>
      </c>
      <c r="H4820" s="44">
        <v>93</v>
      </c>
      <c r="I4820" s="44">
        <v>0</v>
      </c>
      <c r="J4820" s="45">
        <v>282281</v>
      </c>
      <c r="K4820" s="45">
        <v>0</v>
      </c>
      <c r="L4820" s="44">
        <v>3035.28</v>
      </c>
      <c r="M4820" s="43" t="s">
        <v>5378</v>
      </c>
      <c r="N4820" s="45">
        <v>-3817.7388000000001</v>
      </c>
      <c r="O4820" s="45">
        <v>0</v>
      </c>
    </row>
    <row r="4821" spans="1:15" x14ac:dyDescent="0.25">
      <c r="A4821" s="43" t="s">
        <v>13954</v>
      </c>
      <c r="B4821" s="43" t="s">
        <v>6938</v>
      </c>
      <c r="C4821" s="43" t="s">
        <v>693</v>
      </c>
      <c r="D4821" s="43" t="s">
        <v>3993</v>
      </c>
      <c r="E4821" s="43" t="s">
        <v>3994</v>
      </c>
      <c r="F4821" s="43" t="s">
        <v>14262</v>
      </c>
      <c r="G4821" s="43" t="s">
        <v>14263</v>
      </c>
      <c r="H4821" s="44">
        <v>34</v>
      </c>
      <c r="I4821" s="44">
        <v>0</v>
      </c>
      <c r="J4821" s="45">
        <v>72350</v>
      </c>
      <c r="K4821" s="45">
        <v>0</v>
      </c>
      <c r="L4821" s="44">
        <v>2127.94</v>
      </c>
      <c r="M4821" s="43" t="s">
        <v>5378</v>
      </c>
      <c r="N4821" s="45">
        <v>-978.49969999999996</v>
      </c>
      <c r="O4821" s="45">
        <v>0</v>
      </c>
    </row>
    <row r="4822" spans="1:15" ht="30" x14ac:dyDescent="0.25">
      <c r="A4822" s="43" t="s">
        <v>13954</v>
      </c>
      <c r="B4822" s="43" t="s">
        <v>6938</v>
      </c>
      <c r="C4822" s="43" t="s">
        <v>693</v>
      </c>
      <c r="D4822" s="43" t="s">
        <v>3993</v>
      </c>
      <c r="E4822" s="43" t="s">
        <v>3994</v>
      </c>
      <c r="F4822" s="43" t="s">
        <v>14264</v>
      </c>
      <c r="G4822" s="43" t="s">
        <v>14265</v>
      </c>
      <c r="H4822" s="44">
        <v>60</v>
      </c>
      <c r="I4822" s="44">
        <v>0</v>
      </c>
      <c r="J4822" s="45">
        <v>73997</v>
      </c>
      <c r="K4822" s="45">
        <v>0</v>
      </c>
      <c r="L4822" s="44">
        <v>1233.28</v>
      </c>
      <c r="M4822" s="43" t="s">
        <v>5378</v>
      </c>
      <c r="N4822" s="45">
        <v>-1000.7816</v>
      </c>
      <c r="O4822" s="45">
        <v>0</v>
      </c>
    </row>
    <row r="4823" spans="1:15" ht="30" x14ac:dyDescent="0.25">
      <c r="A4823" s="43" t="s">
        <v>13954</v>
      </c>
      <c r="B4823" s="43" t="s">
        <v>6938</v>
      </c>
      <c r="C4823" s="43" t="s">
        <v>693</v>
      </c>
      <c r="D4823" s="43" t="s">
        <v>3993</v>
      </c>
      <c r="E4823" s="43" t="s">
        <v>3994</v>
      </c>
      <c r="F4823" s="43" t="s">
        <v>14266</v>
      </c>
      <c r="G4823" s="43" t="s">
        <v>14267</v>
      </c>
      <c r="H4823" s="44">
        <v>29</v>
      </c>
      <c r="I4823" s="44">
        <v>0</v>
      </c>
      <c r="J4823" s="45">
        <v>46624</v>
      </c>
      <c r="K4823" s="45">
        <v>0</v>
      </c>
      <c r="L4823" s="44">
        <v>1607.72</v>
      </c>
      <c r="M4823" s="43" t="s">
        <v>5378</v>
      </c>
      <c r="N4823" s="45">
        <v>-630.5761</v>
      </c>
      <c r="O4823" s="45">
        <v>0</v>
      </c>
    </row>
    <row r="4824" spans="1:15" x14ac:dyDescent="0.25">
      <c r="A4824" s="43" t="s">
        <v>13954</v>
      </c>
      <c r="B4824" s="43" t="s">
        <v>6938</v>
      </c>
      <c r="C4824" s="43" t="s">
        <v>693</v>
      </c>
      <c r="D4824" s="43" t="s">
        <v>3993</v>
      </c>
      <c r="E4824" s="43" t="s">
        <v>3994</v>
      </c>
      <c r="F4824" s="43" t="s">
        <v>14268</v>
      </c>
      <c r="G4824" s="43" t="s">
        <v>14269</v>
      </c>
      <c r="H4824" s="44">
        <v>10</v>
      </c>
      <c r="I4824" s="44">
        <v>0</v>
      </c>
      <c r="J4824" s="45">
        <v>21420</v>
      </c>
      <c r="K4824" s="45">
        <v>0</v>
      </c>
      <c r="L4824" s="44">
        <v>2142</v>
      </c>
      <c r="M4824" s="43" t="s">
        <v>5378</v>
      </c>
      <c r="N4824" s="45">
        <v>-289.70240000000001</v>
      </c>
      <c r="O4824" s="45">
        <v>0</v>
      </c>
    </row>
    <row r="4825" spans="1:15" x14ac:dyDescent="0.25">
      <c r="A4825" s="43" t="s">
        <v>13954</v>
      </c>
      <c r="B4825" s="43" t="s">
        <v>14433</v>
      </c>
      <c r="C4825" s="43" t="s">
        <v>3950</v>
      </c>
      <c r="D4825" s="43" t="s">
        <v>3995</v>
      </c>
      <c r="E4825" s="43" t="s">
        <v>3996</v>
      </c>
      <c r="F4825" s="43" t="s">
        <v>14675</v>
      </c>
      <c r="G4825" s="43" t="s">
        <v>10818</v>
      </c>
      <c r="H4825" s="44">
        <v>200</v>
      </c>
      <c r="I4825" s="44">
        <v>0</v>
      </c>
      <c r="J4825" s="45">
        <v>510037</v>
      </c>
      <c r="K4825" s="45">
        <v>0</v>
      </c>
      <c r="L4825" s="44">
        <v>2550.1799999999998</v>
      </c>
      <c r="M4825" s="43" t="s">
        <v>5378</v>
      </c>
      <c r="N4825" s="45">
        <v>-6898.0469999999996</v>
      </c>
      <c r="O4825" s="45">
        <v>0</v>
      </c>
    </row>
    <row r="4826" spans="1:15" ht="30" x14ac:dyDescent="0.25">
      <c r="A4826" s="43" t="s">
        <v>13954</v>
      </c>
      <c r="B4826" s="43" t="s">
        <v>14433</v>
      </c>
      <c r="C4826" s="43" t="s">
        <v>3950</v>
      </c>
      <c r="D4826" s="43" t="s">
        <v>3997</v>
      </c>
      <c r="E4826" s="43" t="s">
        <v>3998</v>
      </c>
      <c r="F4826" s="43" t="s">
        <v>14676</v>
      </c>
      <c r="G4826" s="43" t="s">
        <v>14677</v>
      </c>
      <c r="H4826" s="44">
        <v>199</v>
      </c>
      <c r="I4826" s="44">
        <v>0</v>
      </c>
      <c r="J4826" s="45">
        <v>658856</v>
      </c>
      <c r="K4826" s="45">
        <v>0</v>
      </c>
      <c r="L4826" s="44">
        <v>3310.83</v>
      </c>
      <c r="M4826" s="43" t="s">
        <v>5378</v>
      </c>
      <c r="N4826" s="45">
        <v>-8910.7549999999992</v>
      </c>
      <c r="O4826" s="45">
        <v>0</v>
      </c>
    </row>
    <row r="4827" spans="1:15" x14ac:dyDescent="0.25">
      <c r="A4827" s="43" t="s">
        <v>13954</v>
      </c>
      <c r="B4827" s="43" t="s">
        <v>14433</v>
      </c>
      <c r="C4827" s="43" t="s">
        <v>3950</v>
      </c>
      <c r="D4827" s="43" t="s">
        <v>3997</v>
      </c>
      <c r="E4827" s="43" t="s">
        <v>3998</v>
      </c>
      <c r="F4827" s="43" t="s">
        <v>14678</v>
      </c>
      <c r="G4827" s="43" t="s">
        <v>14679</v>
      </c>
      <c r="H4827" s="44">
        <v>143</v>
      </c>
      <c r="I4827" s="44">
        <v>0</v>
      </c>
      <c r="J4827" s="45">
        <v>440476</v>
      </c>
      <c r="K4827" s="45">
        <v>0</v>
      </c>
      <c r="L4827" s="44">
        <v>3080.25</v>
      </c>
      <c r="M4827" s="43" t="s">
        <v>5378</v>
      </c>
      <c r="N4827" s="45">
        <v>-5957.2519000000002</v>
      </c>
      <c r="O4827" s="45">
        <v>0</v>
      </c>
    </row>
    <row r="4828" spans="1:15" x14ac:dyDescent="0.25">
      <c r="A4828" s="43" t="s">
        <v>13954</v>
      </c>
      <c r="B4828" s="43" t="s">
        <v>14433</v>
      </c>
      <c r="C4828" s="43" t="s">
        <v>3950</v>
      </c>
      <c r="D4828" s="43" t="s">
        <v>3997</v>
      </c>
      <c r="E4828" s="43" t="s">
        <v>3998</v>
      </c>
      <c r="F4828" s="43" t="s">
        <v>14680</v>
      </c>
      <c r="G4828" s="43" t="s">
        <v>14681</v>
      </c>
      <c r="H4828" s="44">
        <v>195</v>
      </c>
      <c r="I4828" s="44">
        <v>0</v>
      </c>
      <c r="J4828" s="45">
        <v>541143</v>
      </c>
      <c r="K4828" s="45">
        <v>0</v>
      </c>
      <c r="L4828" s="44">
        <v>2775.09</v>
      </c>
      <c r="M4828" s="43" t="s">
        <v>5378</v>
      </c>
      <c r="N4828" s="45">
        <v>-7318.7439000000004</v>
      </c>
      <c r="O4828" s="45">
        <v>0</v>
      </c>
    </row>
    <row r="4829" spans="1:15" x14ac:dyDescent="0.25">
      <c r="A4829" s="43" t="s">
        <v>13954</v>
      </c>
      <c r="B4829" s="43" t="s">
        <v>14433</v>
      </c>
      <c r="C4829" s="43" t="s">
        <v>3950</v>
      </c>
      <c r="D4829" s="43" t="s">
        <v>3997</v>
      </c>
      <c r="E4829" s="43" t="s">
        <v>3998</v>
      </c>
      <c r="F4829" s="43" t="s">
        <v>14682</v>
      </c>
      <c r="G4829" s="43" t="s">
        <v>14683</v>
      </c>
      <c r="H4829" s="44">
        <v>171</v>
      </c>
      <c r="I4829" s="44">
        <v>0</v>
      </c>
      <c r="J4829" s="45">
        <v>582550</v>
      </c>
      <c r="K4829" s="45">
        <v>0</v>
      </c>
      <c r="L4829" s="44">
        <v>3406.73</v>
      </c>
      <c r="M4829" s="43" t="s">
        <v>5378</v>
      </c>
      <c r="N4829" s="45">
        <v>-7878.7502999999997</v>
      </c>
      <c r="O4829" s="45">
        <v>0</v>
      </c>
    </row>
    <row r="4830" spans="1:15" x14ac:dyDescent="0.25">
      <c r="A4830" s="43" t="s">
        <v>13954</v>
      </c>
      <c r="B4830" s="43" t="s">
        <v>14433</v>
      </c>
      <c r="C4830" s="43" t="s">
        <v>3950</v>
      </c>
      <c r="D4830" s="43" t="s">
        <v>3997</v>
      </c>
      <c r="E4830" s="43" t="s">
        <v>3998</v>
      </c>
      <c r="F4830" s="43" t="s">
        <v>14684</v>
      </c>
      <c r="G4830" s="43" t="s">
        <v>14685</v>
      </c>
      <c r="H4830" s="44">
        <v>134</v>
      </c>
      <c r="I4830" s="44">
        <v>0</v>
      </c>
      <c r="J4830" s="45">
        <v>364646</v>
      </c>
      <c r="K4830" s="45">
        <v>0</v>
      </c>
      <c r="L4830" s="44">
        <v>2721.24</v>
      </c>
      <c r="M4830" s="43" t="s">
        <v>5378</v>
      </c>
      <c r="N4830" s="45">
        <v>-4931.6899000000003</v>
      </c>
      <c r="O4830" s="45">
        <v>0</v>
      </c>
    </row>
    <row r="4831" spans="1:15" ht="30" x14ac:dyDescent="0.25">
      <c r="A4831" s="43" t="s">
        <v>13954</v>
      </c>
      <c r="B4831" s="43" t="s">
        <v>14433</v>
      </c>
      <c r="C4831" s="43" t="s">
        <v>3950</v>
      </c>
      <c r="D4831" s="43" t="s">
        <v>3999</v>
      </c>
      <c r="E4831" s="43" t="s">
        <v>4000</v>
      </c>
      <c r="F4831" s="43" t="s">
        <v>14686</v>
      </c>
      <c r="G4831" s="43" t="s">
        <v>14687</v>
      </c>
      <c r="H4831" s="44">
        <v>226</v>
      </c>
      <c r="I4831" s="44">
        <v>0</v>
      </c>
      <c r="J4831" s="45">
        <v>804934</v>
      </c>
      <c r="K4831" s="45">
        <v>0</v>
      </c>
      <c r="L4831" s="44">
        <v>3561.65</v>
      </c>
      <c r="M4831" s="43" t="s">
        <v>5347</v>
      </c>
      <c r="N4831" s="45">
        <v>38173.5795</v>
      </c>
      <c r="O4831" s="45">
        <v>3289.4810000000002</v>
      </c>
    </row>
    <row r="4832" spans="1:15" ht="30" x14ac:dyDescent="0.25">
      <c r="A4832" s="43" t="s">
        <v>13954</v>
      </c>
      <c r="B4832" s="43" t="s">
        <v>14433</v>
      </c>
      <c r="C4832" s="43" t="s">
        <v>3950</v>
      </c>
      <c r="D4832" s="43" t="s">
        <v>3999</v>
      </c>
      <c r="E4832" s="43" t="s">
        <v>4000</v>
      </c>
      <c r="F4832" s="43" t="s">
        <v>14688</v>
      </c>
      <c r="G4832" s="43" t="s">
        <v>14689</v>
      </c>
      <c r="H4832" s="44">
        <v>88</v>
      </c>
      <c r="I4832" s="44">
        <v>0</v>
      </c>
      <c r="J4832" s="45">
        <v>297763</v>
      </c>
      <c r="K4832" s="45">
        <v>0</v>
      </c>
      <c r="L4832" s="44">
        <v>3383.67</v>
      </c>
      <c r="M4832" s="43" t="s">
        <v>5347</v>
      </c>
      <c r="N4832" s="45">
        <v>14121.2292</v>
      </c>
      <c r="O4832" s="45">
        <v>1216.8498999999999</v>
      </c>
    </row>
    <row r="4833" spans="1:15" x14ac:dyDescent="0.25">
      <c r="A4833" s="43" t="s">
        <v>13954</v>
      </c>
      <c r="B4833" s="43" t="s">
        <v>6938</v>
      </c>
      <c r="C4833" s="43" t="s">
        <v>693</v>
      </c>
      <c r="D4833" s="43" t="s">
        <v>4001</v>
      </c>
      <c r="E4833" s="43" t="s">
        <v>4002</v>
      </c>
      <c r="F4833" s="43" t="s">
        <v>14270</v>
      </c>
      <c r="G4833" s="43" t="s">
        <v>14271</v>
      </c>
      <c r="H4833" s="44">
        <v>161</v>
      </c>
      <c r="I4833" s="44">
        <v>0</v>
      </c>
      <c r="J4833" s="45">
        <v>568322</v>
      </c>
      <c r="K4833" s="45">
        <v>0</v>
      </c>
      <c r="L4833" s="44">
        <v>3529.95</v>
      </c>
      <c r="M4833" s="43" t="s">
        <v>5347</v>
      </c>
      <c r="N4833" s="45">
        <v>26952.3514</v>
      </c>
      <c r="O4833" s="45">
        <v>2322.529</v>
      </c>
    </row>
    <row r="4834" spans="1:15" x14ac:dyDescent="0.25">
      <c r="A4834" s="43" t="s">
        <v>13954</v>
      </c>
      <c r="B4834" s="43" t="s">
        <v>6938</v>
      </c>
      <c r="C4834" s="43" t="s">
        <v>693</v>
      </c>
      <c r="D4834" s="43" t="s">
        <v>4001</v>
      </c>
      <c r="E4834" s="43" t="s">
        <v>4002</v>
      </c>
      <c r="F4834" s="43" t="s">
        <v>14272</v>
      </c>
      <c r="G4834" s="43" t="s">
        <v>14273</v>
      </c>
      <c r="H4834" s="44">
        <v>139</v>
      </c>
      <c r="I4834" s="44">
        <v>0</v>
      </c>
      <c r="J4834" s="45">
        <v>365137</v>
      </c>
      <c r="K4834" s="45">
        <v>0</v>
      </c>
      <c r="L4834" s="44">
        <v>2626.88</v>
      </c>
      <c r="M4834" s="43" t="s">
        <v>5347</v>
      </c>
      <c r="N4834" s="45">
        <v>17316.407500000001</v>
      </c>
      <c r="O4834" s="45">
        <v>1492.1837</v>
      </c>
    </row>
    <row r="4835" spans="1:15" x14ac:dyDescent="0.25">
      <c r="A4835" s="43" t="s">
        <v>13954</v>
      </c>
      <c r="B4835" s="43" t="s">
        <v>14433</v>
      </c>
      <c r="C4835" s="43" t="s">
        <v>3950</v>
      </c>
      <c r="D4835" s="43" t="s">
        <v>4003</v>
      </c>
      <c r="E4835" s="43" t="s">
        <v>4004</v>
      </c>
      <c r="F4835" s="43" t="s">
        <v>14690</v>
      </c>
      <c r="G4835" s="43" t="s">
        <v>14691</v>
      </c>
      <c r="H4835" s="44">
        <v>221</v>
      </c>
      <c r="I4835" s="44">
        <v>0</v>
      </c>
      <c r="J4835" s="45">
        <v>616990</v>
      </c>
      <c r="K4835" s="45">
        <v>0</v>
      </c>
      <c r="L4835" s="44">
        <v>2791.81</v>
      </c>
      <c r="M4835" s="43" t="s">
        <v>5378</v>
      </c>
      <c r="N4835" s="45">
        <v>-8344.5444000000007</v>
      </c>
      <c r="O4835" s="45">
        <v>0</v>
      </c>
    </row>
    <row r="4836" spans="1:15" x14ac:dyDescent="0.25">
      <c r="A4836" s="43" t="s">
        <v>13954</v>
      </c>
      <c r="B4836" s="43" t="s">
        <v>6938</v>
      </c>
      <c r="C4836" s="43" t="s">
        <v>693</v>
      </c>
      <c r="D4836" s="43" t="s">
        <v>4005</v>
      </c>
      <c r="E4836" s="43" t="s">
        <v>4006</v>
      </c>
      <c r="F4836" s="43" t="s">
        <v>14274</v>
      </c>
      <c r="G4836" s="43" t="s">
        <v>14275</v>
      </c>
      <c r="H4836" s="44">
        <v>147</v>
      </c>
      <c r="I4836" s="44">
        <v>0</v>
      </c>
      <c r="J4836" s="45">
        <v>491901</v>
      </c>
      <c r="K4836" s="45">
        <v>0</v>
      </c>
      <c r="L4836" s="44">
        <v>3346.27</v>
      </c>
      <c r="M4836" s="43" t="s">
        <v>5347</v>
      </c>
      <c r="N4836" s="45">
        <v>23328.148399999998</v>
      </c>
      <c r="O4836" s="45">
        <v>2010.2254</v>
      </c>
    </row>
    <row r="4837" spans="1:15" x14ac:dyDescent="0.25">
      <c r="A4837" s="43" t="s">
        <v>13954</v>
      </c>
      <c r="B4837" s="43" t="s">
        <v>6938</v>
      </c>
      <c r="C4837" s="43" t="s">
        <v>693</v>
      </c>
      <c r="D4837" s="43" t="s">
        <v>4005</v>
      </c>
      <c r="E4837" s="43" t="s">
        <v>4006</v>
      </c>
      <c r="F4837" s="43" t="s">
        <v>14276</v>
      </c>
      <c r="G4837" s="43" t="s">
        <v>14277</v>
      </c>
      <c r="H4837" s="44">
        <v>197</v>
      </c>
      <c r="I4837" s="44">
        <v>0</v>
      </c>
      <c r="J4837" s="45">
        <v>561884</v>
      </c>
      <c r="K4837" s="45">
        <v>0</v>
      </c>
      <c r="L4837" s="44">
        <v>2852.2</v>
      </c>
      <c r="M4837" s="43" t="s">
        <v>5347</v>
      </c>
      <c r="N4837" s="45">
        <v>26647.046300000002</v>
      </c>
      <c r="O4837" s="45">
        <v>2296.2204000000002</v>
      </c>
    </row>
    <row r="4838" spans="1:15" x14ac:dyDescent="0.25">
      <c r="A4838" s="43" t="s">
        <v>13954</v>
      </c>
      <c r="B4838" s="43" t="s">
        <v>14433</v>
      </c>
      <c r="C4838" s="43" t="s">
        <v>3950</v>
      </c>
      <c r="D4838" s="43" t="s">
        <v>4007</v>
      </c>
      <c r="E4838" s="43" t="s">
        <v>4008</v>
      </c>
      <c r="F4838" s="43" t="s">
        <v>14692</v>
      </c>
      <c r="G4838" s="43" t="s">
        <v>14693</v>
      </c>
      <c r="H4838" s="44">
        <v>150</v>
      </c>
      <c r="I4838" s="44">
        <v>0</v>
      </c>
      <c r="J4838" s="45">
        <v>483100</v>
      </c>
      <c r="K4838" s="45">
        <v>0</v>
      </c>
      <c r="L4838" s="44">
        <v>3220.67</v>
      </c>
      <c r="M4838" s="43" t="s">
        <v>5347</v>
      </c>
      <c r="N4838" s="45">
        <v>22910.778300000002</v>
      </c>
      <c r="O4838" s="45">
        <v>1974.2599</v>
      </c>
    </row>
    <row r="4839" spans="1:15" x14ac:dyDescent="0.25">
      <c r="A4839" s="43" t="s">
        <v>13954</v>
      </c>
      <c r="B4839" s="43" t="s">
        <v>14433</v>
      </c>
      <c r="C4839" s="43" t="s">
        <v>3950</v>
      </c>
      <c r="D4839" s="43" t="s">
        <v>4007</v>
      </c>
      <c r="E4839" s="43" t="s">
        <v>4008</v>
      </c>
      <c r="F4839" s="43" t="s">
        <v>14694</v>
      </c>
      <c r="G4839" s="43" t="s">
        <v>14695</v>
      </c>
      <c r="H4839" s="44">
        <v>366</v>
      </c>
      <c r="I4839" s="44">
        <v>0</v>
      </c>
      <c r="J4839" s="45">
        <v>914896</v>
      </c>
      <c r="K4839" s="45">
        <v>0</v>
      </c>
      <c r="L4839" s="44">
        <v>2499.7199999999998</v>
      </c>
      <c r="M4839" s="43" t="s">
        <v>5347</v>
      </c>
      <c r="N4839" s="45">
        <v>43388.416700000002</v>
      </c>
      <c r="O4839" s="45">
        <v>3738.8521999999998</v>
      </c>
    </row>
    <row r="4840" spans="1:15" x14ac:dyDescent="0.25">
      <c r="A4840" s="43" t="s">
        <v>13954</v>
      </c>
      <c r="B4840" s="43" t="s">
        <v>6938</v>
      </c>
      <c r="C4840" s="43" t="s">
        <v>693</v>
      </c>
      <c r="D4840" s="43" t="s">
        <v>4009</v>
      </c>
      <c r="E4840" s="43" t="s">
        <v>4010</v>
      </c>
      <c r="F4840" s="43" t="s">
        <v>14278</v>
      </c>
      <c r="G4840" s="43" t="s">
        <v>14279</v>
      </c>
      <c r="H4840" s="44">
        <v>115</v>
      </c>
      <c r="I4840" s="44">
        <v>0</v>
      </c>
      <c r="J4840" s="45">
        <v>393999</v>
      </c>
      <c r="K4840" s="45">
        <v>0</v>
      </c>
      <c r="L4840" s="44">
        <v>3426.08</v>
      </c>
      <c r="M4840" s="43" t="s">
        <v>5347</v>
      </c>
      <c r="N4840" s="45">
        <v>18685.2137</v>
      </c>
      <c r="O4840" s="45">
        <v>1610.136</v>
      </c>
    </row>
    <row r="4841" spans="1:15" ht="30" x14ac:dyDescent="0.25">
      <c r="A4841" s="43" t="s">
        <v>13954</v>
      </c>
      <c r="B4841" s="43" t="s">
        <v>14433</v>
      </c>
      <c r="C4841" s="43" t="s">
        <v>3950</v>
      </c>
      <c r="D4841" s="43" t="s">
        <v>4011</v>
      </c>
      <c r="E4841" s="43" t="s">
        <v>4012</v>
      </c>
      <c r="F4841" s="43" t="s">
        <v>14696</v>
      </c>
      <c r="G4841" s="43" t="s">
        <v>14697</v>
      </c>
      <c r="H4841" s="44">
        <v>115</v>
      </c>
      <c r="I4841" s="44">
        <v>0</v>
      </c>
      <c r="J4841" s="45">
        <v>402888</v>
      </c>
      <c r="K4841" s="45">
        <v>0</v>
      </c>
      <c r="L4841" s="44">
        <v>3503.37</v>
      </c>
      <c r="M4841" s="43" t="s">
        <v>5378</v>
      </c>
      <c r="N4841" s="45">
        <v>-5448.9013000000004</v>
      </c>
      <c r="O4841" s="45">
        <v>0</v>
      </c>
    </row>
    <row r="4842" spans="1:15" ht="30" x14ac:dyDescent="0.25">
      <c r="A4842" s="43" t="s">
        <v>13954</v>
      </c>
      <c r="B4842" s="43" t="s">
        <v>14433</v>
      </c>
      <c r="C4842" s="43" t="s">
        <v>3950</v>
      </c>
      <c r="D4842" s="43" t="s">
        <v>4011</v>
      </c>
      <c r="E4842" s="43" t="s">
        <v>4012</v>
      </c>
      <c r="F4842" s="43" t="s">
        <v>14698</v>
      </c>
      <c r="G4842" s="43" t="s">
        <v>14699</v>
      </c>
      <c r="H4842" s="44">
        <v>132</v>
      </c>
      <c r="I4842" s="44">
        <v>0</v>
      </c>
      <c r="J4842" s="45">
        <v>325730</v>
      </c>
      <c r="K4842" s="45">
        <v>0</v>
      </c>
      <c r="L4842" s="44">
        <v>2467.65</v>
      </c>
      <c r="M4842" s="43" t="s">
        <v>5378</v>
      </c>
      <c r="N4842" s="45">
        <v>-4405.3629000000001</v>
      </c>
      <c r="O4842" s="45">
        <v>0</v>
      </c>
    </row>
    <row r="4843" spans="1:15" ht="30" x14ac:dyDescent="0.25">
      <c r="A4843" s="43" t="s">
        <v>13954</v>
      </c>
      <c r="B4843" s="43" t="s">
        <v>14433</v>
      </c>
      <c r="C4843" s="43" t="s">
        <v>3950</v>
      </c>
      <c r="D4843" s="43" t="s">
        <v>4011</v>
      </c>
      <c r="E4843" s="43" t="s">
        <v>4012</v>
      </c>
      <c r="F4843" s="43" t="s">
        <v>14700</v>
      </c>
      <c r="G4843" s="43" t="s">
        <v>14701</v>
      </c>
      <c r="H4843" s="44">
        <v>100</v>
      </c>
      <c r="I4843" s="44">
        <v>0</v>
      </c>
      <c r="J4843" s="45">
        <v>360180</v>
      </c>
      <c r="K4843" s="45">
        <v>0</v>
      </c>
      <c r="L4843" s="44">
        <v>3601.8</v>
      </c>
      <c r="M4843" s="43" t="s">
        <v>5378</v>
      </c>
      <c r="N4843" s="45">
        <v>-4871.2884999999997</v>
      </c>
      <c r="O4843" s="45">
        <v>0</v>
      </c>
    </row>
    <row r="4844" spans="1:15" x14ac:dyDescent="0.25">
      <c r="A4844" s="43" t="s">
        <v>13954</v>
      </c>
      <c r="B4844" s="43" t="s">
        <v>6938</v>
      </c>
      <c r="C4844" s="43" t="s">
        <v>693</v>
      </c>
      <c r="D4844" s="43" t="s">
        <v>4013</v>
      </c>
      <c r="E4844" s="43" t="s">
        <v>1330</v>
      </c>
      <c r="F4844" s="43" t="s">
        <v>14280</v>
      </c>
      <c r="G4844" s="43" t="s">
        <v>14281</v>
      </c>
      <c r="H4844" s="44">
        <v>100</v>
      </c>
      <c r="I4844" s="44">
        <v>0</v>
      </c>
      <c r="J4844" s="45">
        <v>294350</v>
      </c>
      <c r="K4844" s="45">
        <v>0</v>
      </c>
      <c r="L4844" s="44">
        <v>2943.5</v>
      </c>
      <c r="M4844" s="43" t="s">
        <v>5347</v>
      </c>
      <c r="N4844" s="45">
        <v>13959.3966</v>
      </c>
      <c r="O4844" s="45">
        <v>1202.9045000000001</v>
      </c>
    </row>
    <row r="4845" spans="1:15" x14ac:dyDescent="0.25">
      <c r="A4845" s="43" t="s">
        <v>13954</v>
      </c>
      <c r="B4845" s="43" t="s">
        <v>6938</v>
      </c>
      <c r="C4845" s="43" t="s">
        <v>693</v>
      </c>
      <c r="D4845" s="43" t="s">
        <v>4013</v>
      </c>
      <c r="E4845" s="43" t="s">
        <v>1330</v>
      </c>
      <c r="F4845" s="43" t="s">
        <v>14282</v>
      </c>
      <c r="G4845" s="43" t="s">
        <v>14283</v>
      </c>
      <c r="H4845" s="44">
        <v>146</v>
      </c>
      <c r="I4845" s="44">
        <v>0</v>
      </c>
      <c r="J4845" s="45">
        <v>572678</v>
      </c>
      <c r="K4845" s="45">
        <v>0</v>
      </c>
      <c r="L4845" s="44">
        <v>3922.45</v>
      </c>
      <c r="M4845" s="43" t="s">
        <v>5347</v>
      </c>
      <c r="N4845" s="45">
        <v>27158.965100000001</v>
      </c>
      <c r="O4845" s="45">
        <v>2340.3332999999998</v>
      </c>
    </row>
    <row r="4846" spans="1:15" x14ac:dyDescent="0.25">
      <c r="A4846" s="43" t="s">
        <v>13954</v>
      </c>
      <c r="B4846" s="43" t="s">
        <v>6938</v>
      </c>
      <c r="C4846" s="43" t="s">
        <v>693</v>
      </c>
      <c r="D4846" s="43" t="s">
        <v>4013</v>
      </c>
      <c r="E4846" s="43" t="s">
        <v>1330</v>
      </c>
      <c r="F4846" s="43" t="s">
        <v>14284</v>
      </c>
      <c r="G4846" s="43" t="s">
        <v>14285</v>
      </c>
      <c r="H4846" s="44">
        <v>60</v>
      </c>
      <c r="I4846" s="44">
        <v>0</v>
      </c>
      <c r="J4846" s="45">
        <v>177839</v>
      </c>
      <c r="K4846" s="45">
        <v>0</v>
      </c>
      <c r="L4846" s="44">
        <v>2963.98</v>
      </c>
      <c r="M4846" s="43" t="s">
        <v>5347</v>
      </c>
      <c r="N4846" s="45">
        <v>8433.8986000000004</v>
      </c>
      <c r="O4846" s="45">
        <v>726.76310000000001</v>
      </c>
    </row>
    <row r="4847" spans="1:15" x14ac:dyDescent="0.25">
      <c r="A4847" s="43" t="s">
        <v>13954</v>
      </c>
      <c r="B4847" s="43" t="s">
        <v>6938</v>
      </c>
      <c r="C4847" s="43" t="s">
        <v>693</v>
      </c>
      <c r="D4847" s="43" t="s">
        <v>4013</v>
      </c>
      <c r="E4847" s="43" t="s">
        <v>1330</v>
      </c>
      <c r="F4847" s="43" t="s">
        <v>14286</v>
      </c>
      <c r="G4847" s="43" t="s">
        <v>14287</v>
      </c>
      <c r="H4847" s="44">
        <v>60</v>
      </c>
      <c r="I4847" s="44">
        <v>0</v>
      </c>
      <c r="J4847" s="45">
        <v>237184</v>
      </c>
      <c r="K4847" s="45">
        <v>0</v>
      </c>
      <c r="L4847" s="44">
        <v>3953.07</v>
      </c>
      <c r="M4847" s="43" t="s">
        <v>5347</v>
      </c>
      <c r="N4847" s="45">
        <v>11248.3284</v>
      </c>
      <c r="O4847" s="45">
        <v>969.28719999999998</v>
      </c>
    </row>
    <row r="4848" spans="1:15" x14ac:dyDescent="0.25">
      <c r="A4848" s="43" t="s">
        <v>13954</v>
      </c>
      <c r="B4848" s="43" t="s">
        <v>6938</v>
      </c>
      <c r="C4848" s="43" t="s">
        <v>693</v>
      </c>
      <c r="D4848" s="43" t="s">
        <v>4014</v>
      </c>
      <c r="E4848" s="43" t="s">
        <v>4015</v>
      </c>
      <c r="F4848" s="43" t="s">
        <v>14288</v>
      </c>
      <c r="G4848" s="43" t="s">
        <v>14289</v>
      </c>
      <c r="H4848" s="44">
        <v>59</v>
      </c>
      <c r="I4848" s="44">
        <v>2</v>
      </c>
      <c r="J4848" s="45">
        <v>203536</v>
      </c>
      <c r="K4848" s="45">
        <v>6673</v>
      </c>
      <c r="L4848" s="44">
        <v>3336.66</v>
      </c>
      <c r="M4848" s="43" t="s">
        <v>5378</v>
      </c>
      <c r="N4848" s="45">
        <v>-2752.7471</v>
      </c>
      <c r="O4848" s="45">
        <v>0</v>
      </c>
    </row>
    <row r="4849" spans="1:15" x14ac:dyDescent="0.25">
      <c r="A4849" s="43" t="s">
        <v>13954</v>
      </c>
      <c r="B4849" s="43" t="s">
        <v>6938</v>
      </c>
      <c r="C4849" s="43" t="s">
        <v>693</v>
      </c>
      <c r="D4849" s="43" t="s">
        <v>4014</v>
      </c>
      <c r="E4849" s="43" t="s">
        <v>4015</v>
      </c>
      <c r="F4849" s="43" t="s">
        <v>14290</v>
      </c>
      <c r="G4849" s="43" t="s">
        <v>14291</v>
      </c>
      <c r="H4849" s="44">
        <v>40</v>
      </c>
      <c r="I4849" s="44">
        <v>0</v>
      </c>
      <c r="J4849" s="45">
        <v>99296</v>
      </c>
      <c r="K4849" s="45">
        <v>0</v>
      </c>
      <c r="L4849" s="44">
        <v>2482.4</v>
      </c>
      <c r="M4849" s="43" t="s">
        <v>5378</v>
      </c>
      <c r="N4849" s="45">
        <v>-1342.9404</v>
      </c>
      <c r="O4849" s="45">
        <v>0</v>
      </c>
    </row>
    <row r="4850" spans="1:15" x14ac:dyDescent="0.25">
      <c r="A4850" s="43" t="s">
        <v>13954</v>
      </c>
      <c r="B4850" s="43" t="s">
        <v>6938</v>
      </c>
      <c r="C4850" s="43" t="s">
        <v>693</v>
      </c>
      <c r="D4850" s="43" t="s">
        <v>4014</v>
      </c>
      <c r="E4850" s="43" t="s">
        <v>4015</v>
      </c>
      <c r="F4850" s="43" t="s">
        <v>14292</v>
      </c>
      <c r="G4850" s="43" t="s">
        <v>14293</v>
      </c>
      <c r="H4850" s="44">
        <v>100</v>
      </c>
      <c r="I4850" s="44">
        <v>0</v>
      </c>
      <c r="J4850" s="45">
        <v>314824</v>
      </c>
      <c r="K4850" s="45">
        <v>0</v>
      </c>
      <c r="L4850" s="44">
        <v>3148.24</v>
      </c>
      <c r="M4850" s="43" t="s">
        <v>5378</v>
      </c>
      <c r="N4850" s="45">
        <v>-4257.8648000000003</v>
      </c>
      <c r="O4850" s="45">
        <v>0</v>
      </c>
    </row>
    <row r="4851" spans="1:15" x14ac:dyDescent="0.25">
      <c r="A4851" s="43" t="s">
        <v>13954</v>
      </c>
      <c r="B4851" s="43" t="s">
        <v>6938</v>
      </c>
      <c r="C4851" s="43" t="s">
        <v>693</v>
      </c>
      <c r="D4851" s="43" t="s">
        <v>4014</v>
      </c>
      <c r="E4851" s="43" t="s">
        <v>4015</v>
      </c>
      <c r="F4851" s="43" t="s">
        <v>14294</v>
      </c>
      <c r="G4851" s="43" t="s">
        <v>14295</v>
      </c>
      <c r="H4851" s="44">
        <v>100</v>
      </c>
      <c r="I4851" s="44">
        <v>0</v>
      </c>
      <c r="J4851" s="45">
        <v>229605</v>
      </c>
      <c r="K4851" s="45">
        <v>0</v>
      </c>
      <c r="L4851" s="44">
        <v>2296.0500000000002</v>
      </c>
      <c r="M4851" s="43" t="s">
        <v>5378</v>
      </c>
      <c r="N4851" s="45">
        <v>-3105.3150000000001</v>
      </c>
      <c r="O4851" s="45">
        <v>0</v>
      </c>
    </row>
    <row r="4852" spans="1:15" x14ac:dyDescent="0.25">
      <c r="A4852" s="43" t="s">
        <v>13954</v>
      </c>
      <c r="B4852" s="43" t="s">
        <v>6938</v>
      </c>
      <c r="C4852" s="43" t="s">
        <v>693</v>
      </c>
      <c r="D4852" s="43" t="s">
        <v>4014</v>
      </c>
      <c r="E4852" s="43" t="s">
        <v>4015</v>
      </c>
      <c r="F4852" s="43" t="s">
        <v>14296</v>
      </c>
      <c r="G4852" s="43" t="s">
        <v>14297</v>
      </c>
      <c r="H4852" s="44">
        <v>80</v>
      </c>
      <c r="I4852" s="44">
        <v>0</v>
      </c>
      <c r="J4852" s="45">
        <v>209140</v>
      </c>
      <c r="K4852" s="45">
        <v>0</v>
      </c>
      <c r="L4852" s="44">
        <v>2614.25</v>
      </c>
      <c r="M4852" s="43" t="s">
        <v>5378</v>
      </c>
      <c r="N4852" s="45">
        <v>-2828.54</v>
      </c>
      <c r="O4852" s="45">
        <v>0</v>
      </c>
    </row>
    <row r="4853" spans="1:15" x14ac:dyDescent="0.25">
      <c r="A4853" s="43" t="s">
        <v>13954</v>
      </c>
      <c r="B4853" s="43" t="s">
        <v>6938</v>
      </c>
      <c r="C4853" s="43" t="s">
        <v>693</v>
      </c>
      <c r="D4853" s="43" t="s">
        <v>4014</v>
      </c>
      <c r="E4853" s="43" t="s">
        <v>4015</v>
      </c>
      <c r="F4853" s="43" t="s">
        <v>14298</v>
      </c>
      <c r="G4853" s="43" t="s">
        <v>14299</v>
      </c>
      <c r="H4853" s="44">
        <v>43</v>
      </c>
      <c r="I4853" s="44">
        <v>0</v>
      </c>
      <c r="J4853" s="45">
        <v>138173</v>
      </c>
      <c r="K4853" s="45">
        <v>0</v>
      </c>
      <c r="L4853" s="44">
        <v>3213.33</v>
      </c>
      <c r="M4853" s="43" t="s">
        <v>5378</v>
      </c>
      <c r="N4853" s="45">
        <v>-1868.7401</v>
      </c>
      <c r="O4853" s="45">
        <v>0</v>
      </c>
    </row>
    <row r="4854" spans="1:15" x14ac:dyDescent="0.25">
      <c r="A4854" s="43" t="s">
        <v>13954</v>
      </c>
      <c r="B4854" s="43" t="s">
        <v>6938</v>
      </c>
      <c r="C4854" s="43" t="s">
        <v>693</v>
      </c>
      <c r="D4854" s="43" t="s">
        <v>4014</v>
      </c>
      <c r="E4854" s="43" t="s">
        <v>4015</v>
      </c>
      <c r="F4854" s="43" t="s">
        <v>14300</v>
      </c>
      <c r="G4854" s="43" t="s">
        <v>14301</v>
      </c>
      <c r="H4854" s="44">
        <v>75</v>
      </c>
      <c r="I4854" s="44">
        <v>0</v>
      </c>
      <c r="J4854" s="45">
        <v>196431</v>
      </c>
      <c r="K4854" s="45">
        <v>0</v>
      </c>
      <c r="L4854" s="44">
        <v>2619.08</v>
      </c>
      <c r="M4854" s="43" t="s">
        <v>5378</v>
      </c>
      <c r="N4854" s="45">
        <v>-2656.6432</v>
      </c>
      <c r="O4854" s="45">
        <v>0</v>
      </c>
    </row>
    <row r="4855" spans="1:15" x14ac:dyDescent="0.25">
      <c r="A4855" s="43" t="s">
        <v>13954</v>
      </c>
      <c r="B4855" s="43" t="s">
        <v>6938</v>
      </c>
      <c r="C4855" s="43" t="s">
        <v>693</v>
      </c>
      <c r="D4855" s="43" t="s">
        <v>4014</v>
      </c>
      <c r="E4855" s="43" t="s">
        <v>4015</v>
      </c>
      <c r="F4855" s="43" t="s">
        <v>14302</v>
      </c>
      <c r="G4855" s="43" t="s">
        <v>14303</v>
      </c>
      <c r="H4855" s="44">
        <v>90</v>
      </c>
      <c r="I4855" s="44">
        <v>0</v>
      </c>
      <c r="J4855" s="45">
        <v>224126</v>
      </c>
      <c r="K4855" s="45">
        <v>0</v>
      </c>
      <c r="L4855" s="44">
        <v>2490.29</v>
      </c>
      <c r="M4855" s="43" t="s">
        <v>5378</v>
      </c>
      <c r="N4855" s="45">
        <v>-3031.2157000000002</v>
      </c>
      <c r="O4855" s="45">
        <v>0</v>
      </c>
    </row>
    <row r="4856" spans="1:15" x14ac:dyDescent="0.25">
      <c r="A4856" s="43" t="s">
        <v>13954</v>
      </c>
      <c r="B4856" s="43" t="s">
        <v>6938</v>
      </c>
      <c r="C4856" s="43" t="s">
        <v>693</v>
      </c>
      <c r="D4856" s="43" t="s">
        <v>4014</v>
      </c>
      <c r="E4856" s="43" t="s">
        <v>4015</v>
      </c>
      <c r="F4856" s="43" t="s">
        <v>14304</v>
      </c>
      <c r="G4856" s="43" t="s">
        <v>14305</v>
      </c>
      <c r="H4856" s="44">
        <v>70</v>
      </c>
      <c r="I4856" s="44">
        <v>0</v>
      </c>
      <c r="J4856" s="45">
        <v>228078</v>
      </c>
      <c r="K4856" s="45">
        <v>0</v>
      </c>
      <c r="L4856" s="44">
        <v>3258.26</v>
      </c>
      <c r="M4856" s="43" t="s">
        <v>5378</v>
      </c>
      <c r="N4856" s="45">
        <v>-3084.6639</v>
      </c>
      <c r="O4856" s="45">
        <v>0</v>
      </c>
    </row>
    <row r="4857" spans="1:15" x14ac:dyDescent="0.25">
      <c r="A4857" s="43" t="s">
        <v>13954</v>
      </c>
      <c r="B4857" s="43" t="s">
        <v>6938</v>
      </c>
      <c r="C4857" s="43" t="s">
        <v>693</v>
      </c>
      <c r="D4857" s="43" t="s">
        <v>4014</v>
      </c>
      <c r="E4857" s="43" t="s">
        <v>4015</v>
      </c>
      <c r="F4857" s="43" t="s">
        <v>14306</v>
      </c>
      <c r="G4857" s="43" t="s">
        <v>14307</v>
      </c>
      <c r="H4857" s="44">
        <v>67</v>
      </c>
      <c r="I4857" s="44">
        <v>0</v>
      </c>
      <c r="J4857" s="45">
        <v>177610</v>
      </c>
      <c r="K4857" s="45">
        <v>0</v>
      </c>
      <c r="L4857" s="44">
        <v>2650.9</v>
      </c>
      <c r="M4857" s="43" t="s">
        <v>5378</v>
      </c>
      <c r="N4857" s="45">
        <v>-2402.0983000000001</v>
      </c>
      <c r="O4857" s="45">
        <v>0</v>
      </c>
    </row>
    <row r="4858" spans="1:15" x14ac:dyDescent="0.25">
      <c r="A4858" s="43" t="s">
        <v>13954</v>
      </c>
      <c r="B4858" s="43" t="s">
        <v>6938</v>
      </c>
      <c r="C4858" s="43" t="s">
        <v>693</v>
      </c>
      <c r="D4858" s="43" t="s">
        <v>4016</v>
      </c>
      <c r="E4858" s="43" t="s">
        <v>4017</v>
      </c>
      <c r="F4858" s="43" t="s">
        <v>14308</v>
      </c>
      <c r="G4858" s="43" t="s">
        <v>14309</v>
      </c>
      <c r="H4858" s="44">
        <v>199</v>
      </c>
      <c r="I4858" s="44">
        <v>0</v>
      </c>
      <c r="J4858" s="45">
        <v>678917</v>
      </c>
      <c r="K4858" s="45">
        <v>0</v>
      </c>
      <c r="L4858" s="44">
        <v>3411.64</v>
      </c>
      <c r="M4858" s="43" t="s">
        <v>5378</v>
      </c>
      <c r="N4858" s="45">
        <v>-9182.0779999999995</v>
      </c>
      <c r="O4858" s="45">
        <v>0</v>
      </c>
    </row>
    <row r="4859" spans="1:15" x14ac:dyDescent="0.25">
      <c r="A4859" s="43" t="s">
        <v>13954</v>
      </c>
      <c r="B4859" s="43" t="s">
        <v>6938</v>
      </c>
      <c r="C4859" s="43" t="s">
        <v>693</v>
      </c>
      <c r="D4859" s="43" t="s">
        <v>4016</v>
      </c>
      <c r="E4859" s="43" t="s">
        <v>4017</v>
      </c>
      <c r="F4859" s="43" t="s">
        <v>14310</v>
      </c>
      <c r="G4859" s="43" t="s">
        <v>14311</v>
      </c>
      <c r="H4859" s="44">
        <v>270</v>
      </c>
      <c r="I4859" s="44">
        <v>0</v>
      </c>
      <c r="J4859" s="45">
        <v>659225</v>
      </c>
      <c r="K4859" s="45">
        <v>0</v>
      </c>
      <c r="L4859" s="44">
        <v>2441.5700000000002</v>
      </c>
      <c r="M4859" s="43" t="s">
        <v>5378</v>
      </c>
      <c r="N4859" s="45">
        <v>-8915.7544999999991</v>
      </c>
      <c r="O4859" s="45">
        <v>0</v>
      </c>
    </row>
    <row r="4860" spans="1:15" x14ac:dyDescent="0.25">
      <c r="A4860" s="43" t="s">
        <v>13954</v>
      </c>
      <c r="B4860" s="43" t="s">
        <v>6938</v>
      </c>
      <c r="C4860" s="43" t="s">
        <v>693</v>
      </c>
      <c r="D4860" s="43" t="s">
        <v>4016</v>
      </c>
      <c r="E4860" s="43" t="s">
        <v>4017</v>
      </c>
      <c r="F4860" s="43" t="s">
        <v>14312</v>
      </c>
      <c r="G4860" s="43" t="s">
        <v>10445</v>
      </c>
      <c r="H4860" s="44">
        <v>0</v>
      </c>
      <c r="I4860" s="44">
        <v>95</v>
      </c>
      <c r="J4860" s="45">
        <v>262096</v>
      </c>
      <c r="K4860" s="45">
        <v>262096</v>
      </c>
      <c r="L4860" s="44">
        <v>2758.91</v>
      </c>
      <c r="M4860" s="43" t="s">
        <v>5378</v>
      </c>
      <c r="N4860" s="45">
        <v>-3544.7465000000002</v>
      </c>
      <c r="O4860" s="45">
        <v>0</v>
      </c>
    </row>
    <row r="4861" spans="1:15" x14ac:dyDescent="0.25">
      <c r="A4861" s="43" t="s">
        <v>13954</v>
      </c>
      <c r="B4861" s="43" t="s">
        <v>6938</v>
      </c>
      <c r="C4861" s="43" t="s">
        <v>693</v>
      </c>
      <c r="D4861" s="43" t="s">
        <v>4018</v>
      </c>
      <c r="E4861" s="43" t="s">
        <v>4019</v>
      </c>
      <c r="F4861" s="43" t="s">
        <v>14313</v>
      </c>
      <c r="G4861" s="43" t="s">
        <v>14314</v>
      </c>
      <c r="H4861" s="44">
        <v>82</v>
      </c>
      <c r="I4861" s="44">
        <v>0</v>
      </c>
      <c r="J4861" s="45">
        <v>268821</v>
      </c>
      <c r="K4861" s="45">
        <v>0</v>
      </c>
      <c r="L4861" s="44">
        <v>3278.3</v>
      </c>
      <c r="M4861" s="43" t="s">
        <v>5378</v>
      </c>
      <c r="N4861" s="45">
        <v>-3635.6898000000001</v>
      </c>
      <c r="O4861" s="45">
        <v>0</v>
      </c>
    </row>
    <row r="4862" spans="1:15" x14ac:dyDescent="0.25">
      <c r="A4862" s="43" t="s">
        <v>13954</v>
      </c>
      <c r="B4862" s="43" t="s">
        <v>6938</v>
      </c>
      <c r="C4862" s="43" t="s">
        <v>693</v>
      </c>
      <c r="D4862" s="43" t="s">
        <v>4018</v>
      </c>
      <c r="E4862" s="43" t="s">
        <v>4019</v>
      </c>
      <c r="F4862" s="43" t="s">
        <v>14315</v>
      </c>
      <c r="G4862" s="43" t="s">
        <v>14316</v>
      </c>
      <c r="H4862" s="44">
        <v>121</v>
      </c>
      <c r="I4862" s="44">
        <v>0</v>
      </c>
      <c r="J4862" s="45">
        <v>316634</v>
      </c>
      <c r="K4862" s="45">
        <v>0</v>
      </c>
      <c r="L4862" s="44">
        <v>2616.81</v>
      </c>
      <c r="M4862" s="43" t="s">
        <v>5378</v>
      </c>
      <c r="N4862" s="45">
        <v>-4282.3459999999995</v>
      </c>
      <c r="O4862" s="45">
        <v>0</v>
      </c>
    </row>
    <row r="4863" spans="1:15" x14ac:dyDescent="0.25">
      <c r="A4863" s="43" t="s">
        <v>13954</v>
      </c>
      <c r="B4863" s="43" t="s">
        <v>6938</v>
      </c>
      <c r="C4863" s="43" t="s">
        <v>693</v>
      </c>
      <c r="D4863" s="43" t="s">
        <v>4018</v>
      </c>
      <c r="E4863" s="43" t="s">
        <v>4019</v>
      </c>
      <c r="F4863" s="43" t="s">
        <v>14317</v>
      </c>
      <c r="G4863" s="43" t="s">
        <v>14318</v>
      </c>
      <c r="H4863" s="44">
        <v>139</v>
      </c>
      <c r="I4863" s="44">
        <v>0</v>
      </c>
      <c r="J4863" s="45">
        <v>458333</v>
      </c>
      <c r="K4863" s="45">
        <v>0</v>
      </c>
      <c r="L4863" s="44">
        <v>3297.36</v>
      </c>
      <c r="M4863" s="43" t="s">
        <v>5378</v>
      </c>
      <c r="N4863" s="45">
        <v>-6198.7682000000004</v>
      </c>
      <c r="O4863" s="45">
        <v>0</v>
      </c>
    </row>
    <row r="4864" spans="1:15" x14ac:dyDescent="0.25">
      <c r="A4864" s="43" t="s">
        <v>13954</v>
      </c>
      <c r="B4864" s="43" t="s">
        <v>6938</v>
      </c>
      <c r="C4864" s="43" t="s">
        <v>693</v>
      </c>
      <c r="D4864" s="43" t="s">
        <v>4018</v>
      </c>
      <c r="E4864" s="43" t="s">
        <v>4019</v>
      </c>
      <c r="F4864" s="43" t="s">
        <v>14319</v>
      </c>
      <c r="G4864" s="43" t="s">
        <v>14320</v>
      </c>
      <c r="H4864" s="44">
        <v>168</v>
      </c>
      <c r="I4864" s="44">
        <v>0</v>
      </c>
      <c r="J4864" s="45">
        <v>440197</v>
      </c>
      <c r="K4864" s="45">
        <v>0</v>
      </c>
      <c r="L4864" s="44">
        <v>2620.2199999999998</v>
      </c>
      <c r="M4864" s="43" t="s">
        <v>5378</v>
      </c>
      <c r="N4864" s="45">
        <v>-5953.49</v>
      </c>
      <c r="O4864" s="45">
        <v>0</v>
      </c>
    </row>
    <row r="4865" spans="1:15" x14ac:dyDescent="0.25">
      <c r="A4865" s="43" t="s">
        <v>13954</v>
      </c>
      <c r="B4865" s="43" t="s">
        <v>6938</v>
      </c>
      <c r="C4865" s="43" t="s">
        <v>693</v>
      </c>
      <c r="D4865" s="43" t="s">
        <v>4020</v>
      </c>
      <c r="E4865" s="43" t="s">
        <v>4021</v>
      </c>
      <c r="F4865" s="43" t="s">
        <v>14321</v>
      </c>
      <c r="G4865" s="43" t="s">
        <v>14322</v>
      </c>
      <c r="H4865" s="44">
        <v>314</v>
      </c>
      <c r="I4865" s="44">
        <v>0</v>
      </c>
      <c r="J4865" s="45">
        <v>931656</v>
      </c>
      <c r="K4865" s="45">
        <v>0</v>
      </c>
      <c r="L4865" s="44">
        <v>2967.06</v>
      </c>
      <c r="M4865" s="43" t="s">
        <v>5378</v>
      </c>
      <c r="N4865" s="45">
        <v>-12600.274299999999</v>
      </c>
      <c r="O4865" s="45">
        <v>0</v>
      </c>
    </row>
    <row r="4866" spans="1:15" x14ac:dyDescent="0.25">
      <c r="A4866" s="43" t="s">
        <v>13954</v>
      </c>
      <c r="B4866" s="43" t="s">
        <v>6938</v>
      </c>
      <c r="C4866" s="43" t="s">
        <v>693</v>
      </c>
      <c r="D4866" s="43" t="s">
        <v>4020</v>
      </c>
      <c r="E4866" s="43" t="s">
        <v>4021</v>
      </c>
      <c r="F4866" s="43" t="s">
        <v>14323</v>
      </c>
      <c r="G4866" s="43" t="s">
        <v>14324</v>
      </c>
      <c r="H4866" s="44">
        <v>280</v>
      </c>
      <c r="I4866" s="44">
        <v>0</v>
      </c>
      <c r="J4866" s="45">
        <v>855453</v>
      </c>
      <c r="K4866" s="45">
        <v>0</v>
      </c>
      <c r="L4866" s="44">
        <v>3055.19</v>
      </c>
      <c r="M4866" s="43" t="s">
        <v>5378</v>
      </c>
      <c r="N4866" s="45">
        <v>-11569.656199999999</v>
      </c>
      <c r="O4866" s="45">
        <v>0</v>
      </c>
    </row>
    <row r="4867" spans="1:15" x14ac:dyDescent="0.25">
      <c r="A4867" s="43" t="s">
        <v>13954</v>
      </c>
      <c r="B4867" s="43" t="s">
        <v>6938</v>
      </c>
      <c r="C4867" s="43" t="s">
        <v>693</v>
      </c>
      <c r="D4867" s="43" t="s">
        <v>4020</v>
      </c>
      <c r="E4867" s="43" t="s">
        <v>4021</v>
      </c>
      <c r="F4867" s="43" t="s">
        <v>14325</v>
      </c>
      <c r="G4867" s="43" t="s">
        <v>14326</v>
      </c>
      <c r="H4867" s="44">
        <v>220</v>
      </c>
      <c r="I4867" s="44">
        <v>0</v>
      </c>
      <c r="J4867" s="45">
        <v>556164</v>
      </c>
      <c r="K4867" s="45">
        <v>0</v>
      </c>
      <c r="L4867" s="44">
        <v>2528.02</v>
      </c>
      <c r="M4867" s="43" t="s">
        <v>5378</v>
      </c>
      <c r="N4867" s="45">
        <v>-7521.8926000000001</v>
      </c>
      <c r="O4867" s="45">
        <v>0</v>
      </c>
    </row>
    <row r="4868" spans="1:15" x14ac:dyDescent="0.25">
      <c r="A4868" s="43" t="s">
        <v>13954</v>
      </c>
      <c r="B4868" s="43" t="s">
        <v>6938</v>
      </c>
      <c r="C4868" s="43" t="s">
        <v>693</v>
      </c>
      <c r="D4868" s="43" t="s">
        <v>4020</v>
      </c>
      <c r="E4868" s="43" t="s">
        <v>4021</v>
      </c>
      <c r="F4868" s="43" t="s">
        <v>14327</v>
      </c>
      <c r="G4868" s="43" t="s">
        <v>14328</v>
      </c>
      <c r="H4868" s="44">
        <v>242</v>
      </c>
      <c r="I4868" s="44">
        <v>0</v>
      </c>
      <c r="J4868" s="45">
        <v>702392</v>
      </c>
      <c r="K4868" s="45">
        <v>0</v>
      </c>
      <c r="L4868" s="44">
        <v>2902.45</v>
      </c>
      <c r="M4868" s="43" t="s">
        <v>5378</v>
      </c>
      <c r="N4868" s="45">
        <v>-9499.5720000000001</v>
      </c>
      <c r="O4868" s="45">
        <v>0</v>
      </c>
    </row>
    <row r="4869" spans="1:15" x14ac:dyDescent="0.25">
      <c r="A4869" s="43" t="s">
        <v>13954</v>
      </c>
      <c r="B4869" s="43" t="s">
        <v>6938</v>
      </c>
      <c r="C4869" s="43" t="s">
        <v>693</v>
      </c>
      <c r="D4869" s="43" t="s">
        <v>4020</v>
      </c>
      <c r="E4869" s="43" t="s">
        <v>4021</v>
      </c>
      <c r="F4869" s="43" t="s">
        <v>14329</v>
      </c>
      <c r="G4869" s="43" t="s">
        <v>14330</v>
      </c>
      <c r="H4869" s="44">
        <v>57</v>
      </c>
      <c r="I4869" s="44">
        <v>0</v>
      </c>
      <c r="J4869" s="45">
        <v>118036</v>
      </c>
      <c r="K4869" s="45">
        <v>0</v>
      </c>
      <c r="L4869" s="44">
        <v>2070.81</v>
      </c>
      <c r="M4869" s="43" t="s">
        <v>5378</v>
      </c>
      <c r="N4869" s="45">
        <v>-1596.3870999999999</v>
      </c>
      <c r="O4869" s="45">
        <v>0</v>
      </c>
    </row>
    <row r="4870" spans="1:15" x14ac:dyDescent="0.25">
      <c r="A4870" s="43" t="s">
        <v>13954</v>
      </c>
      <c r="B4870" s="43" t="s">
        <v>14433</v>
      </c>
      <c r="C4870" s="43" t="s">
        <v>3950</v>
      </c>
      <c r="D4870" s="43" t="s">
        <v>4022</v>
      </c>
      <c r="E4870" s="43" t="s">
        <v>4023</v>
      </c>
      <c r="F4870" s="43" t="s">
        <v>14702</v>
      </c>
      <c r="G4870" s="43" t="s">
        <v>14703</v>
      </c>
      <c r="H4870" s="44">
        <v>110</v>
      </c>
      <c r="I4870" s="44">
        <v>0</v>
      </c>
      <c r="J4870" s="45">
        <v>304574</v>
      </c>
      <c r="K4870" s="45">
        <v>0</v>
      </c>
      <c r="L4870" s="44">
        <v>2768.85</v>
      </c>
      <c r="M4870" s="43" t="s">
        <v>5378</v>
      </c>
      <c r="N4870" s="45">
        <v>-4119.2446</v>
      </c>
      <c r="O4870" s="45">
        <v>0</v>
      </c>
    </row>
    <row r="4871" spans="1:15" x14ac:dyDescent="0.25">
      <c r="A4871" s="43" t="s">
        <v>13954</v>
      </c>
      <c r="B4871" s="43" t="s">
        <v>14433</v>
      </c>
      <c r="C4871" s="43" t="s">
        <v>3950</v>
      </c>
      <c r="D4871" s="43" t="s">
        <v>4022</v>
      </c>
      <c r="E4871" s="43" t="s">
        <v>4023</v>
      </c>
      <c r="F4871" s="43" t="s">
        <v>14704</v>
      </c>
      <c r="G4871" s="43" t="s">
        <v>14705</v>
      </c>
      <c r="H4871" s="44">
        <v>216</v>
      </c>
      <c r="I4871" s="44">
        <v>0</v>
      </c>
      <c r="J4871" s="45">
        <v>616997</v>
      </c>
      <c r="K4871" s="45">
        <v>0</v>
      </c>
      <c r="L4871" s="44">
        <v>2856.47</v>
      </c>
      <c r="M4871" s="43" t="s">
        <v>5378</v>
      </c>
      <c r="N4871" s="45">
        <v>-8344.6288000000004</v>
      </c>
      <c r="O4871" s="45">
        <v>0</v>
      </c>
    </row>
    <row r="4872" spans="1:15" x14ac:dyDescent="0.25">
      <c r="A4872" s="43" t="s">
        <v>13954</v>
      </c>
      <c r="B4872" s="43" t="s">
        <v>14433</v>
      </c>
      <c r="C4872" s="43" t="s">
        <v>3950</v>
      </c>
      <c r="D4872" s="43" t="s">
        <v>4022</v>
      </c>
      <c r="E4872" s="43" t="s">
        <v>4023</v>
      </c>
      <c r="F4872" s="43" t="s">
        <v>14706</v>
      </c>
      <c r="G4872" s="43" t="s">
        <v>14707</v>
      </c>
      <c r="H4872" s="44">
        <v>199</v>
      </c>
      <c r="I4872" s="44">
        <v>0</v>
      </c>
      <c r="J4872" s="45">
        <v>542510</v>
      </c>
      <c r="K4872" s="45">
        <v>0</v>
      </c>
      <c r="L4872" s="44">
        <v>2726.18</v>
      </c>
      <c r="M4872" s="43" t="s">
        <v>5378</v>
      </c>
      <c r="N4872" s="45">
        <v>-7337.2205999999996</v>
      </c>
      <c r="O4872" s="45">
        <v>0</v>
      </c>
    </row>
    <row r="4873" spans="1:15" x14ac:dyDescent="0.25">
      <c r="A4873" s="43" t="s">
        <v>13954</v>
      </c>
      <c r="B4873" s="43" t="s">
        <v>6938</v>
      </c>
      <c r="C4873" s="43" t="s">
        <v>693</v>
      </c>
      <c r="D4873" s="43" t="s">
        <v>4024</v>
      </c>
      <c r="E4873" s="43" t="s">
        <v>4025</v>
      </c>
      <c r="F4873" s="43" t="s">
        <v>14331</v>
      </c>
      <c r="G4873" s="43" t="s">
        <v>14332</v>
      </c>
      <c r="H4873" s="44">
        <v>146</v>
      </c>
      <c r="I4873" s="44">
        <v>0</v>
      </c>
      <c r="J4873" s="45">
        <v>487548</v>
      </c>
      <c r="K4873" s="45">
        <v>0</v>
      </c>
      <c r="L4873" s="44">
        <v>3339.37</v>
      </c>
      <c r="M4873" s="43" t="s">
        <v>5378</v>
      </c>
      <c r="N4873" s="45">
        <v>-6593.8860999999997</v>
      </c>
      <c r="O4873" s="45">
        <v>0</v>
      </c>
    </row>
    <row r="4874" spans="1:15" x14ac:dyDescent="0.25">
      <c r="A4874" s="43" t="s">
        <v>13954</v>
      </c>
      <c r="B4874" s="43" t="s">
        <v>6938</v>
      </c>
      <c r="C4874" s="43" t="s">
        <v>693</v>
      </c>
      <c r="D4874" s="43" t="s">
        <v>4024</v>
      </c>
      <c r="E4874" s="43" t="s">
        <v>4025</v>
      </c>
      <c r="F4874" s="43" t="s">
        <v>14333</v>
      </c>
      <c r="G4874" s="43" t="s">
        <v>14334</v>
      </c>
      <c r="H4874" s="44">
        <v>204</v>
      </c>
      <c r="I4874" s="44">
        <v>0</v>
      </c>
      <c r="J4874" s="45">
        <v>637542</v>
      </c>
      <c r="K4874" s="45">
        <v>0</v>
      </c>
      <c r="L4874" s="44">
        <v>3125.21</v>
      </c>
      <c r="M4874" s="43" t="s">
        <v>5378</v>
      </c>
      <c r="N4874" s="45">
        <v>-8622.4933999999994</v>
      </c>
      <c r="O4874" s="45">
        <v>0</v>
      </c>
    </row>
    <row r="4875" spans="1:15" x14ac:dyDescent="0.25">
      <c r="A4875" s="43" t="s">
        <v>13954</v>
      </c>
      <c r="B4875" s="43" t="s">
        <v>6938</v>
      </c>
      <c r="C4875" s="43" t="s">
        <v>693</v>
      </c>
      <c r="D4875" s="43" t="s">
        <v>4024</v>
      </c>
      <c r="E4875" s="43" t="s">
        <v>4025</v>
      </c>
      <c r="F4875" s="43" t="s">
        <v>14335</v>
      </c>
      <c r="G4875" s="43" t="s">
        <v>14336</v>
      </c>
      <c r="H4875" s="44">
        <v>80</v>
      </c>
      <c r="I4875" s="44">
        <v>27</v>
      </c>
      <c r="J4875" s="45">
        <v>342438</v>
      </c>
      <c r="K4875" s="45">
        <v>86410</v>
      </c>
      <c r="L4875" s="44">
        <v>3200.36</v>
      </c>
      <c r="M4875" s="43" t="s">
        <v>5378</v>
      </c>
      <c r="N4875" s="45">
        <v>-4631.3293999999996</v>
      </c>
      <c r="O4875" s="45">
        <v>0</v>
      </c>
    </row>
    <row r="4876" spans="1:15" ht="30" x14ac:dyDescent="0.25">
      <c r="A4876" s="43" t="s">
        <v>13954</v>
      </c>
      <c r="B4876" s="43" t="s">
        <v>6938</v>
      </c>
      <c r="C4876" s="43" t="s">
        <v>693</v>
      </c>
      <c r="D4876" s="43" t="s">
        <v>4026</v>
      </c>
      <c r="E4876" s="43" t="s">
        <v>4027</v>
      </c>
      <c r="F4876" s="43" t="s">
        <v>14337</v>
      </c>
      <c r="G4876" s="43" t="s">
        <v>14338</v>
      </c>
      <c r="H4876" s="44">
        <v>84</v>
      </c>
      <c r="I4876" s="44">
        <v>0</v>
      </c>
      <c r="J4876" s="45">
        <v>284903</v>
      </c>
      <c r="K4876" s="45">
        <v>0</v>
      </c>
      <c r="L4876" s="44">
        <v>3391.7</v>
      </c>
      <c r="M4876" s="43" t="s">
        <v>5347</v>
      </c>
      <c r="N4876" s="45">
        <v>13511.385899999999</v>
      </c>
      <c r="O4876" s="45">
        <v>1164.2986000000001</v>
      </c>
    </row>
    <row r="4877" spans="1:15" ht="30" x14ac:dyDescent="0.25">
      <c r="A4877" s="43" t="s">
        <v>13954</v>
      </c>
      <c r="B4877" s="43" t="s">
        <v>6938</v>
      </c>
      <c r="C4877" s="43" t="s">
        <v>693</v>
      </c>
      <c r="D4877" s="43" t="s">
        <v>4026</v>
      </c>
      <c r="E4877" s="43" t="s">
        <v>4027</v>
      </c>
      <c r="F4877" s="43" t="s">
        <v>14339</v>
      </c>
      <c r="G4877" s="43" t="s">
        <v>14338</v>
      </c>
      <c r="H4877" s="44">
        <v>76</v>
      </c>
      <c r="I4877" s="44">
        <v>0</v>
      </c>
      <c r="J4877" s="45">
        <v>293074</v>
      </c>
      <c r="K4877" s="45">
        <v>0</v>
      </c>
      <c r="L4877" s="44">
        <v>3856.24</v>
      </c>
      <c r="M4877" s="43" t="s">
        <v>5347</v>
      </c>
      <c r="N4877" s="45">
        <v>13898.8367</v>
      </c>
      <c r="O4877" s="45">
        <v>1197.6858999999999</v>
      </c>
    </row>
    <row r="4878" spans="1:15" ht="30" x14ac:dyDescent="0.25">
      <c r="A4878" s="43" t="s">
        <v>13954</v>
      </c>
      <c r="B4878" s="43" t="s">
        <v>6938</v>
      </c>
      <c r="C4878" s="43" t="s">
        <v>693</v>
      </c>
      <c r="D4878" s="43" t="s">
        <v>4026</v>
      </c>
      <c r="E4878" s="43" t="s">
        <v>4027</v>
      </c>
      <c r="F4878" s="43" t="s">
        <v>14340</v>
      </c>
      <c r="G4878" s="43" t="s">
        <v>14341</v>
      </c>
      <c r="H4878" s="44">
        <v>60</v>
      </c>
      <c r="I4878" s="44">
        <v>0</v>
      </c>
      <c r="J4878" s="45">
        <v>179433</v>
      </c>
      <c r="K4878" s="45">
        <v>0</v>
      </c>
      <c r="L4878" s="44">
        <v>2990.55</v>
      </c>
      <c r="M4878" s="43" t="s">
        <v>5347</v>
      </c>
      <c r="N4878" s="45">
        <v>8509.5267000000003</v>
      </c>
      <c r="O4878" s="45">
        <v>733.28009999999995</v>
      </c>
    </row>
    <row r="4879" spans="1:15" x14ac:dyDescent="0.25">
      <c r="A4879" s="43" t="s">
        <v>13954</v>
      </c>
      <c r="B4879" s="43" t="s">
        <v>6938</v>
      </c>
      <c r="C4879" s="43" t="s">
        <v>693</v>
      </c>
      <c r="D4879" s="43" t="s">
        <v>4026</v>
      </c>
      <c r="E4879" s="43" t="s">
        <v>4027</v>
      </c>
      <c r="F4879" s="43" t="s">
        <v>14342</v>
      </c>
      <c r="G4879" s="43" t="s">
        <v>14343</v>
      </c>
      <c r="H4879" s="44">
        <v>40</v>
      </c>
      <c r="I4879" s="44">
        <v>0</v>
      </c>
      <c r="J4879" s="45">
        <v>58586</v>
      </c>
      <c r="K4879" s="45">
        <v>0</v>
      </c>
      <c r="L4879" s="44">
        <v>1464.65</v>
      </c>
      <c r="M4879" s="43" t="s">
        <v>5347</v>
      </c>
      <c r="N4879" s="45">
        <v>2778.4351000000001</v>
      </c>
      <c r="O4879" s="45">
        <v>239.42240000000001</v>
      </c>
    </row>
    <row r="4880" spans="1:15" ht="30" x14ac:dyDescent="0.25">
      <c r="A4880" s="43" t="s">
        <v>13954</v>
      </c>
      <c r="B4880" s="43" t="s">
        <v>6938</v>
      </c>
      <c r="C4880" s="43" t="s">
        <v>693</v>
      </c>
      <c r="D4880" s="43" t="s">
        <v>4026</v>
      </c>
      <c r="E4880" s="43" t="s">
        <v>4027</v>
      </c>
      <c r="F4880" s="43" t="s">
        <v>14344</v>
      </c>
      <c r="G4880" s="43" t="s">
        <v>14345</v>
      </c>
      <c r="H4880" s="44">
        <v>19</v>
      </c>
      <c r="I4880" s="44">
        <v>0</v>
      </c>
      <c r="J4880" s="45">
        <v>45716</v>
      </c>
      <c r="K4880" s="45">
        <v>0</v>
      </c>
      <c r="L4880" s="44">
        <v>2406.11</v>
      </c>
      <c r="M4880" s="43" t="s">
        <v>5347</v>
      </c>
      <c r="N4880" s="45">
        <v>2168.0326</v>
      </c>
      <c r="O4880" s="45">
        <v>186.82300000000001</v>
      </c>
    </row>
    <row r="4881" spans="1:15" ht="30" x14ac:dyDescent="0.25">
      <c r="A4881" s="43" t="s">
        <v>13954</v>
      </c>
      <c r="B4881" s="43" t="s">
        <v>6938</v>
      </c>
      <c r="C4881" s="43" t="s">
        <v>693</v>
      </c>
      <c r="D4881" s="43" t="s">
        <v>4028</v>
      </c>
      <c r="E4881" s="43" t="s">
        <v>4029</v>
      </c>
      <c r="F4881" s="43" t="s">
        <v>14346</v>
      </c>
      <c r="G4881" s="43" t="s">
        <v>14347</v>
      </c>
      <c r="H4881" s="44">
        <v>190</v>
      </c>
      <c r="I4881" s="44">
        <v>0</v>
      </c>
      <c r="J4881" s="45">
        <v>672421</v>
      </c>
      <c r="K4881" s="45">
        <v>0</v>
      </c>
      <c r="L4881" s="44">
        <v>3539.06</v>
      </c>
      <c r="M4881" s="43" t="s">
        <v>5378</v>
      </c>
      <c r="N4881" s="45">
        <v>-9094.2258999999995</v>
      </c>
      <c r="O4881" s="45">
        <v>0</v>
      </c>
    </row>
    <row r="4882" spans="1:15" ht="30" x14ac:dyDescent="0.25">
      <c r="A4882" s="43" t="s">
        <v>13954</v>
      </c>
      <c r="B4882" s="43" t="s">
        <v>6938</v>
      </c>
      <c r="C4882" s="43" t="s">
        <v>693</v>
      </c>
      <c r="D4882" s="43" t="s">
        <v>4028</v>
      </c>
      <c r="E4882" s="43" t="s">
        <v>4029</v>
      </c>
      <c r="F4882" s="43" t="s">
        <v>14348</v>
      </c>
      <c r="G4882" s="43" t="s">
        <v>14347</v>
      </c>
      <c r="H4882" s="44">
        <v>112</v>
      </c>
      <c r="I4882" s="44">
        <v>0</v>
      </c>
      <c r="J4882" s="45">
        <v>321099</v>
      </c>
      <c r="K4882" s="45">
        <v>0</v>
      </c>
      <c r="L4882" s="44">
        <v>2866.96</v>
      </c>
      <c r="M4882" s="43" t="s">
        <v>5378</v>
      </c>
      <c r="N4882" s="45">
        <v>-4342.7354999999998</v>
      </c>
      <c r="O4882" s="45">
        <v>0</v>
      </c>
    </row>
    <row r="4883" spans="1:15" ht="30" x14ac:dyDescent="0.25">
      <c r="A4883" s="43" t="s">
        <v>13954</v>
      </c>
      <c r="B4883" s="43" t="s">
        <v>6938</v>
      </c>
      <c r="C4883" s="43" t="s">
        <v>693</v>
      </c>
      <c r="D4883" s="43" t="s">
        <v>4030</v>
      </c>
      <c r="E4883" s="43" t="s">
        <v>4031</v>
      </c>
      <c r="F4883" s="43" t="s">
        <v>14349</v>
      </c>
      <c r="G4883" s="43" t="s">
        <v>14350</v>
      </c>
      <c r="H4883" s="44">
        <v>270</v>
      </c>
      <c r="I4883" s="44">
        <v>0</v>
      </c>
      <c r="J4883" s="45">
        <v>665528</v>
      </c>
      <c r="K4883" s="45">
        <v>0</v>
      </c>
      <c r="L4883" s="44">
        <v>2464.92</v>
      </c>
      <c r="M4883" s="43" t="s">
        <v>5378</v>
      </c>
      <c r="N4883" s="45">
        <v>-9000.9989999999998</v>
      </c>
      <c r="O4883" s="45">
        <v>0</v>
      </c>
    </row>
    <row r="4884" spans="1:15" x14ac:dyDescent="0.25">
      <c r="A4884" s="43" t="s">
        <v>13954</v>
      </c>
      <c r="B4884" s="43" t="s">
        <v>6938</v>
      </c>
      <c r="C4884" s="43" t="s">
        <v>693</v>
      </c>
      <c r="D4884" s="43" t="s">
        <v>4030</v>
      </c>
      <c r="E4884" s="43" t="s">
        <v>4031</v>
      </c>
      <c r="F4884" s="43" t="s">
        <v>14351</v>
      </c>
      <c r="G4884" s="43" t="s">
        <v>14352</v>
      </c>
      <c r="H4884" s="44">
        <v>149</v>
      </c>
      <c r="I4884" s="44">
        <v>0</v>
      </c>
      <c r="J4884" s="45">
        <v>506210</v>
      </c>
      <c r="K4884" s="45">
        <v>0</v>
      </c>
      <c r="L4884" s="44">
        <v>3397.38</v>
      </c>
      <c r="M4884" s="43" t="s">
        <v>5378</v>
      </c>
      <c r="N4884" s="45">
        <v>-6846.2843999999996</v>
      </c>
      <c r="O4884" s="45">
        <v>0</v>
      </c>
    </row>
    <row r="4885" spans="1:15" x14ac:dyDescent="0.25">
      <c r="A4885" s="43" t="s">
        <v>13954</v>
      </c>
      <c r="B4885" s="43" t="s">
        <v>6938</v>
      </c>
      <c r="C4885" s="43" t="s">
        <v>693</v>
      </c>
      <c r="D4885" s="43" t="s">
        <v>4032</v>
      </c>
      <c r="E4885" s="43" t="s">
        <v>4033</v>
      </c>
      <c r="F4885" s="43" t="s">
        <v>14353</v>
      </c>
      <c r="G4885" s="43" t="s">
        <v>14354</v>
      </c>
      <c r="H4885" s="44">
        <v>100</v>
      </c>
      <c r="I4885" s="44">
        <v>0</v>
      </c>
      <c r="J4885" s="45">
        <v>324011</v>
      </c>
      <c r="K4885" s="45">
        <v>0</v>
      </c>
      <c r="L4885" s="44">
        <v>3240.11</v>
      </c>
      <c r="M4885" s="43" t="s">
        <v>5378</v>
      </c>
      <c r="N4885" s="45">
        <v>-4382.1216000000004</v>
      </c>
      <c r="O4885" s="45">
        <v>0</v>
      </c>
    </row>
    <row r="4886" spans="1:15" x14ac:dyDescent="0.25">
      <c r="A4886" s="43" t="s">
        <v>13954</v>
      </c>
      <c r="B4886" s="43" t="s">
        <v>6938</v>
      </c>
      <c r="C4886" s="43" t="s">
        <v>693</v>
      </c>
      <c r="D4886" s="43" t="s">
        <v>4032</v>
      </c>
      <c r="E4886" s="43" t="s">
        <v>4033</v>
      </c>
      <c r="F4886" s="43" t="s">
        <v>14355</v>
      </c>
      <c r="G4886" s="43" t="s">
        <v>14356</v>
      </c>
      <c r="H4886" s="44">
        <v>99</v>
      </c>
      <c r="I4886" s="44">
        <v>0</v>
      </c>
      <c r="J4886" s="45">
        <v>238124</v>
      </c>
      <c r="K4886" s="45">
        <v>0</v>
      </c>
      <c r="L4886" s="44">
        <v>2405.29</v>
      </c>
      <c r="M4886" s="43" t="s">
        <v>5378</v>
      </c>
      <c r="N4886" s="45">
        <v>-3220.5331000000001</v>
      </c>
      <c r="O4886" s="45">
        <v>0</v>
      </c>
    </row>
    <row r="4887" spans="1:15" x14ac:dyDescent="0.25">
      <c r="A4887" s="43" t="s">
        <v>13954</v>
      </c>
      <c r="B4887" s="43" t="s">
        <v>6938</v>
      </c>
      <c r="C4887" s="43" t="s">
        <v>693</v>
      </c>
      <c r="D4887" s="43" t="s">
        <v>4032</v>
      </c>
      <c r="E4887" s="43" t="s">
        <v>4033</v>
      </c>
      <c r="F4887" s="43" t="s">
        <v>14357</v>
      </c>
      <c r="G4887" s="43" t="s">
        <v>14358</v>
      </c>
      <c r="H4887" s="44">
        <v>100</v>
      </c>
      <c r="I4887" s="44">
        <v>0</v>
      </c>
      <c r="J4887" s="45">
        <v>238908</v>
      </c>
      <c r="K4887" s="45">
        <v>0</v>
      </c>
      <c r="L4887" s="44">
        <v>2389.08</v>
      </c>
      <c r="M4887" s="43" t="s">
        <v>5378</v>
      </c>
      <c r="N4887" s="45">
        <v>-3231.1359000000002</v>
      </c>
      <c r="O4887" s="45">
        <v>0</v>
      </c>
    </row>
    <row r="4888" spans="1:15" ht="30" x14ac:dyDescent="0.25">
      <c r="A4888" s="43" t="s">
        <v>13954</v>
      </c>
      <c r="B4888" s="43" t="s">
        <v>14433</v>
      </c>
      <c r="C4888" s="43" t="s">
        <v>3950</v>
      </c>
      <c r="D4888" s="43" t="s">
        <v>4034</v>
      </c>
      <c r="E4888" s="43" t="s">
        <v>4035</v>
      </c>
      <c r="F4888" s="43" t="s">
        <v>14708</v>
      </c>
      <c r="G4888" s="43" t="s">
        <v>14709</v>
      </c>
      <c r="H4888" s="44">
        <v>140</v>
      </c>
      <c r="I4888" s="44">
        <v>0</v>
      </c>
      <c r="J4888" s="45">
        <v>522547</v>
      </c>
      <c r="K4888" s="45">
        <v>0</v>
      </c>
      <c r="L4888" s="44">
        <v>3732.48</v>
      </c>
      <c r="M4888" s="43" t="s">
        <v>5347</v>
      </c>
      <c r="N4888" s="45">
        <v>24781.507000000001</v>
      </c>
      <c r="O4888" s="45">
        <v>2135.4638</v>
      </c>
    </row>
    <row r="4889" spans="1:15" ht="30" x14ac:dyDescent="0.25">
      <c r="A4889" s="43" t="s">
        <v>13954</v>
      </c>
      <c r="B4889" s="43" t="s">
        <v>14433</v>
      </c>
      <c r="C4889" s="43" t="s">
        <v>3950</v>
      </c>
      <c r="D4889" s="43" t="s">
        <v>4034</v>
      </c>
      <c r="E4889" s="43" t="s">
        <v>4035</v>
      </c>
      <c r="F4889" s="43" t="s">
        <v>14710</v>
      </c>
      <c r="G4889" s="43" t="s">
        <v>14711</v>
      </c>
      <c r="H4889" s="44">
        <v>144</v>
      </c>
      <c r="I4889" s="44">
        <v>0</v>
      </c>
      <c r="J4889" s="45">
        <v>437364</v>
      </c>
      <c r="K4889" s="45">
        <v>0</v>
      </c>
      <c r="L4889" s="44">
        <v>3037.25</v>
      </c>
      <c r="M4889" s="43" t="s">
        <v>5347</v>
      </c>
      <c r="N4889" s="45">
        <v>20741.763200000001</v>
      </c>
      <c r="O4889" s="45">
        <v>1787.3523</v>
      </c>
    </row>
    <row r="4890" spans="1:15" x14ac:dyDescent="0.25">
      <c r="A4890" s="43" t="s">
        <v>13954</v>
      </c>
      <c r="B4890" s="43" t="s">
        <v>6938</v>
      </c>
      <c r="C4890" s="43" t="s">
        <v>693</v>
      </c>
      <c r="D4890" s="43" t="s">
        <v>4036</v>
      </c>
      <c r="E4890" s="43" t="s">
        <v>4037</v>
      </c>
      <c r="F4890" s="43" t="s">
        <v>14359</v>
      </c>
      <c r="G4890" s="43" t="s">
        <v>14360</v>
      </c>
      <c r="H4890" s="44">
        <v>50</v>
      </c>
      <c r="I4890" s="44">
        <v>0</v>
      </c>
      <c r="J4890" s="45">
        <v>178854</v>
      </c>
      <c r="K4890" s="45">
        <v>0</v>
      </c>
      <c r="L4890" s="44">
        <v>3577.08</v>
      </c>
      <c r="M4890" s="43" t="s">
        <v>5347</v>
      </c>
      <c r="N4890" s="45">
        <v>8482.0709000000006</v>
      </c>
      <c r="O4890" s="45">
        <v>730.91420000000005</v>
      </c>
    </row>
    <row r="4891" spans="1:15" x14ac:dyDescent="0.25">
      <c r="A4891" s="43" t="s">
        <v>13954</v>
      </c>
      <c r="B4891" s="43" t="s">
        <v>6938</v>
      </c>
      <c r="C4891" s="43" t="s">
        <v>693</v>
      </c>
      <c r="D4891" s="43" t="s">
        <v>4036</v>
      </c>
      <c r="E4891" s="43" t="s">
        <v>4037</v>
      </c>
      <c r="F4891" s="43" t="s">
        <v>14361</v>
      </c>
      <c r="G4891" s="43" t="s">
        <v>14362</v>
      </c>
      <c r="H4891" s="44">
        <v>48</v>
      </c>
      <c r="I4891" s="44">
        <v>0</v>
      </c>
      <c r="J4891" s="45">
        <v>179611</v>
      </c>
      <c r="K4891" s="45">
        <v>0</v>
      </c>
      <c r="L4891" s="44">
        <v>3741.9</v>
      </c>
      <c r="M4891" s="43" t="s">
        <v>5347</v>
      </c>
      <c r="N4891" s="45">
        <v>8517.9562999999998</v>
      </c>
      <c r="O4891" s="45">
        <v>734.00649999999996</v>
      </c>
    </row>
    <row r="4892" spans="1:15" x14ac:dyDescent="0.25">
      <c r="A4892" s="43" t="s">
        <v>13954</v>
      </c>
      <c r="B4892" s="43" t="s">
        <v>6938</v>
      </c>
      <c r="C4892" s="43" t="s">
        <v>693</v>
      </c>
      <c r="D4892" s="43" t="s">
        <v>4036</v>
      </c>
      <c r="E4892" s="43" t="s">
        <v>4037</v>
      </c>
      <c r="F4892" s="43" t="s">
        <v>14363</v>
      </c>
      <c r="G4892" s="43" t="s">
        <v>14364</v>
      </c>
      <c r="H4892" s="44">
        <v>25</v>
      </c>
      <c r="I4892" s="44">
        <v>0</v>
      </c>
      <c r="J4892" s="45">
        <v>71475</v>
      </c>
      <c r="K4892" s="45">
        <v>0</v>
      </c>
      <c r="L4892" s="44">
        <v>2859</v>
      </c>
      <c r="M4892" s="43" t="s">
        <v>5347</v>
      </c>
      <c r="N4892" s="45">
        <v>3389.6720999999998</v>
      </c>
      <c r="O4892" s="45">
        <v>292.09370000000001</v>
      </c>
    </row>
    <row r="4893" spans="1:15" ht="30" x14ac:dyDescent="0.25">
      <c r="A4893" s="43" t="s">
        <v>13954</v>
      </c>
      <c r="B4893" s="43" t="s">
        <v>6938</v>
      </c>
      <c r="C4893" s="43" t="s">
        <v>693</v>
      </c>
      <c r="D4893" s="43" t="s">
        <v>4036</v>
      </c>
      <c r="E4893" s="43" t="s">
        <v>4037</v>
      </c>
      <c r="F4893" s="43" t="s">
        <v>14365</v>
      </c>
      <c r="G4893" s="43" t="s">
        <v>14366</v>
      </c>
      <c r="H4893" s="44">
        <v>109</v>
      </c>
      <c r="I4893" s="44">
        <v>0</v>
      </c>
      <c r="J4893" s="45">
        <v>430348</v>
      </c>
      <c r="K4893" s="45">
        <v>0</v>
      </c>
      <c r="L4893" s="44">
        <v>3948.15</v>
      </c>
      <c r="M4893" s="43" t="s">
        <v>5347</v>
      </c>
      <c r="N4893" s="45">
        <v>20408.9846</v>
      </c>
      <c r="O4893" s="45">
        <v>1758.6762000000001</v>
      </c>
    </row>
    <row r="4894" spans="1:15" x14ac:dyDescent="0.25">
      <c r="A4894" s="43" t="s">
        <v>13954</v>
      </c>
      <c r="B4894" s="43" t="s">
        <v>6938</v>
      </c>
      <c r="C4894" s="43" t="s">
        <v>693</v>
      </c>
      <c r="D4894" s="43" t="s">
        <v>4038</v>
      </c>
      <c r="E4894" s="43" t="s">
        <v>4039</v>
      </c>
      <c r="F4894" s="43" t="s">
        <v>14367</v>
      </c>
      <c r="G4894" s="43" t="s">
        <v>14368</v>
      </c>
      <c r="H4894" s="44">
        <v>200</v>
      </c>
      <c r="I4894" s="44">
        <v>0</v>
      </c>
      <c r="J4894" s="45">
        <v>531136</v>
      </c>
      <c r="K4894" s="45">
        <v>0</v>
      </c>
      <c r="L4894" s="44">
        <v>2655.68</v>
      </c>
      <c r="M4894" s="43" t="s">
        <v>5378</v>
      </c>
      <c r="N4894" s="45">
        <v>-7183.3991999999998</v>
      </c>
      <c r="O4894" s="45">
        <v>0</v>
      </c>
    </row>
    <row r="4895" spans="1:15" x14ac:dyDescent="0.25">
      <c r="A4895" s="43" t="s">
        <v>13954</v>
      </c>
      <c r="B4895" s="43" t="s">
        <v>6938</v>
      </c>
      <c r="C4895" s="43" t="s">
        <v>693</v>
      </c>
      <c r="D4895" s="43" t="s">
        <v>4038</v>
      </c>
      <c r="E4895" s="43" t="s">
        <v>4039</v>
      </c>
      <c r="F4895" s="43" t="s">
        <v>14369</v>
      </c>
      <c r="G4895" s="43" t="s">
        <v>14370</v>
      </c>
      <c r="H4895" s="44">
        <v>290</v>
      </c>
      <c r="I4895" s="44">
        <v>0</v>
      </c>
      <c r="J4895" s="45">
        <v>1001116</v>
      </c>
      <c r="K4895" s="45">
        <v>0</v>
      </c>
      <c r="L4895" s="44">
        <v>3452.12</v>
      </c>
      <c r="M4895" s="43" t="s">
        <v>5378</v>
      </c>
      <c r="N4895" s="45">
        <v>-13539.682199999999</v>
      </c>
      <c r="O4895" s="45">
        <v>0</v>
      </c>
    </row>
    <row r="4896" spans="1:15" x14ac:dyDescent="0.25">
      <c r="A4896" s="43" t="s">
        <v>13954</v>
      </c>
      <c r="B4896" s="43" t="s">
        <v>6938</v>
      </c>
      <c r="C4896" s="43" t="s">
        <v>693</v>
      </c>
      <c r="D4896" s="43" t="s">
        <v>4038</v>
      </c>
      <c r="E4896" s="43" t="s">
        <v>4039</v>
      </c>
      <c r="F4896" s="43" t="s">
        <v>14371</v>
      </c>
      <c r="G4896" s="43" t="s">
        <v>14372</v>
      </c>
      <c r="H4896" s="44">
        <v>190</v>
      </c>
      <c r="I4896" s="44">
        <v>0</v>
      </c>
      <c r="J4896" s="45">
        <v>498169</v>
      </c>
      <c r="K4896" s="45">
        <v>0</v>
      </c>
      <c r="L4896" s="44">
        <v>2621.94</v>
      </c>
      <c r="M4896" s="43" t="s">
        <v>5378</v>
      </c>
      <c r="N4896" s="45">
        <v>-6737.5299000000005</v>
      </c>
      <c r="O4896" s="45">
        <v>0</v>
      </c>
    </row>
    <row r="4897" spans="1:15" x14ac:dyDescent="0.25">
      <c r="A4897" s="43" t="s">
        <v>13954</v>
      </c>
      <c r="B4897" s="43" t="s">
        <v>6938</v>
      </c>
      <c r="C4897" s="43" t="s">
        <v>693</v>
      </c>
      <c r="D4897" s="43" t="s">
        <v>4038</v>
      </c>
      <c r="E4897" s="43" t="s">
        <v>4039</v>
      </c>
      <c r="F4897" s="43" t="s">
        <v>14373</v>
      </c>
      <c r="G4897" s="43" t="s">
        <v>14109</v>
      </c>
      <c r="H4897" s="44">
        <v>181</v>
      </c>
      <c r="I4897" s="44">
        <v>0</v>
      </c>
      <c r="J4897" s="45">
        <v>494822</v>
      </c>
      <c r="K4897" s="45">
        <v>0</v>
      </c>
      <c r="L4897" s="44">
        <v>2733.82</v>
      </c>
      <c r="M4897" s="43" t="s">
        <v>5378</v>
      </c>
      <c r="N4897" s="45">
        <v>-6692.2668000000003</v>
      </c>
      <c r="O4897" s="45">
        <v>0</v>
      </c>
    </row>
    <row r="4898" spans="1:15" x14ac:dyDescent="0.25">
      <c r="A4898" s="43" t="s">
        <v>13954</v>
      </c>
      <c r="B4898" s="43" t="s">
        <v>14433</v>
      </c>
      <c r="C4898" s="43" t="s">
        <v>3950</v>
      </c>
      <c r="D4898" s="43" t="s">
        <v>4040</v>
      </c>
      <c r="E4898" s="43" t="s">
        <v>4041</v>
      </c>
      <c r="F4898" s="43" t="s">
        <v>14712</v>
      </c>
      <c r="G4898" s="43" t="s">
        <v>14713</v>
      </c>
      <c r="H4898" s="44">
        <v>158</v>
      </c>
      <c r="I4898" s="44">
        <v>0</v>
      </c>
      <c r="J4898" s="45">
        <v>524097</v>
      </c>
      <c r="K4898" s="45">
        <v>0</v>
      </c>
      <c r="L4898" s="44">
        <v>3317.07</v>
      </c>
      <c r="M4898" s="43" t="s">
        <v>5347</v>
      </c>
      <c r="N4898" s="45">
        <v>24855.0213</v>
      </c>
      <c r="O4898" s="45">
        <v>2141.7986000000001</v>
      </c>
    </row>
    <row r="4899" spans="1:15" x14ac:dyDescent="0.25">
      <c r="A4899" s="43" t="s">
        <v>13954</v>
      </c>
      <c r="B4899" s="43" t="s">
        <v>6938</v>
      </c>
      <c r="C4899" s="43" t="s">
        <v>693</v>
      </c>
      <c r="D4899" s="43" t="s">
        <v>4042</v>
      </c>
      <c r="E4899" s="43" t="s">
        <v>4043</v>
      </c>
      <c r="F4899" s="43" t="s">
        <v>14374</v>
      </c>
      <c r="G4899" s="43" t="s">
        <v>14375</v>
      </c>
      <c r="H4899" s="44">
        <v>118</v>
      </c>
      <c r="I4899" s="44">
        <v>0</v>
      </c>
      <c r="J4899" s="45">
        <v>321592</v>
      </c>
      <c r="K4899" s="45">
        <v>0</v>
      </c>
      <c r="L4899" s="44">
        <v>2725.36</v>
      </c>
      <c r="M4899" s="43" t="s">
        <v>5347</v>
      </c>
      <c r="N4899" s="45">
        <v>15251.3115</v>
      </c>
      <c r="O4899" s="45">
        <v>1314.2309</v>
      </c>
    </row>
    <row r="4900" spans="1:15" x14ac:dyDescent="0.25">
      <c r="A4900" s="43" t="s">
        <v>13954</v>
      </c>
      <c r="B4900" s="43" t="s">
        <v>6938</v>
      </c>
      <c r="C4900" s="43" t="s">
        <v>693</v>
      </c>
      <c r="D4900" s="43" t="s">
        <v>4042</v>
      </c>
      <c r="E4900" s="43" t="s">
        <v>4043</v>
      </c>
      <c r="F4900" s="43" t="s">
        <v>14376</v>
      </c>
      <c r="G4900" s="43" t="s">
        <v>14377</v>
      </c>
      <c r="H4900" s="44">
        <v>142</v>
      </c>
      <c r="I4900" s="44">
        <v>0</v>
      </c>
      <c r="J4900" s="45">
        <v>380832</v>
      </c>
      <c r="K4900" s="45">
        <v>0</v>
      </c>
      <c r="L4900" s="44">
        <v>2681.92</v>
      </c>
      <c r="M4900" s="43" t="s">
        <v>5347</v>
      </c>
      <c r="N4900" s="45">
        <v>18060.7595</v>
      </c>
      <c r="O4900" s="45">
        <v>1556.3257000000001</v>
      </c>
    </row>
    <row r="4901" spans="1:15" x14ac:dyDescent="0.25">
      <c r="A4901" s="43" t="s">
        <v>13954</v>
      </c>
      <c r="B4901" s="43" t="s">
        <v>6938</v>
      </c>
      <c r="C4901" s="43" t="s">
        <v>693</v>
      </c>
      <c r="D4901" s="43" t="s">
        <v>4042</v>
      </c>
      <c r="E4901" s="43" t="s">
        <v>4043</v>
      </c>
      <c r="F4901" s="43" t="s">
        <v>14378</v>
      </c>
      <c r="G4901" s="43" t="s">
        <v>10633</v>
      </c>
      <c r="H4901" s="44">
        <v>198</v>
      </c>
      <c r="I4901" s="44">
        <v>0</v>
      </c>
      <c r="J4901" s="45">
        <v>602882</v>
      </c>
      <c r="K4901" s="45">
        <v>0</v>
      </c>
      <c r="L4901" s="44">
        <v>3044.86</v>
      </c>
      <c r="M4901" s="43" t="s">
        <v>5347</v>
      </c>
      <c r="N4901" s="45">
        <v>28591.357100000001</v>
      </c>
      <c r="O4901" s="45">
        <v>2463.7649000000001</v>
      </c>
    </row>
    <row r="4902" spans="1:15" x14ac:dyDescent="0.25">
      <c r="A4902" s="43" t="s">
        <v>13954</v>
      </c>
      <c r="B4902" s="43" t="s">
        <v>6938</v>
      </c>
      <c r="C4902" s="43" t="s">
        <v>693</v>
      </c>
      <c r="D4902" s="43" t="s">
        <v>4044</v>
      </c>
      <c r="E4902" s="43" t="s">
        <v>4045</v>
      </c>
      <c r="F4902" s="43" t="s">
        <v>14379</v>
      </c>
      <c r="G4902" s="43" t="s">
        <v>14380</v>
      </c>
      <c r="H4902" s="44">
        <v>224</v>
      </c>
      <c r="I4902" s="44">
        <v>0</v>
      </c>
      <c r="J4902" s="45">
        <v>553485</v>
      </c>
      <c r="K4902" s="45">
        <v>0</v>
      </c>
      <c r="L4902" s="44">
        <v>2470.92</v>
      </c>
      <c r="M4902" s="43" t="s">
        <v>5378</v>
      </c>
      <c r="N4902" s="45">
        <v>-7485.6593999999996</v>
      </c>
      <c r="O4902" s="45">
        <v>0</v>
      </c>
    </row>
    <row r="4903" spans="1:15" x14ac:dyDescent="0.25">
      <c r="A4903" s="43" t="s">
        <v>13954</v>
      </c>
      <c r="B4903" s="43" t="s">
        <v>6938</v>
      </c>
      <c r="C4903" s="43" t="s">
        <v>693</v>
      </c>
      <c r="D4903" s="43" t="s">
        <v>4044</v>
      </c>
      <c r="E4903" s="43" t="s">
        <v>4045</v>
      </c>
      <c r="F4903" s="43" t="s">
        <v>14381</v>
      </c>
      <c r="G4903" s="43" t="s">
        <v>14382</v>
      </c>
      <c r="H4903" s="44">
        <v>120</v>
      </c>
      <c r="I4903" s="44">
        <v>0</v>
      </c>
      <c r="J4903" s="45">
        <v>304210</v>
      </c>
      <c r="K4903" s="45">
        <v>0</v>
      </c>
      <c r="L4903" s="44">
        <v>2535.08</v>
      </c>
      <c r="M4903" s="43" t="s">
        <v>5378</v>
      </c>
      <c r="N4903" s="45">
        <v>-4114.3137999999999</v>
      </c>
      <c r="O4903" s="45">
        <v>0</v>
      </c>
    </row>
    <row r="4904" spans="1:15" x14ac:dyDescent="0.25">
      <c r="A4904" s="43" t="s">
        <v>13954</v>
      </c>
      <c r="B4904" s="43" t="s">
        <v>6938</v>
      </c>
      <c r="C4904" s="43" t="s">
        <v>693</v>
      </c>
      <c r="D4904" s="43" t="s">
        <v>4044</v>
      </c>
      <c r="E4904" s="43" t="s">
        <v>4045</v>
      </c>
      <c r="F4904" s="43" t="s">
        <v>14383</v>
      </c>
      <c r="G4904" s="43" t="s">
        <v>14384</v>
      </c>
      <c r="H4904" s="44">
        <v>13</v>
      </c>
      <c r="I4904" s="44">
        <v>0</v>
      </c>
      <c r="J4904" s="45">
        <v>48858</v>
      </c>
      <c r="K4904" s="45">
        <v>0</v>
      </c>
      <c r="L4904" s="44">
        <v>3758.31</v>
      </c>
      <c r="M4904" s="43" t="s">
        <v>5378</v>
      </c>
      <c r="N4904" s="45">
        <v>-660.78430000000003</v>
      </c>
      <c r="O4904" s="45">
        <v>0</v>
      </c>
    </row>
    <row r="4905" spans="1:15" x14ac:dyDescent="0.25">
      <c r="A4905" s="43" t="s">
        <v>13954</v>
      </c>
      <c r="B4905" s="43" t="s">
        <v>6938</v>
      </c>
      <c r="C4905" s="43" t="s">
        <v>693</v>
      </c>
      <c r="D4905" s="43" t="s">
        <v>4044</v>
      </c>
      <c r="E4905" s="43" t="s">
        <v>4045</v>
      </c>
      <c r="F4905" s="43" t="s">
        <v>14385</v>
      </c>
      <c r="G4905" s="43" t="s">
        <v>14386</v>
      </c>
      <c r="H4905" s="44">
        <v>61</v>
      </c>
      <c r="I4905" s="44">
        <v>0</v>
      </c>
      <c r="J4905" s="45">
        <v>214622</v>
      </c>
      <c r="K4905" s="45">
        <v>0</v>
      </c>
      <c r="L4905" s="44">
        <v>3518.39</v>
      </c>
      <c r="M4905" s="43" t="s">
        <v>5378</v>
      </c>
      <c r="N4905" s="45">
        <v>-2902.6788000000001</v>
      </c>
      <c r="O4905" s="45">
        <v>0</v>
      </c>
    </row>
    <row r="4906" spans="1:15" x14ac:dyDescent="0.25">
      <c r="A4906" s="43" t="s">
        <v>13954</v>
      </c>
      <c r="B4906" s="43" t="s">
        <v>6938</v>
      </c>
      <c r="C4906" s="43" t="s">
        <v>693</v>
      </c>
      <c r="D4906" s="43" t="s">
        <v>4044</v>
      </c>
      <c r="E4906" s="43" t="s">
        <v>4045</v>
      </c>
      <c r="F4906" s="43" t="s">
        <v>14387</v>
      </c>
      <c r="G4906" s="43" t="s">
        <v>14388</v>
      </c>
      <c r="H4906" s="44">
        <v>130</v>
      </c>
      <c r="I4906" s="44">
        <v>0</v>
      </c>
      <c r="J4906" s="45">
        <v>353417</v>
      </c>
      <c r="K4906" s="45">
        <v>0</v>
      </c>
      <c r="L4906" s="44">
        <v>2718.59</v>
      </c>
      <c r="M4906" s="43" t="s">
        <v>5378</v>
      </c>
      <c r="N4906" s="45">
        <v>-4779.8230999999996</v>
      </c>
      <c r="O4906" s="45">
        <v>0</v>
      </c>
    </row>
    <row r="4907" spans="1:15" x14ac:dyDescent="0.25">
      <c r="A4907" s="43" t="s">
        <v>13954</v>
      </c>
      <c r="B4907" s="43" t="s">
        <v>6938</v>
      </c>
      <c r="C4907" s="43" t="s">
        <v>693</v>
      </c>
      <c r="D4907" s="43" t="s">
        <v>4044</v>
      </c>
      <c r="E4907" s="43" t="s">
        <v>4045</v>
      </c>
      <c r="F4907" s="43" t="s">
        <v>14389</v>
      </c>
      <c r="G4907" s="43" t="s">
        <v>14390</v>
      </c>
      <c r="H4907" s="44">
        <v>100</v>
      </c>
      <c r="I4907" s="44">
        <v>0</v>
      </c>
      <c r="J4907" s="45">
        <v>117394</v>
      </c>
      <c r="K4907" s="45">
        <v>0</v>
      </c>
      <c r="L4907" s="44">
        <v>1173.94</v>
      </c>
      <c r="M4907" s="43" t="s">
        <v>5378</v>
      </c>
      <c r="N4907" s="45">
        <v>-1587.7121</v>
      </c>
      <c r="O4907" s="45">
        <v>0</v>
      </c>
    </row>
    <row r="4908" spans="1:15" ht="30" x14ac:dyDescent="0.25">
      <c r="A4908" s="43" t="s">
        <v>13954</v>
      </c>
      <c r="B4908" s="43" t="s">
        <v>6938</v>
      </c>
      <c r="C4908" s="43" t="s">
        <v>693</v>
      </c>
      <c r="D4908" s="43" t="s">
        <v>4046</v>
      </c>
      <c r="E4908" s="43" t="s">
        <v>4047</v>
      </c>
      <c r="F4908" s="43" t="s">
        <v>14391</v>
      </c>
      <c r="G4908" s="43" t="s">
        <v>14392</v>
      </c>
      <c r="H4908" s="44">
        <v>138</v>
      </c>
      <c r="I4908" s="44">
        <v>0</v>
      </c>
      <c r="J4908" s="45">
        <v>376644</v>
      </c>
      <c r="K4908" s="45">
        <v>0</v>
      </c>
      <c r="L4908" s="44">
        <v>2729.3</v>
      </c>
      <c r="M4908" s="43" t="s">
        <v>5378</v>
      </c>
      <c r="N4908" s="45">
        <v>-5093.9512000000004</v>
      </c>
      <c r="O4908" s="45">
        <v>0</v>
      </c>
    </row>
    <row r="4909" spans="1:15" ht="30" x14ac:dyDescent="0.25">
      <c r="A4909" s="43" t="s">
        <v>13954</v>
      </c>
      <c r="B4909" s="43" t="s">
        <v>6938</v>
      </c>
      <c r="C4909" s="43" t="s">
        <v>693</v>
      </c>
      <c r="D4909" s="43" t="s">
        <v>4046</v>
      </c>
      <c r="E4909" s="43" t="s">
        <v>4047</v>
      </c>
      <c r="F4909" s="43" t="s">
        <v>14393</v>
      </c>
      <c r="G4909" s="43" t="s">
        <v>14392</v>
      </c>
      <c r="H4909" s="44">
        <v>135</v>
      </c>
      <c r="I4909" s="44">
        <v>0</v>
      </c>
      <c r="J4909" s="45">
        <v>497905</v>
      </c>
      <c r="K4909" s="45">
        <v>0</v>
      </c>
      <c r="L4909" s="44">
        <v>3688.19</v>
      </c>
      <c r="M4909" s="43" t="s">
        <v>5378</v>
      </c>
      <c r="N4909" s="45">
        <v>-6733.9594999999999</v>
      </c>
      <c r="O4909" s="45">
        <v>0</v>
      </c>
    </row>
    <row r="4910" spans="1:15" x14ac:dyDescent="0.25">
      <c r="A4910" s="43" t="s">
        <v>13954</v>
      </c>
      <c r="B4910" s="43" t="s">
        <v>6938</v>
      </c>
      <c r="C4910" s="43" t="s">
        <v>693</v>
      </c>
      <c r="D4910" s="43" t="s">
        <v>4046</v>
      </c>
      <c r="E4910" s="43" t="s">
        <v>4047</v>
      </c>
      <c r="F4910" s="43" t="s">
        <v>14394</v>
      </c>
      <c r="G4910" s="43" t="s">
        <v>14395</v>
      </c>
      <c r="H4910" s="44">
        <v>130</v>
      </c>
      <c r="I4910" s="44">
        <v>0</v>
      </c>
      <c r="J4910" s="45">
        <v>469835</v>
      </c>
      <c r="K4910" s="45">
        <v>0</v>
      </c>
      <c r="L4910" s="44">
        <v>3614.12</v>
      </c>
      <c r="M4910" s="43" t="s">
        <v>5378</v>
      </c>
      <c r="N4910" s="45">
        <v>-6354.3206</v>
      </c>
      <c r="O4910" s="45">
        <v>0</v>
      </c>
    </row>
    <row r="4911" spans="1:15" x14ac:dyDescent="0.25">
      <c r="A4911" s="43" t="s">
        <v>13954</v>
      </c>
      <c r="B4911" s="43" t="s">
        <v>6938</v>
      </c>
      <c r="C4911" s="43" t="s">
        <v>693</v>
      </c>
      <c r="D4911" s="43" t="s">
        <v>4048</v>
      </c>
      <c r="E4911" s="43" t="s">
        <v>4049</v>
      </c>
      <c r="F4911" s="43" t="s">
        <v>14396</v>
      </c>
      <c r="G4911" s="43" t="s">
        <v>14397</v>
      </c>
      <c r="H4911" s="44">
        <v>128</v>
      </c>
      <c r="I4911" s="44">
        <v>0</v>
      </c>
      <c r="J4911" s="45">
        <v>434482</v>
      </c>
      <c r="K4911" s="45">
        <v>0</v>
      </c>
      <c r="L4911" s="44">
        <v>3394.39</v>
      </c>
      <c r="M4911" s="43" t="s">
        <v>5378</v>
      </c>
      <c r="N4911" s="45">
        <v>-5876.1936999999998</v>
      </c>
      <c r="O4911" s="45">
        <v>0</v>
      </c>
    </row>
    <row r="4912" spans="1:15" ht="30" x14ac:dyDescent="0.25">
      <c r="A4912" s="43" t="s">
        <v>13954</v>
      </c>
      <c r="B4912" s="43" t="s">
        <v>6938</v>
      </c>
      <c r="C4912" s="43" t="s">
        <v>693</v>
      </c>
      <c r="D4912" s="43" t="s">
        <v>4048</v>
      </c>
      <c r="E4912" s="43" t="s">
        <v>4049</v>
      </c>
      <c r="F4912" s="43" t="s">
        <v>14398</v>
      </c>
      <c r="G4912" s="43" t="s">
        <v>14399</v>
      </c>
      <c r="H4912" s="44">
        <v>179</v>
      </c>
      <c r="I4912" s="44">
        <v>0</v>
      </c>
      <c r="J4912" s="45">
        <v>499826</v>
      </c>
      <c r="K4912" s="45">
        <v>0</v>
      </c>
      <c r="L4912" s="44">
        <v>2792.32</v>
      </c>
      <c r="M4912" s="43" t="s">
        <v>5378</v>
      </c>
      <c r="N4912" s="45">
        <v>-6759.9426999999996</v>
      </c>
      <c r="O4912" s="45">
        <v>0</v>
      </c>
    </row>
    <row r="4913" spans="1:15" x14ac:dyDescent="0.25">
      <c r="A4913" s="43" t="s">
        <v>13954</v>
      </c>
      <c r="B4913" s="43" t="s">
        <v>14433</v>
      </c>
      <c r="C4913" s="43" t="s">
        <v>3950</v>
      </c>
      <c r="D4913" s="43" t="s">
        <v>4050</v>
      </c>
      <c r="E4913" s="43" t="s">
        <v>4051</v>
      </c>
      <c r="F4913" s="43" t="s">
        <v>14714</v>
      </c>
      <c r="G4913" s="43" t="s">
        <v>14715</v>
      </c>
      <c r="H4913" s="44">
        <v>99</v>
      </c>
      <c r="I4913" s="44">
        <v>0</v>
      </c>
      <c r="J4913" s="45">
        <v>235596</v>
      </c>
      <c r="K4913" s="45">
        <v>0</v>
      </c>
      <c r="L4913" s="44">
        <v>2379.7600000000002</v>
      </c>
      <c r="M4913" s="43" t="s">
        <v>5378</v>
      </c>
      <c r="N4913" s="45">
        <v>-3186.3357000000001</v>
      </c>
      <c r="O4913" s="45">
        <v>0</v>
      </c>
    </row>
    <row r="4914" spans="1:15" x14ac:dyDescent="0.25">
      <c r="A4914" s="43" t="s">
        <v>13954</v>
      </c>
      <c r="B4914" s="43" t="s">
        <v>14433</v>
      </c>
      <c r="C4914" s="43" t="s">
        <v>3950</v>
      </c>
      <c r="D4914" s="43" t="s">
        <v>4050</v>
      </c>
      <c r="E4914" s="43" t="s">
        <v>4051</v>
      </c>
      <c r="F4914" s="43" t="s">
        <v>14716</v>
      </c>
      <c r="G4914" s="43" t="s">
        <v>14717</v>
      </c>
      <c r="H4914" s="44">
        <v>76</v>
      </c>
      <c r="I4914" s="44">
        <v>0</v>
      </c>
      <c r="J4914" s="45">
        <v>209121</v>
      </c>
      <c r="K4914" s="45">
        <v>0</v>
      </c>
      <c r="L4914" s="44">
        <v>2751.59</v>
      </c>
      <c r="M4914" s="43" t="s">
        <v>5378</v>
      </c>
      <c r="N4914" s="45">
        <v>-2828.2797</v>
      </c>
      <c r="O4914" s="45">
        <v>0</v>
      </c>
    </row>
    <row r="4915" spans="1:15" x14ac:dyDescent="0.25">
      <c r="A4915" s="43" t="s">
        <v>13954</v>
      </c>
      <c r="B4915" s="43" t="s">
        <v>6938</v>
      </c>
      <c r="C4915" s="43" t="s">
        <v>693</v>
      </c>
      <c r="D4915" s="43" t="s">
        <v>4052</v>
      </c>
      <c r="E4915" s="43" t="s">
        <v>4053</v>
      </c>
      <c r="F4915" s="43" t="s">
        <v>14400</v>
      </c>
      <c r="G4915" s="43" t="s">
        <v>14401</v>
      </c>
      <c r="H4915" s="44">
        <v>202</v>
      </c>
      <c r="I4915" s="44">
        <v>0</v>
      </c>
      <c r="J4915" s="45">
        <v>607176</v>
      </c>
      <c r="K4915" s="45">
        <v>0</v>
      </c>
      <c r="L4915" s="44">
        <v>3005.82</v>
      </c>
      <c r="M4915" s="43" t="s">
        <v>5378</v>
      </c>
      <c r="N4915" s="45">
        <v>-8211.8037000000004</v>
      </c>
      <c r="O4915" s="45">
        <v>0</v>
      </c>
    </row>
    <row r="4916" spans="1:15" ht="30" x14ac:dyDescent="0.25">
      <c r="A4916" s="43" t="s">
        <v>13954</v>
      </c>
      <c r="B4916" s="43" t="s">
        <v>14433</v>
      </c>
      <c r="C4916" s="43" t="s">
        <v>3950</v>
      </c>
      <c r="D4916" s="43" t="s">
        <v>4054</v>
      </c>
      <c r="E4916" s="43" t="s">
        <v>4055</v>
      </c>
      <c r="F4916" s="43" t="s">
        <v>14718</v>
      </c>
      <c r="G4916" s="43" t="s">
        <v>14719</v>
      </c>
      <c r="H4916" s="44">
        <v>61</v>
      </c>
      <c r="I4916" s="44">
        <v>0</v>
      </c>
      <c r="J4916" s="45">
        <v>169116</v>
      </c>
      <c r="K4916" s="45">
        <v>0</v>
      </c>
      <c r="L4916" s="44">
        <v>2772.39</v>
      </c>
      <c r="M4916" s="43" t="s">
        <v>5378</v>
      </c>
      <c r="N4916" s="45">
        <v>-2287.2255</v>
      </c>
      <c r="O4916" s="45">
        <v>0</v>
      </c>
    </row>
    <row r="4917" spans="1:15" ht="30" x14ac:dyDescent="0.25">
      <c r="A4917" s="43" t="s">
        <v>13954</v>
      </c>
      <c r="B4917" s="43" t="s">
        <v>14433</v>
      </c>
      <c r="C4917" s="43" t="s">
        <v>3950</v>
      </c>
      <c r="D4917" s="43" t="s">
        <v>4054</v>
      </c>
      <c r="E4917" s="43" t="s">
        <v>4055</v>
      </c>
      <c r="F4917" s="43" t="s">
        <v>14720</v>
      </c>
      <c r="G4917" s="43" t="s">
        <v>14721</v>
      </c>
      <c r="H4917" s="44">
        <v>40</v>
      </c>
      <c r="I4917" s="44">
        <v>0</v>
      </c>
      <c r="J4917" s="45">
        <v>133409</v>
      </c>
      <c r="K4917" s="45">
        <v>0</v>
      </c>
      <c r="L4917" s="44">
        <v>3335.22</v>
      </c>
      <c r="M4917" s="43" t="s">
        <v>5378</v>
      </c>
      <c r="N4917" s="45">
        <v>-1804.3047999999999</v>
      </c>
      <c r="O4917" s="45">
        <v>0</v>
      </c>
    </row>
    <row r="4918" spans="1:15" x14ac:dyDescent="0.25">
      <c r="A4918" s="43" t="s">
        <v>13954</v>
      </c>
      <c r="B4918" s="43" t="s">
        <v>6938</v>
      </c>
      <c r="C4918" s="43" t="s">
        <v>693</v>
      </c>
      <c r="D4918" s="43" t="s">
        <v>4056</v>
      </c>
      <c r="E4918" s="43" t="s">
        <v>4057</v>
      </c>
      <c r="F4918" s="43" t="s">
        <v>14402</v>
      </c>
      <c r="G4918" s="43" t="s">
        <v>14403</v>
      </c>
      <c r="H4918" s="44">
        <v>431</v>
      </c>
      <c r="I4918" s="44">
        <v>0</v>
      </c>
      <c r="J4918" s="45">
        <v>1288496</v>
      </c>
      <c r="K4918" s="45">
        <v>0</v>
      </c>
      <c r="L4918" s="44">
        <v>2989.55</v>
      </c>
      <c r="M4918" s="43" t="s">
        <v>5378</v>
      </c>
      <c r="N4918" s="45">
        <v>-17426.381799999999</v>
      </c>
      <c r="O4918" s="45">
        <v>0</v>
      </c>
    </row>
    <row r="4919" spans="1:15" x14ac:dyDescent="0.25">
      <c r="A4919" s="43" t="s">
        <v>13954</v>
      </c>
      <c r="B4919" s="43" t="s">
        <v>6938</v>
      </c>
      <c r="C4919" s="43" t="s">
        <v>693</v>
      </c>
      <c r="D4919" s="43" t="s">
        <v>4056</v>
      </c>
      <c r="E4919" s="43" t="s">
        <v>4057</v>
      </c>
      <c r="F4919" s="43" t="s">
        <v>14404</v>
      </c>
      <c r="G4919" s="43" t="s">
        <v>14405</v>
      </c>
      <c r="H4919" s="44">
        <v>437</v>
      </c>
      <c r="I4919" s="44">
        <v>0</v>
      </c>
      <c r="J4919" s="45">
        <v>1112424</v>
      </c>
      <c r="K4919" s="45">
        <v>0</v>
      </c>
      <c r="L4919" s="44">
        <v>2545.59</v>
      </c>
      <c r="M4919" s="43" t="s">
        <v>5378</v>
      </c>
      <c r="N4919" s="45">
        <v>-15045.077799999999</v>
      </c>
      <c r="O4919" s="45">
        <v>0</v>
      </c>
    </row>
    <row r="4920" spans="1:15" ht="30" x14ac:dyDescent="0.25">
      <c r="A4920" s="43" t="s">
        <v>13954</v>
      </c>
      <c r="B4920" s="43" t="s">
        <v>6938</v>
      </c>
      <c r="C4920" s="43" t="s">
        <v>693</v>
      </c>
      <c r="D4920" s="43" t="s">
        <v>4056</v>
      </c>
      <c r="E4920" s="43" t="s">
        <v>4057</v>
      </c>
      <c r="F4920" s="43" t="s">
        <v>14406</v>
      </c>
      <c r="G4920" s="43" t="s">
        <v>14407</v>
      </c>
      <c r="H4920" s="44">
        <v>484</v>
      </c>
      <c r="I4920" s="44">
        <v>0</v>
      </c>
      <c r="J4920" s="45">
        <v>1375682</v>
      </c>
      <c r="K4920" s="45">
        <v>0</v>
      </c>
      <c r="L4920" s="44">
        <v>2842.32</v>
      </c>
      <c r="M4920" s="43" t="s">
        <v>5378</v>
      </c>
      <c r="N4920" s="45">
        <v>-18605.5396</v>
      </c>
      <c r="O4920" s="45">
        <v>0</v>
      </c>
    </row>
    <row r="4921" spans="1:15" x14ac:dyDescent="0.25">
      <c r="A4921" s="43" t="s">
        <v>13954</v>
      </c>
      <c r="B4921" s="43" t="s">
        <v>14433</v>
      </c>
      <c r="C4921" s="43" t="s">
        <v>3950</v>
      </c>
      <c r="D4921" s="43" t="s">
        <v>4058</v>
      </c>
      <c r="E4921" s="43" t="s">
        <v>4059</v>
      </c>
      <c r="F4921" s="43" t="s">
        <v>14722</v>
      </c>
      <c r="G4921" s="43" t="s">
        <v>14723</v>
      </c>
      <c r="H4921" s="44">
        <v>153</v>
      </c>
      <c r="I4921" s="44">
        <v>0</v>
      </c>
      <c r="J4921" s="45">
        <v>491503</v>
      </c>
      <c r="K4921" s="45">
        <v>0</v>
      </c>
      <c r="L4921" s="44">
        <v>3212.44</v>
      </c>
      <c r="M4921" s="43" t="s">
        <v>5347</v>
      </c>
      <c r="N4921" s="45">
        <v>23309.2546</v>
      </c>
      <c r="O4921" s="45">
        <v>2008.5972999999999</v>
      </c>
    </row>
    <row r="4922" spans="1:15" x14ac:dyDescent="0.25">
      <c r="A4922" s="43" t="s">
        <v>13954</v>
      </c>
      <c r="B4922" s="43" t="s">
        <v>14433</v>
      </c>
      <c r="C4922" s="43" t="s">
        <v>3950</v>
      </c>
      <c r="D4922" s="43" t="s">
        <v>4060</v>
      </c>
      <c r="E4922" s="43" t="s">
        <v>4061</v>
      </c>
      <c r="F4922" s="43" t="s">
        <v>14724</v>
      </c>
      <c r="G4922" s="43" t="s">
        <v>14725</v>
      </c>
      <c r="H4922" s="44">
        <v>78</v>
      </c>
      <c r="I4922" s="44">
        <v>0</v>
      </c>
      <c r="J4922" s="45">
        <v>217906</v>
      </c>
      <c r="K4922" s="45">
        <v>0</v>
      </c>
      <c r="L4922" s="44">
        <v>2793.67</v>
      </c>
      <c r="M4922" s="43" t="s">
        <v>5378</v>
      </c>
      <c r="N4922" s="45">
        <v>-2947.0844999999999</v>
      </c>
      <c r="O4922" s="45">
        <v>0</v>
      </c>
    </row>
    <row r="4923" spans="1:15" x14ac:dyDescent="0.25">
      <c r="A4923" s="43" t="s">
        <v>13954</v>
      </c>
      <c r="B4923" s="43" t="s">
        <v>14433</v>
      </c>
      <c r="C4923" s="43" t="s">
        <v>3950</v>
      </c>
      <c r="D4923" s="43" t="s">
        <v>4060</v>
      </c>
      <c r="E4923" s="43" t="s">
        <v>4061</v>
      </c>
      <c r="F4923" s="43" t="s">
        <v>14726</v>
      </c>
      <c r="G4923" s="43" t="s">
        <v>14727</v>
      </c>
      <c r="H4923" s="44">
        <v>70</v>
      </c>
      <c r="I4923" s="44">
        <v>0</v>
      </c>
      <c r="J4923" s="45">
        <v>248213</v>
      </c>
      <c r="K4923" s="45">
        <v>0</v>
      </c>
      <c r="L4923" s="44">
        <v>3545.9</v>
      </c>
      <c r="M4923" s="43" t="s">
        <v>5378</v>
      </c>
      <c r="N4923" s="45">
        <v>-3356.9780999999998</v>
      </c>
      <c r="O4923" s="45">
        <v>0</v>
      </c>
    </row>
    <row r="4924" spans="1:15" x14ac:dyDescent="0.25">
      <c r="A4924" s="43" t="s">
        <v>13954</v>
      </c>
      <c r="B4924" s="43" t="s">
        <v>14433</v>
      </c>
      <c r="C4924" s="43" t="s">
        <v>3950</v>
      </c>
      <c r="D4924" s="43" t="s">
        <v>4060</v>
      </c>
      <c r="E4924" s="43" t="s">
        <v>4061</v>
      </c>
      <c r="F4924" s="43" t="s">
        <v>14728</v>
      </c>
      <c r="G4924" s="43" t="s">
        <v>14729</v>
      </c>
      <c r="H4924" s="44">
        <v>20</v>
      </c>
      <c r="I4924" s="44">
        <v>0</v>
      </c>
      <c r="J4924" s="45">
        <v>74867</v>
      </c>
      <c r="K4924" s="45">
        <v>0</v>
      </c>
      <c r="L4924" s="44">
        <v>3743.35</v>
      </c>
      <c r="M4924" s="43" t="s">
        <v>5378</v>
      </c>
      <c r="N4924" s="45">
        <v>-1012.5458</v>
      </c>
      <c r="O4924" s="45">
        <v>0</v>
      </c>
    </row>
    <row r="4925" spans="1:15" ht="30" x14ac:dyDescent="0.25">
      <c r="A4925" s="43" t="s">
        <v>13954</v>
      </c>
      <c r="B4925" s="43" t="s">
        <v>6938</v>
      </c>
      <c r="C4925" s="43" t="s">
        <v>693</v>
      </c>
      <c r="D4925" s="43" t="s">
        <v>4062</v>
      </c>
      <c r="E4925" s="43" t="s">
        <v>4063</v>
      </c>
      <c r="F4925" s="43" t="s">
        <v>14408</v>
      </c>
      <c r="G4925" s="43" t="s">
        <v>14409</v>
      </c>
      <c r="H4925" s="44">
        <v>200</v>
      </c>
      <c r="I4925" s="44">
        <v>0</v>
      </c>
      <c r="J4925" s="45">
        <v>668276</v>
      </c>
      <c r="K4925" s="45">
        <v>0</v>
      </c>
      <c r="L4925" s="44">
        <v>3341.38</v>
      </c>
      <c r="M4925" s="43" t="s">
        <v>5378</v>
      </c>
      <c r="N4925" s="45">
        <v>-9038.1555000000008</v>
      </c>
      <c r="O4925" s="45">
        <v>0</v>
      </c>
    </row>
    <row r="4926" spans="1:15" ht="30" x14ac:dyDescent="0.25">
      <c r="A4926" s="43" t="s">
        <v>13954</v>
      </c>
      <c r="B4926" s="43" t="s">
        <v>14433</v>
      </c>
      <c r="C4926" s="43" t="s">
        <v>3950</v>
      </c>
      <c r="D4926" s="43" t="s">
        <v>4064</v>
      </c>
      <c r="E4926" s="43" t="s">
        <v>4065</v>
      </c>
      <c r="F4926" s="43" t="s">
        <v>14730</v>
      </c>
      <c r="G4926" s="43" t="s">
        <v>14731</v>
      </c>
      <c r="H4926" s="44">
        <v>114</v>
      </c>
      <c r="I4926" s="44">
        <v>0</v>
      </c>
      <c r="J4926" s="45">
        <v>329668</v>
      </c>
      <c r="K4926" s="45">
        <v>0</v>
      </c>
      <c r="L4926" s="44">
        <v>2891.82</v>
      </c>
      <c r="M4926" s="43" t="s">
        <v>5347</v>
      </c>
      <c r="N4926" s="45">
        <v>15634.3181</v>
      </c>
      <c r="O4926" s="45">
        <v>1347.2352000000001</v>
      </c>
    </row>
    <row r="4927" spans="1:15" ht="30" x14ac:dyDescent="0.25">
      <c r="A4927" s="43" t="s">
        <v>13954</v>
      </c>
      <c r="B4927" s="43" t="s">
        <v>14433</v>
      </c>
      <c r="C4927" s="43" t="s">
        <v>3950</v>
      </c>
      <c r="D4927" s="43" t="s">
        <v>4064</v>
      </c>
      <c r="E4927" s="43" t="s">
        <v>4065</v>
      </c>
      <c r="F4927" s="43" t="s">
        <v>14732</v>
      </c>
      <c r="G4927" s="43" t="s">
        <v>14733</v>
      </c>
      <c r="H4927" s="44">
        <v>168</v>
      </c>
      <c r="I4927" s="44">
        <v>0</v>
      </c>
      <c r="J4927" s="45">
        <v>473947</v>
      </c>
      <c r="K4927" s="45">
        <v>0</v>
      </c>
      <c r="L4927" s="44">
        <v>2821.11</v>
      </c>
      <c r="M4927" s="43" t="s">
        <v>5347</v>
      </c>
      <c r="N4927" s="45">
        <v>22476.670699999999</v>
      </c>
      <c r="O4927" s="45">
        <v>1936.8522</v>
      </c>
    </row>
    <row r="4928" spans="1:15" x14ac:dyDescent="0.25">
      <c r="A4928" s="43" t="s">
        <v>13954</v>
      </c>
      <c r="B4928" s="43" t="s">
        <v>14433</v>
      </c>
      <c r="C4928" s="43" t="s">
        <v>3950</v>
      </c>
      <c r="D4928" s="43" t="s">
        <v>4066</v>
      </c>
      <c r="E4928" s="43" t="s">
        <v>4067</v>
      </c>
      <c r="F4928" s="43" t="s">
        <v>14734</v>
      </c>
      <c r="G4928" s="43" t="s">
        <v>14735</v>
      </c>
      <c r="H4928" s="44">
        <v>190</v>
      </c>
      <c r="I4928" s="44">
        <v>0</v>
      </c>
      <c r="J4928" s="45">
        <v>557529</v>
      </c>
      <c r="K4928" s="45">
        <v>0</v>
      </c>
      <c r="L4928" s="44">
        <v>2934.36</v>
      </c>
      <c r="M4928" s="43" t="s">
        <v>5378</v>
      </c>
      <c r="N4928" s="45">
        <v>-7540.3456999999999</v>
      </c>
      <c r="O4928" s="45">
        <v>0</v>
      </c>
    </row>
    <row r="4929" spans="1:15" x14ac:dyDescent="0.25">
      <c r="A4929" s="43" t="s">
        <v>13954</v>
      </c>
      <c r="B4929" s="43" t="s">
        <v>6938</v>
      </c>
      <c r="C4929" s="43" t="s">
        <v>693</v>
      </c>
      <c r="D4929" s="43" t="s">
        <v>4068</v>
      </c>
      <c r="E4929" s="43" t="s">
        <v>4069</v>
      </c>
      <c r="F4929" s="43" t="s">
        <v>14410</v>
      </c>
      <c r="G4929" s="43" t="s">
        <v>14411</v>
      </c>
      <c r="H4929" s="44">
        <v>70</v>
      </c>
      <c r="I4929" s="44">
        <v>0</v>
      </c>
      <c r="J4929" s="45">
        <v>210885</v>
      </c>
      <c r="K4929" s="45">
        <v>0</v>
      </c>
      <c r="L4929" s="44">
        <v>3012.64</v>
      </c>
      <c r="M4929" s="43" t="s">
        <v>5347</v>
      </c>
      <c r="N4929" s="45">
        <v>10001.082200000001</v>
      </c>
      <c r="O4929" s="45">
        <v>861.80989999999997</v>
      </c>
    </row>
    <row r="4930" spans="1:15" x14ac:dyDescent="0.25">
      <c r="A4930" s="43" t="s">
        <v>13954</v>
      </c>
      <c r="B4930" s="43" t="s">
        <v>6938</v>
      </c>
      <c r="C4930" s="43" t="s">
        <v>693</v>
      </c>
      <c r="D4930" s="43" t="s">
        <v>4068</v>
      </c>
      <c r="E4930" s="43" t="s">
        <v>4069</v>
      </c>
      <c r="F4930" s="43" t="s">
        <v>14412</v>
      </c>
      <c r="G4930" s="43" t="s">
        <v>14413</v>
      </c>
      <c r="H4930" s="44">
        <v>130</v>
      </c>
      <c r="I4930" s="44">
        <v>0</v>
      </c>
      <c r="J4930" s="45">
        <v>370208</v>
      </c>
      <c r="K4930" s="45">
        <v>0</v>
      </c>
      <c r="L4930" s="44">
        <v>2847.75</v>
      </c>
      <c r="M4930" s="43" t="s">
        <v>5347</v>
      </c>
      <c r="N4930" s="45">
        <v>17556.882000000001</v>
      </c>
      <c r="O4930" s="45">
        <v>1512.9058</v>
      </c>
    </row>
    <row r="4931" spans="1:15" x14ac:dyDescent="0.25">
      <c r="A4931" s="43" t="s">
        <v>13954</v>
      </c>
      <c r="B4931" s="43" t="s">
        <v>6938</v>
      </c>
      <c r="C4931" s="43" t="s">
        <v>693</v>
      </c>
      <c r="D4931" s="43" t="s">
        <v>4068</v>
      </c>
      <c r="E4931" s="43" t="s">
        <v>4069</v>
      </c>
      <c r="F4931" s="43" t="s">
        <v>14414</v>
      </c>
      <c r="G4931" s="43" t="s">
        <v>14415</v>
      </c>
      <c r="H4931" s="44">
        <v>200</v>
      </c>
      <c r="I4931" s="44">
        <v>0</v>
      </c>
      <c r="J4931" s="45">
        <v>565396</v>
      </c>
      <c r="K4931" s="45">
        <v>0</v>
      </c>
      <c r="L4931" s="44">
        <v>2826.98</v>
      </c>
      <c r="M4931" s="43" t="s">
        <v>5347</v>
      </c>
      <c r="N4931" s="45">
        <v>26813.552100000001</v>
      </c>
      <c r="O4931" s="45">
        <v>2310.5684999999999</v>
      </c>
    </row>
    <row r="4932" spans="1:15" ht="30" x14ac:dyDescent="0.25">
      <c r="A4932" s="43" t="s">
        <v>13954</v>
      </c>
      <c r="B4932" s="43" t="s">
        <v>14433</v>
      </c>
      <c r="C4932" s="43" t="s">
        <v>3950</v>
      </c>
      <c r="D4932" s="43" t="s">
        <v>4070</v>
      </c>
      <c r="E4932" s="43" t="s">
        <v>4071</v>
      </c>
      <c r="F4932" s="43" t="s">
        <v>14736</v>
      </c>
      <c r="G4932" s="43" t="s">
        <v>14737</v>
      </c>
      <c r="H4932" s="44">
        <v>180</v>
      </c>
      <c r="I4932" s="44">
        <v>0</v>
      </c>
      <c r="J4932" s="45">
        <v>636184</v>
      </c>
      <c r="K4932" s="45">
        <v>0</v>
      </c>
      <c r="L4932" s="44">
        <v>3534.36</v>
      </c>
      <c r="M4932" s="43" t="s">
        <v>5347</v>
      </c>
      <c r="N4932" s="45">
        <v>30170.683799999999</v>
      </c>
      <c r="O4932" s="45">
        <v>2599.8580999999999</v>
      </c>
    </row>
    <row r="4933" spans="1:15" x14ac:dyDescent="0.25">
      <c r="A4933" s="43" t="s">
        <v>13954</v>
      </c>
      <c r="B4933" s="43" t="s">
        <v>6938</v>
      </c>
      <c r="C4933" s="43" t="s">
        <v>693</v>
      </c>
      <c r="D4933" s="43" t="s">
        <v>4072</v>
      </c>
      <c r="E4933" s="43" t="s">
        <v>4073</v>
      </c>
      <c r="F4933" s="43" t="s">
        <v>14416</v>
      </c>
      <c r="G4933" s="43" t="s">
        <v>14417</v>
      </c>
      <c r="H4933" s="44">
        <v>153</v>
      </c>
      <c r="I4933" s="44">
        <v>0</v>
      </c>
      <c r="J4933" s="45">
        <v>464573</v>
      </c>
      <c r="K4933" s="45">
        <v>0</v>
      </c>
      <c r="L4933" s="44">
        <v>3036.42</v>
      </c>
      <c r="M4933" s="43" t="s">
        <v>5347</v>
      </c>
      <c r="N4933" s="45">
        <v>22032.1139</v>
      </c>
      <c r="O4933" s="45">
        <v>1898.5440000000001</v>
      </c>
    </row>
    <row r="4934" spans="1:15" ht="30" x14ac:dyDescent="0.25">
      <c r="A4934" s="43" t="s">
        <v>13954</v>
      </c>
      <c r="B4934" s="43" t="s">
        <v>14433</v>
      </c>
      <c r="C4934" s="43" t="s">
        <v>3950</v>
      </c>
      <c r="D4934" s="43" t="s">
        <v>4074</v>
      </c>
      <c r="E4934" s="43" t="s">
        <v>4075</v>
      </c>
      <c r="F4934" s="43" t="s">
        <v>14738</v>
      </c>
      <c r="G4934" s="43" t="s">
        <v>14739</v>
      </c>
      <c r="H4934" s="44">
        <v>84</v>
      </c>
      <c r="I4934" s="44">
        <v>0</v>
      </c>
      <c r="J4934" s="45">
        <v>248289</v>
      </c>
      <c r="K4934" s="45">
        <v>0</v>
      </c>
      <c r="L4934" s="44">
        <v>2955.82</v>
      </c>
      <c r="M4934" s="43" t="s">
        <v>5378</v>
      </c>
      <c r="N4934" s="45">
        <v>-3358.0043000000001</v>
      </c>
      <c r="O4934" s="45">
        <v>0</v>
      </c>
    </row>
    <row r="4935" spans="1:15" x14ac:dyDescent="0.25">
      <c r="A4935" s="43" t="s">
        <v>13954</v>
      </c>
      <c r="B4935" s="43" t="s">
        <v>6938</v>
      </c>
      <c r="C4935" s="43" t="s">
        <v>693</v>
      </c>
      <c r="D4935" s="43" t="s">
        <v>4076</v>
      </c>
      <c r="E4935" s="43" t="s">
        <v>4077</v>
      </c>
      <c r="F4935" s="43" t="s">
        <v>14418</v>
      </c>
      <c r="G4935" s="43" t="s">
        <v>14419</v>
      </c>
      <c r="H4935" s="44">
        <v>209</v>
      </c>
      <c r="I4935" s="44">
        <v>0</v>
      </c>
      <c r="J4935" s="45">
        <v>589019</v>
      </c>
      <c r="K4935" s="45">
        <v>0</v>
      </c>
      <c r="L4935" s="44">
        <v>2818.27</v>
      </c>
      <c r="M4935" s="43" t="s">
        <v>5378</v>
      </c>
      <c r="N4935" s="45">
        <v>-7966.2448000000004</v>
      </c>
      <c r="O4935" s="45">
        <v>0</v>
      </c>
    </row>
    <row r="4936" spans="1:15" ht="30" x14ac:dyDescent="0.25">
      <c r="A4936" s="43" t="s">
        <v>13954</v>
      </c>
      <c r="B4936" s="43" t="s">
        <v>6938</v>
      </c>
      <c r="C4936" s="43" t="s">
        <v>693</v>
      </c>
      <c r="D4936" s="43" t="s">
        <v>4078</v>
      </c>
      <c r="E4936" s="43" t="s">
        <v>4079</v>
      </c>
      <c r="F4936" s="43" t="s">
        <v>14420</v>
      </c>
      <c r="G4936" s="43" t="s">
        <v>14421</v>
      </c>
      <c r="H4936" s="44">
        <v>65</v>
      </c>
      <c r="I4936" s="44">
        <v>0</v>
      </c>
      <c r="J4936" s="45">
        <v>205730</v>
      </c>
      <c r="K4936" s="45">
        <v>0</v>
      </c>
      <c r="L4936" s="44">
        <v>3165.08</v>
      </c>
      <c r="M4936" s="43" t="s">
        <v>5347</v>
      </c>
      <c r="N4936" s="45">
        <v>9756.6021999999994</v>
      </c>
      <c r="O4936" s="45">
        <v>840.74270000000001</v>
      </c>
    </row>
    <row r="4937" spans="1:15" ht="30" x14ac:dyDescent="0.25">
      <c r="A4937" s="43" t="s">
        <v>13954</v>
      </c>
      <c r="B4937" s="43" t="s">
        <v>6938</v>
      </c>
      <c r="C4937" s="43" t="s">
        <v>693</v>
      </c>
      <c r="D4937" s="43" t="s">
        <v>4080</v>
      </c>
      <c r="E4937" s="43" t="s">
        <v>4081</v>
      </c>
      <c r="F4937" s="43" t="s">
        <v>14422</v>
      </c>
      <c r="G4937" s="43" t="s">
        <v>14423</v>
      </c>
      <c r="H4937" s="44">
        <v>209</v>
      </c>
      <c r="I4937" s="44">
        <v>0</v>
      </c>
      <c r="J4937" s="45">
        <v>599611</v>
      </c>
      <c r="K4937" s="45">
        <v>0</v>
      </c>
      <c r="L4937" s="44">
        <v>2868.95</v>
      </c>
      <c r="M4937" s="43" t="s">
        <v>5378</v>
      </c>
      <c r="N4937" s="45">
        <v>-8109.4880000000003</v>
      </c>
      <c r="O4937" s="45">
        <v>0</v>
      </c>
    </row>
    <row r="4938" spans="1:15" x14ac:dyDescent="0.25">
      <c r="A4938" s="43" t="s">
        <v>13954</v>
      </c>
      <c r="B4938" s="43" t="s">
        <v>6938</v>
      </c>
      <c r="C4938" s="43" t="s">
        <v>693</v>
      </c>
      <c r="D4938" s="43" t="s">
        <v>4082</v>
      </c>
      <c r="E4938" s="43" t="s">
        <v>4083</v>
      </c>
      <c r="F4938" s="43" t="s">
        <v>14424</v>
      </c>
      <c r="G4938" s="43" t="s">
        <v>14425</v>
      </c>
      <c r="H4938" s="44">
        <v>106</v>
      </c>
      <c r="I4938" s="44">
        <v>0</v>
      </c>
      <c r="J4938" s="45">
        <v>241929</v>
      </c>
      <c r="K4938" s="45">
        <v>0</v>
      </c>
      <c r="L4938" s="44">
        <v>2282.35</v>
      </c>
      <c r="M4938" s="43" t="s">
        <v>5378</v>
      </c>
      <c r="N4938" s="45">
        <v>-3271.9929999999999</v>
      </c>
      <c r="O4938" s="45">
        <v>0</v>
      </c>
    </row>
    <row r="4939" spans="1:15" ht="30" x14ac:dyDescent="0.25">
      <c r="A4939" s="43" t="s">
        <v>13954</v>
      </c>
      <c r="B4939" s="43" t="s">
        <v>14433</v>
      </c>
      <c r="C4939" s="43" t="s">
        <v>3950</v>
      </c>
      <c r="D4939" s="43" t="s">
        <v>4084</v>
      </c>
      <c r="E4939" s="43" t="s">
        <v>4085</v>
      </c>
      <c r="F4939" s="43" t="s">
        <v>14740</v>
      </c>
      <c r="G4939" s="43" t="s">
        <v>14741</v>
      </c>
      <c r="H4939" s="44">
        <v>197</v>
      </c>
      <c r="I4939" s="44">
        <v>0</v>
      </c>
      <c r="J4939" s="45">
        <v>651757</v>
      </c>
      <c r="K4939" s="45">
        <v>0</v>
      </c>
      <c r="L4939" s="44">
        <v>3308.41</v>
      </c>
      <c r="M4939" s="43" t="s">
        <v>5378</v>
      </c>
      <c r="N4939" s="45">
        <v>-8814.7479999999996</v>
      </c>
      <c r="O4939" s="45">
        <v>0</v>
      </c>
    </row>
    <row r="4940" spans="1:15" ht="30" x14ac:dyDescent="0.25">
      <c r="A4940" s="43" t="s">
        <v>13954</v>
      </c>
      <c r="B4940" s="43" t="s">
        <v>14433</v>
      </c>
      <c r="C4940" s="43" t="s">
        <v>3950</v>
      </c>
      <c r="D4940" s="43" t="s">
        <v>4084</v>
      </c>
      <c r="E4940" s="43" t="s">
        <v>4085</v>
      </c>
      <c r="F4940" s="43" t="s">
        <v>14742</v>
      </c>
      <c r="G4940" s="43" t="s">
        <v>14743</v>
      </c>
      <c r="H4940" s="44">
        <v>37</v>
      </c>
      <c r="I4940" s="44">
        <v>0</v>
      </c>
      <c r="J4940" s="45">
        <v>117646</v>
      </c>
      <c r="K4940" s="45">
        <v>0</v>
      </c>
      <c r="L4940" s="44">
        <v>3179.62</v>
      </c>
      <c r="M4940" s="43" t="s">
        <v>5378</v>
      </c>
      <c r="N4940" s="45">
        <v>-1591.1206999999999</v>
      </c>
      <c r="O4940" s="45">
        <v>0</v>
      </c>
    </row>
    <row r="4941" spans="1:15" ht="30" x14ac:dyDescent="0.25">
      <c r="A4941" s="43" t="s">
        <v>13954</v>
      </c>
      <c r="B4941" s="43" t="s">
        <v>14433</v>
      </c>
      <c r="C4941" s="43" t="s">
        <v>3950</v>
      </c>
      <c r="D4941" s="43" t="s">
        <v>4086</v>
      </c>
      <c r="E4941" s="43" t="s">
        <v>4087</v>
      </c>
      <c r="F4941" s="43" t="s">
        <v>14744</v>
      </c>
      <c r="G4941" s="43" t="s">
        <v>14745</v>
      </c>
      <c r="H4941" s="44">
        <v>136</v>
      </c>
      <c r="I4941" s="44">
        <v>0</v>
      </c>
      <c r="J4941" s="45">
        <v>386564</v>
      </c>
      <c r="K4941" s="45">
        <v>0</v>
      </c>
      <c r="L4941" s="44">
        <v>2842.38</v>
      </c>
      <c r="M4941" s="43" t="s">
        <v>5378</v>
      </c>
      <c r="N4941" s="45">
        <v>-5228.1265999999996</v>
      </c>
      <c r="O4941" s="45">
        <v>0</v>
      </c>
    </row>
    <row r="4942" spans="1:15" ht="30" x14ac:dyDescent="0.25">
      <c r="A4942" s="43" t="s">
        <v>13954</v>
      </c>
      <c r="B4942" s="43" t="s">
        <v>14433</v>
      </c>
      <c r="C4942" s="43" t="s">
        <v>3950</v>
      </c>
      <c r="D4942" s="43" t="s">
        <v>4086</v>
      </c>
      <c r="E4942" s="43" t="s">
        <v>4087</v>
      </c>
      <c r="F4942" s="43" t="s">
        <v>14746</v>
      </c>
      <c r="G4942" s="43" t="s">
        <v>14747</v>
      </c>
      <c r="H4942" s="44">
        <v>80</v>
      </c>
      <c r="I4942" s="44">
        <v>0</v>
      </c>
      <c r="J4942" s="45">
        <v>219270</v>
      </c>
      <c r="K4942" s="45">
        <v>0</v>
      </c>
      <c r="L4942" s="44">
        <v>2740.88</v>
      </c>
      <c r="M4942" s="43" t="s">
        <v>5378</v>
      </c>
      <c r="N4942" s="45">
        <v>-2965.5329000000002</v>
      </c>
      <c r="O4942" s="45">
        <v>0</v>
      </c>
    </row>
    <row r="4943" spans="1:15" ht="30" x14ac:dyDescent="0.25">
      <c r="A4943" s="43" t="s">
        <v>13954</v>
      </c>
      <c r="B4943" s="43" t="s">
        <v>14433</v>
      </c>
      <c r="C4943" s="43" t="s">
        <v>3950</v>
      </c>
      <c r="D4943" s="43" t="s">
        <v>4086</v>
      </c>
      <c r="E4943" s="43" t="s">
        <v>4087</v>
      </c>
      <c r="F4943" s="43" t="s">
        <v>14748</v>
      </c>
      <c r="G4943" s="43" t="s">
        <v>14749</v>
      </c>
      <c r="H4943" s="44">
        <v>128</v>
      </c>
      <c r="I4943" s="44">
        <v>0</v>
      </c>
      <c r="J4943" s="45">
        <v>278663</v>
      </c>
      <c r="K4943" s="45">
        <v>0</v>
      </c>
      <c r="L4943" s="44">
        <v>2177.0500000000002</v>
      </c>
      <c r="M4943" s="43" t="s">
        <v>5378</v>
      </c>
      <c r="N4943" s="45">
        <v>-3768.8049000000001</v>
      </c>
      <c r="O4943" s="45">
        <v>0</v>
      </c>
    </row>
    <row r="4944" spans="1:15" x14ac:dyDescent="0.25">
      <c r="A4944" s="43" t="s">
        <v>13954</v>
      </c>
      <c r="B4944" s="43" t="s">
        <v>6938</v>
      </c>
      <c r="C4944" s="43" t="s">
        <v>693</v>
      </c>
      <c r="D4944" s="43" t="s">
        <v>4088</v>
      </c>
      <c r="E4944" s="43" t="s">
        <v>4089</v>
      </c>
      <c r="F4944" s="43" t="s">
        <v>14426</v>
      </c>
      <c r="G4944" s="43" t="s">
        <v>14427</v>
      </c>
      <c r="H4944" s="44">
        <v>125</v>
      </c>
      <c r="I4944" s="44">
        <v>0</v>
      </c>
      <c r="J4944" s="45">
        <v>313853</v>
      </c>
      <c r="K4944" s="45">
        <v>0</v>
      </c>
      <c r="L4944" s="44">
        <v>2510.8200000000002</v>
      </c>
      <c r="M4944" s="43" t="s">
        <v>5378</v>
      </c>
      <c r="N4944" s="45">
        <v>-4244.7376000000004</v>
      </c>
      <c r="O4944" s="45">
        <v>0</v>
      </c>
    </row>
    <row r="4945" spans="1:15" x14ac:dyDescent="0.25">
      <c r="A4945" s="43" t="s">
        <v>13954</v>
      </c>
      <c r="B4945" s="43" t="s">
        <v>6938</v>
      </c>
      <c r="C4945" s="43" t="s">
        <v>693</v>
      </c>
      <c r="D4945" s="43" t="s">
        <v>4088</v>
      </c>
      <c r="E4945" s="43" t="s">
        <v>4089</v>
      </c>
      <c r="F4945" s="43" t="s">
        <v>14428</v>
      </c>
      <c r="G4945" s="43" t="s">
        <v>14429</v>
      </c>
      <c r="H4945" s="44">
        <v>164</v>
      </c>
      <c r="I4945" s="44">
        <v>0</v>
      </c>
      <c r="J4945" s="45">
        <v>374962</v>
      </c>
      <c r="K4945" s="45">
        <v>0</v>
      </c>
      <c r="L4945" s="44">
        <v>2286.35</v>
      </c>
      <c r="M4945" s="43" t="s">
        <v>5378</v>
      </c>
      <c r="N4945" s="45">
        <v>-5071.2016000000003</v>
      </c>
      <c r="O4945" s="45">
        <v>0</v>
      </c>
    </row>
    <row r="4946" spans="1:15" ht="30" x14ac:dyDescent="0.25">
      <c r="A4946" s="43" t="s">
        <v>13954</v>
      </c>
      <c r="B4946" s="43" t="s">
        <v>6938</v>
      </c>
      <c r="C4946" s="43" t="s">
        <v>693</v>
      </c>
      <c r="D4946" s="43" t="s">
        <v>4090</v>
      </c>
      <c r="E4946" s="43" t="s">
        <v>838</v>
      </c>
      <c r="F4946" s="43" t="s">
        <v>14430</v>
      </c>
      <c r="G4946" s="43" t="s">
        <v>17620</v>
      </c>
      <c r="H4946" s="44">
        <v>50</v>
      </c>
      <c r="I4946" s="44">
        <v>20</v>
      </c>
      <c r="J4946" s="45">
        <v>220009</v>
      </c>
      <c r="K4946" s="45">
        <v>62860</v>
      </c>
      <c r="L4946" s="44">
        <v>3142.99</v>
      </c>
      <c r="M4946" s="43" t="s">
        <v>5347</v>
      </c>
      <c r="N4946" s="45">
        <v>10433.786400000001</v>
      </c>
      <c r="O4946" s="45">
        <v>899.09680000000003</v>
      </c>
    </row>
    <row r="4947" spans="1:15" ht="30" x14ac:dyDescent="0.25">
      <c r="A4947" s="43" t="s">
        <v>13954</v>
      </c>
      <c r="B4947" s="43" t="s">
        <v>14433</v>
      </c>
      <c r="C4947" s="43" t="s">
        <v>3950</v>
      </c>
      <c r="D4947" s="43" t="s">
        <v>4091</v>
      </c>
      <c r="E4947" s="43" t="s">
        <v>4092</v>
      </c>
      <c r="F4947" s="43" t="s">
        <v>14750</v>
      </c>
      <c r="G4947" s="43" t="s">
        <v>14751</v>
      </c>
      <c r="H4947" s="44">
        <v>23</v>
      </c>
      <c r="I4947" s="44">
        <v>0</v>
      </c>
      <c r="J4947" s="45">
        <v>77244</v>
      </c>
      <c r="K4947" s="45">
        <v>0</v>
      </c>
      <c r="L4947" s="44">
        <v>3358.43</v>
      </c>
      <c r="M4947" s="43" t="s">
        <v>5378</v>
      </c>
      <c r="N4947" s="45">
        <v>-1044.6889000000001</v>
      </c>
      <c r="O4947" s="45">
        <v>0</v>
      </c>
    </row>
    <row r="4948" spans="1:15" x14ac:dyDescent="0.25">
      <c r="A4948" s="43" t="s">
        <v>13954</v>
      </c>
      <c r="B4948" s="43" t="s">
        <v>14433</v>
      </c>
      <c r="C4948" s="43" t="s">
        <v>3950</v>
      </c>
      <c r="D4948" s="43" t="s">
        <v>4093</v>
      </c>
      <c r="E4948" s="43" t="s">
        <v>4094</v>
      </c>
      <c r="F4948" s="43" t="s">
        <v>14752</v>
      </c>
      <c r="G4948" s="43" t="s">
        <v>14753</v>
      </c>
      <c r="H4948" s="44">
        <v>15</v>
      </c>
      <c r="I4948" s="44">
        <v>102</v>
      </c>
      <c r="J4948" s="45">
        <v>305604</v>
      </c>
      <c r="K4948" s="45">
        <v>266424</v>
      </c>
      <c r="L4948" s="44">
        <v>2612</v>
      </c>
      <c r="M4948" s="43" t="s">
        <v>5378</v>
      </c>
      <c r="N4948" s="45">
        <v>-4133.1722</v>
      </c>
      <c r="O4948" s="45">
        <v>0</v>
      </c>
    </row>
    <row r="4949" spans="1:15" x14ac:dyDescent="0.25">
      <c r="A4949" s="43" t="s">
        <v>13954</v>
      </c>
      <c r="B4949" s="43" t="s">
        <v>14433</v>
      </c>
      <c r="C4949" s="43" t="s">
        <v>3950</v>
      </c>
      <c r="D4949" s="43" t="s">
        <v>4093</v>
      </c>
      <c r="E4949" s="43" t="s">
        <v>4094</v>
      </c>
      <c r="F4949" s="43" t="s">
        <v>14754</v>
      </c>
      <c r="G4949" s="43" t="s">
        <v>14755</v>
      </c>
      <c r="H4949" s="44">
        <v>12</v>
      </c>
      <c r="I4949" s="44">
        <v>26</v>
      </c>
      <c r="J4949" s="45">
        <v>103499</v>
      </c>
      <c r="K4949" s="45">
        <v>70815</v>
      </c>
      <c r="L4949" s="44">
        <v>2723.66</v>
      </c>
      <c r="M4949" s="43" t="s">
        <v>5378</v>
      </c>
      <c r="N4949" s="45">
        <v>-1399.7816</v>
      </c>
      <c r="O4949" s="45">
        <v>0</v>
      </c>
    </row>
    <row r="4950" spans="1:15" x14ac:dyDescent="0.25">
      <c r="A4950" s="43" t="s">
        <v>13954</v>
      </c>
      <c r="B4950" s="43" t="s">
        <v>6938</v>
      </c>
      <c r="C4950" s="43" t="s">
        <v>693</v>
      </c>
      <c r="D4950" s="43" t="s">
        <v>4095</v>
      </c>
      <c r="E4950" s="43" t="s">
        <v>4096</v>
      </c>
      <c r="F4950" s="43" t="s">
        <v>14431</v>
      </c>
      <c r="G4950" s="43" t="s">
        <v>14432</v>
      </c>
      <c r="H4950" s="44">
        <v>40</v>
      </c>
      <c r="I4950" s="44">
        <v>0</v>
      </c>
      <c r="J4950" s="45">
        <v>141297</v>
      </c>
      <c r="K4950" s="45">
        <v>0</v>
      </c>
      <c r="L4950" s="44">
        <v>3532.42</v>
      </c>
      <c r="M4950" s="43" t="s">
        <v>5378</v>
      </c>
      <c r="N4950" s="45">
        <v>-1910.9817</v>
      </c>
      <c r="O4950" s="45">
        <v>0</v>
      </c>
    </row>
    <row r="4951" spans="1:15" x14ac:dyDescent="0.25">
      <c r="A4951" s="43" t="s">
        <v>14756</v>
      </c>
      <c r="B4951" s="43" t="s">
        <v>20549</v>
      </c>
      <c r="C4951" s="43" t="s">
        <v>19804</v>
      </c>
      <c r="D4951" s="43" t="s">
        <v>4097</v>
      </c>
      <c r="E4951" s="43" t="s">
        <v>4098</v>
      </c>
      <c r="F4951" s="43" t="s">
        <v>14757</v>
      </c>
      <c r="G4951" s="43" t="s">
        <v>14758</v>
      </c>
      <c r="H4951" s="44">
        <v>375</v>
      </c>
      <c r="I4951" s="44">
        <v>0</v>
      </c>
      <c r="J4951" s="45">
        <v>1366763</v>
      </c>
      <c r="K4951" s="45">
        <v>0</v>
      </c>
      <c r="L4951" s="44">
        <v>3644.7</v>
      </c>
      <c r="M4951" s="43" t="s">
        <v>5378</v>
      </c>
      <c r="N4951" s="45">
        <v>-18484.9123</v>
      </c>
      <c r="O4951" s="45">
        <v>0</v>
      </c>
    </row>
    <row r="4952" spans="1:15" x14ac:dyDescent="0.25">
      <c r="A4952" s="43" t="s">
        <v>14756</v>
      </c>
      <c r="B4952" s="43" t="s">
        <v>20549</v>
      </c>
      <c r="C4952" s="43" t="s">
        <v>19804</v>
      </c>
      <c r="D4952" s="43" t="s">
        <v>4097</v>
      </c>
      <c r="E4952" s="43" t="s">
        <v>4098</v>
      </c>
      <c r="F4952" s="43" t="s">
        <v>14759</v>
      </c>
      <c r="G4952" s="43" t="s">
        <v>14760</v>
      </c>
      <c r="H4952" s="44">
        <v>404</v>
      </c>
      <c r="I4952" s="44">
        <v>0</v>
      </c>
      <c r="J4952" s="45">
        <v>1277440</v>
      </c>
      <c r="K4952" s="45">
        <v>0</v>
      </c>
      <c r="L4952" s="44">
        <v>3161.98</v>
      </c>
      <c r="M4952" s="43" t="s">
        <v>5378</v>
      </c>
      <c r="N4952" s="45">
        <v>-17276.855200000002</v>
      </c>
      <c r="O4952" s="45">
        <v>0</v>
      </c>
    </row>
    <row r="4953" spans="1:15" x14ac:dyDescent="0.25">
      <c r="A4953" s="43" t="s">
        <v>14756</v>
      </c>
      <c r="B4953" s="43" t="s">
        <v>20549</v>
      </c>
      <c r="C4953" s="43" t="s">
        <v>19804</v>
      </c>
      <c r="D4953" s="43" t="s">
        <v>4097</v>
      </c>
      <c r="E4953" s="43" t="s">
        <v>4098</v>
      </c>
      <c r="F4953" s="43" t="s">
        <v>14761</v>
      </c>
      <c r="G4953" s="43" t="s">
        <v>14762</v>
      </c>
      <c r="H4953" s="44">
        <v>508</v>
      </c>
      <c r="I4953" s="44">
        <v>0</v>
      </c>
      <c r="J4953" s="45">
        <v>1792808</v>
      </c>
      <c r="K4953" s="45">
        <v>0</v>
      </c>
      <c r="L4953" s="44">
        <v>3529.15</v>
      </c>
      <c r="M4953" s="43" t="s">
        <v>5378</v>
      </c>
      <c r="N4953" s="45">
        <v>-24247.000199999999</v>
      </c>
      <c r="O4953" s="45">
        <v>0</v>
      </c>
    </row>
    <row r="4954" spans="1:15" x14ac:dyDescent="0.25">
      <c r="A4954" s="43" t="s">
        <v>14756</v>
      </c>
      <c r="B4954" s="43" t="s">
        <v>20549</v>
      </c>
      <c r="C4954" s="43" t="s">
        <v>19804</v>
      </c>
      <c r="D4954" s="43" t="s">
        <v>4097</v>
      </c>
      <c r="E4954" s="43" t="s">
        <v>4098</v>
      </c>
      <c r="F4954" s="43" t="s">
        <v>14763</v>
      </c>
      <c r="G4954" s="43" t="s">
        <v>14764</v>
      </c>
      <c r="H4954" s="44">
        <v>330</v>
      </c>
      <c r="I4954" s="44">
        <v>0</v>
      </c>
      <c r="J4954" s="45">
        <v>1206827</v>
      </c>
      <c r="K4954" s="45">
        <v>0</v>
      </c>
      <c r="L4954" s="44">
        <v>3657.05</v>
      </c>
      <c r="M4954" s="43" t="s">
        <v>5378</v>
      </c>
      <c r="N4954" s="45">
        <v>-16321.847100000001</v>
      </c>
      <c r="O4954" s="45">
        <v>0</v>
      </c>
    </row>
    <row r="4955" spans="1:15" x14ac:dyDescent="0.25">
      <c r="A4955" s="43" t="s">
        <v>14756</v>
      </c>
      <c r="B4955" s="43" t="s">
        <v>20549</v>
      </c>
      <c r="C4955" s="43" t="s">
        <v>19804</v>
      </c>
      <c r="D4955" s="43" t="s">
        <v>4097</v>
      </c>
      <c r="E4955" s="43" t="s">
        <v>4098</v>
      </c>
      <c r="F4955" s="43" t="s">
        <v>14765</v>
      </c>
      <c r="G4955" s="43" t="s">
        <v>14766</v>
      </c>
      <c r="H4955" s="44">
        <v>291</v>
      </c>
      <c r="I4955" s="44">
        <v>0</v>
      </c>
      <c r="J4955" s="45">
        <v>872970</v>
      </c>
      <c r="K4955" s="45">
        <v>0</v>
      </c>
      <c r="L4955" s="44">
        <v>2999.9</v>
      </c>
      <c r="M4955" s="43" t="s">
        <v>5378</v>
      </c>
      <c r="N4955" s="45">
        <v>-11806.5682</v>
      </c>
      <c r="O4955" s="45">
        <v>0</v>
      </c>
    </row>
    <row r="4956" spans="1:15" x14ac:dyDescent="0.25">
      <c r="A4956" s="43" t="s">
        <v>14756</v>
      </c>
      <c r="B4956" s="43" t="s">
        <v>20549</v>
      </c>
      <c r="C4956" s="43" t="s">
        <v>19804</v>
      </c>
      <c r="D4956" s="43" t="s">
        <v>4097</v>
      </c>
      <c r="E4956" s="43" t="s">
        <v>4098</v>
      </c>
      <c r="F4956" s="43" t="s">
        <v>14767</v>
      </c>
      <c r="G4956" s="43" t="s">
        <v>14768</v>
      </c>
      <c r="H4956" s="44">
        <v>204</v>
      </c>
      <c r="I4956" s="44">
        <v>0</v>
      </c>
      <c r="J4956" s="45">
        <v>593165</v>
      </c>
      <c r="K4956" s="45">
        <v>0</v>
      </c>
      <c r="L4956" s="44">
        <v>2907.67</v>
      </c>
      <c r="M4956" s="43" t="s">
        <v>5378</v>
      </c>
      <c r="N4956" s="45">
        <v>-8022.3131000000003</v>
      </c>
      <c r="O4956" s="45">
        <v>0</v>
      </c>
    </row>
    <row r="4957" spans="1:15" x14ac:dyDescent="0.25">
      <c r="A4957" s="43" t="s">
        <v>14756</v>
      </c>
      <c r="B4957" s="43" t="s">
        <v>20549</v>
      </c>
      <c r="C4957" s="43" t="s">
        <v>19804</v>
      </c>
      <c r="D4957" s="43" t="s">
        <v>4097</v>
      </c>
      <c r="E4957" s="43" t="s">
        <v>4098</v>
      </c>
      <c r="F4957" s="43" t="s">
        <v>14769</v>
      </c>
      <c r="G4957" s="43" t="s">
        <v>14770</v>
      </c>
      <c r="H4957" s="44">
        <v>194</v>
      </c>
      <c r="I4957" s="44">
        <v>0</v>
      </c>
      <c r="J4957" s="45">
        <v>568028</v>
      </c>
      <c r="K4957" s="45">
        <v>0</v>
      </c>
      <c r="L4957" s="44">
        <v>2927.98</v>
      </c>
      <c r="M4957" s="43" t="s">
        <v>5378</v>
      </c>
      <c r="N4957" s="45">
        <v>-7682.3450999999995</v>
      </c>
      <c r="O4957" s="45">
        <v>0</v>
      </c>
    </row>
    <row r="4958" spans="1:15" x14ac:dyDescent="0.25">
      <c r="A4958" s="43" t="s">
        <v>14756</v>
      </c>
      <c r="B4958" s="43" t="s">
        <v>20549</v>
      </c>
      <c r="C4958" s="43" t="s">
        <v>19804</v>
      </c>
      <c r="D4958" s="43" t="s">
        <v>4097</v>
      </c>
      <c r="E4958" s="43" t="s">
        <v>4098</v>
      </c>
      <c r="F4958" s="43" t="s">
        <v>14771</v>
      </c>
      <c r="G4958" s="43" t="s">
        <v>14772</v>
      </c>
      <c r="H4958" s="44">
        <v>106</v>
      </c>
      <c r="I4958" s="44">
        <v>0</v>
      </c>
      <c r="J4958" s="45">
        <v>310835</v>
      </c>
      <c r="K4958" s="45">
        <v>0</v>
      </c>
      <c r="L4958" s="44">
        <v>2932.41</v>
      </c>
      <c r="M4958" s="43" t="s">
        <v>5378</v>
      </c>
      <c r="N4958" s="45">
        <v>-4203.9205000000002</v>
      </c>
      <c r="O4958" s="45">
        <v>0</v>
      </c>
    </row>
    <row r="4959" spans="1:15" x14ac:dyDescent="0.25">
      <c r="A4959" s="43" t="s">
        <v>14756</v>
      </c>
      <c r="B4959" s="43" t="s">
        <v>20549</v>
      </c>
      <c r="C4959" s="43" t="s">
        <v>19804</v>
      </c>
      <c r="D4959" s="43" t="s">
        <v>4097</v>
      </c>
      <c r="E4959" s="43" t="s">
        <v>4098</v>
      </c>
      <c r="F4959" s="43" t="s">
        <v>14773</v>
      </c>
      <c r="G4959" s="43" t="s">
        <v>14774</v>
      </c>
      <c r="H4959" s="44">
        <v>194</v>
      </c>
      <c r="I4959" s="44">
        <v>0</v>
      </c>
      <c r="J4959" s="45">
        <v>568028</v>
      </c>
      <c r="K4959" s="45">
        <v>0</v>
      </c>
      <c r="L4959" s="44">
        <v>2927.98</v>
      </c>
      <c r="M4959" s="43" t="s">
        <v>5378</v>
      </c>
      <c r="N4959" s="45">
        <v>-7682.3450999999995</v>
      </c>
      <c r="O4959" s="45">
        <v>0</v>
      </c>
    </row>
    <row r="4960" spans="1:15" x14ac:dyDescent="0.25">
      <c r="A4960" s="43" t="s">
        <v>14756</v>
      </c>
      <c r="B4960" s="43" t="s">
        <v>20549</v>
      </c>
      <c r="C4960" s="43" t="s">
        <v>19804</v>
      </c>
      <c r="D4960" s="43" t="s">
        <v>4099</v>
      </c>
      <c r="E4960" s="43" t="s">
        <v>4100</v>
      </c>
      <c r="F4960" s="43" t="s">
        <v>14775</v>
      </c>
      <c r="G4960" s="43" t="s">
        <v>14776</v>
      </c>
      <c r="H4960" s="44">
        <v>163</v>
      </c>
      <c r="I4960" s="44">
        <v>0</v>
      </c>
      <c r="J4960" s="45">
        <v>620319</v>
      </c>
      <c r="K4960" s="45">
        <v>0</v>
      </c>
      <c r="L4960" s="44">
        <v>3805.64</v>
      </c>
      <c r="M4960" s="43" t="s">
        <v>5347</v>
      </c>
      <c r="N4960" s="45">
        <v>29418.302199999998</v>
      </c>
      <c r="O4960" s="45">
        <v>2535.0241000000001</v>
      </c>
    </row>
    <row r="4961" spans="1:15" x14ac:dyDescent="0.25">
      <c r="A4961" s="43" t="s">
        <v>14756</v>
      </c>
      <c r="B4961" s="43" t="s">
        <v>20549</v>
      </c>
      <c r="C4961" s="43" t="s">
        <v>19804</v>
      </c>
      <c r="D4961" s="43" t="s">
        <v>4099</v>
      </c>
      <c r="E4961" s="43" t="s">
        <v>4100</v>
      </c>
      <c r="F4961" s="43" t="s">
        <v>14777</v>
      </c>
      <c r="G4961" s="43" t="s">
        <v>14778</v>
      </c>
      <c r="H4961" s="44">
        <v>171</v>
      </c>
      <c r="I4961" s="44">
        <v>0</v>
      </c>
      <c r="J4961" s="45">
        <v>547120</v>
      </c>
      <c r="K4961" s="45">
        <v>0</v>
      </c>
      <c r="L4961" s="44">
        <v>3199.53</v>
      </c>
      <c r="M4961" s="43" t="s">
        <v>5347</v>
      </c>
      <c r="N4961" s="45">
        <v>25946.865099999999</v>
      </c>
      <c r="O4961" s="45">
        <v>2235.8845999999999</v>
      </c>
    </row>
    <row r="4962" spans="1:15" x14ac:dyDescent="0.25">
      <c r="A4962" s="43" t="s">
        <v>14756</v>
      </c>
      <c r="B4962" s="43" t="s">
        <v>20549</v>
      </c>
      <c r="C4962" s="43" t="s">
        <v>19804</v>
      </c>
      <c r="D4962" s="43" t="s">
        <v>4099</v>
      </c>
      <c r="E4962" s="43" t="s">
        <v>4100</v>
      </c>
      <c r="F4962" s="43" t="s">
        <v>14779</v>
      </c>
      <c r="G4962" s="43" t="s">
        <v>14780</v>
      </c>
      <c r="H4962" s="44">
        <v>250</v>
      </c>
      <c r="I4962" s="44">
        <v>0</v>
      </c>
      <c r="J4962" s="45">
        <v>782014</v>
      </c>
      <c r="K4962" s="45">
        <v>0</v>
      </c>
      <c r="L4962" s="44">
        <v>3128.06</v>
      </c>
      <c r="M4962" s="43" t="s">
        <v>5347</v>
      </c>
      <c r="N4962" s="45">
        <v>37086.558299999997</v>
      </c>
      <c r="O4962" s="45">
        <v>3195.8105</v>
      </c>
    </row>
    <row r="4963" spans="1:15" x14ac:dyDescent="0.25">
      <c r="A4963" s="43" t="s">
        <v>14756</v>
      </c>
      <c r="B4963" s="43" t="s">
        <v>20549</v>
      </c>
      <c r="C4963" s="43" t="s">
        <v>19804</v>
      </c>
      <c r="D4963" s="43" t="s">
        <v>4099</v>
      </c>
      <c r="E4963" s="43" t="s">
        <v>4100</v>
      </c>
      <c r="F4963" s="43" t="s">
        <v>14781</v>
      </c>
      <c r="G4963" s="43" t="s">
        <v>14782</v>
      </c>
      <c r="H4963" s="44">
        <v>112</v>
      </c>
      <c r="I4963" s="44">
        <v>0</v>
      </c>
      <c r="J4963" s="45">
        <v>347793</v>
      </c>
      <c r="K4963" s="45">
        <v>0</v>
      </c>
      <c r="L4963" s="44">
        <v>3105.29</v>
      </c>
      <c r="M4963" s="43" t="s">
        <v>5347</v>
      </c>
      <c r="N4963" s="45">
        <v>16493.9264</v>
      </c>
      <c r="O4963" s="45">
        <v>1421.3090999999999</v>
      </c>
    </row>
    <row r="4964" spans="1:15" x14ac:dyDescent="0.25">
      <c r="A4964" s="43" t="s">
        <v>14756</v>
      </c>
      <c r="B4964" s="43" t="s">
        <v>20549</v>
      </c>
      <c r="C4964" s="43" t="s">
        <v>19804</v>
      </c>
      <c r="D4964" s="43" t="s">
        <v>4099</v>
      </c>
      <c r="E4964" s="43" t="s">
        <v>4100</v>
      </c>
      <c r="F4964" s="43" t="s">
        <v>14783</v>
      </c>
      <c r="G4964" s="43" t="s">
        <v>14784</v>
      </c>
      <c r="H4964" s="44">
        <v>92</v>
      </c>
      <c r="I4964" s="44">
        <v>0</v>
      </c>
      <c r="J4964" s="45">
        <v>283972</v>
      </c>
      <c r="K4964" s="45">
        <v>0</v>
      </c>
      <c r="L4964" s="44">
        <v>3086.65</v>
      </c>
      <c r="M4964" s="43" t="s">
        <v>5347</v>
      </c>
      <c r="N4964" s="45">
        <v>13467.2451</v>
      </c>
      <c r="O4964" s="45">
        <v>1160.4948999999999</v>
      </c>
    </row>
    <row r="4965" spans="1:15" x14ac:dyDescent="0.25">
      <c r="A4965" s="43" t="s">
        <v>14756</v>
      </c>
      <c r="B4965" s="43" t="s">
        <v>20549</v>
      </c>
      <c r="C4965" s="43" t="s">
        <v>19804</v>
      </c>
      <c r="D4965" s="43" t="s">
        <v>4101</v>
      </c>
      <c r="E4965" s="43" t="s">
        <v>4102</v>
      </c>
      <c r="F4965" s="43" t="s">
        <v>14785</v>
      </c>
      <c r="G4965" s="43" t="s">
        <v>14786</v>
      </c>
      <c r="H4965" s="44">
        <v>282</v>
      </c>
      <c r="I4965" s="44">
        <v>0</v>
      </c>
      <c r="J4965" s="45">
        <v>1034596</v>
      </c>
      <c r="K4965" s="45">
        <v>0</v>
      </c>
      <c r="L4965" s="44">
        <v>3668.78</v>
      </c>
      <c r="M4965" s="43" t="s">
        <v>5378</v>
      </c>
      <c r="N4965" s="45">
        <v>-13992.4926</v>
      </c>
      <c r="O4965" s="45">
        <v>0</v>
      </c>
    </row>
    <row r="4966" spans="1:15" x14ac:dyDescent="0.25">
      <c r="A4966" s="43" t="s">
        <v>14756</v>
      </c>
      <c r="B4966" s="43" t="s">
        <v>20549</v>
      </c>
      <c r="C4966" s="43" t="s">
        <v>19804</v>
      </c>
      <c r="D4966" s="43" t="s">
        <v>4101</v>
      </c>
      <c r="E4966" s="43" t="s">
        <v>4102</v>
      </c>
      <c r="F4966" s="43" t="s">
        <v>14787</v>
      </c>
      <c r="G4966" s="43" t="s">
        <v>14788</v>
      </c>
      <c r="H4966" s="44">
        <v>300</v>
      </c>
      <c r="I4966" s="44">
        <v>0</v>
      </c>
      <c r="J4966" s="45">
        <v>1154036</v>
      </c>
      <c r="K4966" s="45">
        <v>0</v>
      </c>
      <c r="L4966" s="44">
        <v>3846.79</v>
      </c>
      <c r="M4966" s="43" t="s">
        <v>5378</v>
      </c>
      <c r="N4966" s="45">
        <v>-15607.863600000001</v>
      </c>
      <c r="O4966" s="45">
        <v>0</v>
      </c>
    </row>
    <row r="4967" spans="1:15" x14ac:dyDescent="0.25">
      <c r="A4967" s="43" t="s">
        <v>14756</v>
      </c>
      <c r="B4967" s="43" t="s">
        <v>20549</v>
      </c>
      <c r="C4967" s="43" t="s">
        <v>19804</v>
      </c>
      <c r="D4967" s="43" t="s">
        <v>4101</v>
      </c>
      <c r="E4967" s="43" t="s">
        <v>4102</v>
      </c>
      <c r="F4967" s="43" t="s">
        <v>14789</v>
      </c>
      <c r="G4967" s="43" t="s">
        <v>8942</v>
      </c>
      <c r="H4967" s="44">
        <v>126</v>
      </c>
      <c r="I4967" s="44">
        <v>0</v>
      </c>
      <c r="J4967" s="45">
        <v>408095</v>
      </c>
      <c r="K4967" s="45">
        <v>0</v>
      </c>
      <c r="L4967" s="44">
        <v>3238.85</v>
      </c>
      <c r="M4967" s="43" t="s">
        <v>5378</v>
      </c>
      <c r="N4967" s="45">
        <v>-5519.3118999999997</v>
      </c>
      <c r="O4967" s="45">
        <v>0</v>
      </c>
    </row>
    <row r="4968" spans="1:15" x14ac:dyDescent="0.25">
      <c r="A4968" s="43" t="s">
        <v>14756</v>
      </c>
      <c r="B4968" s="43" t="s">
        <v>20549</v>
      </c>
      <c r="C4968" s="43" t="s">
        <v>19804</v>
      </c>
      <c r="D4968" s="43" t="s">
        <v>4101</v>
      </c>
      <c r="E4968" s="43" t="s">
        <v>4102</v>
      </c>
      <c r="F4968" s="43" t="s">
        <v>14790</v>
      </c>
      <c r="G4968" s="43" t="s">
        <v>14791</v>
      </c>
      <c r="H4968" s="44">
        <v>198</v>
      </c>
      <c r="I4968" s="44">
        <v>0</v>
      </c>
      <c r="J4968" s="45">
        <v>645337</v>
      </c>
      <c r="K4968" s="45">
        <v>0</v>
      </c>
      <c r="L4968" s="44">
        <v>3259.28</v>
      </c>
      <c r="M4968" s="43" t="s">
        <v>5378</v>
      </c>
      <c r="N4968" s="45">
        <v>-8727.9176000000007</v>
      </c>
      <c r="O4968" s="45">
        <v>0</v>
      </c>
    </row>
    <row r="4969" spans="1:15" ht="30" x14ac:dyDescent="0.25">
      <c r="A4969" s="43" t="s">
        <v>14756</v>
      </c>
      <c r="B4969" s="43" t="s">
        <v>20549</v>
      </c>
      <c r="C4969" s="43" t="s">
        <v>19804</v>
      </c>
      <c r="D4969" s="43" t="s">
        <v>4101</v>
      </c>
      <c r="E4969" s="43" t="s">
        <v>4102</v>
      </c>
      <c r="F4969" s="43" t="s">
        <v>14792</v>
      </c>
      <c r="G4969" s="43" t="s">
        <v>14793</v>
      </c>
      <c r="H4969" s="44">
        <v>153</v>
      </c>
      <c r="I4969" s="44">
        <v>0</v>
      </c>
      <c r="J4969" s="45">
        <v>496208</v>
      </c>
      <c r="K4969" s="45">
        <v>0</v>
      </c>
      <c r="L4969" s="44">
        <v>3243.19</v>
      </c>
      <c r="M4969" s="43" t="s">
        <v>5378</v>
      </c>
      <c r="N4969" s="45">
        <v>-6711.0163000000002</v>
      </c>
      <c r="O4969" s="45">
        <v>0</v>
      </c>
    </row>
    <row r="4970" spans="1:15" ht="30" x14ac:dyDescent="0.25">
      <c r="A4970" s="43" t="s">
        <v>14756</v>
      </c>
      <c r="B4970" s="43" t="s">
        <v>20549</v>
      </c>
      <c r="C4970" s="43" t="s">
        <v>19804</v>
      </c>
      <c r="D4970" s="43" t="s">
        <v>4101</v>
      </c>
      <c r="E4970" s="43" t="s">
        <v>4102</v>
      </c>
      <c r="F4970" s="43" t="s">
        <v>14794</v>
      </c>
      <c r="G4970" s="43" t="s">
        <v>14793</v>
      </c>
      <c r="H4970" s="44">
        <v>153</v>
      </c>
      <c r="I4970" s="44">
        <v>0</v>
      </c>
      <c r="J4970" s="45">
        <v>496408</v>
      </c>
      <c r="K4970" s="45">
        <v>0</v>
      </c>
      <c r="L4970" s="44">
        <v>3244.5</v>
      </c>
      <c r="M4970" s="43" t="s">
        <v>5378</v>
      </c>
      <c r="N4970" s="45">
        <v>-6713.7204000000002</v>
      </c>
      <c r="O4970" s="45">
        <v>0</v>
      </c>
    </row>
    <row r="4971" spans="1:15" x14ac:dyDescent="0.25">
      <c r="A4971" s="43" t="s">
        <v>14756</v>
      </c>
      <c r="B4971" s="43" t="s">
        <v>20549</v>
      </c>
      <c r="C4971" s="43" t="s">
        <v>19804</v>
      </c>
      <c r="D4971" s="43" t="s">
        <v>4103</v>
      </c>
      <c r="E4971" s="43" t="s">
        <v>4104</v>
      </c>
      <c r="F4971" s="43" t="s">
        <v>14795</v>
      </c>
      <c r="G4971" s="43" t="s">
        <v>14796</v>
      </c>
      <c r="H4971" s="44">
        <v>125</v>
      </c>
      <c r="I4971" s="44">
        <v>0</v>
      </c>
      <c r="J4971" s="45">
        <v>331766</v>
      </c>
      <c r="K4971" s="45">
        <v>0</v>
      </c>
      <c r="L4971" s="44">
        <v>2654.13</v>
      </c>
      <c r="M4971" s="43" t="s">
        <v>5347</v>
      </c>
      <c r="N4971" s="45">
        <v>15733.8182</v>
      </c>
      <c r="O4971" s="45">
        <v>1355.8092999999999</v>
      </c>
    </row>
    <row r="4972" spans="1:15" x14ac:dyDescent="0.25">
      <c r="A4972" s="43" t="s">
        <v>14756</v>
      </c>
      <c r="B4972" s="43" t="s">
        <v>20549</v>
      </c>
      <c r="C4972" s="43" t="s">
        <v>19804</v>
      </c>
      <c r="D4972" s="43" t="s">
        <v>4103</v>
      </c>
      <c r="E4972" s="43" t="s">
        <v>4104</v>
      </c>
      <c r="F4972" s="43" t="s">
        <v>14797</v>
      </c>
      <c r="G4972" s="43" t="s">
        <v>14798</v>
      </c>
      <c r="H4972" s="44">
        <v>203</v>
      </c>
      <c r="I4972" s="44">
        <v>0</v>
      </c>
      <c r="J4972" s="45">
        <v>559104</v>
      </c>
      <c r="K4972" s="45">
        <v>0</v>
      </c>
      <c r="L4972" s="44">
        <v>2754.21</v>
      </c>
      <c r="M4972" s="43" t="s">
        <v>5347</v>
      </c>
      <c r="N4972" s="45">
        <v>26515.186399999999</v>
      </c>
      <c r="O4972" s="45">
        <v>2284.8578000000002</v>
      </c>
    </row>
    <row r="4973" spans="1:15" x14ac:dyDescent="0.25">
      <c r="A4973" s="43" t="s">
        <v>14756</v>
      </c>
      <c r="B4973" s="43" t="s">
        <v>20549</v>
      </c>
      <c r="C4973" s="43" t="s">
        <v>19804</v>
      </c>
      <c r="D4973" s="43" t="s">
        <v>4105</v>
      </c>
      <c r="E4973" s="43" t="s">
        <v>4106</v>
      </c>
      <c r="F4973" s="43" t="s">
        <v>14799</v>
      </c>
      <c r="G4973" s="43" t="s">
        <v>14800</v>
      </c>
      <c r="H4973" s="44">
        <v>27</v>
      </c>
      <c r="I4973" s="44">
        <v>131</v>
      </c>
      <c r="J4973" s="45">
        <v>654171</v>
      </c>
      <c r="K4973" s="45">
        <v>542382</v>
      </c>
      <c r="L4973" s="44">
        <v>4140.32</v>
      </c>
      <c r="M4973" s="43" t="s">
        <v>5378</v>
      </c>
      <c r="N4973" s="45">
        <v>-8847.393</v>
      </c>
      <c r="O4973" s="45">
        <v>0</v>
      </c>
    </row>
    <row r="4974" spans="1:15" x14ac:dyDescent="0.25">
      <c r="A4974" s="43" t="s">
        <v>14756</v>
      </c>
      <c r="B4974" s="43" t="s">
        <v>20549</v>
      </c>
      <c r="C4974" s="43" t="s">
        <v>19804</v>
      </c>
      <c r="D4974" s="43" t="s">
        <v>4105</v>
      </c>
      <c r="E4974" s="43" t="s">
        <v>4106</v>
      </c>
      <c r="F4974" s="43" t="s">
        <v>14801</v>
      </c>
      <c r="G4974" s="43" t="s">
        <v>14802</v>
      </c>
      <c r="H4974" s="44">
        <v>76</v>
      </c>
      <c r="I4974" s="44">
        <v>0</v>
      </c>
      <c r="J4974" s="45">
        <v>324532</v>
      </c>
      <c r="K4974" s="45">
        <v>0</v>
      </c>
      <c r="L4974" s="44">
        <v>4270.16</v>
      </c>
      <c r="M4974" s="43" t="s">
        <v>5378</v>
      </c>
      <c r="N4974" s="45">
        <v>-4389.1632</v>
      </c>
      <c r="O4974" s="45">
        <v>0</v>
      </c>
    </row>
    <row r="4975" spans="1:15" x14ac:dyDescent="0.25">
      <c r="A4975" s="43" t="s">
        <v>14756</v>
      </c>
      <c r="B4975" s="43" t="s">
        <v>20549</v>
      </c>
      <c r="C4975" s="43" t="s">
        <v>19804</v>
      </c>
      <c r="D4975" s="43" t="s">
        <v>4105</v>
      </c>
      <c r="E4975" s="43" t="s">
        <v>4106</v>
      </c>
      <c r="F4975" s="43" t="s">
        <v>14803</v>
      </c>
      <c r="G4975" s="43" t="s">
        <v>14804</v>
      </c>
      <c r="H4975" s="44">
        <v>31</v>
      </c>
      <c r="I4975" s="44">
        <v>0</v>
      </c>
      <c r="J4975" s="45">
        <v>64961</v>
      </c>
      <c r="K4975" s="45">
        <v>0</v>
      </c>
      <c r="L4975" s="44">
        <v>2095.52</v>
      </c>
      <c r="M4975" s="43" t="s">
        <v>5378</v>
      </c>
      <c r="N4975" s="45">
        <v>-878.56920000000002</v>
      </c>
      <c r="O4975" s="45">
        <v>0</v>
      </c>
    </row>
    <row r="4976" spans="1:15" x14ac:dyDescent="0.25">
      <c r="A4976" s="43" t="s">
        <v>14756</v>
      </c>
      <c r="B4976" s="43" t="s">
        <v>20549</v>
      </c>
      <c r="C4976" s="43" t="s">
        <v>19804</v>
      </c>
      <c r="D4976" s="43" t="s">
        <v>4105</v>
      </c>
      <c r="E4976" s="43" t="s">
        <v>4106</v>
      </c>
      <c r="F4976" s="43" t="s">
        <v>14805</v>
      </c>
      <c r="G4976" s="43" t="s">
        <v>14806</v>
      </c>
      <c r="H4976" s="44">
        <v>156</v>
      </c>
      <c r="I4976" s="44">
        <v>0</v>
      </c>
      <c r="J4976" s="45">
        <v>573624</v>
      </c>
      <c r="K4976" s="45">
        <v>0</v>
      </c>
      <c r="L4976" s="44">
        <v>3677.08</v>
      </c>
      <c r="M4976" s="43" t="s">
        <v>5378</v>
      </c>
      <c r="N4976" s="45">
        <v>-7758.0325000000003</v>
      </c>
      <c r="O4976" s="45">
        <v>0</v>
      </c>
    </row>
    <row r="4977" spans="1:15" x14ac:dyDescent="0.25">
      <c r="A4977" s="43" t="s">
        <v>14756</v>
      </c>
      <c r="B4977" s="43" t="s">
        <v>20549</v>
      </c>
      <c r="C4977" s="43" t="s">
        <v>19804</v>
      </c>
      <c r="D4977" s="43" t="s">
        <v>4105</v>
      </c>
      <c r="E4977" s="43" t="s">
        <v>4106</v>
      </c>
      <c r="F4977" s="43" t="s">
        <v>14807</v>
      </c>
      <c r="G4977" s="43" t="s">
        <v>14808</v>
      </c>
      <c r="H4977" s="44">
        <v>85</v>
      </c>
      <c r="I4977" s="44">
        <v>0</v>
      </c>
      <c r="J4977" s="45">
        <v>300380</v>
      </c>
      <c r="K4977" s="45">
        <v>0</v>
      </c>
      <c r="L4977" s="44">
        <v>3533.88</v>
      </c>
      <c r="M4977" s="43" t="s">
        <v>5378</v>
      </c>
      <c r="N4977" s="45">
        <v>-4062.5176000000001</v>
      </c>
      <c r="O4977" s="45">
        <v>0</v>
      </c>
    </row>
    <row r="4978" spans="1:15" x14ac:dyDescent="0.25">
      <c r="A4978" s="43" t="s">
        <v>14756</v>
      </c>
      <c r="B4978" s="43" t="s">
        <v>20549</v>
      </c>
      <c r="C4978" s="43" t="s">
        <v>19804</v>
      </c>
      <c r="D4978" s="43" t="s">
        <v>4105</v>
      </c>
      <c r="E4978" s="43" t="s">
        <v>4106</v>
      </c>
      <c r="F4978" s="43" t="s">
        <v>14809</v>
      </c>
      <c r="G4978" s="43" t="s">
        <v>14810</v>
      </c>
      <c r="H4978" s="44">
        <v>37</v>
      </c>
      <c r="I4978" s="44">
        <v>0</v>
      </c>
      <c r="J4978" s="45">
        <v>65069</v>
      </c>
      <c r="K4978" s="45">
        <v>0</v>
      </c>
      <c r="L4978" s="44">
        <v>1758.62</v>
      </c>
      <c r="M4978" s="43" t="s">
        <v>5378</v>
      </c>
      <c r="N4978" s="45">
        <v>-880.03409999999997</v>
      </c>
      <c r="O4978" s="45">
        <v>0</v>
      </c>
    </row>
    <row r="4979" spans="1:15" x14ac:dyDescent="0.25">
      <c r="A4979" s="43" t="s">
        <v>14756</v>
      </c>
      <c r="B4979" s="43" t="s">
        <v>20549</v>
      </c>
      <c r="C4979" s="43" t="s">
        <v>19804</v>
      </c>
      <c r="D4979" s="43" t="s">
        <v>4105</v>
      </c>
      <c r="E4979" s="43" t="s">
        <v>4106</v>
      </c>
      <c r="F4979" s="43" t="s">
        <v>14811</v>
      </c>
      <c r="G4979" s="43" t="s">
        <v>14812</v>
      </c>
      <c r="H4979" s="44">
        <v>28</v>
      </c>
      <c r="I4979" s="44">
        <v>0</v>
      </c>
      <c r="J4979" s="45">
        <v>65323</v>
      </c>
      <c r="K4979" s="45">
        <v>0</v>
      </c>
      <c r="L4979" s="44">
        <v>2332.96</v>
      </c>
      <c r="M4979" s="43" t="s">
        <v>5378</v>
      </c>
      <c r="N4979" s="45">
        <v>-883.46190000000001</v>
      </c>
      <c r="O4979" s="45">
        <v>0</v>
      </c>
    </row>
    <row r="4980" spans="1:15" x14ac:dyDescent="0.25">
      <c r="A4980" s="43" t="s">
        <v>14756</v>
      </c>
      <c r="B4980" s="43" t="s">
        <v>20549</v>
      </c>
      <c r="C4980" s="43" t="s">
        <v>19804</v>
      </c>
      <c r="D4980" s="43" t="s">
        <v>4105</v>
      </c>
      <c r="E4980" s="43" t="s">
        <v>4106</v>
      </c>
      <c r="F4980" s="43" t="s">
        <v>14813</v>
      </c>
      <c r="G4980" s="43" t="s">
        <v>14814</v>
      </c>
      <c r="H4980" s="44">
        <v>17</v>
      </c>
      <c r="I4980" s="44">
        <v>0</v>
      </c>
      <c r="J4980" s="45">
        <v>42238</v>
      </c>
      <c r="K4980" s="45">
        <v>0</v>
      </c>
      <c r="L4980" s="44">
        <v>2484.59</v>
      </c>
      <c r="M4980" s="43" t="s">
        <v>5378</v>
      </c>
      <c r="N4980" s="45">
        <v>-571.25419999999997</v>
      </c>
      <c r="O4980" s="45">
        <v>0</v>
      </c>
    </row>
    <row r="4981" spans="1:15" x14ac:dyDescent="0.25">
      <c r="A4981" s="43" t="s">
        <v>14756</v>
      </c>
      <c r="B4981" s="43" t="s">
        <v>20549</v>
      </c>
      <c r="C4981" s="43" t="s">
        <v>19804</v>
      </c>
      <c r="D4981" s="43" t="s">
        <v>4105</v>
      </c>
      <c r="E4981" s="43" t="s">
        <v>4106</v>
      </c>
      <c r="F4981" s="43" t="s">
        <v>14815</v>
      </c>
      <c r="G4981" s="43" t="s">
        <v>14816</v>
      </c>
      <c r="H4981" s="44">
        <v>20</v>
      </c>
      <c r="I4981" s="44">
        <v>0</v>
      </c>
      <c r="J4981" s="45">
        <v>45933</v>
      </c>
      <c r="K4981" s="45">
        <v>0</v>
      </c>
      <c r="L4981" s="44">
        <v>2296.65</v>
      </c>
      <c r="M4981" s="43" t="s">
        <v>5378</v>
      </c>
      <c r="N4981" s="45">
        <v>-621.22680000000003</v>
      </c>
      <c r="O4981" s="45">
        <v>0</v>
      </c>
    </row>
    <row r="4982" spans="1:15" x14ac:dyDescent="0.25">
      <c r="A4982" s="43" t="s">
        <v>14756</v>
      </c>
      <c r="B4982" s="43" t="s">
        <v>20549</v>
      </c>
      <c r="C4982" s="43" t="s">
        <v>19804</v>
      </c>
      <c r="D4982" s="43" t="s">
        <v>4105</v>
      </c>
      <c r="E4982" s="43" t="s">
        <v>4106</v>
      </c>
      <c r="F4982" s="43" t="s">
        <v>14817</v>
      </c>
      <c r="G4982" s="43" t="s">
        <v>14818</v>
      </c>
      <c r="H4982" s="44">
        <v>2</v>
      </c>
      <c r="I4982" s="44">
        <v>0</v>
      </c>
      <c r="J4982" s="45">
        <v>4898</v>
      </c>
      <c r="K4982" s="45">
        <v>0</v>
      </c>
      <c r="L4982" s="44">
        <v>2449</v>
      </c>
      <c r="M4982" s="43" t="s">
        <v>5378</v>
      </c>
      <c r="N4982" s="45">
        <v>-66.249799999999993</v>
      </c>
      <c r="O4982" s="45">
        <v>0</v>
      </c>
    </row>
    <row r="4983" spans="1:15" x14ac:dyDescent="0.25">
      <c r="A4983" s="43" t="s">
        <v>14756</v>
      </c>
      <c r="B4983" s="43" t="s">
        <v>20549</v>
      </c>
      <c r="C4983" s="43" t="s">
        <v>19804</v>
      </c>
      <c r="D4983" s="43" t="s">
        <v>4105</v>
      </c>
      <c r="E4983" s="43" t="s">
        <v>4106</v>
      </c>
      <c r="F4983" s="43" t="s">
        <v>14819</v>
      </c>
      <c r="G4983" s="43" t="s">
        <v>14820</v>
      </c>
      <c r="H4983" s="44">
        <v>51</v>
      </c>
      <c r="I4983" s="44">
        <v>0</v>
      </c>
      <c r="J4983" s="45">
        <v>208325</v>
      </c>
      <c r="K4983" s="45">
        <v>0</v>
      </c>
      <c r="L4983" s="44">
        <v>4084.8</v>
      </c>
      <c r="M4983" s="43" t="s">
        <v>5378</v>
      </c>
      <c r="N4983" s="45">
        <v>-2817.5155</v>
      </c>
      <c r="O4983" s="45">
        <v>0</v>
      </c>
    </row>
    <row r="4984" spans="1:15" x14ac:dyDescent="0.25">
      <c r="A4984" s="43" t="s">
        <v>14756</v>
      </c>
      <c r="B4984" s="43" t="s">
        <v>20549</v>
      </c>
      <c r="C4984" s="43" t="s">
        <v>19804</v>
      </c>
      <c r="D4984" s="43" t="s">
        <v>4105</v>
      </c>
      <c r="E4984" s="43" t="s">
        <v>4106</v>
      </c>
      <c r="F4984" s="43" t="s">
        <v>14821</v>
      </c>
      <c r="G4984" s="43" t="s">
        <v>14822</v>
      </c>
      <c r="H4984" s="44">
        <v>15</v>
      </c>
      <c r="I4984" s="44">
        <v>0</v>
      </c>
      <c r="J4984" s="45">
        <v>37459</v>
      </c>
      <c r="K4984" s="45">
        <v>0</v>
      </c>
      <c r="L4984" s="44">
        <v>2497.27</v>
      </c>
      <c r="M4984" s="43" t="s">
        <v>5378</v>
      </c>
      <c r="N4984" s="45">
        <v>-506.61219999999997</v>
      </c>
      <c r="O4984" s="45">
        <v>0</v>
      </c>
    </row>
    <row r="4985" spans="1:15" x14ac:dyDescent="0.25">
      <c r="A4985" s="43" t="s">
        <v>14756</v>
      </c>
      <c r="B4985" s="43" t="s">
        <v>20549</v>
      </c>
      <c r="C4985" s="43" t="s">
        <v>19804</v>
      </c>
      <c r="D4985" s="43" t="s">
        <v>4105</v>
      </c>
      <c r="E4985" s="43" t="s">
        <v>4106</v>
      </c>
      <c r="F4985" s="43" t="s">
        <v>17621</v>
      </c>
      <c r="G4985" s="43" t="s">
        <v>17622</v>
      </c>
      <c r="H4985" s="44">
        <v>13</v>
      </c>
      <c r="I4985" s="44">
        <v>0</v>
      </c>
      <c r="J4985" s="45">
        <v>23432</v>
      </c>
      <c r="K4985" s="45">
        <v>0</v>
      </c>
      <c r="L4985" s="44">
        <v>1802.46</v>
      </c>
      <c r="M4985" s="43" t="s">
        <v>5378</v>
      </c>
      <c r="N4985" s="45">
        <v>-316.90339999999998</v>
      </c>
      <c r="O4985" s="45">
        <v>0</v>
      </c>
    </row>
    <row r="4986" spans="1:15" x14ac:dyDescent="0.25">
      <c r="A4986" s="43" t="s">
        <v>14756</v>
      </c>
      <c r="B4986" s="43" t="s">
        <v>20549</v>
      </c>
      <c r="C4986" s="43" t="s">
        <v>19804</v>
      </c>
      <c r="D4986" s="43" t="s">
        <v>4107</v>
      </c>
      <c r="E4986" s="43" t="s">
        <v>4108</v>
      </c>
      <c r="F4986" s="43" t="s">
        <v>14823</v>
      </c>
      <c r="G4986" s="43" t="s">
        <v>14824</v>
      </c>
      <c r="H4986" s="44">
        <v>79</v>
      </c>
      <c r="I4986" s="44">
        <v>0</v>
      </c>
      <c r="J4986" s="45">
        <v>193295</v>
      </c>
      <c r="K4986" s="45">
        <v>0</v>
      </c>
      <c r="L4986" s="44">
        <v>2446.77</v>
      </c>
      <c r="M4986" s="43" t="s">
        <v>5378</v>
      </c>
      <c r="N4986" s="45">
        <v>-2614.2303000000002</v>
      </c>
      <c r="O4986" s="45">
        <v>0</v>
      </c>
    </row>
    <row r="4987" spans="1:15" x14ac:dyDescent="0.25">
      <c r="A4987" s="43" t="s">
        <v>14756</v>
      </c>
      <c r="B4987" s="43" t="s">
        <v>20549</v>
      </c>
      <c r="C4987" s="43" t="s">
        <v>19804</v>
      </c>
      <c r="D4987" s="43" t="s">
        <v>4107</v>
      </c>
      <c r="E4987" s="43" t="s">
        <v>4108</v>
      </c>
      <c r="F4987" s="43" t="s">
        <v>14825</v>
      </c>
      <c r="G4987" s="43" t="s">
        <v>14826</v>
      </c>
      <c r="H4987" s="44">
        <v>151</v>
      </c>
      <c r="I4987" s="44">
        <v>0</v>
      </c>
      <c r="J4987" s="45">
        <v>370267</v>
      </c>
      <c r="K4987" s="45">
        <v>0</v>
      </c>
      <c r="L4987" s="44">
        <v>2452.1</v>
      </c>
      <c r="M4987" s="43" t="s">
        <v>5378</v>
      </c>
      <c r="N4987" s="45">
        <v>-5007.7118</v>
      </c>
      <c r="O4987" s="45">
        <v>0</v>
      </c>
    </row>
    <row r="4988" spans="1:15" x14ac:dyDescent="0.25">
      <c r="A4988" s="43" t="s">
        <v>14756</v>
      </c>
      <c r="B4988" s="43" t="s">
        <v>20549</v>
      </c>
      <c r="C4988" s="43" t="s">
        <v>19804</v>
      </c>
      <c r="D4988" s="43" t="s">
        <v>4107</v>
      </c>
      <c r="E4988" s="43" t="s">
        <v>4108</v>
      </c>
      <c r="F4988" s="43" t="s">
        <v>14827</v>
      </c>
      <c r="G4988" s="43" t="s">
        <v>14828</v>
      </c>
      <c r="H4988" s="44">
        <v>171</v>
      </c>
      <c r="I4988" s="44">
        <v>0</v>
      </c>
      <c r="J4988" s="45">
        <v>433318</v>
      </c>
      <c r="K4988" s="45">
        <v>0</v>
      </c>
      <c r="L4988" s="44">
        <v>2534.02</v>
      </c>
      <c r="M4988" s="43" t="s">
        <v>5378</v>
      </c>
      <c r="N4988" s="45">
        <v>-5860.4458000000004</v>
      </c>
      <c r="O4988" s="45">
        <v>0</v>
      </c>
    </row>
    <row r="4989" spans="1:15" x14ac:dyDescent="0.25">
      <c r="A4989" s="43" t="s">
        <v>14756</v>
      </c>
      <c r="B4989" s="43" t="s">
        <v>20549</v>
      </c>
      <c r="C4989" s="43" t="s">
        <v>19804</v>
      </c>
      <c r="D4989" s="43" t="s">
        <v>4107</v>
      </c>
      <c r="E4989" s="43" t="s">
        <v>4108</v>
      </c>
      <c r="F4989" s="43" t="s">
        <v>14829</v>
      </c>
      <c r="G4989" s="43" t="s">
        <v>14830</v>
      </c>
      <c r="H4989" s="44">
        <v>186</v>
      </c>
      <c r="I4989" s="44">
        <v>0</v>
      </c>
      <c r="J4989" s="45">
        <v>445019</v>
      </c>
      <c r="K4989" s="45">
        <v>0</v>
      </c>
      <c r="L4989" s="44">
        <v>2392.58</v>
      </c>
      <c r="M4989" s="43" t="s">
        <v>5378</v>
      </c>
      <c r="N4989" s="45">
        <v>-6018.7007000000003</v>
      </c>
      <c r="O4989" s="45">
        <v>0</v>
      </c>
    </row>
    <row r="4990" spans="1:15" x14ac:dyDescent="0.25">
      <c r="A4990" s="43" t="s">
        <v>14756</v>
      </c>
      <c r="B4990" s="43" t="s">
        <v>20549</v>
      </c>
      <c r="C4990" s="43" t="s">
        <v>19804</v>
      </c>
      <c r="D4990" s="43" t="s">
        <v>4107</v>
      </c>
      <c r="E4990" s="43" t="s">
        <v>4108</v>
      </c>
      <c r="F4990" s="43" t="s">
        <v>14831</v>
      </c>
      <c r="G4990" s="43" t="s">
        <v>14832</v>
      </c>
      <c r="H4990" s="44">
        <v>15</v>
      </c>
      <c r="I4990" s="44">
        <v>0</v>
      </c>
      <c r="J4990" s="45">
        <v>44336</v>
      </c>
      <c r="K4990" s="45">
        <v>0</v>
      </c>
      <c r="L4990" s="44">
        <v>2955.73</v>
      </c>
      <c r="M4990" s="43" t="s">
        <v>5378</v>
      </c>
      <c r="N4990" s="45">
        <v>-599.62210000000005</v>
      </c>
      <c r="O4990" s="45">
        <v>0</v>
      </c>
    </row>
    <row r="4991" spans="1:15" x14ac:dyDescent="0.25">
      <c r="A4991" s="43" t="s">
        <v>14756</v>
      </c>
      <c r="B4991" s="43" t="s">
        <v>20549</v>
      </c>
      <c r="C4991" s="43" t="s">
        <v>19804</v>
      </c>
      <c r="D4991" s="43" t="s">
        <v>4109</v>
      </c>
      <c r="E4991" s="43" t="s">
        <v>4110</v>
      </c>
      <c r="F4991" s="43" t="s">
        <v>14833</v>
      </c>
      <c r="G4991" s="43" t="s">
        <v>14834</v>
      </c>
      <c r="H4991" s="44">
        <v>151</v>
      </c>
      <c r="I4991" s="44">
        <v>0</v>
      </c>
      <c r="J4991" s="45">
        <v>419020</v>
      </c>
      <c r="K4991" s="45">
        <v>0</v>
      </c>
      <c r="L4991" s="44">
        <v>2774.97</v>
      </c>
      <c r="M4991" s="43" t="s">
        <v>5347</v>
      </c>
      <c r="N4991" s="45">
        <v>19871.7968</v>
      </c>
      <c r="O4991" s="45">
        <v>1712.3858</v>
      </c>
    </row>
    <row r="4992" spans="1:15" x14ac:dyDescent="0.25">
      <c r="A4992" s="43" t="s">
        <v>14756</v>
      </c>
      <c r="B4992" s="43" t="s">
        <v>20549</v>
      </c>
      <c r="C4992" s="43" t="s">
        <v>19804</v>
      </c>
      <c r="D4992" s="43" t="s">
        <v>4109</v>
      </c>
      <c r="E4992" s="43" t="s">
        <v>4110</v>
      </c>
      <c r="F4992" s="43" t="s">
        <v>14835</v>
      </c>
      <c r="G4992" s="43" t="s">
        <v>14836</v>
      </c>
      <c r="H4992" s="44">
        <v>150</v>
      </c>
      <c r="I4992" s="44">
        <v>0</v>
      </c>
      <c r="J4992" s="45">
        <v>415189</v>
      </c>
      <c r="K4992" s="45">
        <v>0</v>
      </c>
      <c r="L4992" s="44">
        <v>2767.93</v>
      </c>
      <c r="M4992" s="43" t="s">
        <v>5347</v>
      </c>
      <c r="N4992" s="45">
        <v>19690.108700000001</v>
      </c>
      <c r="O4992" s="45">
        <v>1696.7294999999999</v>
      </c>
    </row>
    <row r="4993" spans="1:15" x14ac:dyDescent="0.25">
      <c r="A4993" s="43" t="s">
        <v>14756</v>
      </c>
      <c r="B4993" s="43" t="s">
        <v>20549</v>
      </c>
      <c r="C4993" s="43" t="s">
        <v>19804</v>
      </c>
      <c r="D4993" s="43" t="s">
        <v>4109</v>
      </c>
      <c r="E4993" s="43" t="s">
        <v>4110</v>
      </c>
      <c r="F4993" s="43" t="s">
        <v>14837</v>
      </c>
      <c r="G4993" s="43" t="s">
        <v>14838</v>
      </c>
      <c r="H4993" s="44">
        <v>10</v>
      </c>
      <c r="I4993" s="44">
        <v>0</v>
      </c>
      <c r="J4993" s="45">
        <v>38274</v>
      </c>
      <c r="K4993" s="45">
        <v>0</v>
      </c>
      <c r="L4993" s="44">
        <v>3827.4</v>
      </c>
      <c r="M4993" s="43" t="s">
        <v>5347</v>
      </c>
      <c r="N4993" s="45">
        <v>1815.1378</v>
      </c>
      <c r="O4993" s="45">
        <v>156.4134</v>
      </c>
    </row>
    <row r="4994" spans="1:15" x14ac:dyDescent="0.25">
      <c r="A4994" s="43" t="s">
        <v>14756</v>
      </c>
      <c r="B4994" s="43" t="s">
        <v>20549</v>
      </c>
      <c r="C4994" s="43" t="s">
        <v>19804</v>
      </c>
      <c r="D4994" s="43" t="s">
        <v>4109</v>
      </c>
      <c r="E4994" s="43" t="s">
        <v>4110</v>
      </c>
      <c r="F4994" s="43" t="s">
        <v>14839</v>
      </c>
      <c r="G4994" s="43" t="s">
        <v>14840</v>
      </c>
      <c r="H4994" s="44">
        <v>100</v>
      </c>
      <c r="I4994" s="44">
        <v>0</v>
      </c>
      <c r="J4994" s="45">
        <v>257048</v>
      </c>
      <c r="K4994" s="45">
        <v>0</v>
      </c>
      <c r="L4994" s="44">
        <v>2570.48</v>
      </c>
      <c r="M4994" s="43" t="s">
        <v>5347</v>
      </c>
      <c r="N4994" s="45">
        <v>12190.391600000001</v>
      </c>
      <c r="O4994" s="45">
        <v>1050.4664</v>
      </c>
    </row>
    <row r="4995" spans="1:15" x14ac:dyDescent="0.25">
      <c r="A4995" s="43" t="s">
        <v>14756</v>
      </c>
      <c r="B4995" s="43" t="s">
        <v>20549</v>
      </c>
      <c r="C4995" s="43" t="s">
        <v>19804</v>
      </c>
      <c r="D4995" s="43" t="s">
        <v>4111</v>
      </c>
      <c r="E4995" s="43" t="s">
        <v>4112</v>
      </c>
      <c r="F4995" s="43" t="s">
        <v>14841</v>
      </c>
      <c r="G4995" s="43" t="s">
        <v>14842</v>
      </c>
      <c r="H4995" s="44">
        <v>123</v>
      </c>
      <c r="I4995" s="44">
        <v>0</v>
      </c>
      <c r="J4995" s="45">
        <v>332698</v>
      </c>
      <c r="K4995" s="45">
        <v>0</v>
      </c>
      <c r="L4995" s="44">
        <v>2704.86</v>
      </c>
      <c r="M4995" s="43" t="s">
        <v>5347</v>
      </c>
      <c r="N4995" s="45">
        <v>15777.986800000001</v>
      </c>
      <c r="O4995" s="45">
        <v>1359.6153999999999</v>
      </c>
    </row>
    <row r="4996" spans="1:15" x14ac:dyDescent="0.25">
      <c r="A4996" s="43" t="s">
        <v>14756</v>
      </c>
      <c r="B4996" s="43" t="s">
        <v>20549</v>
      </c>
      <c r="C4996" s="43" t="s">
        <v>19804</v>
      </c>
      <c r="D4996" s="43" t="s">
        <v>4113</v>
      </c>
      <c r="E4996" s="43" t="s">
        <v>4114</v>
      </c>
      <c r="F4996" s="43" t="s">
        <v>14843</v>
      </c>
      <c r="G4996" s="43" t="s">
        <v>14844</v>
      </c>
      <c r="H4996" s="44">
        <v>150</v>
      </c>
      <c r="I4996" s="44">
        <v>0</v>
      </c>
      <c r="J4996" s="45">
        <v>372695</v>
      </c>
      <c r="K4996" s="45">
        <v>0</v>
      </c>
      <c r="L4996" s="44">
        <v>2484.63</v>
      </c>
      <c r="M4996" s="43" t="s">
        <v>5378</v>
      </c>
      <c r="N4996" s="45">
        <v>-5040.5523000000003</v>
      </c>
      <c r="O4996" s="45">
        <v>0</v>
      </c>
    </row>
    <row r="4997" spans="1:15" x14ac:dyDescent="0.25">
      <c r="A4997" s="43" t="s">
        <v>14756</v>
      </c>
      <c r="B4997" s="43" t="s">
        <v>20549</v>
      </c>
      <c r="C4997" s="43" t="s">
        <v>19804</v>
      </c>
      <c r="D4997" s="43" t="s">
        <v>4115</v>
      </c>
      <c r="E4997" s="43" t="s">
        <v>4116</v>
      </c>
      <c r="F4997" s="43" t="s">
        <v>14845</v>
      </c>
      <c r="G4997" s="43" t="s">
        <v>14846</v>
      </c>
      <c r="H4997" s="44">
        <v>176</v>
      </c>
      <c r="I4997" s="44">
        <v>0</v>
      </c>
      <c r="J4997" s="45">
        <v>348376</v>
      </c>
      <c r="K4997" s="45">
        <v>0</v>
      </c>
      <c r="L4997" s="44">
        <v>1979.41</v>
      </c>
      <c r="M4997" s="43" t="s">
        <v>5378</v>
      </c>
      <c r="N4997" s="45">
        <v>-4711.6373000000003</v>
      </c>
      <c r="O4997" s="45">
        <v>0</v>
      </c>
    </row>
    <row r="4998" spans="1:15" x14ac:dyDescent="0.25">
      <c r="A4998" s="43" t="s">
        <v>14756</v>
      </c>
      <c r="B4998" s="43" t="s">
        <v>20549</v>
      </c>
      <c r="C4998" s="43" t="s">
        <v>19804</v>
      </c>
      <c r="D4998" s="43" t="s">
        <v>4117</v>
      </c>
      <c r="E4998" s="43" t="s">
        <v>4118</v>
      </c>
      <c r="F4998" s="43" t="s">
        <v>14847</v>
      </c>
      <c r="G4998" s="43" t="s">
        <v>14848</v>
      </c>
      <c r="H4998" s="44">
        <v>152</v>
      </c>
      <c r="I4998" s="44">
        <v>0</v>
      </c>
      <c r="J4998" s="45">
        <v>342805</v>
      </c>
      <c r="K4998" s="45">
        <v>0</v>
      </c>
      <c r="L4998" s="44">
        <v>2255.3000000000002</v>
      </c>
      <c r="M4998" s="43" t="s">
        <v>5378</v>
      </c>
      <c r="N4998" s="45">
        <v>-4636.2977000000001</v>
      </c>
      <c r="O4998" s="45">
        <v>0</v>
      </c>
    </row>
    <row r="4999" spans="1:15" x14ac:dyDescent="0.25">
      <c r="A4999" s="43" t="s">
        <v>14756</v>
      </c>
      <c r="B4999" s="43" t="s">
        <v>20549</v>
      </c>
      <c r="C4999" s="43" t="s">
        <v>19804</v>
      </c>
      <c r="D4999" s="43" t="s">
        <v>4117</v>
      </c>
      <c r="E4999" s="43" t="s">
        <v>4118</v>
      </c>
      <c r="F4999" s="43" t="s">
        <v>14849</v>
      </c>
      <c r="G4999" s="43" t="s">
        <v>14850</v>
      </c>
      <c r="H4999" s="44">
        <v>124</v>
      </c>
      <c r="I4999" s="44">
        <v>0</v>
      </c>
      <c r="J4999" s="45">
        <v>266366</v>
      </c>
      <c r="K4999" s="45">
        <v>0</v>
      </c>
      <c r="L4999" s="44">
        <v>2148.11</v>
      </c>
      <c r="M4999" s="43" t="s">
        <v>5378</v>
      </c>
      <c r="N4999" s="45">
        <v>-3602.4960000000001</v>
      </c>
      <c r="O4999" s="45">
        <v>0</v>
      </c>
    </row>
    <row r="5000" spans="1:15" x14ac:dyDescent="0.25">
      <c r="A5000" s="43" t="s">
        <v>14756</v>
      </c>
      <c r="B5000" s="43" t="s">
        <v>20549</v>
      </c>
      <c r="C5000" s="43" t="s">
        <v>19804</v>
      </c>
      <c r="D5000" s="43" t="s">
        <v>4117</v>
      </c>
      <c r="E5000" s="43" t="s">
        <v>4118</v>
      </c>
      <c r="F5000" s="43" t="s">
        <v>14851</v>
      </c>
      <c r="G5000" s="43" t="s">
        <v>14852</v>
      </c>
      <c r="H5000" s="44">
        <v>180</v>
      </c>
      <c r="I5000" s="44">
        <v>0</v>
      </c>
      <c r="J5000" s="45">
        <v>387552</v>
      </c>
      <c r="K5000" s="45">
        <v>0</v>
      </c>
      <c r="L5000" s="44">
        <v>2153.0700000000002</v>
      </c>
      <c r="M5000" s="43" t="s">
        <v>5378</v>
      </c>
      <c r="N5000" s="45">
        <v>-5241.4876999999997</v>
      </c>
      <c r="O5000" s="45">
        <v>0</v>
      </c>
    </row>
    <row r="5001" spans="1:15" x14ac:dyDescent="0.25">
      <c r="A5001" s="43" t="s">
        <v>14756</v>
      </c>
      <c r="B5001" s="43" t="s">
        <v>20549</v>
      </c>
      <c r="C5001" s="43" t="s">
        <v>19804</v>
      </c>
      <c r="D5001" s="43" t="s">
        <v>4117</v>
      </c>
      <c r="E5001" s="43" t="s">
        <v>4118</v>
      </c>
      <c r="F5001" s="43" t="s">
        <v>14853</v>
      </c>
      <c r="G5001" s="43" t="s">
        <v>14854</v>
      </c>
      <c r="H5001" s="44">
        <v>36</v>
      </c>
      <c r="I5001" s="44">
        <v>0</v>
      </c>
      <c r="J5001" s="45">
        <v>120335</v>
      </c>
      <c r="K5001" s="45">
        <v>0</v>
      </c>
      <c r="L5001" s="44">
        <v>3342.64</v>
      </c>
      <c r="M5001" s="43" t="s">
        <v>5378</v>
      </c>
      <c r="N5001" s="45">
        <v>-1627.4857999999999</v>
      </c>
      <c r="O5001" s="45">
        <v>0</v>
      </c>
    </row>
    <row r="5002" spans="1:15" x14ac:dyDescent="0.25">
      <c r="A5002" s="43" t="s">
        <v>14756</v>
      </c>
      <c r="B5002" s="43" t="s">
        <v>20549</v>
      </c>
      <c r="C5002" s="43" t="s">
        <v>19804</v>
      </c>
      <c r="D5002" s="43" t="s">
        <v>4117</v>
      </c>
      <c r="E5002" s="43" t="s">
        <v>4118</v>
      </c>
      <c r="F5002" s="43" t="s">
        <v>14855</v>
      </c>
      <c r="G5002" s="43" t="s">
        <v>14856</v>
      </c>
      <c r="H5002" s="44">
        <v>26</v>
      </c>
      <c r="I5002" s="44">
        <v>0</v>
      </c>
      <c r="J5002" s="45">
        <v>37784</v>
      </c>
      <c r="K5002" s="45">
        <v>0</v>
      </c>
      <c r="L5002" s="44">
        <v>1453.23</v>
      </c>
      <c r="M5002" s="43" t="s">
        <v>5378</v>
      </c>
      <c r="N5002" s="45">
        <v>-511.01100000000002</v>
      </c>
      <c r="O5002" s="45">
        <v>0</v>
      </c>
    </row>
    <row r="5003" spans="1:15" x14ac:dyDescent="0.25">
      <c r="A5003" s="43" t="s">
        <v>14756</v>
      </c>
      <c r="B5003" s="43" t="s">
        <v>20549</v>
      </c>
      <c r="C5003" s="43" t="s">
        <v>19804</v>
      </c>
      <c r="D5003" s="43" t="s">
        <v>4119</v>
      </c>
      <c r="E5003" s="43" t="s">
        <v>4120</v>
      </c>
      <c r="F5003" s="43" t="s">
        <v>14857</v>
      </c>
      <c r="G5003" s="43" t="s">
        <v>14858</v>
      </c>
      <c r="H5003" s="44">
        <v>70</v>
      </c>
      <c r="I5003" s="44">
        <v>0</v>
      </c>
      <c r="J5003" s="45">
        <v>273970</v>
      </c>
      <c r="K5003" s="45">
        <v>0</v>
      </c>
      <c r="L5003" s="44">
        <v>3913.86</v>
      </c>
      <c r="M5003" s="43" t="s">
        <v>5378</v>
      </c>
      <c r="N5003" s="45">
        <v>-3705.3271</v>
      </c>
      <c r="O5003" s="45">
        <v>0</v>
      </c>
    </row>
    <row r="5004" spans="1:15" x14ac:dyDescent="0.25">
      <c r="A5004" s="43" t="s">
        <v>14756</v>
      </c>
      <c r="B5004" s="43" t="s">
        <v>20549</v>
      </c>
      <c r="C5004" s="43" t="s">
        <v>19804</v>
      </c>
      <c r="D5004" s="43" t="s">
        <v>4121</v>
      </c>
      <c r="E5004" s="43" t="s">
        <v>4122</v>
      </c>
      <c r="F5004" s="43" t="s">
        <v>14859</v>
      </c>
      <c r="G5004" s="43" t="s">
        <v>14860</v>
      </c>
      <c r="H5004" s="44">
        <v>76</v>
      </c>
      <c r="I5004" s="44">
        <v>0</v>
      </c>
      <c r="J5004" s="45">
        <v>243054</v>
      </c>
      <c r="K5004" s="45">
        <v>0</v>
      </c>
      <c r="L5004" s="44">
        <v>3198.08</v>
      </c>
      <c r="M5004" s="43" t="s">
        <v>5347</v>
      </c>
      <c r="N5004" s="45">
        <v>11526.712799999999</v>
      </c>
      <c r="O5004" s="45">
        <v>993.27599999999995</v>
      </c>
    </row>
    <row r="5005" spans="1:15" x14ac:dyDescent="0.25">
      <c r="A5005" s="43" t="s">
        <v>14756</v>
      </c>
      <c r="B5005" s="43" t="s">
        <v>20549</v>
      </c>
      <c r="C5005" s="43" t="s">
        <v>19804</v>
      </c>
      <c r="D5005" s="43" t="s">
        <v>4123</v>
      </c>
      <c r="E5005" s="43" t="s">
        <v>4124</v>
      </c>
      <c r="F5005" s="43" t="s">
        <v>14861</v>
      </c>
      <c r="G5005" s="43" t="s">
        <v>14862</v>
      </c>
      <c r="H5005" s="44">
        <v>126</v>
      </c>
      <c r="I5005" s="44">
        <v>0</v>
      </c>
      <c r="J5005" s="45">
        <v>313446</v>
      </c>
      <c r="K5005" s="45">
        <v>0</v>
      </c>
      <c r="L5005" s="44">
        <v>2487.67</v>
      </c>
      <c r="M5005" s="43" t="s">
        <v>5347</v>
      </c>
      <c r="N5005" s="45">
        <v>14865.000899999999</v>
      </c>
      <c r="O5005" s="45">
        <v>1280.9419</v>
      </c>
    </row>
    <row r="5006" spans="1:15" x14ac:dyDescent="0.25">
      <c r="A5006" s="43" t="s">
        <v>14756</v>
      </c>
      <c r="B5006" s="43" t="s">
        <v>20549</v>
      </c>
      <c r="C5006" s="43" t="s">
        <v>19804</v>
      </c>
      <c r="D5006" s="43" t="s">
        <v>4123</v>
      </c>
      <c r="E5006" s="43" t="s">
        <v>4124</v>
      </c>
      <c r="F5006" s="43" t="s">
        <v>14863</v>
      </c>
      <c r="G5006" s="43" t="s">
        <v>14864</v>
      </c>
      <c r="H5006" s="44">
        <v>124</v>
      </c>
      <c r="I5006" s="44">
        <v>0</v>
      </c>
      <c r="J5006" s="45">
        <v>320638</v>
      </c>
      <c r="K5006" s="45">
        <v>0</v>
      </c>
      <c r="L5006" s="44">
        <v>2585.79</v>
      </c>
      <c r="M5006" s="43" t="s">
        <v>5347</v>
      </c>
      <c r="N5006" s="45">
        <v>15206.090099999999</v>
      </c>
      <c r="O5006" s="45">
        <v>1310.3341</v>
      </c>
    </row>
    <row r="5007" spans="1:15" x14ac:dyDescent="0.25">
      <c r="A5007" s="43" t="s">
        <v>14756</v>
      </c>
      <c r="B5007" s="43" t="s">
        <v>20549</v>
      </c>
      <c r="C5007" s="43" t="s">
        <v>19804</v>
      </c>
      <c r="D5007" s="43" t="s">
        <v>4125</v>
      </c>
      <c r="E5007" s="43" t="s">
        <v>4126</v>
      </c>
      <c r="F5007" s="43" t="s">
        <v>14865</v>
      </c>
      <c r="G5007" s="43" t="s">
        <v>14866</v>
      </c>
      <c r="H5007" s="44">
        <v>195</v>
      </c>
      <c r="I5007" s="44">
        <v>0</v>
      </c>
      <c r="J5007" s="45">
        <v>430110</v>
      </c>
      <c r="K5007" s="45">
        <v>0</v>
      </c>
      <c r="L5007" s="44">
        <v>2205.69</v>
      </c>
      <c r="M5007" s="43" t="s">
        <v>5378</v>
      </c>
      <c r="N5007" s="45">
        <v>-5817.0592999999999</v>
      </c>
      <c r="O5007" s="45">
        <v>0</v>
      </c>
    </row>
    <row r="5008" spans="1:15" x14ac:dyDescent="0.25">
      <c r="A5008" s="43" t="s">
        <v>14756</v>
      </c>
      <c r="B5008" s="43" t="s">
        <v>20549</v>
      </c>
      <c r="C5008" s="43" t="s">
        <v>19804</v>
      </c>
      <c r="D5008" s="43" t="s">
        <v>4127</v>
      </c>
      <c r="E5008" s="43" t="s">
        <v>4128</v>
      </c>
      <c r="F5008" s="43" t="s">
        <v>14867</v>
      </c>
      <c r="G5008" s="43" t="s">
        <v>5876</v>
      </c>
      <c r="H5008" s="44">
        <v>146</v>
      </c>
      <c r="I5008" s="44">
        <v>0</v>
      </c>
      <c r="J5008" s="45">
        <v>303704</v>
      </c>
      <c r="K5008" s="45">
        <v>0</v>
      </c>
      <c r="L5008" s="44">
        <v>2080.16</v>
      </c>
      <c r="M5008" s="43" t="s">
        <v>5378</v>
      </c>
      <c r="N5008" s="45">
        <v>-4107.4675999999999</v>
      </c>
      <c r="O5008" s="45">
        <v>0</v>
      </c>
    </row>
    <row r="5009" spans="1:15" x14ac:dyDescent="0.25">
      <c r="A5009" s="43" t="s">
        <v>14756</v>
      </c>
      <c r="B5009" s="43" t="s">
        <v>20549</v>
      </c>
      <c r="C5009" s="43" t="s">
        <v>19804</v>
      </c>
      <c r="D5009" s="43" t="s">
        <v>4129</v>
      </c>
      <c r="E5009" s="43" t="s">
        <v>1654</v>
      </c>
      <c r="F5009" s="43" t="s">
        <v>14868</v>
      </c>
      <c r="G5009" s="43" t="s">
        <v>14869</v>
      </c>
      <c r="H5009" s="44">
        <v>252</v>
      </c>
      <c r="I5009" s="44">
        <v>0</v>
      </c>
      <c r="J5009" s="45">
        <v>675118</v>
      </c>
      <c r="K5009" s="45">
        <v>0</v>
      </c>
      <c r="L5009" s="44">
        <v>2679.04</v>
      </c>
      <c r="M5009" s="43" t="s">
        <v>5347</v>
      </c>
      <c r="N5009" s="45">
        <v>32017.111499999999</v>
      </c>
      <c r="O5009" s="45">
        <v>2758.9677999999999</v>
      </c>
    </row>
    <row r="5010" spans="1:15" x14ac:dyDescent="0.25">
      <c r="A5010" s="43" t="s">
        <v>14756</v>
      </c>
      <c r="B5010" s="43" t="s">
        <v>20549</v>
      </c>
      <c r="C5010" s="43" t="s">
        <v>19804</v>
      </c>
      <c r="D5010" s="43" t="s">
        <v>4130</v>
      </c>
      <c r="E5010" s="43" t="s">
        <v>658</v>
      </c>
      <c r="F5010" s="43" t="s">
        <v>14870</v>
      </c>
      <c r="G5010" s="43" t="s">
        <v>14871</v>
      </c>
      <c r="H5010" s="44">
        <v>193</v>
      </c>
      <c r="I5010" s="44">
        <v>0</v>
      </c>
      <c r="J5010" s="45">
        <v>472000</v>
      </c>
      <c r="K5010" s="45">
        <v>0</v>
      </c>
      <c r="L5010" s="44">
        <v>2445.6</v>
      </c>
      <c r="M5010" s="43" t="s">
        <v>5347</v>
      </c>
      <c r="N5010" s="45">
        <v>22384.3256</v>
      </c>
      <c r="O5010" s="45">
        <v>1928.8946000000001</v>
      </c>
    </row>
    <row r="5011" spans="1:15" x14ac:dyDescent="0.25">
      <c r="A5011" s="43" t="s">
        <v>14756</v>
      </c>
      <c r="B5011" s="43" t="s">
        <v>20549</v>
      </c>
      <c r="C5011" s="43" t="s">
        <v>19804</v>
      </c>
      <c r="D5011" s="43" t="s">
        <v>4131</v>
      </c>
      <c r="E5011" s="43" t="s">
        <v>3039</v>
      </c>
      <c r="F5011" s="43" t="s">
        <v>14872</v>
      </c>
      <c r="G5011" s="43" t="s">
        <v>14873</v>
      </c>
      <c r="H5011" s="44">
        <v>50</v>
      </c>
      <c r="I5011" s="44">
        <v>0</v>
      </c>
      <c r="J5011" s="45">
        <v>148715</v>
      </c>
      <c r="K5011" s="45">
        <v>0</v>
      </c>
      <c r="L5011" s="44">
        <v>2974.3</v>
      </c>
      <c r="M5011" s="43" t="s">
        <v>5347</v>
      </c>
      <c r="N5011" s="45">
        <v>7052.7146000000002</v>
      </c>
      <c r="O5011" s="45">
        <v>607.74419999999998</v>
      </c>
    </row>
    <row r="5012" spans="1:15" x14ac:dyDescent="0.25">
      <c r="A5012" s="43" t="s">
        <v>14756</v>
      </c>
      <c r="B5012" s="43" t="s">
        <v>20549</v>
      </c>
      <c r="C5012" s="43" t="s">
        <v>19804</v>
      </c>
      <c r="D5012" s="43" t="s">
        <v>4132</v>
      </c>
      <c r="E5012" s="43" t="s">
        <v>3528</v>
      </c>
      <c r="F5012" s="43" t="s">
        <v>14874</v>
      </c>
      <c r="G5012" s="43" t="s">
        <v>14875</v>
      </c>
      <c r="H5012" s="44">
        <v>35</v>
      </c>
      <c r="I5012" s="44">
        <v>0</v>
      </c>
      <c r="J5012" s="45">
        <v>73402</v>
      </c>
      <c r="K5012" s="45">
        <v>0</v>
      </c>
      <c r="L5012" s="44">
        <v>2097.1999999999998</v>
      </c>
      <c r="M5012" s="43" t="s">
        <v>5347</v>
      </c>
      <c r="N5012" s="45">
        <v>3481.0558000000001</v>
      </c>
      <c r="O5012" s="45">
        <v>299.96839999999997</v>
      </c>
    </row>
    <row r="5013" spans="1:15" x14ac:dyDescent="0.25">
      <c r="A5013" s="43" t="s">
        <v>14756</v>
      </c>
      <c r="B5013" s="43" t="s">
        <v>20549</v>
      </c>
      <c r="C5013" s="43" t="s">
        <v>19804</v>
      </c>
      <c r="D5013" s="43" t="s">
        <v>4133</v>
      </c>
      <c r="E5013" s="43" t="s">
        <v>379</v>
      </c>
      <c r="F5013" s="43" t="s">
        <v>14876</v>
      </c>
      <c r="G5013" s="43" t="s">
        <v>14877</v>
      </c>
      <c r="H5013" s="44">
        <v>153</v>
      </c>
      <c r="I5013" s="44">
        <v>0</v>
      </c>
      <c r="J5013" s="45">
        <v>356018</v>
      </c>
      <c r="K5013" s="45">
        <v>0</v>
      </c>
      <c r="L5013" s="44">
        <v>2326.92</v>
      </c>
      <c r="M5013" s="43" t="s">
        <v>5347</v>
      </c>
      <c r="N5013" s="45">
        <v>16883.9496</v>
      </c>
      <c r="O5013" s="45">
        <v>1454.9181000000001</v>
      </c>
    </row>
    <row r="5014" spans="1:15" x14ac:dyDescent="0.25">
      <c r="A5014" s="43" t="s">
        <v>14756</v>
      </c>
      <c r="B5014" s="43" t="s">
        <v>20549</v>
      </c>
      <c r="C5014" s="43" t="s">
        <v>19804</v>
      </c>
      <c r="D5014" s="43" t="s">
        <v>4134</v>
      </c>
      <c r="E5014" s="43" t="s">
        <v>4135</v>
      </c>
      <c r="F5014" s="43" t="s">
        <v>14878</v>
      </c>
      <c r="G5014" s="43" t="s">
        <v>14879</v>
      </c>
      <c r="H5014" s="44">
        <v>28</v>
      </c>
      <c r="I5014" s="44">
        <v>0</v>
      </c>
      <c r="J5014" s="45">
        <v>94588</v>
      </c>
      <c r="K5014" s="45">
        <v>0</v>
      </c>
      <c r="L5014" s="44">
        <v>3378.14</v>
      </c>
      <c r="M5014" s="43" t="s">
        <v>5347</v>
      </c>
      <c r="N5014" s="45">
        <v>4485.7615999999998</v>
      </c>
      <c r="O5014" s="45">
        <v>386.54559999999998</v>
      </c>
    </row>
    <row r="5015" spans="1:15" x14ac:dyDescent="0.25">
      <c r="A5015" s="43" t="s">
        <v>14756</v>
      </c>
      <c r="B5015" s="43" t="s">
        <v>20549</v>
      </c>
      <c r="C5015" s="43" t="s">
        <v>19804</v>
      </c>
      <c r="D5015" s="43" t="s">
        <v>4136</v>
      </c>
      <c r="E5015" s="43" t="s">
        <v>4137</v>
      </c>
      <c r="F5015" s="43" t="s">
        <v>14880</v>
      </c>
      <c r="G5015" s="43" t="s">
        <v>14881</v>
      </c>
      <c r="H5015" s="44">
        <v>9</v>
      </c>
      <c r="I5015" s="44">
        <v>0</v>
      </c>
      <c r="J5015" s="45">
        <v>29731</v>
      </c>
      <c r="K5015" s="45">
        <v>0</v>
      </c>
      <c r="L5015" s="44">
        <v>3303.44</v>
      </c>
      <c r="M5015" s="43" t="s">
        <v>5378</v>
      </c>
      <c r="N5015" s="45">
        <v>-402.09870000000001</v>
      </c>
      <c r="O5015" s="45">
        <v>0</v>
      </c>
    </row>
    <row r="5016" spans="1:15" x14ac:dyDescent="0.25">
      <c r="A5016" s="43" t="s">
        <v>14756</v>
      </c>
      <c r="B5016" s="43" t="s">
        <v>20549</v>
      </c>
      <c r="C5016" s="43" t="s">
        <v>19804</v>
      </c>
      <c r="D5016" s="43" t="s">
        <v>4138</v>
      </c>
      <c r="E5016" s="43" t="s">
        <v>4139</v>
      </c>
      <c r="F5016" s="43" t="s">
        <v>14882</v>
      </c>
      <c r="G5016" s="43" t="s">
        <v>14883</v>
      </c>
      <c r="H5016" s="44">
        <v>45</v>
      </c>
      <c r="I5016" s="44">
        <v>0</v>
      </c>
      <c r="J5016" s="45">
        <v>115903</v>
      </c>
      <c r="K5016" s="45">
        <v>0</v>
      </c>
      <c r="L5016" s="44">
        <v>2575.62</v>
      </c>
      <c r="M5016" s="43" t="s">
        <v>5378</v>
      </c>
      <c r="N5016" s="45">
        <v>-1567.5465999999999</v>
      </c>
      <c r="O5016" s="45">
        <v>0</v>
      </c>
    </row>
    <row r="5017" spans="1:15" ht="30" x14ac:dyDescent="0.25">
      <c r="A5017" s="43" t="s">
        <v>14884</v>
      </c>
      <c r="B5017" s="43" t="s">
        <v>14885</v>
      </c>
      <c r="C5017" s="43" t="s">
        <v>4141</v>
      </c>
      <c r="D5017" s="43" t="s">
        <v>4140</v>
      </c>
      <c r="E5017" s="43" t="s">
        <v>4142</v>
      </c>
      <c r="F5017" s="43" t="s">
        <v>14886</v>
      </c>
      <c r="G5017" s="43" t="s">
        <v>14887</v>
      </c>
      <c r="H5017" s="44">
        <v>100</v>
      </c>
      <c r="I5017" s="44">
        <v>0</v>
      </c>
      <c r="J5017" s="45">
        <v>332791</v>
      </c>
      <c r="K5017" s="45">
        <v>0</v>
      </c>
      <c r="L5017" s="44">
        <v>3327.91</v>
      </c>
      <c r="M5017" s="43" t="s">
        <v>5378</v>
      </c>
      <c r="N5017" s="45">
        <v>-4500.8566000000001</v>
      </c>
      <c r="O5017" s="45">
        <v>0</v>
      </c>
    </row>
    <row r="5018" spans="1:15" ht="30" x14ac:dyDescent="0.25">
      <c r="A5018" s="43" t="s">
        <v>14884</v>
      </c>
      <c r="B5018" s="43" t="s">
        <v>14885</v>
      </c>
      <c r="C5018" s="43" t="s">
        <v>4141</v>
      </c>
      <c r="D5018" s="43" t="s">
        <v>4140</v>
      </c>
      <c r="E5018" s="43" t="s">
        <v>4142</v>
      </c>
      <c r="F5018" s="43" t="s">
        <v>14888</v>
      </c>
      <c r="G5018" s="43" t="s">
        <v>14889</v>
      </c>
      <c r="H5018" s="44">
        <v>70</v>
      </c>
      <c r="I5018" s="44">
        <v>0</v>
      </c>
      <c r="J5018" s="45">
        <v>242287</v>
      </c>
      <c r="K5018" s="45">
        <v>0</v>
      </c>
      <c r="L5018" s="44">
        <v>3461.24</v>
      </c>
      <c r="M5018" s="43" t="s">
        <v>5378</v>
      </c>
      <c r="N5018" s="45">
        <v>-3276.8368</v>
      </c>
      <c r="O5018" s="45">
        <v>0</v>
      </c>
    </row>
    <row r="5019" spans="1:15" ht="30" x14ac:dyDescent="0.25">
      <c r="A5019" s="43" t="s">
        <v>14884</v>
      </c>
      <c r="B5019" s="43" t="s">
        <v>14885</v>
      </c>
      <c r="C5019" s="43" t="s">
        <v>4141</v>
      </c>
      <c r="D5019" s="43" t="s">
        <v>4140</v>
      </c>
      <c r="E5019" s="43" t="s">
        <v>4142</v>
      </c>
      <c r="F5019" s="43" t="s">
        <v>14890</v>
      </c>
      <c r="G5019" s="43" t="s">
        <v>14891</v>
      </c>
      <c r="H5019" s="44">
        <v>62</v>
      </c>
      <c r="I5019" s="44">
        <v>0</v>
      </c>
      <c r="J5019" s="45">
        <v>216157</v>
      </c>
      <c r="K5019" s="45">
        <v>0</v>
      </c>
      <c r="L5019" s="44">
        <v>3486.4</v>
      </c>
      <c r="M5019" s="43" t="s">
        <v>5378</v>
      </c>
      <c r="N5019" s="45">
        <v>-2923.4378000000002</v>
      </c>
      <c r="O5019" s="45">
        <v>0</v>
      </c>
    </row>
    <row r="5020" spans="1:15" ht="30" x14ac:dyDescent="0.25">
      <c r="A5020" s="43" t="s">
        <v>14884</v>
      </c>
      <c r="B5020" s="43" t="s">
        <v>14885</v>
      </c>
      <c r="C5020" s="43" t="s">
        <v>4141</v>
      </c>
      <c r="D5020" s="43" t="s">
        <v>4140</v>
      </c>
      <c r="E5020" s="43" t="s">
        <v>4142</v>
      </c>
      <c r="F5020" s="43" t="s">
        <v>14892</v>
      </c>
      <c r="G5020" s="43" t="s">
        <v>14893</v>
      </c>
      <c r="H5020" s="44">
        <v>300</v>
      </c>
      <c r="I5020" s="44">
        <v>0</v>
      </c>
      <c r="J5020" s="45">
        <v>1006437</v>
      </c>
      <c r="K5020" s="45">
        <v>0</v>
      </c>
      <c r="L5020" s="44">
        <v>3354.79</v>
      </c>
      <c r="M5020" s="43" t="s">
        <v>5378</v>
      </c>
      <c r="N5020" s="45">
        <v>-13611.6551</v>
      </c>
      <c r="O5020" s="45">
        <v>0</v>
      </c>
    </row>
    <row r="5021" spans="1:15" ht="30" x14ac:dyDescent="0.25">
      <c r="A5021" s="43" t="s">
        <v>14884</v>
      </c>
      <c r="B5021" s="43" t="s">
        <v>14885</v>
      </c>
      <c r="C5021" s="43" t="s">
        <v>4141</v>
      </c>
      <c r="D5021" s="43" t="s">
        <v>4140</v>
      </c>
      <c r="E5021" s="43" t="s">
        <v>4142</v>
      </c>
      <c r="F5021" s="43" t="s">
        <v>14894</v>
      </c>
      <c r="G5021" s="43" t="s">
        <v>14895</v>
      </c>
      <c r="H5021" s="44">
        <v>400</v>
      </c>
      <c r="I5021" s="44">
        <v>0</v>
      </c>
      <c r="J5021" s="45">
        <v>1343786</v>
      </c>
      <c r="K5021" s="45">
        <v>0</v>
      </c>
      <c r="L5021" s="44">
        <v>3359.46</v>
      </c>
      <c r="M5021" s="43" t="s">
        <v>5378</v>
      </c>
      <c r="N5021" s="45">
        <v>-18174.161800000002</v>
      </c>
      <c r="O5021" s="45">
        <v>0</v>
      </c>
    </row>
    <row r="5022" spans="1:15" ht="30" x14ac:dyDescent="0.25">
      <c r="A5022" s="43" t="s">
        <v>14884</v>
      </c>
      <c r="B5022" s="43" t="s">
        <v>14885</v>
      </c>
      <c r="C5022" s="43" t="s">
        <v>4141</v>
      </c>
      <c r="D5022" s="43" t="s">
        <v>4140</v>
      </c>
      <c r="E5022" s="43" t="s">
        <v>4142</v>
      </c>
      <c r="F5022" s="43" t="s">
        <v>14896</v>
      </c>
      <c r="G5022" s="43" t="s">
        <v>14897</v>
      </c>
      <c r="H5022" s="44">
        <v>200</v>
      </c>
      <c r="I5022" s="44">
        <v>0</v>
      </c>
      <c r="J5022" s="45">
        <v>684384</v>
      </c>
      <c r="K5022" s="45">
        <v>0</v>
      </c>
      <c r="L5022" s="44">
        <v>3421.92</v>
      </c>
      <c r="M5022" s="43" t="s">
        <v>5378</v>
      </c>
      <c r="N5022" s="45">
        <v>-9256.0206999999991</v>
      </c>
      <c r="O5022" s="45">
        <v>0</v>
      </c>
    </row>
    <row r="5023" spans="1:15" ht="30" x14ac:dyDescent="0.25">
      <c r="A5023" s="43" t="s">
        <v>14884</v>
      </c>
      <c r="B5023" s="43" t="s">
        <v>14885</v>
      </c>
      <c r="C5023" s="43" t="s">
        <v>4141</v>
      </c>
      <c r="D5023" s="43" t="s">
        <v>4140</v>
      </c>
      <c r="E5023" s="43" t="s">
        <v>4142</v>
      </c>
      <c r="F5023" s="43" t="s">
        <v>14898</v>
      </c>
      <c r="G5023" s="43" t="s">
        <v>14899</v>
      </c>
      <c r="H5023" s="44">
        <v>252</v>
      </c>
      <c r="I5023" s="44">
        <v>0</v>
      </c>
      <c r="J5023" s="45">
        <v>863764</v>
      </c>
      <c r="K5023" s="45">
        <v>0</v>
      </c>
      <c r="L5023" s="44">
        <v>3427.63</v>
      </c>
      <c r="M5023" s="43" t="s">
        <v>5378</v>
      </c>
      <c r="N5023" s="45">
        <v>-11682.051299999999</v>
      </c>
      <c r="O5023" s="45">
        <v>0</v>
      </c>
    </row>
    <row r="5024" spans="1:15" ht="30" x14ac:dyDescent="0.25">
      <c r="A5024" s="43" t="s">
        <v>14884</v>
      </c>
      <c r="B5024" s="43" t="s">
        <v>14885</v>
      </c>
      <c r="C5024" s="43" t="s">
        <v>4141</v>
      </c>
      <c r="D5024" s="43" t="s">
        <v>4140</v>
      </c>
      <c r="E5024" s="43" t="s">
        <v>4142</v>
      </c>
      <c r="F5024" s="43" t="s">
        <v>14900</v>
      </c>
      <c r="G5024" s="43" t="s">
        <v>14901</v>
      </c>
      <c r="H5024" s="44">
        <v>200</v>
      </c>
      <c r="I5024" s="44">
        <v>0</v>
      </c>
      <c r="J5024" s="45">
        <v>699819</v>
      </c>
      <c r="K5024" s="45">
        <v>0</v>
      </c>
      <c r="L5024" s="44">
        <v>3499.1</v>
      </c>
      <c r="M5024" s="43" t="s">
        <v>5378</v>
      </c>
      <c r="N5024" s="45">
        <v>-9464.7656999999999</v>
      </c>
      <c r="O5024" s="45">
        <v>0</v>
      </c>
    </row>
    <row r="5025" spans="1:15" ht="30" x14ac:dyDescent="0.25">
      <c r="A5025" s="43" t="s">
        <v>14884</v>
      </c>
      <c r="B5025" s="43" t="s">
        <v>14885</v>
      </c>
      <c r="C5025" s="43" t="s">
        <v>4141</v>
      </c>
      <c r="D5025" s="43" t="s">
        <v>4140</v>
      </c>
      <c r="E5025" s="43" t="s">
        <v>4142</v>
      </c>
      <c r="F5025" s="43" t="s">
        <v>14902</v>
      </c>
      <c r="G5025" s="43" t="s">
        <v>14903</v>
      </c>
      <c r="H5025" s="44">
        <v>84</v>
      </c>
      <c r="I5025" s="44">
        <v>0</v>
      </c>
      <c r="J5025" s="45">
        <v>295835</v>
      </c>
      <c r="K5025" s="45">
        <v>0</v>
      </c>
      <c r="L5025" s="44">
        <v>3521.85</v>
      </c>
      <c r="M5025" s="43" t="s">
        <v>5378</v>
      </c>
      <c r="N5025" s="45">
        <v>-4001.0428999999999</v>
      </c>
      <c r="O5025" s="45">
        <v>0</v>
      </c>
    </row>
    <row r="5026" spans="1:15" ht="30" x14ac:dyDescent="0.25">
      <c r="A5026" s="43" t="s">
        <v>14884</v>
      </c>
      <c r="B5026" s="43" t="s">
        <v>14885</v>
      </c>
      <c r="C5026" s="43" t="s">
        <v>4141</v>
      </c>
      <c r="D5026" s="43" t="s">
        <v>4140</v>
      </c>
      <c r="E5026" s="43" t="s">
        <v>4142</v>
      </c>
      <c r="F5026" s="43" t="s">
        <v>14904</v>
      </c>
      <c r="G5026" s="43" t="s">
        <v>14905</v>
      </c>
      <c r="H5026" s="44">
        <v>220</v>
      </c>
      <c r="I5026" s="44">
        <v>0</v>
      </c>
      <c r="J5026" s="45">
        <v>777997</v>
      </c>
      <c r="K5026" s="45">
        <v>0</v>
      </c>
      <c r="L5026" s="44">
        <v>3536.35</v>
      </c>
      <c r="M5026" s="43" t="s">
        <v>5378</v>
      </c>
      <c r="N5026" s="45">
        <v>-10522.098599999999</v>
      </c>
      <c r="O5026" s="45">
        <v>0</v>
      </c>
    </row>
    <row r="5027" spans="1:15" ht="30" x14ac:dyDescent="0.25">
      <c r="A5027" s="43" t="s">
        <v>14884</v>
      </c>
      <c r="B5027" s="43" t="s">
        <v>14885</v>
      </c>
      <c r="C5027" s="43" t="s">
        <v>4141</v>
      </c>
      <c r="D5027" s="43" t="s">
        <v>4140</v>
      </c>
      <c r="E5027" s="43" t="s">
        <v>4142</v>
      </c>
      <c r="F5027" s="43" t="s">
        <v>14906</v>
      </c>
      <c r="G5027" s="43" t="s">
        <v>14907</v>
      </c>
      <c r="H5027" s="44">
        <v>200</v>
      </c>
      <c r="I5027" s="44">
        <v>0</v>
      </c>
      <c r="J5027" s="45">
        <v>686917</v>
      </c>
      <c r="K5027" s="45">
        <v>0</v>
      </c>
      <c r="L5027" s="44">
        <v>3434.58</v>
      </c>
      <c r="M5027" s="43" t="s">
        <v>5378</v>
      </c>
      <c r="N5027" s="45">
        <v>-9290.2778999999991</v>
      </c>
      <c r="O5027" s="45">
        <v>0</v>
      </c>
    </row>
    <row r="5028" spans="1:15" ht="30" x14ac:dyDescent="0.25">
      <c r="A5028" s="43" t="s">
        <v>14884</v>
      </c>
      <c r="B5028" s="43" t="s">
        <v>14885</v>
      </c>
      <c r="C5028" s="43" t="s">
        <v>4141</v>
      </c>
      <c r="D5028" s="43" t="s">
        <v>4140</v>
      </c>
      <c r="E5028" s="43" t="s">
        <v>4142</v>
      </c>
      <c r="F5028" s="43" t="s">
        <v>14908</v>
      </c>
      <c r="G5028" s="43" t="s">
        <v>14909</v>
      </c>
      <c r="H5028" s="44">
        <v>100</v>
      </c>
      <c r="I5028" s="44">
        <v>0</v>
      </c>
      <c r="J5028" s="45">
        <v>345204</v>
      </c>
      <c r="K5028" s="45">
        <v>0</v>
      </c>
      <c r="L5028" s="44">
        <v>3452.04</v>
      </c>
      <c r="M5028" s="43" t="s">
        <v>5378</v>
      </c>
      <c r="N5028" s="45">
        <v>-4668.7458999999999</v>
      </c>
      <c r="O5028" s="45">
        <v>0</v>
      </c>
    </row>
    <row r="5029" spans="1:15" ht="30" x14ac:dyDescent="0.25">
      <c r="A5029" s="43" t="s">
        <v>14884</v>
      </c>
      <c r="B5029" s="43" t="s">
        <v>14885</v>
      </c>
      <c r="C5029" s="43" t="s">
        <v>4141</v>
      </c>
      <c r="D5029" s="43" t="s">
        <v>4140</v>
      </c>
      <c r="E5029" s="43" t="s">
        <v>4142</v>
      </c>
      <c r="F5029" s="43" t="s">
        <v>14910</v>
      </c>
      <c r="G5029" s="43" t="s">
        <v>14911</v>
      </c>
      <c r="H5029" s="44">
        <v>104</v>
      </c>
      <c r="I5029" s="44">
        <v>0</v>
      </c>
      <c r="J5029" s="45">
        <v>361251</v>
      </c>
      <c r="K5029" s="45">
        <v>0</v>
      </c>
      <c r="L5029" s="44">
        <v>3473.57</v>
      </c>
      <c r="M5029" s="43" t="s">
        <v>5378</v>
      </c>
      <c r="N5029" s="45">
        <v>-4885.7718000000004</v>
      </c>
      <c r="O5029" s="45">
        <v>0</v>
      </c>
    </row>
    <row r="5030" spans="1:15" ht="30" x14ac:dyDescent="0.25">
      <c r="A5030" s="43" t="s">
        <v>14884</v>
      </c>
      <c r="B5030" s="43" t="s">
        <v>14885</v>
      </c>
      <c r="C5030" s="43" t="s">
        <v>4141</v>
      </c>
      <c r="D5030" s="43" t="s">
        <v>4140</v>
      </c>
      <c r="E5030" s="43" t="s">
        <v>4142</v>
      </c>
      <c r="F5030" s="43" t="s">
        <v>14912</v>
      </c>
      <c r="G5030" s="43" t="s">
        <v>14913</v>
      </c>
      <c r="H5030" s="44">
        <v>98</v>
      </c>
      <c r="I5030" s="44">
        <v>0</v>
      </c>
      <c r="J5030" s="45">
        <v>376082</v>
      </c>
      <c r="K5030" s="45">
        <v>0</v>
      </c>
      <c r="L5030" s="44">
        <v>3837.57</v>
      </c>
      <c r="M5030" s="43" t="s">
        <v>5378</v>
      </c>
      <c r="N5030" s="45">
        <v>-5086.3492999999999</v>
      </c>
      <c r="O5030" s="45">
        <v>0</v>
      </c>
    </row>
    <row r="5031" spans="1:15" ht="30" x14ac:dyDescent="0.25">
      <c r="A5031" s="43" t="s">
        <v>14884</v>
      </c>
      <c r="B5031" s="43" t="s">
        <v>14885</v>
      </c>
      <c r="C5031" s="43" t="s">
        <v>4141</v>
      </c>
      <c r="D5031" s="43" t="s">
        <v>4140</v>
      </c>
      <c r="E5031" s="43" t="s">
        <v>4142</v>
      </c>
      <c r="F5031" s="43" t="s">
        <v>14914</v>
      </c>
      <c r="G5031" s="43" t="s">
        <v>14915</v>
      </c>
      <c r="H5031" s="44">
        <v>74</v>
      </c>
      <c r="I5031" s="44">
        <v>0</v>
      </c>
      <c r="J5031" s="45">
        <v>242141</v>
      </c>
      <c r="K5031" s="45">
        <v>0</v>
      </c>
      <c r="L5031" s="44">
        <v>3272.18</v>
      </c>
      <c r="M5031" s="43" t="s">
        <v>5378</v>
      </c>
      <c r="N5031" s="45">
        <v>-3274.8521000000001</v>
      </c>
      <c r="O5031" s="45">
        <v>0</v>
      </c>
    </row>
    <row r="5032" spans="1:15" ht="30" x14ac:dyDescent="0.25">
      <c r="A5032" s="43" t="s">
        <v>14884</v>
      </c>
      <c r="B5032" s="43" t="s">
        <v>14885</v>
      </c>
      <c r="C5032" s="43" t="s">
        <v>4141</v>
      </c>
      <c r="D5032" s="43" t="s">
        <v>4140</v>
      </c>
      <c r="E5032" s="43" t="s">
        <v>4142</v>
      </c>
      <c r="F5032" s="43" t="s">
        <v>14916</v>
      </c>
      <c r="G5032" s="43" t="s">
        <v>14917</v>
      </c>
      <c r="H5032" s="44">
        <v>68</v>
      </c>
      <c r="I5032" s="44">
        <v>0</v>
      </c>
      <c r="J5032" s="45">
        <v>240243</v>
      </c>
      <c r="K5032" s="45">
        <v>0</v>
      </c>
      <c r="L5032" s="44">
        <v>3532.99</v>
      </c>
      <c r="M5032" s="43" t="s">
        <v>5378</v>
      </c>
      <c r="N5032" s="45">
        <v>-3249.1925000000001</v>
      </c>
      <c r="O5032" s="45">
        <v>0</v>
      </c>
    </row>
    <row r="5033" spans="1:15" ht="30" x14ac:dyDescent="0.25">
      <c r="A5033" s="43" t="s">
        <v>14884</v>
      </c>
      <c r="B5033" s="43" t="s">
        <v>14885</v>
      </c>
      <c r="C5033" s="43" t="s">
        <v>4141</v>
      </c>
      <c r="D5033" s="43" t="s">
        <v>4140</v>
      </c>
      <c r="E5033" s="43" t="s">
        <v>4142</v>
      </c>
      <c r="F5033" s="43" t="s">
        <v>14918</v>
      </c>
      <c r="G5033" s="43" t="s">
        <v>14919</v>
      </c>
      <c r="H5033" s="44">
        <v>74</v>
      </c>
      <c r="I5033" s="44">
        <v>0</v>
      </c>
      <c r="J5033" s="45">
        <v>249730</v>
      </c>
      <c r="K5033" s="45">
        <v>0</v>
      </c>
      <c r="L5033" s="44">
        <v>3374.73</v>
      </c>
      <c r="M5033" s="43" t="s">
        <v>5378</v>
      </c>
      <c r="N5033" s="45">
        <v>-3377.4998000000001</v>
      </c>
      <c r="O5033" s="45">
        <v>0</v>
      </c>
    </row>
    <row r="5034" spans="1:15" ht="30" x14ac:dyDescent="0.25">
      <c r="A5034" s="43" t="s">
        <v>14884</v>
      </c>
      <c r="B5034" s="43" t="s">
        <v>14885</v>
      </c>
      <c r="C5034" s="43" t="s">
        <v>4141</v>
      </c>
      <c r="D5034" s="43" t="s">
        <v>4140</v>
      </c>
      <c r="E5034" s="43" t="s">
        <v>4142</v>
      </c>
      <c r="F5034" s="43" t="s">
        <v>14920</v>
      </c>
      <c r="G5034" s="43" t="s">
        <v>14921</v>
      </c>
      <c r="H5034" s="44">
        <v>210</v>
      </c>
      <c r="I5034" s="44">
        <v>0</v>
      </c>
      <c r="J5034" s="45">
        <v>699133</v>
      </c>
      <c r="K5034" s="45">
        <v>0</v>
      </c>
      <c r="L5034" s="44">
        <v>3329.2</v>
      </c>
      <c r="M5034" s="43" t="s">
        <v>5378</v>
      </c>
      <c r="N5034" s="45">
        <v>-9455.4940999999999</v>
      </c>
      <c r="O5034" s="45">
        <v>0</v>
      </c>
    </row>
    <row r="5035" spans="1:15" ht="30" x14ac:dyDescent="0.25">
      <c r="A5035" s="43" t="s">
        <v>14884</v>
      </c>
      <c r="B5035" s="43" t="s">
        <v>14885</v>
      </c>
      <c r="C5035" s="43" t="s">
        <v>4141</v>
      </c>
      <c r="D5035" s="43" t="s">
        <v>4140</v>
      </c>
      <c r="E5035" s="43" t="s">
        <v>4142</v>
      </c>
      <c r="F5035" s="43" t="s">
        <v>14922</v>
      </c>
      <c r="G5035" s="43" t="s">
        <v>14923</v>
      </c>
      <c r="H5035" s="44">
        <v>150</v>
      </c>
      <c r="I5035" s="44">
        <v>0</v>
      </c>
      <c r="J5035" s="45">
        <v>500111</v>
      </c>
      <c r="K5035" s="45">
        <v>0</v>
      </c>
      <c r="L5035" s="44">
        <v>3334.07</v>
      </c>
      <c r="M5035" s="43" t="s">
        <v>5378</v>
      </c>
      <c r="N5035" s="45">
        <v>-6763.7930999999999</v>
      </c>
      <c r="O5035" s="45">
        <v>0</v>
      </c>
    </row>
    <row r="5036" spans="1:15" ht="30" x14ac:dyDescent="0.25">
      <c r="A5036" s="43" t="s">
        <v>14884</v>
      </c>
      <c r="B5036" s="43" t="s">
        <v>14885</v>
      </c>
      <c r="C5036" s="43" t="s">
        <v>4141</v>
      </c>
      <c r="D5036" s="43" t="s">
        <v>4140</v>
      </c>
      <c r="E5036" s="43" t="s">
        <v>4142</v>
      </c>
      <c r="F5036" s="43" t="s">
        <v>14924</v>
      </c>
      <c r="G5036" s="43" t="s">
        <v>14925</v>
      </c>
      <c r="H5036" s="44">
        <v>33</v>
      </c>
      <c r="I5036" s="44">
        <v>0</v>
      </c>
      <c r="J5036" s="45">
        <v>81220</v>
      </c>
      <c r="K5036" s="45">
        <v>0</v>
      </c>
      <c r="L5036" s="44">
        <v>2461.21</v>
      </c>
      <c r="M5036" s="43" t="s">
        <v>5378</v>
      </c>
      <c r="N5036" s="45">
        <v>-1098.4693</v>
      </c>
      <c r="O5036" s="45">
        <v>0</v>
      </c>
    </row>
    <row r="5037" spans="1:15" ht="30" x14ac:dyDescent="0.25">
      <c r="A5037" s="43" t="s">
        <v>14884</v>
      </c>
      <c r="B5037" s="43" t="s">
        <v>14885</v>
      </c>
      <c r="C5037" s="43" t="s">
        <v>4141</v>
      </c>
      <c r="D5037" s="43" t="s">
        <v>4140</v>
      </c>
      <c r="E5037" s="43" t="s">
        <v>4142</v>
      </c>
      <c r="F5037" s="43" t="s">
        <v>14926</v>
      </c>
      <c r="G5037" s="43" t="s">
        <v>14927</v>
      </c>
      <c r="H5037" s="44">
        <v>95</v>
      </c>
      <c r="I5037" s="44">
        <v>0</v>
      </c>
      <c r="J5037" s="45">
        <v>235000</v>
      </c>
      <c r="K5037" s="45">
        <v>0</v>
      </c>
      <c r="L5037" s="44">
        <v>2473.6799999999998</v>
      </c>
      <c r="M5037" s="43" t="s">
        <v>5378</v>
      </c>
      <c r="N5037" s="45">
        <v>-3178.2840999999999</v>
      </c>
      <c r="O5037" s="45">
        <v>0</v>
      </c>
    </row>
    <row r="5038" spans="1:15" ht="30" x14ac:dyDescent="0.25">
      <c r="A5038" s="43" t="s">
        <v>14884</v>
      </c>
      <c r="B5038" s="43" t="s">
        <v>14885</v>
      </c>
      <c r="C5038" s="43" t="s">
        <v>4141</v>
      </c>
      <c r="D5038" s="43" t="s">
        <v>4140</v>
      </c>
      <c r="E5038" s="43" t="s">
        <v>4142</v>
      </c>
      <c r="F5038" s="43" t="s">
        <v>14928</v>
      </c>
      <c r="G5038" s="43" t="s">
        <v>14929</v>
      </c>
      <c r="H5038" s="44">
        <v>444</v>
      </c>
      <c r="I5038" s="44">
        <v>0</v>
      </c>
      <c r="J5038" s="45">
        <v>1393132</v>
      </c>
      <c r="K5038" s="45">
        <v>0</v>
      </c>
      <c r="L5038" s="44">
        <v>3137.68</v>
      </c>
      <c r="M5038" s="43" t="s">
        <v>5378</v>
      </c>
      <c r="N5038" s="45">
        <v>-18841.538499999999</v>
      </c>
      <c r="O5038" s="45">
        <v>0</v>
      </c>
    </row>
    <row r="5039" spans="1:15" ht="30" x14ac:dyDescent="0.25">
      <c r="A5039" s="43" t="s">
        <v>14884</v>
      </c>
      <c r="B5039" s="43" t="s">
        <v>14885</v>
      </c>
      <c r="C5039" s="43" t="s">
        <v>4141</v>
      </c>
      <c r="D5039" s="43" t="s">
        <v>4140</v>
      </c>
      <c r="E5039" s="43" t="s">
        <v>4142</v>
      </c>
      <c r="F5039" s="43" t="s">
        <v>14930</v>
      </c>
      <c r="G5039" s="43" t="s">
        <v>14931</v>
      </c>
      <c r="H5039" s="44">
        <v>220</v>
      </c>
      <c r="I5039" s="44">
        <v>0</v>
      </c>
      <c r="J5039" s="45">
        <v>698833</v>
      </c>
      <c r="K5039" s="45">
        <v>0</v>
      </c>
      <c r="L5039" s="44">
        <v>3176.51</v>
      </c>
      <c r="M5039" s="43" t="s">
        <v>5378</v>
      </c>
      <c r="N5039" s="45">
        <v>-9451.4320000000007</v>
      </c>
      <c r="O5039" s="45">
        <v>0</v>
      </c>
    </row>
    <row r="5040" spans="1:15" ht="30" x14ac:dyDescent="0.25">
      <c r="A5040" s="43" t="s">
        <v>14884</v>
      </c>
      <c r="B5040" s="43" t="s">
        <v>14885</v>
      </c>
      <c r="C5040" s="43" t="s">
        <v>4141</v>
      </c>
      <c r="D5040" s="43" t="s">
        <v>4140</v>
      </c>
      <c r="E5040" s="43" t="s">
        <v>4142</v>
      </c>
      <c r="F5040" s="43" t="s">
        <v>14932</v>
      </c>
      <c r="G5040" s="43" t="s">
        <v>14933</v>
      </c>
      <c r="H5040" s="44">
        <v>240</v>
      </c>
      <c r="I5040" s="44">
        <v>0</v>
      </c>
      <c r="J5040" s="45">
        <v>791623</v>
      </c>
      <c r="K5040" s="45">
        <v>0</v>
      </c>
      <c r="L5040" s="44">
        <v>3298.43</v>
      </c>
      <c r="M5040" s="43" t="s">
        <v>5378</v>
      </c>
      <c r="N5040" s="45">
        <v>-10706.3735</v>
      </c>
      <c r="O5040" s="45">
        <v>0</v>
      </c>
    </row>
    <row r="5041" spans="1:15" ht="30" x14ac:dyDescent="0.25">
      <c r="A5041" s="43" t="s">
        <v>14884</v>
      </c>
      <c r="B5041" s="43" t="s">
        <v>14885</v>
      </c>
      <c r="C5041" s="43" t="s">
        <v>4141</v>
      </c>
      <c r="D5041" s="43" t="s">
        <v>4140</v>
      </c>
      <c r="E5041" s="43" t="s">
        <v>4142</v>
      </c>
      <c r="F5041" s="43" t="s">
        <v>14934</v>
      </c>
      <c r="G5041" s="43" t="s">
        <v>14935</v>
      </c>
      <c r="H5041" s="44">
        <v>180</v>
      </c>
      <c r="I5041" s="44">
        <v>0</v>
      </c>
      <c r="J5041" s="45">
        <v>593405</v>
      </c>
      <c r="K5041" s="45">
        <v>0</v>
      </c>
      <c r="L5041" s="44">
        <v>3296.69</v>
      </c>
      <c r="M5041" s="43" t="s">
        <v>5378</v>
      </c>
      <c r="N5041" s="45">
        <v>-8025.5574999999999</v>
      </c>
      <c r="O5041" s="45">
        <v>0</v>
      </c>
    </row>
    <row r="5042" spans="1:15" ht="30" x14ac:dyDescent="0.25">
      <c r="A5042" s="43" t="s">
        <v>14884</v>
      </c>
      <c r="B5042" s="43" t="s">
        <v>14885</v>
      </c>
      <c r="C5042" s="43" t="s">
        <v>4141</v>
      </c>
      <c r="D5042" s="43" t="s">
        <v>4140</v>
      </c>
      <c r="E5042" s="43" t="s">
        <v>4142</v>
      </c>
      <c r="F5042" s="43" t="s">
        <v>14936</v>
      </c>
      <c r="G5042" s="43" t="s">
        <v>14937</v>
      </c>
      <c r="H5042" s="44">
        <v>150</v>
      </c>
      <c r="I5042" s="44">
        <v>0</v>
      </c>
      <c r="J5042" s="45">
        <v>495205</v>
      </c>
      <c r="K5042" s="45">
        <v>0</v>
      </c>
      <c r="L5042" s="44">
        <v>3301.37</v>
      </c>
      <c r="M5042" s="43" t="s">
        <v>5378</v>
      </c>
      <c r="N5042" s="45">
        <v>-6697.4521000000004</v>
      </c>
      <c r="O5042" s="45">
        <v>0</v>
      </c>
    </row>
    <row r="5043" spans="1:15" ht="30" x14ac:dyDescent="0.25">
      <c r="A5043" s="43" t="s">
        <v>14884</v>
      </c>
      <c r="B5043" s="43" t="s">
        <v>14885</v>
      </c>
      <c r="C5043" s="43" t="s">
        <v>4141</v>
      </c>
      <c r="D5043" s="43" t="s">
        <v>4140</v>
      </c>
      <c r="E5043" s="43" t="s">
        <v>4142</v>
      </c>
      <c r="F5043" s="43" t="s">
        <v>14938</v>
      </c>
      <c r="G5043" s="43" t="s">
        <v>14939</v>
      </c>
      <c r="H5043" s="44">
        <v>300</v>
      </c>
      <c r="I5043" s="44">
        <v>0</v>
      </c>
      <c r="J5043" s="45">
        <v>1008618</v>
      </c>
      <c r="K5043" s="45">
        <v>0</v>
      </c>
      <c r="L5043" s="44">
        <v>3362.06</v>
      </c>
      <c r="M5043" s="43" t="s">
        <v>5378</v>
      </c>
      <c r="N5043" s="45">
        <v>-13641.1407</v>
      </c>
      <c r="O5043" s="45">
        <v>0</v>
      </c>
    </row>
    <row r="5044" spans="1:15" ht="30" x14ac:dyDescent="0.25">
      <c r="A5044" s="43" t="s">
        <v>14884</v>
      </c>
      <c r="B5044" s="43" t="s">
        <v>14885</v>
      </c>
      <c r="C5044" s="43" t="s">
        <v>4141</v>
      </c>
      <c r="D5044" s="43" t="s">
        <v>4140</v>
      </c>
      <c r="E5044" s="43" t="s">
        <v>4142</v>
      </c>
      <c r="F5044" s="43" t="s">
        <v>14940</v>
      </c>
      <c r="G5044" s="43" t="s">
        <v>14941</v>
      </c>
      <c r="H5044" s="44">
        <v>16</v>
      </c>
      <c r="I5044" s="44">
        <v>0</v>
      </c>
      <c r="J5044" s="45">
        <v>57375</v>
      </c>
      <c r="K5044" s="45">
        <v>0</v>
      </c>
      <c r="L5044" s="44">
        <v>3585.94</v>
      </c>
      <c r="M5044" s="43" t="s">
        <v>5378</v>
      </c>
      <c r="N5044" s="45">
        <v>-775.97900000000004</v>
      </c>
      <c r="O5044" s="45">
        <v>0</v>
      </c>
    </row>
    <row r="5045" spans="1:15" ht="30" x14ac:dyDescent="0.25">
      <c r="A5045" s="43" t="s">
        <v>14884</v>
      </c>
      <c r="B5045" s="43" t="s">
        <v>14885</v>
      </c>
      <c r="C5045" s="43" t="s">
        <v>4141</v>
      </c>
      <c r="D5045" s="43" t="s">
        <v>4140</v>
      </c>
      <c r="E5045" s="43" t="s">
        <v>4142</v>
      </c>
      <c r="F5045" s="43" t="s">
        <v>14942</v>
      </c>
      <c r="G5045" s="43" t="s">
        <v>14943</v>
      </c>
      <c r="H5045" s="44">
        <v>174</v>
      </c>
      <c r="I5045" s="44">
        <v>0</v>
      </c>
      <c r="J5045" s="45">
        <v>622803</v>
      </c>
      <c r="K5045" s="45">
        <v>0</v>
      </c>
      <c r="L5045" s="44">
        <v>3579.33</v>
      </c>
      <c r="M5045" s="43" t="s">
        <v>5378</v>
      </c>
      <c r="N5045" s="45">
        <v>-8423.1627000000008</v>
      </c>
      <c r="O5045" s="45">
        <v>0</v>
      </c>
    </row>
    <row r="5046" spans="1:15" ht="30" x14ac:dyDescent="0.25">
      <c r="A5046" s="43" t="s">
        <v>14884</v>
      </c>
      <c r="B5046" s="43" t="s">
        <v>14885</v>
      </c>
      <c r="C5046" s="43" t="s">
        <v>4141</v>
      </c>
      <c r="D5046" s="43" t="s">
        <v>4140</v>
      </c>
      <c r="E5046" s="43" t="s">
        <v>4142</v>
      </c>
      <c r="F5046" s="43" t="s">
        <v>14944</v>
      </c>
      <c r="G5046" s="43" t="s">
        <v>14945</v>
      </c>
      <c r="H5046" s="44">
        <v>76</v>
      </c>
      <c r="I5046" s="44">
        <v>0</v>
      </c>
      <c r="J5046" s="45">
        <v>265610</v>
      </c>
      <c r="K5046" s="45">
        <v>0</v>
      </c>
      <c r="L5046" s="44">
        <v>3494.87</v>
      </c>
      <c r="M5046" s="43" t="s">
        <v>5378</v>
      </c>
      <c r="N5046" s="45">
        <v>-3592.2674000000002</v>
      </c>
      <c r="O5046" s="45">
        <v>0</v>
      </c>
    </row>
    <row r="5047" spans="1:15" ht="30" x14ac:dyDescent="0.25">
      <c r="A5047" s="43" t="s">
        <v>14884</v>
      </c>
      <c r="B5047" s="43" t="s">
        <v>14885</v>
      </c>
      <c r="C5047" s="43" t="s">
        <v>4141</v>
      </c>
      <c r="D5047" s="43" t="s">
        <v>4140</v>
      </c>
      <c r="E5047" s="43" t="s">
        <v>4142</v>
      </c>
      <c r="F5047" s="43" t="s">
        <v>14946</v>
      </c>
      <c r="G5047" s="43" t="s">
        <v>14947</v>
      </c>
      <c r="H5047" s="44">
        <v>64</v>
      </c>
      <c r="I5047" s="44">
        <v>0</v>
      </c>
      <c r="J5047" s="45">
        <v>213250</v>
      </c>
      <c r="K5047" s="45">
        <v>0</v>
      </c>
      <c r="L5047" s="44">
        <v>3332.03</v>
      </c>
      <c r="M5047" s="43" t="s">
        <v>5378</v>
      </c>
      <c r="N5047" s="45">
        <v>-2884.1149999999998</v>
      </c>
      <c r="O5047" s="45">
        <v>0</v>
      </c>
    </row>
    <row r="5048" spans="1:15" ht="30" x14ac:dyDescent="0.25">
      <c r="A5048" s="43" t="s">
        <v>14884</v>
      </c>
      <c r="B5048" s="43" t="s">
        <v>14885</v>
      </c>
      <c r="C5048" s="43" t="s">
        <v>4141</v>
      </c>
      <c r="D5048" s="43" t="s">
        <v>4140</v>
      </c>
      <c r="E5048" s="43" t="s">
        <v>4142</v>
      </c>
      <c r="F5048" s="43" t="s">
        <v>14948</v>
      </c>
      <c r="G5048" s="43" t="s">
        <v>14949</v>
      </c>
      <c r="H5048" s="44">
        <v>100</v>
      </c>
      <c r="I5048" s="44">
        <v>0</v>
      </c>
      <c r="J5048" s="45">
        <v>329689</v>
      </c>
      <c r="K5048" s="45">
        <v>0</v>
      </c>
      <c r="L5048" s="44">
        <v>3296.89</v>
      </c>
      <c r="M5048" s="43" t="s">
        <v>5378</v>
      </c>
      <c r="N5048" s="45">
        <v>-4458.9031999999997</v>
      </c>
      <c r="O5048" s="45">
        <v>0</v>
      </c>
    </row>
    <row r="5049" spans="1:15" ht="30" x14ac:dyDescent="0.25">
      <c r="A5049" s="43" t="s">
        <v>14884</v>
      </c>
      <c r="B5049" s="43" t="s">
        <v>14885</v>
      </c>
      <c r="C5049" s="43" t="s">
        <v>4141</v>
      </c>
      <c r="D5049" s="43" t="s">
        <v>4140</v>
      </c>
      <c r="E5049" s="43" t="s">
        <v>4142</v>
      </c>
      <c r="F5049" s="43" t="s">
        <v>14950</v>
      </c>
      <c r="G5049" s="43" t="s">
        <v>14951</v>
      </c>
      <c r="H5049" s="44">
        <v>60</v>
      </c>
      <c r="I5049" s="44">
        <v>0</v>
      </c>
      <c r="J5049" s="45">
        <v>219623</v>
      </c>
      <c r="K5049" s="45">
        <v>0</v>
      </c>
      <c r="L5049" s="44">
        <v>3660.38</v>
      </c>
      <c r="M5049" s="43" t="s">
        <v>5378</v>
      </c>
      <c r="N5049" s="45">
        <v>-2970.3180000000002</v>
      </c>
      <c r="O5049" s="45">
        <v>0</v>
      </c>
    </row>
    <row r="5050" spans="1:15" ht="30" x14ac:dyDescent="0.25">
      <c r="A5050" s="43" t="s">
        <v>14884</v>
      </c>
      <c r="B5050" s="43" t="s">
        <v>14885</v>
      </c>
      <c r="C5050" s="43" t="s">
        <v>4141</v>
      </c>
      <c r="D5050" s="43" t="s">
        <v>4140</v>
      </c>
      <c r="E5050" s="43" t="s">
        <v>4142</v>
      </c>
      <c r="F5050" s="43" t="s">
        <v>14952</v>
      </c>
      <c r="G5050" s="43" t="s">
        <v>14953</v>
      </c>
      <c r="H5050" s="44">
        <v>50</v>
      </c>
      <c r="I5050" s="44">
        <v>0</v>
      </c>
      <c r="J5050" s="45">
        <v>183032</v>
      </c>
      <c r="K5050" s="45">
        <v>0</v>
      </c>
      <c r="L5050" s="44">
        <v>3660.64</v>
      </c>
      <c r="M5050" s="43" t="s">
        <v>5378</v>
      </c>
      <c r="N5050" s="45">
        <v>-2475.4389999999999</v>
      </c>
      <c r="O5050" s="45">
        <v>0</v>
      </c>
    </row>
    <row r="5051" spans="1:15" ht="30" x14ac:dyDescent="0.25">
      <c r="A5051" s="43" t="s">
        <v>14884</v>
      </c>
      <c r="B5051" s="43" t="s">
        <v>14885</v>
      </c>
      <c r="C5051" s="43" t="s">
        <v>4141</v>
      </c>
      <c r="D5051" s="43" t="s">
        <v>4140</v>
      </c>
      <c r="E5051" s="43" t="s">
        <v>4142</v>
      </c>
      <c r="F5051" s="43" t="s">
        <v>14954</v>
      </c>
      <c r="G5051" s="43" t="s">
        <v>14955</v>
      </c>
      <c r="H5051" s="44">
        <v>78</v>
      </c>
      <c r="I5051" s="44">
        <v>0</v>
      </c>
      <c r="J5051" s="45">
        <v>259617</v>
      </c>
      <c r="K5051" s="45">
        <v>0</v>
      </c>
      <c r="L5051" s="44">
        <v>3328.42</v>
      </c>
      <c r="M5051" s="43" t="s">
        <v>5378</v>
      </c>
      <c r="N5051" s="45">
        <v>-3511.2179999999998</v>
      </c>
      <c r="O5051" s="45">
        <v>0</v>
      </c>
    </row>
    <row r="5052" spans="1:15" ht="30" x14ac:dyDescent="0.25">
      <c r="A5052" s="43" t="s">
        <v>14884</v>
      </c>
      <c r="B5052" s="43" t="s">
        <v>14885</v>
      </c>
      <c r="C5052" s="43" t="s">
        <v>4141</v>
      </c>
      <c r="D5052" s="43" t="s">
        <v>4140</v>
      </c>
      <c r="E5052" s="43" t="s">
        <v>4142</v>
      </c>
      <c r="F5052" s="43" t="s">
        <v>14956</v>
      </c>
      <c r="G5052" s="43" t="s">
        <v>14957</v>
      </c>
      <c r="H5052" s="44">
        <v>80</v>
      </c>
      <c r="I5052" s="44">
        <v>0</v>
      </c>
      <c r="J5052" s="45">
        <v>265645</v>
      </c>
      <c r="K5052" s="45">
        <v>0</v>
      </c>
      <c r="L5052" s="44">
        <v>3320.56</v>
      </c>
      <c r="M5052" s="43" t="s">
        <v>5378</v>
      </c>
      <c r="N5052" s="45">
        <v>-3592.7411999999999</v>
      </c>
      <c r="O5052" s="45">
        <v>0</v>
      </c>
    </row>
    <row r="5053" spans="1:15" ht="30" x14ac:dyDescent="0.25">
      <c r="A5053" s="43" t="s">
        <v>14884</v>
      </c>
      <c r="B5053" s="43" t="s">
        <v>14885</v>
      </c>
      <c r="C5053" s="43" t="s">
        <v>4141</v>
      </c>
      <c r="D5053" s="43" t="s">
        <v>4140</v>
      </c>
      <c r="E5053" s="43" t="s">
        <v>4142</v>
      </c>
      <c r="F5053" s="43" t="s">
        <v>14958</v>
      </c>
      <c r="G5053" s="43" t="s">
        <v>14959</v>
      </c>
      <c r="H5053" s="44">
        <v>60</v>
      </c>
      <c r="I5053" s="44">
        <v>0</v>
      </c>
      <c r="J5053" s="45">
        <v>210679</v>
      </c>
      <c r="K5053" s="45">
        <v>0</v>
      </c>
      <c r="L5053" s="44">
        <v>3511.32</v>
      </c>
      <c r="M5053" s="43" t="s">
        <v>5378</v>
      </c>
      <c r="N5053" s="45">
        <v>-2849.3453</v>
      </c>
      <c r="O5053" s="45">
        <v>0</v>
      </c>
    </row>
    <row r="5054" spans="1:15" ht="30" x14ac:dyDescent="0.25">
      <c r="A5054" s="43" t="s">
        <v>14884</v>
      </c>
      <c r="B5054" s="43" t="s">
        <v>14885</v>
      </c>
      <c r="C5054" s="43" t="s">
        <v>4141</v>
      </c>
      <c r="D5054" s="43" t="s">
        <v>4140</v>
      </c>
      <c r="E5054" s="43" t="s">
        <v>4142</v>
      </c>
      <c r="F5054" s="43" t="s">
        <v>14960</v>
      </c>
      <c r="G5054" s="43" t="s">
        <v>14961</v>
      </c>
      <c r="H5054" s="44">
        <v>280</v>
      </c>
      <c r="I5054" s="44">
        <v>0</v>
      </c>
      <c r="J5054" s="45">
        <v>944983</v>
      </c>
      <c r="K5054" s="45">
        <v>0</v>
      </c>
      <c r="L5054" s="44">
        <v>3374.94</v>
      </c>
      <c r="M5054" s="43" t="s">
        <v>5378</v>
      </c>
      <c r="N5054" s="45">
        <v>-12780.5051</v>
      </c>
      <c r="O5054" s="45">
        <v>0</v>
      </c>
    </row>
    <row r="5055" spans="1:15" ht="30" x14ac:dyDescent="0.25">
      <c r="A5055" s="43" t="s">
        <v>14884</v>
      </c>
      <c r="B5055" s="43" t="s">
        <v>14885</v>
      </c>
      <c r="C5055" s="43" t="s">
        <v>4141</v>
      </c>
      <c r="D5055" s="43" t="s">
        <v>4140</v>
      </c>
      <c r="E5055" s="43" t="s">
        <v>4142</v>
      </c>
      <c r="F5055" s="43" t="s">
        <v>14962</v>
      </c>
      <c r="G5055" s="43" t="s">
        <v>14963</v>
      </c>
      <c r="H5055" s="44">
        <v>214</v>
      </c>
      <c r="I5055" s="44">
        <v>0</v>
      </c>
      <c r="J5055" s="45">
        <v>716565</v>
      </c>
      <c r="K5055" s="45">
        <v>0</v>
      </c>
      <c r="L5055" s="44">
        <v>3348.43</v>
      </c>
      <c r="M5055" s="43" t="s">
        <v>5378</v>
      </c>
      <c r="N5055" s="45">
        <v>-9691.2546999999995</v>
      </c>
      <c r="O5055" s="45">
        <v>0</v>
      </c>
    </row>
    <row r="5056" spans="1:15" ht="30" x14ac:dyDescent="0.25">
      <c r="A5056" s="43" t="s">
        <v>14884</v>
      </c>
      <c r="B5056" s="43" t="s">
        <v>14885</v>
      </c>
      <c r="C5056" s="43" t="s">
        <v>4141</v>
      </c>
      <c r="D5056" s="43" t="s">
        <v>4140</v>
      </c>
      <c r="E5056" s="43" t="s">
        <v>4142</v>
      </c>
      <c r="F5056" s="43" t="s">
        <v>14964</v>
      </c>
      <c r="G5056" s="43" t="s">
        <v>14965</v>
      </c>
      <c r="H5056" s="44">
        <v>55</v>
      </c>
      <c r="I5056" s="44">
        <v>0</v>
      </c>
      <c r="J5056" s="45">
        <v>185244</v>
      </c>
      <c r="K5056" s="45">
        <v>0</v>
      </c>
      <c r="L5056" s="44">
        <v>3368.07</v>
      </c>
      <c r="M5056" s="43" t="s">
        <v>5378</v>
      </c>
      <c r="N5056" s="45">
        <v>-2505.3533000000002</v>
      </c>
      <c r="O5056" s="45">
        <v>0</v>
      </c>
    </row>
    <row r="5057" spans="1:15" ht="30" x14ac:dyDescent="0.25">
      <c r="A5057" s="43" t="s">
        <v>14884</v>
      </c>
      <c r="B5057" s="43" t="s">
        <v>14885</v>
      </c>
      <c r="C5057" s="43" t="s">
        <v>4141</v>
      </c>
      <c r="D5057" s="43" t="s">
        <v>4140</v>
      </c>
      <c r="E5057" s="43" t="s">
        <v>4142</v>
      </c>
      <c r="F5057" s="43" t="s">
        <v>14966</v>
      </c>
      <c r="G5057" s="43" t="s">
        <v>14967</v>
      </c>
      <c r="H5057" s="44">
        <v>149</v>
      </c>
      <c r="I5057" s="44">
        <v>0</v>
      </c>
      <c r="J5057" s="45">
        <v>523229</v>
      </c>
      <c r="K5057" s="45">
        <v>0</v>
      </c>
      <c r="L5057" s="44">
        <v>3511.6</v>
      </c>
      <c r="M5057" s="43" t="s">
        <v>5378</v>
      </c>
      <c r="N5057" s="45">
        <v>-7076.4584000000004</v>
      </c>
      <c r="O5057" s="45">
        <v>0</v>
      </c>
    </row>
    <row r="5058" spans="1:15" ht="30" x14ac:dyDescent="0.25">
      <c r="A5058" s="43" t="s">
        <v>14884</v>
      </c>
      <c r="B5058" s="43" t="s">
        <v>14885</v>
      </c>
      <c r="C5058" s="43" t="s">
        <v>4141</v>
      </c>
      <c r="D5058" s="43" t="s">
        <v>4140</v>
      </c>
      <c r="E5058" s="43" t="s">
        <v>4142</v>
      </c>
      <c r="F5058" s="43" t="s">
        <v>14968</v>
      </c>
      <c r="G5058" s="43" t="s">
        <v>14969</v>
      </c>
      <c r="H5058" s="44">
        <v>76</v>
      </c>
      <c r="I5058" s="44">
        <v>0</v>
      </c>
      <c r="J5058" s="45">
        <v>267429</v>
      </c>
      <c r="K5058" s="45">
        <v>0</v>
      </c>
      <c r="L5058" s="44">
        <v>3518.8</v>
      </c>
      <c r="M5058" s="43" t="s">
        <v>5378</v>
      </c>
      <c r="N5058" s="45">
        <v>-3616.8663000000001</v>
      </c>
      <c r="O5058" s="45">
        <v>0</v>
      </c>
    </row>
    <row r="5059" spans="1:15" ht="30" x14ac:dyDescent="0.25">
      <c r="A5059" s="43" t="s">
        <v>14884</v>
      </c>
      <c r="B5059" s="43" t="s">
        <v>14885</v>
      </c>
      <c r="C5059" s="43" t="s">
        <v>4141</v>
      </c>
      <c r="D5059" s="43" t="s">
        <v>4140</v>
      </c>
      <c r="E5059" s="43" t="s">
        <v>4142</v>
      </c>
      <c r="F5059" s="43" t="s">
        <v>14970</v>
      </c>
      <c r="G5059" s="43" t="s">
        <v>14971</v>
      </c>
      <c r="H5059" s="44">
        <v>100</v>
      </c>
      <c r="I5059" s="44">
        <v>0</v>
      </c>
      <c r="J5059" s="45">
        <v>335845</v>
      </c>
      <c r="K5059" s="45">
        <v>0</v>
      </c>
      <c r="L5059" s="44">
        <v>3358.45</v>
      </c>
      <c r="M5059" s="43" t="s">
        <v>5378</v>
      </c>
      <c r="N5059" s="45">
        <v>-4542.1724000000004</v>
      </c>
      <c r="O5059" s="45">
        <v>0</v>
      </c>
    </row>
    <row r="5060" spans="1:15" ht="30" x14ac:dyDescent="0.25">
      <c r="A5060" s="43" t="s">
        <v>14884</v>
      </c>
      <c r="B5060" s="43" t="s">
        <v>14885</v>
      </c>
      <c r="C5060" s="43" t="s">
        <v>4141</v>
      </c>
      <c r="D5060" s="43" t="s">
        <v>4140</v>
      </c>
      <c r="E5060" s="43" t="s">
        <v>4142</v>
      </c>
      <c r="F5060" s="43" t="s">
        <v>14972</v>
      </c>
      <c r="G5060" s="43" t="s">
        <v>14973</v>
      </c>
      <c r="H5060" s="44">
        <v>100</v>
      </c>
      <c r="I5060" s="44">
        <v>0</v>
      </c>
      <c r="J5060" s="45">
        <v>335497</v>
      </c>
      <c r="K5060" s="45">
        <v>0</v>
      </c>
      <c r="L5060" s="44">
        <v>3354.97</v>
      </c>
      <c r="M5060" s="43" t="s">
        <v>5378</v>
      </c>
      <c r="N5060" s="45">
        <v>-4537.4605000000001</v>
      </c>
      <c r="O5060" s="45">
        <v>0</v>
      </c>
    </row>
    <row r="5061" spans="1:15" ht="30" x14ac:dyDescent="0.25">
      <c r="A5061" s="43" t="s">
        <v>14884</v>
      </c>
      <c r="B5061" s="43" t="s">
        <v>14885</v>
      </c>
      <c r="C5061" s="43" t="s">
        <v>4141</v>
      </c>
      <c r="D5061" s="43" t="s">
        <v>4140</v>
      </c>
      <c r="E5061" s="43" t="s">
        <v>4142</v>
      </c>
      <c r="F5061" s="43" t="s">
        <v>14974</v>
      </c>
      <c r="G5061" s="43" t="s">
        <v>14975</v>
      </c>
      <c r="H5061" s="44">
        <v>80</v>
      </c>
      <c r="I5061" s="44">
        <v>0</v>
      </c>
      <c r="J5061" s="45">
        <v>269715</v>
      </c>
      <c r="K5061" s="45">
        <v>0</v>
      </c>
      <c r="L5061" s="44">
        <v>3371.44</v>
      </c>
      <c r="M5061" s="43" t="s">
        <v>5378</v>
      </c>
      <c r="N5061" s="45">
        <v>-3647.7833000000001</v>
      </c>
      <c r="O5061" s="45">
        <v>0</v>
      </c>
    </row>
    <row r="5062" spans="1:15" ht="30" x14ac:dyDescent="0.25">
      <c r="A5062" s="43" t="s">
        <v>14884</v>
      </c>
      <c r="B5062" s="43" t="s">
        <v>14885</v>
      </c>
      <c r="C5062" s="43" t="s">
        <v>4141</v>
      </c>
      <c r="D5062" s="43" t="s">
        <v>4140</v>
      </c>
      <c r="E5062" s="43" t="s">
        <v>4142</v>
      </c>
      <c r="F5062" s="43" t="s">
        <v>14976</v>
      </c>
      <c r="G5062" s="43" t="s">
        <v>14977</v>
      </c>
      <c r="H5062" s="44">
        <v>70</v>
      </c>
      <c r="I5062" s="44">
        <v>0</v>
      </c>
      <c r="J5062" s="45">
        <v>251740</v>
      </c>
      <c r="K5062" s="45">
        <v>0</v>
      </c>
      <c r="L5062" s="44">
        <v>3596.29</v>
      </c>
      <c r="M5062" s="43" t="s">
        <v>5378</v>
      </c>
      <c r="N5062" s="45">
        <v>-3404.6858999999999</v>
      </c>
      <c r="O5062" s="45">
        <v>0</v>
      </c>
    </row>
    <row r="5063" spans="1:15" ht="30" x14ac:dyDescent="0.25">
      <c r="A5063" s="43" t="s">
        <v>14884</v>
      </c>
      <c r="B5063" s="43" t="s">
        <v>14885</v>
      </c>
      <c r="C5063" s="43" t="s">
        <v>4141</v>
      </c>
      <c r="D5063" s="43" t="s">
        <v>4140</v>
      </c>
      <c r="E5063" s="43" t="s">
        <v>4142</v>
      </c>
      <c r="F5063" s="43" t="s">
        <v>14978</v>
      </c>
      <c r="G5063" s="43" t="s">
        <v>14979</v>
      </c>
      <c r="H5063" s="44">
        <v>80</v>
      </c>
      <c r="I5063" s="44">
        <v>0</v>
      </c>
      <c r="J5063" s="45">
        <v>269055</v>
      </c>
      <c r="K5063" s="45">
        <v>0</v>
      </c>
      <c r="L5063" s="44">
        <v>3363.19</v>
      </c>
      <c r="M5063" s="43" t="s">
        <v>5378</v>
      </c>
      <c r="N5063" s="45">
        <v>-3638.8544000000002</v>
      </c>
      <c r="O5063" s="45">
        <v>0</v>
      </c>
    </row>
    <row r="5064" spans="1:15" ht="30" x14ac:dyDescent="0.25">
      <c r="A5064" s="43" t="s">
        <v>14884</v>
      </c>
      <c r="B5064" s="43" t="s">
        <v>14885</v>
      </c>
      <c r="C5064" s="43" t="s">
        <v>4141</v>
      </c>
      <c r="D5064" s="43" t="s">
        <v>4140</v>
      </c>
      <c r="E5064" s="43" t="s">
        <v>4142</v>
      </c>
      <c r="F5064" s="43" t="s">
        <v>14980</v>
      </c>
      <c r="G5064" s="43" t="s">
        <v>14981</v>
      </c>
      <c r="H5064" s="44">
        <v>83</v>
      </c>
      <c r="I5064" s="44">
        <v>0</v>
      </c>
      <c r="J5064" s="45">
        <v>283563</v>
      </c>
      <c r="K5064" s="45">
        <v>0</v>
      </c>
      <c r="L5064" s="44">
        <v>3416.42</v>
      </c>
      <c r="M5064" s="43" t="s">
        <v>5378</v>
      </c>
      <c r="N5064" s="45">
        <v>-3835.0706</v>
      </c>
      <c r="O5064" s="45">
        <v>0</v>
      </c>
    </row>
    <row r="5065" spans="1:15" ht="30" x14ac:dyDescent="0.25">
      <c r="A5065" s="43" t="s">
        <v>14884</v>
      </c>
      <c r="B5065" s="43" t="s">
        <v>14885</v>
      </c>
      <c r="C5065" s="43" t="s">
        <v>4141</v>
      </c>
      <c r="D5065" s="43" t="s">
        <v>4140</v>
      </c>
      <c r="E5065" s="43" t="s">
        <v>4142</v>
      </c>
      <c r="F5065" s="43" t="s">
        <v>14982</v>
      </c>
      <c r="G5065" s="43" t="s">
        <v>14983</v>
      </c>
      <c r="H5065" s="44">
        <v>100</v>
      </c>
      <c r="I5065" s="44">
        <v>0</v>
      </c>
      <c r="J5065" s="45">
        <v>335196</v>
      </c>
      <c r="K5065" s="45">
        <v>0</v>
      </c>
      <c r="L5065" s="44">
        <v>3351.96</v>
      </c>
      <c r="M5065" s="43" t="s">
        <v>5378</v>
      </c>
      <c r="N5065" s="45">
        <v>-4533.3831</v>
      </c>
      <c r="O5065" s="45">
        <v>0</v>
      </c>
    </row>
    <row r="5066" spans="1:15" ht="30" x14ac:dyDescent="0.25">
      <c r="A5066" s="43" t="s">
        <v>14884</v>
      </c>
      <c r="B5066" s="43" t="s">
        <v>14885</v>
      </c>
      <c r="C5066" s="43" t="s">
        <v>4141</v>
      </c>
      <c r="D5066" s="43" t="s">
        <v>4140</v>
      </c>
      <c r="E5066" s="43" t="s">
        <v>4142</v>
      </c>
      <c r="F5066" s="43" t="s">
        <v>14984</v>
      </c>
      <c r="G5066" s="43" t="s">
        <v>14985</v>
      </c>
      <c r="H5066" s="44">
        <v>88</v>
      </c>
      <c r="I5066" s="44">
        <v>0</v>
      </c>
      <c r="J5066" s="45">
        <v>308436</v>
      </c>
      <c r="K5066" s="45">
        <v>0</v>
      </c>
      <c r="L5066" s="44">
        <v>3504.95</v>
      </c>
      <c r="M5066" s="43" t="s">
        <v>5378</v>
      </c>
      <c r="N5066" s="45">
        <v>-4171.4741000000004</v>
      </c>
      <c r="O5066" s="45">
        <v>0</v>
      </c>
    </row>
    <row r="5067" spans="1:15" ht="30" x14ac:dyDescent="0.25">
      <c r="A5067" s="43" t="s">
        <v>14884</v>
      </c>
      <c r="B5067" s="43" t="s">
        <v>14885</v>
      </c>
      <c r="C5067" s="43" t="s">
        <v>4141</v>
      </c>
      <c r="D5067" s="43" t="s">
        <v>4140</v>
      </c>
      <c r="E5067" s="43" t="s">
        <v>4142</v>
      </c>
      <c r="F5067" s="43" t="s">
        <v>14986</v>
      </c>
      <c r="G5067" s="43" t="s">
        <v>14987</v>
      </c>
      <c r="H5067" s="44">
        <v>91</v>
      </c>
      <c r="I5067" s="44">
        <v>0</v>
      </c>
      <c r="J5067" s="45">
        <v>322404</v>
      </c>
      <c r="K5067" s="45">
        <v>0</v>
      </c>
      <c r="L5067" s="44">
        <v>3542.9</v>
      </c>
      <c r="M5067" s="43" t="s">
        <v>5378</v>
      </c>
      <c r="N5067" s="45">
        <v>-4360.3782000000001</v>
      </c>
      <c r="O5067" s="45">
        <v>0</v>
      </c>
    </row>
    <row r="5068" spans="1:15" ht="30" x14ac:dyDescent="0.25">
      <c r="A5068" s="43" t="s">
        <v>14884</v>
      </c>
      <c r="B5068" s="43" t="s">
        <v>14885</v>
      </c>
      <c r="C5068" s="43" t="s">
        <v>4141</v>
      </c>
      <c r="D5068" s="43" t="s">
        <v>4140</v>
      </c>
      <c r="E5068" s="43" t="s">
        <v>4142</v>
      </c>
      <c r="F5068" s="43" t="s">
        <v>14988</v>
      </c>
      <c r="G5068" s="43" t="s">
        <v>14989</v>
      </c>
      <c r="H5068" s="44">
        <v>148</v>
      </c>
      <c r="I5068" s="44">
        <v>0</v>
      </c>
      <c r="J5068" s="45">
        <v>472875</v>
      </c>
      <c r="K5068" s="45">
        <v>0</v>
      </c>
      <c r="L5068" s="44">
        <v>3195.1</v>
      </c>
      <c r="M5068" s="43" t="s">
        <v>5378</v>
      </c>
      <c r="N5068" s="45">
        <v>-6395.4426999999996</v>
      </c>
      <c r="O5068" s="45">
        <v>0</v>
      </c>
    </row>
    <row r="5069" spans="1:15" ht="30" x14ac:dyDescent="0.25">
      <c r="A5069" s="43" t="s">
        <v>14884</v>
      </c>
      <c r="B5069" s="43" t="s">
        <v>14885</v>
      </c>
      <c r="C5069" s="43" t="s">
        <v>4141</v>
      </c>
      <c r="D5069" s="43" t="s">
        <v>4140</v>
      </c>
      <c r="E5069" s="43" t="s">
        <v>4142</v>
      </c>
      <c r="F5069" s="43" t="s">
        <v>14990</v>
      </c>
      <c r="G5069" s="43" t="s">
        <v>14991</v>
      </c>
      <c r="H5069" s="44">
        <v>3</v>
      </c>
      <c r="I5069" s="44">
        <v>0</v>
      </c>
      <c r="J5069" s="45">
        <v>11459</v>
      </c>
      <c r="K5069" s="45">
        <v>0</v>
      </c>
      <c r="L5069" s="44">
        <v>3819.67</v>
      </c>
      <c r="M5069" s="43" t="s">
        <v>5378</v>
      </c>
      <c r="N5069" s="45">
        <v>-154.97409999999999</v>
      </c>
      <c r="O5069" s="45">
        <v>0</v>
      </c>
    </row>
    <row r="5070" spans="1:15" ht="30" x14ac:dyDescent="0.25">
      <c r="A5070" s="43" t="s">
        <v>14884</v>
      </c>
      <c r="B5070" s="43" t="s">
        <v>14885</v>
      </c>
      <c r="C5070" s="43" t="s">
        <v>4141</v>
      </c>
      <c r="D5070" s="43" t="s">
        <v>4140</v>
      </c>
      <c r="E5070" s="43" t="s">
        <v>4142</v>
      </c>
      <c r="F5070" s="43" t="s">
        <v>14992</v>
      </c>
      <c r="G5070" s="43" t="s">
        <v>14991</v>
      </c>
      <c r="H5070" s="44">
        <v>9</v>
      </c>
      <c r="I5070" s="44">
        <v>0</v>
      </c>
      <c r="J5070" s="45">
        <v>31787</v>
      </c>
      <c r="K5070" s="45">
        <v>0</v>
      </c>
      <c r="L5070" s="44">
        <v>3531.89</v>
      </c>
      <c r="M5070" s="43" t="s">
        <v>5378</v>
      </c>
      <c r="N5070" s="45">
        <v>-429.90100000000001</v>
      </c>
      <c r="O5070" s="45">
        <v>0</v>
      </c>
    </row>
    <row r="5071" spans="1:15" ht="30" x14ac:dyDescent="0.25">
      <c r="A5071" s="43" t="s">
        <v>14884</v>
      </c>
      <c r="B5071" s="43" t="s">
        <v>14885</v>
      </c>
      <c r="C5071" s="43" t="s">
        <v>4141</v>
      </c>
      <c r="D5071" s="43" t="s">
        <v>4140</v>
      </c>
      <c r="E5071" s="43" t="s">
        <v>4142</v>
      </c>
      <c r="F5071" s="43" t="s">
        <v>14993</v>
      </c>
      <c r="G5071" s="43" t="s">
        <v>14994</v>
      </c>
      <c r="H5071" s="44">
        <v>144</v>
      </c>
      <c r="I5071" s="44">
        <v>0</v>
      </c>
      <c r="J5071" s="45">
        <v>333578</v>
      </c>
      <c r="K5071" s="45">
        <v>0</v>
      </c>
      <c r="L5071" s="44">
        <v>2316.5100000000002</v>
      </c>
      <c r="M5071" s="43" t="s">
        <v>5378</v>
      </c>
      <c r="N5071" s="45">
        <v>-4511.5038000000004</v>
      </c>
      <c r="O5071" s="45">
        <v>0</v>
      </c>
    </row>
    <row r="5072" spans="1:15" ht="30" x14ac:dyDescent="0.25">
      <c r="A5072" s="43" t="s">
        <v>14884</v>
      </c>
      <c r="B5072" s="43" t="s">
        <v>14885</v>
      </c>
      <c r="C5072" s="43" t="s">
        <v>4141</v>
      </c>
      <c r="D5072" s="43" t="s">
        <v>4140</v>
      </c>
      <c r="E5072" s="43" t="s">
        <v>4142</v>
      </c>
      <c r="F5072" s="43" t="s">
        <v>17623</v>
      </c>
      <c r="G5072" s="43" t="s">
        <v>17624</v>
      </c>
      <c r="H5072" s="44">
        <v>160</v>
      </c>
      <c r="I5072" s="44">
        <v>0</v>
      </c>
      <c r="J5072" s="45">
        <v>232099</v>
      </c>
      <c r="K5072" s="45">
        <v>0</v>
      </c>
      <c r="L5072" s="44">
        <v>1450.62</v>
      </c>
      <c r="M5072" s="43" t="s">
        <v>5378</v>
      </c>
      <c r="N5072" s="45">
        <v>-3139.0450000000001</v>
      </c>
      <c r="O5072" s="45">
        <v>0</v>
      </c>
    </row>
    <row r="5073" spans="1:15" ht="30" x14ac:dyDescent="0.25">
      <c r="A5073" s="43" t="s">
        <v>14884</v>
      </c>
      <c r="B5073" s="43" t="s">
        <v>14885</v>
      </c>
      <c r="C5073" s="43" t="s">
        <v>4141</v>
      </c>
      <c r="D5073" s="43" t="s">
        <v>4140</v>
      </c>
      <c r="E5073" s="43" t="s">
        <v>4142</v>
      </c>
      <c r="F5073" s="43" t="s">
        <v>20550</v>
      </c>
      <c r="G5073" s="43" t="s">
        <v>20551</v>
      </c>
      <c r="H5073" s="44">
        <v>43</v>
      </c>
      <c r="I5073" s="44">
        <v>0</v>
      </c>
      <c r="J5073" s="45">
        <v>111110</v>
      </c>
      <c r="K5073" s="45">
        <v>0</v>
      </c>
      <c r="L5073" s="44">
        <v>2583.9499999999998</v>
      </c>
      <c r="M5073" s="43" t="s">
        <v>5378</v>
      </c>
      <c r="N5073" s="45">
        <v>-1502.7231999999999</v>
      </c>
      <c r="O5073" s="45">
        <v>0</v>
      </c>
    </row>
    <row r="5074" spans="1:15" ht="30" x14ac:dyDescent="0.25">
      <c r="A5074" s="43" t="s">
        <v>14884</v>
      </c>
      <c r="B5074" s="43" t="s">
        <v>14885</v>
      </c>
      <c r="C5074" s="43" t="s">
        <v>4141</v>
      </c>
      <c r="D5074" s="43" t="s">
        <v>4140</v>
      </c>
      <c r="E5074" s="43" t="s">
        <v>4142</v>
      </c>
      <c r="F5074" s="43" t="s">
        <v>14995</v>
      </c>
      <c r="G5074" s="43" t="s">
        <v>14996</v>
      </c>
      <c r="H5074" s="44">
        <v>480</v>
      </c>
      <c r="I5074" s="44">
        <v>0</v>
      </c>
      <c r="J5074" s="45">
        <v>1509208</v>
      </c>
      <c r="K5074" s="45">
        <v>0</v>
      </c>
      <c r="L5074" s="44">
        <v>3144.18</v>
      </c>
      <c r="M5074" s="43" t="s">
        <v>5378</v>
      </c>
      <c r="N5074" s="45">
        <v>-20411.426299999999</v>
      </c>
      <c r="O5074" s="45">
        <v>0</v>
      </c>
    </row>
    <row r="5075" spans="1:15" ht="30" x14ac:dyDescent="0.25">
      <c r="A5075" s="43" t="s">
        <v>14884</v>
      </c>
      <c r="B5075" s="43" t="s">
        <v>14885</v>
      </c>
      <c r="C5075" s="43" t="s">
        <v>4141</v>
      </c>
      <c r="D5075" s="43" t="s">
        <v>4140</v>
      </c>
      <c r="E5075" s="43" t="s">
        <v>4142</v>
      </c>
      <c r="F5075" s="43" t="s">
        <v>14997</v>
      </c>
      <c r="G5075" s="43" t="s">
        <v>14998</v>
      </c>
      <c r="H5075" s="44">
        <v>230</v>
      </c>
      <c r="I5075" s="44">
        <v>0</v>
      </c>
      <c r="J5075" s="45">
        <v>744736</v>
      </c>
      <c r="K5075" s="45">
        <v>0</v>
      </c>
      <c r="L5075" s="44">
        <v>3237.98</v>
      </c>
      <c r="M5075" s="43" t="s">
        <v>5378</v>
      </c>
      <c r="N5075" s="45">
        <v>-10072.245000000001</v>
      </c>
      <c r="O5075" s="45">
        <v>0</v>
      </c>
    </row>
    <row r="5076" spans="1:15" ht="30" x14ac:dyDescent="0.25">
      <c r="A5076" s="43" t="s">
        <v>14884</v>
      </c>
      <c r="B5076" s="43" t="s">
        <v>14885</v>
      </c>
      <c r="C5076" s="43" t="s">
        <v>4141</v>
      </c>
      <c r="D5076" s="43" t="s">
        <v>4140</v>
      </c>
      <c r="E5076" s="43" t="s">
        <v>4142</v>
      </c>
      <c r="F5076" s="43" t="s">
        <v>14999</v>
      </c>
      <c r="G5076" s="43" t="s">
        <v>15000</v>
      </c>
      <c r="H5076" s="44">
        <v>200</v>
      </c>
      <c r="I5076" s="44">
        <v>0</v>
      </c>
      <c r="J5076" s="45">
        <v>673340</v>
      </c>
      <c r="K5076" s="45">
        <v>0</v>
      </c>
      <c r="L5076" s="44">
        <v>3366.7</v>
      </c>
      <c r="M5076" s="43" t="s">
        <v>5378</v>
      </c>
      <c r="N5076" s="45">
        <v>-9106.6494999999995</v>
      </c>
      <c r="O5076" s="45">
        <v>0</v>
      </c>
    </row>
    <row r="5077" spans="1:15" ht="30" x14ac:dyDescent="0.25">
      <c r="A5077" s="43" t="s">
        <v>14884</v>
      </c>
      <c r="B5077" s="43" t="s">
        <v>14885</v>
      </c>
      <c r="C5077" s="43" t="s">
        <v>4141</v>
      </c>
      <c r="D5077" s="43" t="s">
        <v>4140</v>
      </c>
      <c r="E5077" s="43" t="s">
        <v>4142</v>
      </c>
      <c r="F5077" s="43" t="s">
        <v>15001</v>
      </c>
      <c r="G5077" s="43" t="s">
        <v>15002</v>
      </c>
      <c r="H5077" s="44">
        <v>104</v>
      </c>
      <c r="I5077" s="44">
        <v>0</v>
      </c>
      <c r="J5077" s="45">
        <v>373613</v>
      </c>
      <c r="K5077" s="45">
        <v>0</v>
      </c>
      <c r="L5077" s="44">
        <v>3592.43</v>
      </c>
      <c r="M5077" s="43" t="s">
        <v>5378</v>
      </c>
      <c r="N5077" s="45">
        <v>-5052.9645</v>
      </c>
      <c r="O5077" s="45">
        <v>0</v>
      </c>
    </row>
    <row r="5078" spans="1:15" ht="30" x14ac:dyDescent="0.25">
      <c r="A5078" s="43" t="s">
        <v>14884</v>
      </c>
      <c r="B5078" s="43" t="s">
        <v>14885</v>
      </c>
      <c r="C5078" s="43" t="s">
        <v>4141</v>
      </c>
      <c r="D5078" s="43" t="s">
        <v>4140</v>
      </c>
      <c r="E5078" s="43" t="s">
        <v>4142</v>
      </c>
      <c r="F5078" s="43" t="s">
        <v>15003</v>
      </c>
      <c r="G5078" s="43" t="s">
        <v>15004</v>
      </c>
      <c r="H5078" s="44">
        <v>120</v>
      </c>
      <c r="I5078" s="44">
        <v>0</v>
      </c>
      <c r="J5078" s="45">
        <v>443391</v>
      </c>
      <c r="K5078" s="45">
        <v>0</v>
      </c>
      <c r="L5078" s="44">
        <v>3694.92</v>
      </c>
      <c r="M5078" s="43" t="s">
        <v>5378</v>
      </c>
      <c r="N5078" s="45">
        <v>-5996.6836000000003</v>
      </c>
      <c r="O5078" s="45">
        <v>0</v>
      </c>
    </row>
    <row r="5079" spans="1:15" ht="30" x14ac:dyDescent="0.25">
      <c r="A5079" s="43" t="s">
        <v>14884</v>
      </c>
      <c r="B5079" s="43" t="s">
        <v>14885</v>
      </c>
      <c r="C5079" s="43" t="s">
        <v>4141</v>
      </c>
      <c r="D5079" s="43" t="s">
        <v>4140</v>
      </c>
      <c r="E5079" s="43" t="s">
        <v>4142</v>
      </c>
      <c r="F5079" s="43" t="s">
        <v>15005</v>
      </c>
      <c r="G5079" s="43" t="s">
        <v>15006</v>
      </c>
      <c r="H5079" s="44">
        <v>300</v>
      </c>
      <c r="I5079" s="44">
        <v>0</v>
      </c>
      <c r="J5079" s="45">
        <v>1040113</v>
      </c>
      <c r="K5079" s="45">
        <v>0</v>
      </c>
      <c r="L5079" s="44">
        <v>3467.04</v>
      </c>
      <c r="M5079" s="43" t="s">
        <v>5378</v>
      </c>
      <c r="N5079" s="45">
        <v>-14067.1003</v>
      </c>
      <c r="O5079" s="45">
        <v>0</v>
      </c>
    </row>
    <row r="5080" spans="1:15" ht="30" x14ac:dyDescent="0.25">
      <c r="A5080" s="43" t="s">
        <v>14884</v>
      </c>
      <c r="B5080" s="43" t="s">
        <v>14885</v>
      </c>
      <c r="C5080" s="43" t="s">
        <v>4141</v>
      </c>
      <c r="D5080" s="43" t="s">
        <v>4140</v>
      </c>
      <c r="E5080" s="43" t="s">
        <v>4142</v>
      </c>
      <c r="F5080" s="43" t="s">
        <v>15007</v>
      </c>
      <c r="G5080" s="43" t="s">
        <v>15008</v>
      </c>
      <c r="H5080" s="44">
        <v>164</v>
      </c>
      <c r="I5080" s="44">
        <v>0</v>
      </c>
      <c r="J5080" s="45">
        <v>548685</v>
      </c>
      <c r="K5080" s="45">
        <v>0</v>
      </c>
      <c r="L5080" s="44">
        <v>3345.64</v>
      </c>
      <c r="M5080" s="43" t="s">
        <v>5378</v>
      </c>
      <c r="N5080" s="45">
        <v>-7420.7358000000004</v>
      </c>
      <c r="O5080" s="45">
        <v>0</v>
      </c>
    </row>
    <row r="5081" spans="1:15" ht="30" x14ac:dyDescent="0.25">
      <c r="A5081" s="43" t="s">
        <v>14884</v>
      </c>
      <c r="B5081" s="43" t="s">
        <v>14885</v>
      </c>
      <c r="C5081" s="43" t="s">
        <v>4141</v>
      </c>
      <c r="D5081" s="43" t="s">
        <v>4140</v>
      </c>
      <c r="E5081" s="43" t="s">
        <v>4142</v>
      </c>
      <c r="F5081" s="43" t="s">
        <v>15009</v>
      </c>
      <c r="G5081" s="43" t="s">
        <v>15010</v>
      </c>
      <c r="H5081" s="44">
        <v>96</v>
      </c>
      <c r="I5081" s="44">
        <v>0</v>
      </c>
      <c r="J5081" s="45">
        <v>315594</v>
      </c>
      <c r="K5081" s="45">
        <v>0</v>
      </c>
      <c r="L5081" s="44">
        <v>3287.44</v>
      </c>
      <c r="M5081" s="43" t="s">
        <v>5378</v>
      </c>
      <c r="N5081" s="45">
        <v>-4268.2807000000003</v>
      </c>
      <c r="O5081" s="45">
        <v>0</v>
      </c>
    </row>
    <row r="5082" spans="1:15" ht="30" x14ac:dyDescent="0.25">
      <c r="A5082" s="43" t="s">
        <v>14884</v>
      </c>
      <c r="B5082" s="43" t="s">
        <v>14885</v>
      </c>
      <c r="C5082" s="43" t="s">
        <v>4141</v>
      </c>
      <c r="D5082" s="43" t="s">
        <v>4140</v>
      </c>
      <c r="E5082" s="43" t="s">
        <v>4142</v>
      </c>
      <c r="F5082" s="43" t="s">
        <v>15011</v>
      </c>
      <c r="G5082" s="43" t="s">
        <v>15012</v>
      </c>
      <c r="H5082" s="44">
        <v>288</v>
      </c>
      <c r="I5082" s="44">
        <v>0</v>
      </c>
      <c r="J5082" s="45">
        <v>1023654</v>
      </c>
      <c r="K5082" s="45">
        <v>0</v>
      </c>
      <c r="L5082" s="44">
        <v>3554.35</v>
      </c>
      <c r="M5082" s="43" t="s">
        <v>5378</v>
      </c>
      <c r="N5082" s="45">
        <v>-13844.505999999999</v>
      </c>
      <c r="O5082" s="45">
        <v>0</v>
      </c>
    </row>
    <row r="5083" spans="1:15" ht="30" x14ac:dyDescent="0.25">
      <c r="A5083" s="43" t="s">
        <v>14884</v>
      </c>
      <c r="B5083" s="43" t="s">
        <v>14885</v>
      </c>
      <c r="C5083" s="43" t="s">
        <v>4141</v>
      </c>
      <c r="D5083" s="43" t="s">
        <v>4140</v>
      </c>
      <c r="E5083" s="43" t="s">
        <v>4142</v>
      </c>
      <c r="F5083" s="43" t="s">
        <v>15013</v>
      </c>
      <c r="G5083" s="43" t="s">
        <v>15014</v>
      </c>
      <c r="H5083" s="44">
        <v>200</v>
      </c>
      <c r="I5083" s="44">
        <v>0</v>
      </c>
      <c r="J5083" s="45">
        <v>715710</v>
      </c>
      <c r="K5083" s="45">
        <v>0</v>
      </c>
      <c r="L5083" s="44">
        <v>3578.55</v>
      </c>
      <c r="M5083" s="43" t="s">
        <v>5378</v>
      </c>
      <c r="N5083" s="45">
        <v>-9679.6805000000004</v>
      </c>
      <c r="O5083" s="45">
        <v>0</v>
      </c>
    </row>
    <row r="5084" spans="1:15" ht="30" x14ac:dyDescent="0.25">
      <c r="A5084" s="43" t="s">
        <v>14884</v>
      </c>
      <c r="B5084" s="43" t="s">
        <v>14885</v>
      </c>
      <c r="C5084" s="43" t="s">
        <v>4141</v>
      </c>
      <c r="D5084" s="43" t="s">
        <v>4140</v>
      </c>
      <c r="E5084" s="43" t="s">
        <v>4142</v>
      </c>
      <c r="F5084" s="43" t="s">
        <v>15015</v>
      </c>
      <c r="G5084" s="43" t="s">
        <v>15016</v>
      </c>
      <c r="H5084" s="44">
        <v>100</v>
      </c>
      <c r="I5084" s="44">
        <v>0</v>
      </c>
      <c r="J5084" s="45">
        <v>353986</v>
      </c>
      <c r="K5084" s="45">
        <v>0</v>
      </c>
      <c r="L5084" s="44">
        <v>3539.86</v>
      </c>
      <c r="M5084" s="43" t="s">
        <v>5378</v>
      </c>
      <c r="N5084" s="45">
        <v>-4787.5114999999996</v>
      </c>
      <c r="O5084" s="45">
        <v>0</v>
      </c>
    </row>
    <row r="5085" spans="1:15" ht="30" x14ac:dyDescent="0.25">
      <c r="A5085" s="43" t="s">
        <v>14884</v>
      </c>
      <c r="B5085" s="43" t="s">
        <v>14885</v>
      </c>
      <c r="C5085" s="43" t="s">
        <v>4141</v>
      </c>
      <c r="D5085" s="43" t="s">
        <v>4140</v>
      </c>
      <c r="E5085" s="43" t="s">
        <v>4142</v>
      </c>
      <c r="F5085" s="43" t="s">
        <v>15017</v>
      </c>
      <c r="G5085" s="43" t="s">
        <v>15018</v>
      </c>
      <c r="H5085" s="44">
        <v>100</v>
      </c>
      <c r="I5085" s="44">
        <v>0</v>
      </c>
      <c r="J5085" s="45">
        <v>352364</v>
      </c>
      <c r="K5085" s="45">
        <v>0</v>
      </c>
      <c r="L5085" s="44">
        <v>3523.64</v>
      </c>
      <c r="M5085" s="43" t="s">
        <v>5378</v>
      </c>
      <c r="N5085" s="45">
        <v>-4765.5744999999997</v>
      </c>
      <c r="O5085" s="45">
        <v>0</v>
      </c>
    </row>
    <row r="5086" spans="1:15" ht="30" x14ac:dyDescent="0.25">
      <c r="A5086" s="43" t="s">
        <v>14884</v>
      </c>
      <c r="B5086" s="43" t="s">
        <v>14885</v>
      </c>
      <c r="C5086" s="43" t="s">
        <v>4141</v>
      </c>
      <c r="D5086" s="43" t="s">
        <v>4140</v>
      </c>
      <c r="E5086" s="43" t="s">
        <v>4142</v>
      </c>
      <c r="F5086" s="43" t="s">
        <v>15019</v>
      </c>
      <c r="G5086" s="43" t="s">
        <v>15020</v>
      </c>
      <c r="H5086" s="44">
        <v>100</v>
      </c>
      <c r="I5086" s="44">
        <v>0</v>
      </c>
      <c r="J5086" s="45">
        <v>352098</v>
      </c>
      <c r="K5086" s="45">
        <v>0</v>
      </c>
      <c r="L5086" s="44">
        <v>3520.98</v>
      </c>
      <c r="M5086" s="43" t="s">
        <v>5378</v>
      </c>
      <c r="N5086" s="45">
        <v>-4761.9812000000002</v>
      </c>
      <c r="O5086" s="45">
        <v>0</v>
      </c>
    </row>
    <row r="5087" spans="1:15" ht="30" x14ac:dyDescent="0.25">
      <c r="A5087" s="43" t="s">
        <v>14884</v>
      </c>
      <c r="B5087" s="43" t="s">
        <v>14885</v>
      </c>
      <c r="C5087" s="43" t="s">
        <v>4141</v>
      </c>
      <c r="D5087" s="43" t="s">
        <v>4140</v>
      </c>
      <c r="E5087" s="43" t="s">
        <v>4142</v>
      </c>
      <c r="F5087" s="43" t="s">
        <v>15021</v>
      </c>
      <c r="G5087" s="43" t="s">
        <v>15022</v>
      </c>
      <c r="H5087" s="44">
        <v>3</v>
      </c>
      <c r="I5087" s="44">
        <v>0</v>
      </c>
      <c r="J5087" s="45">
        <v>11498</v>
      </c>
      <c r="K5087" s="45">
        <v>0</v>
      </c>
      <c r="L5087" s="44">
        <v>3832.67</v>
      </c>
      <c r="M5087" s="43" t="s">
        <v>5378</v>
      </c>
      <c r="N5087" s="45">
        <v>-155.51050000000001</v>
      </c>
      <c r="O5087" s="45">
        <v>0</v>
      </c>
    </row>
    <row r="5088" spans="1:15" ht="30" x14ac:dyDescent="0.25">
      <c r="A5088" s="43" t="s">
        <v>14884</v>
      </c>
      <c r="B5088" s="43" t="s">
        <v>14885</v>
      </c>
      <c r="C5088" s="43" t="s">
        <v>4141</v>
      </c>
      <c r="D5088" s="43" t="s">
        <v>4140</v>
      </c>
      <c r="E5088" s="43" t="s">
        <v>4142</v>
      </c>
      <c r="F5088" s="43" t="s">
        <v>15023</v>
      </c>
      <c r="G5088" s="43" t="s">
        <v>15024</v>
      </c>
      <c r="H5088" s="44">
        <v>7</v>
      </c>
      <c r="I5088" s="44">
        <v>0</v>
      </c>
      <c r="J5088" s="45">
        <v>24898</v>
      </c>
      <c r="K5088" s="45">
        <v>0</v>
      </c>
      <c r="L5088" s="44">
        <v>3556.86</v>
      </c>
      <c r="M5088" s="43" t="s">
        <v>5378</v>
      </c>
      <c r="N5088" s="45">
        <v>-336.73989999999998</v>
      </c>
      <c r="O5088" s="45">
        <v>0</v>
      </c>
    </row>
    <row r="5089" spans="1:15" ht="30" x14ac:dyDescent="0.25">
      <c r="A5089" s="43" t="s">
        <v>14884</v>
      </c>
      <c r="B5089" s="43" t="s">
        <v>14885</v>
      </c>
      <c r="C5089" s="43" t="s">
        <v>4141</v>
      </c>
      <c r="D5089" s="43" t="s">
        <v>4140</v>
      </c>
      <c r="E5089" s="43" t="s">
        <v>4142</v>
      </c>
      <c r="F5089" s="43" t="s">
        <v>15025</v>
      </c>
      <c r="G5089" s="43" t="s">
        <v>15026</v>
      </c>
      <c r="H5089" s="44">
        <v>160</v>
      </c>
      <c r="I5089" s="44">
        <v>0</v>
      </c>
      <c r="J5089" s="45">
        <v>484672</v>
      </c>
      <c r="K5089" s="45">
        <v>0</v>
      </c>
      <c r="L5089" s="44">
        <v>3029.2</v>
      </c>
      <c r="M5089" s="43" t="s">
        <v>5378</v>
      </c>
      <c r="N5089" s="45">
        <v>-6554.9876000000004</v>
      </c>
      <c r="O5089" s="45">
        <v>0</v>
      </c>
    </row>
    <row r="5090" spans="1:15" ht="30" x14ac:dyDescent="0.25">
      <c r="A5090" s="43" t="s">
        <v>14884</v>
      </c>
      <c r="B5090" s="43" t="s">
        <v>14885</v>
      </c>
      <c r="C5090" s="43" t="s">
        <v>4141</v>
      </c>
      <c r="D5090" s="43" t="s">
        <v>4140</v>
      </c>
      <c r="E5090" s="43" t="s">
        <v>4142</v>
      </c>
      <c r="F5090" s="43" t="s">
        <v>15027</v>
      </c>
      <c r="G5090" s="43" t="s">
        <v>15028</v>
      </c>
      <c r="H5090" s="44">
        <v>400</v>
      </c>
      <c r="I5090" s="44">
        <v>0</v>
      </c>
      <c r="J5090" s="45">
        <v>1327233</v>
      </c>
      <c r="K5090" s="45">
        <v>0</v>
      </c>
      <c r="L5090" s="44">
        <v>3318.08</v>
      </c>
      <c r="M5090" s="43" t="s">
        <v>5378</v>
      </c>
      <c r="N5090" s="45">
        <v>-17950.288799999998</v>
      </c>
      <c r="O5090" s="45">
        <v>0</v>
      </c>
    </row>
    <row r="5091" spans="1:15" ht="30" x14ac:dyDescent="0.25">
      <c r="A5091" s="43" t="s">
        <v>14884</v>
      </c>
      <c r="B5091" s="43" t="s">
        <v>14885</v>
      </c>
      <c r="C5091" s="43" t="s">
        <v>4141</v>
      </c>
      <c r="D5091" s="43" t="s">
        <v>4140</v>
      </c>
      <c r="E5091" s="43" t="s">
        <v>4142</v>
      </c>
      <c r="F5091" s="43" t="s">
        <v>15029</v>
      </c>
      <c r="G5091" s="43" t="s">
        <v>15030</v>
      </c>
      <c r="H5091" s="44">
        <v>200</v>
      </c>
      <c r="I5091" s="44">
        <v>0</v>
      </c>
      <c r="J5091" s="45">
        <v>669080</v>
      </c>
      <c r="K5091" s="45">
        <v>0</v>
      </c>
      <c r="L5091" s="44">
        <v>3345.4</v>
      </c>
      <c r="M5091" s="43" t="s">
        <v>5378</v>
      </c>
      <c r="N5091" s="45">
        <v>-9049.0329000000002</v>
      </c>
      <c r="O5091" s="45">
        <v>0</v>
      </c>
    </row>
    <row r="5092" spans="1:15" ht="30" x14ac:dyDescent="0.25">
      <c r="A5092" s="43" t="s">
        <v>14884</v>
      </c>
      <c r="B5092" s="43" t="s">
        <v>14885</v>
      </c>
      <c r="C5092" s="43" t="s">
        <v>4141</v>
      </c>
      <c r="D5092" s="43" t="s">
        <v>4140</v>
      </c>
      <c r="E5092" s="43" t="s">
        <v>4142</v>
      </c>
      <c r="F5092" s="43" t="s">
        <v>15031</v>
      </c>
      <c r="G5092" s="43" t="s">
        <v>15030</v>
      </c>
      <c r="H5092" s="44">
        <v>200</v>
      </c>
      <c r="I5092" s="44">
        <v>0</v>
      </c>
      <c r="J5092" s="45">
        <v>690943</v>
      </c>
      <c r="K5092" s="45">
        <v>0</v>
      </c>
      <c r="L5092" s="44">
        <v>3454.72</v>
      </c>
      <c r="M5092" s="43" t="s">
        <v>5378</v>
      </c>
      <c r="N5092" s="45">
        <v>-9344.7237000000005</v>
      </c>
      <c r="O5092" s="45">
        <v>0</v>
      </c>
    </row>
    <row r="5093" spans="1:15" ht="30" x14ac:dyDescent="0.25">
      <c r="A5093" s="43" t="s">
        <v>14884</v>
      </c>
      <c r="B5093" s="43" t="s">
        <v>14885</v>
      </c>
      <c r="C5093" s="43" t="s">
        <v>4141</v>
      </c>
      <c r="D5093" s="43" t="s">
        <v>4140</v>
      </c>
      <c r="E5093" s="43" t="s">
        <v>4142</v>
      </c>
      <c r="F5093" s="43" t="s">
        <v>15032</v>
      </c>
      <c r="G5093" s="43" t="s">
        <v>15033</v>
      </c>
      <c r="H5093" s="44">
        <v>400</v>
      </c>
      <c r="I5093" s="44">
        <v>0</v>
      </c>
      <c r="J5093" s="45">
        <v>1360112</v>
      </c>
      <c r="K5093" s="45">
        <v>0</v>
      </c>
      <c r="L5093" s="44">
        <v>3400.28</v>
      </c>
      <c r="M5093" s="43" t="s">
        <v>5378</v>
      </c>
      <c r="N5093" s="45">
        <v>-18394.9624</v>
      </c>
      <c r="O5093" s="45">
        <v>0</v>
      </c>
    </row>
    <row r="5094" spans="1:15" ht="30" x14ac:dyDescent="0.25">
      <c r="A5094" s="43" t="s">
        <v>14884</v>
      </c>
      <c r="B5094" s="43" t="s">
        <v>14885</v>
      </c>
      <c r="C5094" s="43" t="s">
        <v>4141</v>
      </c>
      <c r="D5094" s="43" t="s">
        <v>4140</v>
      </c>
      <c r="E5094" s="43" t="s">
        <v>4142</v>
      </c>
      <c r="F5094" s="43" t="s">
        <v>15034</v>
      </c>
      <c r="G5094" s="43" t="s">
        <v>15035</v>
      </c>
      <c r="H5094" s="44">
        <v>180</v>
      </c>
      <c r="I5094" s="44">
        <v>0</v>
      </c>
      <c r="J5094" s="45">
        <v>627525</v>
      </c>
      <c r="K5094" s="45">
        <v>0</v>
      </c>
      <c r="L5094" s="44">
        <v>3486.25</v>
      </c>
      <c r="M5094" s="43" t="s">
        <v>5378</v>
      </c>
      <c r="N5094" s="45">
        <v>-8487.0148000000008</v>
      </c>
      <c r="O5094" s="45">
        <v>0</v>
      </c>
    </row>
    <row r="5095" spans="1:15" ht="30" x14ac:dyDescent="0.25">
      <c r="A5095" s="43" t="s">
        <v>14884</v>
      </c>
      <c r="B5095" s="43" t="s">
        <v>14885</v>
      </c>
      <c r="C5095" s="43" t="s">
        <v>4141</v>
      </c>
      <c r="D5095" s="43" t="s">
        <v>4140</v>
      </c>
      <c r="E5095" s="43" t="s">
        <v>4142</v>
      </c>
      <c r="F5095" s="43" t="s">
        <v>15036</v>
      </c>
      <c r="G5095" s="43" t="s">
        <v>15037</v>
      </c>
      <c r="H5095" s="44">
        <v>132</v>
      </c>
      <c r="I5095" s="44">
        <v>0</v>
      </c>
      <c r="J5095" s="45">
        <v>449247</v>
      </c>
      <c r="K5095" s="45">
        <v>0</v>
      </c>
      <c r="L5095" s="44">
        <v>3403.39</v>
      </c>
      <c r="M5095" s="43" t="s">
        <v>5378</v>
      </c>
      <c r="N5095" s="45">
        <v>-6075.8775999999998</v>
      </c>
      <c r="O5095" s="45">
        <v>0</v>
      </c>
    </row>
    <row r="5096" spans="1:15" ht="30" x14ac:dyDescent="0.25">
      <c r="A5096" s="43" t="s">
        <v>14884</v>
      </c>
      <c r="B5096" s="43" t="s">
        <v>14885</v>
      </c>
      <c r="C5096" s="43" t="s">
        <v>4141</v>
      </c>
      <c r="D5096" s="43" t="s">
        <v>4140</v>
      </c>
      <c r="E5096" s="43" t="s">
        <v>4142</v>
      </c>
      <c r="F5096" s="43" t="s">
        <v>15038</v>
      </c>
      <c r="G5096" s="43" t="s">
        <v>15039</v>
      </c>
      <c r="H5096" s="44">
        <v>200</v>
      </c>
      <c r="I5096" s="44">
        <v>0</v>
      </c>
      <c r="J5096" s="45">
        <v>644104</v>
      </c>
      <c r="K5096" s="45">
        <v>0</v>
      </c>
      <c r="L5096" s="44">
        <v>3220.52</v>
      </c>
      <c r="M5096" s="43" t="s">
        <v>5378</v>
      </c>
      <c r="N5096" s="45">
        <v>-8711.2410999999993</v>
      </c>
      <c r="O5096" s="45">
        <v>0</v>
      </c>
    </row>
    <row r="5097" spans="1:15" ht="30" x14ac:dyDescent="0.25">
      <c r="A5097" s="43" t="s">
        <v>14884</v>
      </c>
      <c r="B5097" s="43" t="s">
        <v>14885</v>
      </c>
      <c r="C5097" s="43" t="s">
        <v>4141</v>
      </c>
      <c r="D5097" s="43" t="s">
        <v>4140</v>
      </c>
      <c r="E5097" s="43" t="s">
        <v>4142</v>
      </c>
      <c r="F5097" s="43" t="s">
        <v>15040</v>
      </c>
      <c r="G5097" s="43" t="s">
        <v>15041</v>
      </c>
      <c r="H5097" s="44">
        <v>204</v>
      </c>
      <c r="I5097" s="44">
        <v>0</v>
      </c>
      <c r="J5097" s="45">
        <v>711992</v>
      </c>
      <c r="K5097" s="45">
        <v>0</v>
      </c>
      <c r="L5097" s="44">
        <v>3490.16</v>
      </c>
      <c r="M5097" s="43" t="s">
        <v>5378</v>
      </c>
      <c r="N5097" s="45">
        <v>-9629.3989999999994</v>
      </c>
      <c r="O5097" s="45">
        <v>0</v>
      </c>
    </row>
    <row r="5098" spans="1:15" ht="30" x14ac:dyDescent="0.25">
      <c r="A5098" s="43" t="s">
        <v>14884</v>
      </c>
      <c r="B5098" s="43" t="s">
        <v>14885</v>
      </c>
      <c r="C5098" s="43" t="s">
        <v>4141</v>
      </c>
      <c r="D5098" s="43" t="s">
        <v>4140</v>
      </c>
      <c r="E5098" s="43" t="s">
        <v>4142</v>
      </c>
      <c r="F5098" s="43" t="s">
        <v>15042</v>
      </c>
      <c r="G5098" s="43" t="s">
        <v>15043</v>
      </c>
      <c r="H5098" s="44">
        <v>136</v>
      </c>
      <c r="I5098" s="44">
        <v>0</v>
      </c>
      <c r="J5098" s="45">
        <v>464002</v>
      </c>
      <c r="K5098" s="45">
        <v>0</v>
      </c>
      <c r="L5098" s="44">
        <v>3411.78</v>
      </c>
      <c r="M5098" s="43" t="s">
        <v>5378</v>
      </c>
      <c r="N5098" s="45">
        <v>-6275.4345999999996</v>
      </c>
      <c r="O5098" s="45">
        <v>0</v>
      </c>
    </row>
    <row r="5099" spans="1:15" ht="30" x14ac:dyDescent="0.25">
      <c r="A5099" s="43" t="s">
        <v>14884</v>
      </c>
      <c r="B5099" s="43" t="s">
        <v>14885</v>
      </c>
      <c r="C5099" s="43" t="s">
        <v>4141</v>
      </c>
      <c r="D5099" s="43" t="s">
        <v>4140</v>
      </c>
      <c r="E5099" s="43" t="s">
        <v>4142</v>
      </c>
      <c r="F5099" s="43" t="s">
        <v>15044</v>
      </c>
      <c r="G5099" s="43" t="s">
        <v>15045</v>
      </c>
      <c r="H5099" s="44">
        <v>92</v>
      </c>
      <c r="I5099" s="44">
        <v>0</v>
      </c>
      <c r="J5099" s="45">
        <v>325771</v>
      </c>
      <c r="K5099" s="45">
        <v>0</v>
      </c>
      <c r="L5099" s="44">
        <v>3540.99</v>
      </c>
      <c r="M5099" s="43" t="s">
        <v>5378</v>
      </c>
      <c r="N5099" s="45">
        <v>-4405.9192000000003</v>
      </c>
      <c r="O5099" s="45">
        <v>0</v>
      </c>
    </row>
    <row r="5100" spans="1:15" ht="30" x14ac:dyDescent="0.25">
      <c r="A5100" s="43" t="s">
        <v>14884</v>
      </c>
      <c r="B5100" s="43" t="s">
        <v>14885</v>
      </c>
      <c r="C5100" s="43" t="s">
        <v>4141</v>
      </c>
      <c r="D5100" s="43" t="s">
        <v>4140</v>
      </c>
      <c r="E5100" s="43" t="s">
        <v>4142</v>
      </c>
      <c r="F5100" s="43" t="s">
        <v>15046</v>
      </c>
      <c r="G5100" s="43" t="s">
        <v>15047</v>
      </c>
      <c r="H5100" s="44">
        <v>74</v>
      </c>
      <c r="I5100" s="44">
        <v>0</v>
      </c>
      <c r="J5100" s="45">
        <v>246148</v>
      </c>
      <c r="K5100" s="45">
        <v>0</v>
      </c>
      <c r="L5100" s="44">
        <v>3326.32</v>
      </c>
      <c r="M5100" s="43" t="s">
        <v>5378</v>
      </c>
      <c r="N5100" s="45">
        <v>-3329.0540999999998</v>
      </c>
      <c r="O5100" s="45">
        <v>0</v>
      </c>
    </row>
    <row r="5101" spans="1:15" ht="30" x14ac:dyDescent="0.25">
      <c r="A5101" s="43" t="s">
        <v>14884</v>
      </c>
      <c r="B5101" s="43" t="s">
        <v>14885</v>
      </c>
      <c r="C5101" s="43" t="s">
        <v>4141</v>
      </c>
      <c r="D5101" s="43" t="s">
        <v>4140</v>
      </c>
      <c r="E5101" s="43" t="s">
        <v>4142</v>
      </c>
      <c r="F5101" s="43" t="s">
        <v>15048</v>
      </c>
      <c r="G5101" s="43" t="s">
        <v>15049</v>
      </c>
      <c r="H5101" s="44">
        <v>104</v>
      </c>
      <c r="I5101" s="44">
        <v>0</v>
      </c>
      <c r="J5101" s="45">
        <v>369960</v>
      </c>
      <c r="K5101" s="45">
        <v>0</v>
      </c>
      <c r="L5101" s="44">
        <v>3557.31</v>
      </c>
      <c r="M5101" s="43" t="s">
        <v>5378</v>
      </c>
      <c r="N5101" s="45">
        <v>-5003.5592999999999</v>
      </c>
      <c r="O5101" s="45">
        <v>0</v>
      </c>
    </row>
    <row r="5102" spans="1:15" ht="30" x14ac:dyDescent="0.25">
      <c r="A5102" s="43" t="s">
        <v>14884</v>
      </c>
      <c r="B5102" s="43" t="s">
        <v>14885</v>
      </c>
      <c r="C5102" s="43" t="s">
        <v>4141</v>
      </c>
      <c r="D5102" s="43" t="s">
        <v>4140</v>
      </c>
      <c r="E5102" s="43" t="s">
        <v>4142</v>
      </c>
      <c r="F5102" s="43" t="s">
        <v>15050</v>
      </c>
      <c r="G5102" s="43" t="s">
        <v>15051</v>
      </c>
      <c r="H5102" s="44">
        <v>256</v>
      </c>
      <c r="I5102" s="44">
        <v>0</v>
      </c>
      <c r="J5102" s="45">
        <v>802535</v>
      </c>
      <c r="K5102" s="45">
        <v>0</v>
      </c>
      <c r="L5102" s="44">
        <v>3134.9</v>
      </c>
      <c r="M5102" s="43" t="s">
        <v>5378</v>
      </c>
      <c r="N5102" s="45">
        <v>-10853.9647</v>
      </c>
      <c r="O5102" s="45">
        <v>0</v>
      </c>
    </row>
    <row r="5103" spans="1:15" ht="30" x14ac:dyDescent="0.25">
      <c r="A5103" s="43" t="s">
        <v>14884</v>
      </c>
      <c r="B5103" s="43" t="s">
        <v>14885</v>
      </c>
      <c r="C5103" s="43" t="s">
        <v>4141</v>
      </c>
      <c r="D5103" s="43" t="s">
        <v>4140</v>
      </c>
      <c r="E5103" s="43" t="s">
        <v>4142</v>
      </c>
      <c r="F5103" s="43" t="s">
        <v>15052</v>
      </c>
      <c r="G5103" s="43" t="s">
        <v>15053</v>
      </c>
      <c r="H5103" s="44">
        <v>200</v>
      </c>
      <c r="I5103" s="44">
        <v>0</v>
      </c>
      <c r="J5103" s="45">
        <v>667119</v>
      </c>
      <c r="K5103" s="45">
        <v>0</v>
      </c>
      <c r="L5103" s="44">
        <v>3335.6</v>
      </c>
      <c r="M5103" s="43" t="s">
        <v>5378</v>
      </c>
      <c r="N5103" s="45">
        <v>-9022.5076000000008</v>
      </c>
      <c r="O5103" s="45">
        <v>0</v>
      </c>
    </row>
    <row r="5104" spans="1:15" ht="30" x14ac:dyDescent="0.25">
      <c r="A5104" s="43" t="s">
        <v>14884</v>
      </c>
      <c r="B5104" s="43" t="s">
        <v>14885</v>
      </c>
      <c r="C5104" s="43" t="s">
        <v>4141</v>
      </c>
      <c r="D5104" s="43" t="s">
        <v>4140</v>
      </c>
      <c r="E5104" s="43" t="s">
        <v>4142</v>
      </c>
      <c r="F5104" s="43" t="s">
        <v>15054</v>
      </c>
      <c r="G5104" s="43" t="s">
        <v>15055</v>
      </c>
      <c r="H5104" s="44">
        <v>178</v>
      </c>
      <c r="I5104" s="44">
        <v>0</v>
      </c>
      <c r="J5104" s="45">
        <v>627372</v>
      </c>
      <c r="K5104" s="45">
        <v>0</v>
      </c>
      <c r="L5104" s="44">
        <v>3524.56</v>
      </c>
      <c r="M5104" s="43" t="s">
        <v>5378</v>
      </c>
      <c r="N5104" s="45">
        <v>-8484.9572000000007</v>
      </c>
      <c r="O5104" s="45">
        <v>0</v>
      </c>
    </row>
    <row r="5105" spans="1:15" ht="30" x14ac:dyDescent="0.25">
      <c r="A5105" s="43" t="s">
        <v>14884</v>
      </c>
      <c r="B5105" s="43" t="s">
        <v>14885</v>
      </c>
      <c r="C5105" s="43" t="s">
        <v>4141</v>
      </c>
      <c r="D5105" s="43" t="s">
        <v>4140</v>
      </c>
      <c r="E5105" s="43" t="s">
        <v>4142</v>
      </c>
      <c r="F5105" s="43" t="s">
        <v>15056</v>
      </c>
      <c r="G5105" s="43" t="s">
        <v>15057</v>
      </c>
      <c r="H5105" s="44">
        <v>122</v>
      </c>
      <c r="I5105" s="44">
        <v>0</v>
      </c>
      <c r="J5105" s="45">
        <v>432343</v>
      </c>
      <c r="K5105" s="45">
        <v>0</v>
      </c>
      <c r="L5105" s="44">
        <v>3543.8</v>
      </c>
      <c r="M5105" s="43" t="s">
        <v>5378</v>
      </c>
      <c r="N5105" s="45">
        <v>-5847.2691000000004</v>
      </c>
      <c r="O5105" s="45">
        <v>0</v>
      </c>
    </row>
    <row r="5106" spans="1:15" ht="30" x14ac:dyDescent="0.25">
      <c r="A5106" s="43" t="s">
        <v>14884</v>
      </c>
      <c r="B5106" s="43" t="s">
        <v>14885</v>
      </c>
      <c r="C5106" s="43" t="s">
        <v>4141</v>
      </c>
      <c r="D5106" s="43" t="s">
        <v>4140</v>
      </c>
      <c r="E5106" s="43" t="s">
        <v>4142</v>
      </c>
      <c r="F5106" s="43" t="s">
        <v>15058</v>
      </c>
      <c r="G5106" s="43" t="s">
        <v>15059</v>
      </c>
      <c r="H5106" s="44">
        <v>4</v>
      </c>
      <c r="I5106" s="44">
        <v>0</v>
      </c>
      <c r="J5106" s="45">
        <v>14790</v>
      </c>
      <c r="K5106" s="45">
        <v>0</v>
      </c>
      <c r="L5106" s="44">
        <v>3697.5</v>
      </c>
      <c r="M5106" s="43" t="s">
        <v>5378</v>
      </c>
      <c r="N5106" s="45">
        <v>-200.03229999999999</v>
      </c>
      <c r="O5106" s="45">
        <v>0</v>
      </c>
    </row>
    <row r="5107" spans="1:15" ht="30" x14ac:dyDescent="0.25">
      <c r="A5107" s="43" t="s">
        <v>14884</v>
      </c>
      <c r="B5107" s="43" t="s">
        <v>14885</v>
      </c>
      <c r="C5107" s="43" t="s">
        <v>4141</v>
      </c>
      <c r="D5107" s="43" t="s">
        <v>4140</v>
      </c>
      <c r="E5107" s="43" t="s">
        <v>4142</v>
      </c>
      <c r="F5107" s="43" t="s">
        <v>15060</v>
      </c>
      <c r="G5107" s="43" t="s">
        <v>15061</v>
      </c>
      <c r="H5107" s="44">
        <v>254</v>
      </c>
      <c r="I5107" s="44">
        <v>0</v>
      </c>
      <c r="J5107" s="45">
        <v>909268</v>
      </c>
      <c r="K5107" s="45">
        <v>0</v>
      </c>
      <c r="L5107" s="44">
        <v>3579.8</v>
      </c>
      <c r="M5107" s="43" t="s">
        <v>5378</v>
      </c>
      <c r="N5107" s="45">
        <v>-12297.4769</v>
      </c>
      <c r="O5107" s="45">
        <v>0</v>
      </c>
    </row>
    <row r="5108" spans="1:15" ht="30" x14ac:dyDescent="0.25">
      <c r="A5108" s="43" t="s">
        <v>14884</v>
      </c>
      <c r="B5108" s="43" t="s">
        <v>14885</v>
      </c>
      <c r="C5108" s="43" t="s">
        <v>4141</v>
      </c>
      <c r="D5108" s="43" t="s">
        <v>4140</v>
      </c>
      <c r="E5108" s="43" t="s">
        <v>4142</v>
      </c>
      <c r="F5108" s="43" t="s">
        <v>15062</v>
      </c>
      <c r="G5108" s="43" t="s">
        <v>15063</v>
      </c>
      <c r="H5108" s="44">
        <v>100</v>
      </c>
      <c r="I5108" s="44">
        <v>0</v>
      </c>
      <c r="J5108" s="45">
        <v>330352</v>
      </c>
      <c r="K5108" s="45">
        <v>0</v>
      </c>
      <c r="L5108" s="44">
        <v>3303.52</v>
      </c>
      <c r="M5108" s="43" t="s">
        <v>5378</v>
      </c>
      <c r="N5108" s="45">
        <v>-4467.8708999999999</v>
      </c>
      <c r="O5108" s="45">
        <v>0</v>
      </c>
    </row>
    <row r="5109" spans="1:15" ht="30" x14ac:dyDescent="0.25">
      <c r="A5109" s="43" t="s">
        <v>14884</v>
      </c>
      <c r="B5109" s="43" t="s">
        <v>14885</v>
      </c>
      <c r="C5109" s="43" t="s">
        <v>4141</v>
      </c>
      <c r="D5109" s="43" t="s">
        <v>4140</v>
      </c>
      <c r="E5109" s="43" t="s">
        <v>4142</v>
      </c>
      <c r="F5109" s="43" t="s">
        <v>15064</v>
      </c>
      <c r="G5109" s="43" t="s">
        <v>15065</v>
      </c>
      <c r="H5109" s="44">
        <v>100</v>
      </c>
      <c r="I5109" s="44">
        <v>0</v>
      </c>
      <c r="J5109" s="45">
        <v>356789</v>
      </c>
      <c r="K5109" s="45">
        <v>0</v>
      </c>
      <c r="L5109" s="44">
        <v>3567.89</v>
      </c>
      <c r="M5109" s="43" t="s">
        <v>5378</v>
      </c>
      <c r="N5109" s="45">
        <v>-4825.4305000000004</v>
      </c>
      <c r="O5109" s="45">
        <v>0</v>
      </c>
    </row>
    <row r="5110" spans="1:15" ht="30" x14ac:dyDescent="0.25">
      <c r="A5110" s="43" t="s">
        <v>14884</v>
      </c>
      <c r="B5110" s="43" t="s">
        <v>14885</v>
      </c>
      <c r="C5110" s="43" t="s">
        <v>4141</v>
      </c>
      <c r="D5110" s="43" t="s">
        <v>4140</v>
      </c>
      <c r="E5110" s="43" t="s">
        <v>4142</v>
      </c>
      <c r="F5110" s="43" t="s">
        <v>15066</v>
      </c>
      <c r="G5110" s="43" t="s">
        <v>15067</v>
      </c>
      <c r="H5110" s="44">
        <v>86</v>
      </c>
      <c r="I5110" s="44">
        <v>0</v>
      </c>
      <c r="J5110" s="45">
        <v>301359</v>
      </c>
      <c r="K5110" s="45">
        <v>0</v>
      </c>
      <c r="L5110" s="44">
        <v>3504.17</v>
      </c>
      <c r="M5110" s="43" t="s">
        <v>5378</v>
      </c>
      <c r="N5110" s="45">
        <v>-4075.7565</v>
      </c>
      <c r="O5110" s="45">
        <v>0</v>
      </c>
    </row>
    <row r="5111" spans="1:15" ht="30" x14ac:dyDescent="0.25">
      <c r="A5111" s="43" t="s">
        <v>14884</v>
      </c>
      <c r="B5111" s="43" t="s">
        <v>14885</v>
      </c>
      <c r="C5111" s="43" t="s">
        <v>4141</v>
      </c>
      <c r="D5111" s="43" t="s">
        <v>4140</v>
      </c>
      <c r="E5111" s="43" t="s">
        <v>4142</v>
      </c>
      <c r="F5111" s="43" t="s">
        <v>15068</v>
      </c>
      <c r="G5111" s="43" t="s">
        <v>15069</v>
      </c>
      <c r="H5111" s="44">
        <v>48</v>
      </c>
      <c r="I5111" s="44">
        <v>0</v>
      </c>
      <c r="J5111" s="45">
        <v>167124</v>
      </c>
      <c r="K5111" s="45">
        <v>0</v>
      </c>
      <c r="L5111" s="44">
        <v>3481.75</v>
      </c>
      <c r="M5111" s="43" t="s">
        <v>5378</v>
      </c>
      <c r="N5111" s="45">
        <v>-2260.2793999999999</v>
      </c>
      <c r="O5111" s="45">
        <v>0</v>
      </c>
    </row>
    <row r="5112" spans="1:15" ht="30" x14ac:dyDescent="0.25">
      <c r="A5112" s="43" t="s">
        <v>14884</v>
      </c>
      <c r="B5112" s="43" t="s">
        <v>14885</v>
      </c>
      <c r="C5112" s="43" t="s">
        <v>4141</v>
      </c>
      <c r="D5112" s="43" t="s">
        <v>4140</v>
      </c>
      <c r="E5112" s="43" t="s">
        <v>4142</v>
      </c>
      <c r="F5112" s="43" t="s">
        <v>15070</v>
      </c>
      <c r="G5112" s="43" t="s">
        <v>15071</v>
      </c>
      <c r="H5112" s="44">
        <v>100</v>
      </c>
      <c r="I5112" s="44">
        <v>0</v>
      </c>
      <c r="J5112" s="45">
        <v>338447</v>
      </c>
      <c r="K5112" s="45">
        <v>0</v>
      </c>
      <c r="L5112" s="44">
        <v>3384.47</v>
      </c>
      <c r="M5112" s="43" t="s">
        <v>5378</v>
      </c>
      <c r="N5112" s="45">
        <v>-4577.3536999999997</v>
      </c>
      <c r="O5112" s="45">
        <v>0</v>
      </c>
    </row>
    <row r="5113" spans="1:15" ht="30" x14ac:dyDescent="0.25">
      <c r="A5113" s="43" t="s">
        <v>14884</v>
      </c>
      <c r="B5113" s="43" t="s">
        <v>14885</v>
      </c>
      <c r="C5113" s="43" t="s">
        <v>4141</v>
      </c>
      <c r="D5113" s="43" t="s">
        <v>4140</v>
      </c>
      <c r="E5113" s="43" t="s">
        <v>4142</v>
      </c>
      <c r="F5113" s="43" t="s">
        <v>15072</v>
      </c>
      <c r="G5113" s="43" t="s">
        <v>15073</v>
      </c>
      <c r="H5113" s="44">
        <v>260</v>
      </c>
      <c r="I5113" s="44">
        <v>0</v>
      </c>
      <c r="J5113" s="45">
        <v>844055</v>
      </c>
      <c r="K5113" s="45">
        <v>0</v>
      </c>
      <c r="L5113" s="44">
        <v>3246.37</v>
      </c>
      <c r="M5113" s="43" t="s">
        <v>5378</v>
      </c>
      <c r="N5113" s="45">
        <v>-11415.5039</v>
      </c>
      <c r="O5113" s="45">
        <v>0</v>
      </c>
    </row>
    <row r="5114" spans="1:15" ht="30" x14ac:dyDescent="0.25">
      <c r="A5114" s="43" t="s">
        <v>14884</v>
      </c>
      <c r="B5114" s="43" t="s">
        <v>14885</v>
      </c>
      <c r="C5114" s="43" t="s">
        <v>4141</v>
      </c>
      <c r="D5114" s="43" t="s">
        <v>4140</v>
      </c>
      <c r="E5114" s="43" t="s">
        <v>4142</v>
      </c>
      <c r="F5114" s="43" t="s">
        <v>15074</v>
      </c>
      <c r="G5114" s="43" t="s">
        <v>15075</v>
      </c>
      <c r="H5114" s="44">
        <v>148</v>
      </c>
      <c r="I5114" s="44">
        <v>0</v>
      </c>
      <c r="J5114" s="45">
        <v>534109</v>
      </c>
      <c r="K5114" s="45">
        <v>0</v>
      </c>
      <c r="L5114" s="44">
        <v>3608.84</v>
      </c>
      <c r="M5114" s="43" t="s">
        <v>5378</v>
      </c>
      <c r="N5114" s="45">
        <v>-7223.6040999999996</v>
      </c>
      <c r="O5114" s="45">
        <v>0</v>
      </c>
    </row>
    <row r="5115" spans="1:15" ht="30" x14ac:dyDescent="0.25">
      <c r="A5115" s="43" t="s">
        <v>14884</v>
      </c>
      <c r="B5115" s="43" t="s">
        <v>14885</v>
      </c>
      <c r="C5115" s="43" t="s">
        <v>4141</v>
      </c>
      <c r="D5115" s="43" t="s">
        <v>4140</v>
      </c>
      <c r="E5115" s="43" t="s">
        <v>4142</v>
      </c>
      <c r="F5115" s="43" t="s">
        <v>15076</v>
      </c>
      <c r="G5115" s="43" t="s">
        <v>15077</v>
      </c>
      <c r="H5115" s="44">
        <v>109</v>
      </c>
      <c r="I5115" s="44">
        <v>0</v>
      </c>
      <c r="J5115" s="45">
        <v>397699</v>
      </c>
      <c r="K5115" s="45">
        <v>0</v>
      </c>
      <c r="L5115" s="44">
        <v>3648.61</v>
      </c>
      <c r="M5115" s="43" t="s">
        <v>5378</v>
      </c>
      <c r="N5115" s="45">
        <v>-5378.7219999999998</v>
      </c>
      <c r="O5115" s="45">
        <v>0</v>
      </c>
    </row>
    <row r="5116" spans="1:15" ht="30" x14ac:dyDescent="0.25">
      <c r="A5116" s="43" t="s">
        <v>14884</v>
      </c>
      <c r="B5116" s="43" t="s">
        <v>14885</v>
      </c>
      <c r="C5116" s="43" t="s">
        <v>4141</v>
      </c>
      <c r="D5116" s="43" t="s">
        <v>4140</v>
      </c>
      <c r="E5116" s="43" t="s">
        <v>4142</v>
      </c>
      <c r="F5116" s="43" t="s">
        <v>15078</v>
      </c>
      <c r="G5116" s="43" t="s">
        <v>15079</v>
      </c>
      <c r="H5116" s="44">
        <v>100</v>
      </c>
      <c r="I5116" s="44">
        <v>0</v>
      </c>
      <c r="J5116" s="45">
        <v>334512</v>
      </c>
      <c r="K5116" s="45">
        <v>0</v>
      </c>
      <c r="L5116" s="44">
        <v>3345.12</v>
      </c>
      <c r="M5116" s="43" t="s">
        <v>5378</v>
      </c>
      <c r="N5116" s="45">
        <v>-4524.1336000000001</v>
      </c>
      <c r="O5116" s="45">
        <v>0</v>
      </c>
    </row>
    <row r="5117" spans="1:15" ht="30" x14ac:dyDescent="0.25">
      <c r="A5117" s="43" t="s">
        <v>14884</v>
      </c>
      <c r="B5117" s="43" t="s">
        <v>14885</v>
      </c>
      <c r="C5117" s="43" t="s">
        <v>4141</v>
      </c>
      <c r="D5117" s="43" t="s">
        <v>4140</v>
      </c>
      <c r="E5117" s="43" t="s">
        <v>4142</v>
      </c>
      <c r="F5117" s="43" t="s">
        <v>15080</v>
      </c>
      <c r="G5117" s="43" t="s">
        <v>15081</v>
      </c>
      <c r="H5117" s="44">
        <v>102</v>
      </c>
      <c r="I5117" s="44">
        <v>0</v>
      </c>
      <c r="J5117" s="45">
        <v>355834</v>
      </c>
      <c r="K5117" s="45">
        <v>0</v>
      </c>
      <c r="L5117" s="44">
        <v>3488.57</v>
      </c>
      <c r="M5117" s="43" t="s">
        <v>5378</v>
      </c>
      <c r="N5117" s="45">
        <v>-4812.5155000000004</v>
      </c>
      <c r="O5117" s="45">
        <v>0</v>
      </c>
    </row>
    <row r="5118" spans="1:15" ht="30" x14ac:dyDescent="0.25">
      <c r="A5118" s="43" t="s">
        <v>14884</v>
      </c>
      <c r="B5118" s="43" t="s">
        <v>14885</v>
      </c>
      <c r="C5118" s="43" t="s">
        <v>4141</v>
      </c>
      <c r="D5118" s="43" t="s">
        <v>4140</v>
      </c>
      <c r="E5118" s="43" t="s">
        <v>4142</v>
      </c>
      <c r="F5118" s="43" t="s">
        <v>15082</v>
      </c>
      <c r="G5118" s="43" t="s">
        <v>15083</v>
      </c>
      <c r="H5118" s="44">
        <v>112</v>
      </c>
      <c r="I5118" s="44">
        <v>0</v>
      </c>
      <c r="J5118" s="45">
        <v>401561</v>
      </c>
      <c r="K5118" s="45">
        <v>0</v>
      </c>
      <c r="L5118" s="44">
        <v>3585.37</v>
      </c>
      <c r="M5118" s="43" t="s">
        <v>5378</v>
      </c>
      <c r="N5118" s="45">
        <v>-5430.9432999999999</v>
      </c>
      <c r="O5118" s="45">
        <v>0</v>
      </c>
    </row>
    <row r="5119" spans="1:15" ht="30" x14ac:dyDescent="0.25">
      <c r="A5119" s="43" t="s">
        <v>14884</v>
      </c>
      <c r="B5119" s="43" t="s">
        <v>14885</v>
      </c>
      <c r="C5119" s="43" t="s">
        <v>4141</v>
      </c>
      <c r="D5119" s="43" t="s">
        <v>4140</v>
      </c>
      <c r="E5119" s="43" t="s">
        <v>4142</v>
      </c>
      <c r="F5119" s="43" t="s">
        <v>17690</v>
      </c>
      <c r="G5119" s="43" t="s">
        <v>17691</v>
      </c>
      <c r="H5119" s="44">
        <v>53</v>
      </c>
      <c r="I5119" s="44">
        <v>0</v>
      </c>
      <c r="J5119" s="45">
        <v>119467</v>
      </c>
      <c r="K5119" s="45">
        <v>0</v>
      </c>
      <c r="L5119" s="44">
        <v>2254.09</v>
      </c>
      <c r="M5119" s="43" t="s">
        <v>5378</v>
      </c>
      <c r="N5119" s="45">
        <v>-1615.7428</v>
      </c>
      <c r="O5119" s="45">
        <v>0</v>
      </c>
    </row>
    <row r="5120" spans="1:15" ht="30" x14ac:dyDescent="0.25">
      <c r="A5120" s="43" t="s">
        <v>14884</v>
      </c>
      <c r="B5120" s="43" t="s">
        <v>14885</v>
      </c>
      <c r="C5120" s="43" t="s">
        <v>4141</v>
      </c>
      <c r="D5120" s="43" t="s">
        <v>4140</v>
      </c>
      <c r="E5120" s="43" t="s">
        <v>4142</v>
      </c>
      <c r="F5120" s="43" t="s">
        <v>15084</v>
      </c>
      <c r="G5120" s="43" t="s">
        <v>15085</v>
      </c>
      <c r="H5120" s="44">
        <v>124</v>
      </c>
      <c r="I5120" s="44">
        <v>0</v>
      </c>
      <c r="J5120" s="45">
        <v>418731</v>
      </c>
      <c r="K5120" s="45">
        <v>0</v>
      </c>
      <c r="L5120" s="44">
        <v>3376.86</v>
      </c>
      <c r="M5120" s="43" t="s">
        <v>5378</v>
      </c>
      <c r="N5120" s="45">
        <v>-5663.1710999999996</v>
      </c>
      <c r="O5120" s="45">
        <v>0</v>
      </c>
    </row>
    <row r="5121" spans="1:15" ht="30" x14ac:dyDescent="0.25">
      <c r="A5121" s="43" t="s">
        <v>14884</v>
      </c>
      <c r="B5121" s="43" t="s">
        <v>14885</v>
      </c>
      <c r="C5121" s="43" t="s">
        <v>4141</v>
      </c>
      <c r="D5121" s="43" t="s">
        <v>4140</v>
      </c>
      <c r="E5121" s="43" t="s">
        <v>4142</v>
      </c>
      <c r="F5121" s="43" t="s">
        <v>15086</v>
      </c>
      <c r="G5121" s="43" t="s">
        <v>15087</v>
      </c>
      <c r="H5121" s="44">
        <v>500</v>
      </c>
      <c r="I5121" s="44">
        <v>0</v>
      </c>
      <c r="J5121" s="45">
        <v>1680982</v>
      </c>
      <c r="K5121" s="45">
        <v>0</v>
      </c>
      <c r="L5121" s="44">
        <v>3361.96</v>
      </c>
      <c r="M5121" s="43" t="s">
        <v>5378</v>
      </c>
      <c r="N5121" s="45">
        <v>-22734.5972</v>
      </c>
      <c r="O5121" s="45">
        <v>0</v>
      </c>
    </row>
    <row r="5122" spans="1:15" ht="30" x14ac:dyDescent="0.25">
      <c r="A5122" s="43" t="s">
        <v>14884</v>
      </c>
      <c r="B5122" s="43" t="s">
        <v>14885</v>
      </c>
      <c r="C5122" s="43" t="s">
        <v>4141</v>
      </c>
      <c r="D5122" s="43" t="s">
        <v>4140</v>
      </c>
      <c r="E5122" s="43" t="s">
        <v>4142</v>
      </c>
      <c r="F5122" s="43" t="s">
        <v>15088</v>
      </c>
      <c r="G5122" s="43" t="s">
        <v>15089</v>
      </c>
      <c r="H5122" s="44">
        <v>240</v>
      </c>
      <c r="I5122" s="44">
        <v>0</v>
      </c>
      <c r="J5122" s="45">
        <v>869521</v>
      </c>
      <c r="K5122" s="45">
        <v>0</v>
      </c>
      <c r="L5122" s="44">
        <v>3623</v>
      </c>
      <c r="M5122" s="43" t="s">
        <v>5378</v>
      </c>
      <c r="N5122" s="45">
        <v>-11759.912899999999</v>
      </c>
      <c r="O5122" s="45">
        <v>0</v>
      </c>
    </row>
    <row r="5123" spans="1:15" ht="30" x14ac:dyDescent="0.25">
      <c r="A5123" s="43" t="s">
        <v>14884</v>
      </c>
      <c r="B5123" s="43" t="s">
        <v>14885</v>
      </c>
      <c r="C5123" s="43" t="s">
        <v>4141</v>
      </c>
      <c r="D5123" s="43" t="s">
        <v>4140</v>
      </c>
      <c r="E5123" s="43" t="s">
        <v>4142</v>
      </c>
      <c r="F5123" s="43" t="s">
        <v>15090</v>
      </c>
      <c r="G5123" s="43" t="s">
        <v>15091</v>
      </c>
      <c r="H5123" s="44">
        <v>240</v>
      </c>
      <c r="I5123" s="44">
        <v>0</v>
      </c>
      <c r="J5123" s="45">
        <v>786279</v>
      </c>
      <c r="K5123" s="45">
        <v>0</v>
      </c>
      <c r="L5123" s="44">
        <v>3276.16</v>
      </c>
      <c r="M5123" s="43" t="s">
        <v>5378</v>
      </c>
      <c r="N5123" s="45">
        <v>-10634.1067</v>
      </c>
      <c r="O5123" s="45">
        <v>0</v>
      </c>
    </row>
    <row r="5124" spans="1:15" ht="30" x14ac:dyDescent="0.25">
      <c r="A5124" s="43" t="s">
        <v>14884</v>
      </c>
      <c r="B5124" s="43" t="s">
        <v>14885</v>
      </c>
      <c r="C5124" s="43" t="s">
        <v>4141</v>
      </c>
      <c r="D5124" s="43" t="s">
        <v>4140</v>
      </c>
      <c r="E5124" s="43" t="s">
        <v>4142</v>
      </c>
      <c r="F5124" s="43" t="s">
        <v>15092</v>
      </c>
      <c r="G5124" s="43" t="s">
        <v>15093</v>
      </c>
      <c r="H5124" s="44">
        <v>124</v>
      </c>
      <c r="I5124" s="44">
        <v>0</v>
      </c>
      <c r="J5124" s="45">
        <v>429374</v>
      </c>
      <c r="K5124" s="45">
        <v>0</v>
      </c>
      <c r="L5124" s="44">
        <v>3462.69</v>
      </c>
      <c r="M5124" s="43" t="s">
        <v>5378</v>
      </c>
      <c r="N5124" s="45">
        <v>-5807.1067999999996</v>
      </c>
      <c r="O5124" s="45">
        <v>0</v>
      </c>
    </row>
    <row r="5125" spans="1:15" ht="30" x14ac:dyDescent="0.25">
      <c r="A5125" s="43" t="s">
        <v>14884</v>
      </c>
      <c r="B5125" s="43" t="s">
        <v>14885</v>
      </c>
      <c r="C5125" s="43" t="s">
        <v>4141</v>
      </c>
      <c r="D5125" s="43" t="s">
        <v>4140</v>
      </c>
      <c r="E5125" s="43" t="s">
        <v>4142</v>
      </c>
      <c r="F5125" s="43" t="s">
        <v>15094</v>
      </c>
      <c r="G5125" s="43" t="s">
        <v>15095</v>
      </c>
      <c r="H5125" s="44">
        <v>136</v>
      </c>
      <c r="I5125" s="44">
        <v>0</v>
      </c>
      <c r="J5125" s="45">
        <v>461655</v>
      </c>
      <c r="K5125" s="45">
        <v>0</v>
      </c>
      <c r="L5125" s="44">
        <v>3394.52</v>
      </c>
      <c r="M5125" s="43" t="s">
        <v>5378</v>
      </c>
      <c r="N5125" s="45">
        <v>-6243.7019</v>
      </c>
      <c r="O5125" s="45">
        <v>0</v>
      </c>
    </row>
    <row r="5126" spans="1:15" ht="30" x14ac:dyDescent="0.25">
      <c r="A5126" s="43" t="s">
        <v>14884</v>
      </c>
      <c r="B5126" s="43" t="s">
        <v>14885</v>
      </c>
      <c r="C5126" s="43" t="s">
        <v>4141</v>
      </c>
      <c r="D5126" s="43" t="s">
        <v>4140</v>
      </c>
      <c r="E5126" s="43" t="s">
        <v>4142</v>
      </c>
      <c r="F5126" s="43" t="s">
        <v>15096</v>
      </c>
      <c r="G5126" s="43" t="s">
        <v>15097</v>
      </c>
      <c r="H5126" s="44">
        <v>72</v>
      </c>
      <c r="I5126" s="44">
        <v>0</v>
      </c>
      <c r="J5126" s="45">
        <v>239413</v>
      </c>
      <c r="K5126" s="45">
        <v>0</v>
      </c>
      <c r="L5126" s="44">
        <v>3325.18</v>
      </c>
      <c r="M5126" s="43" t="s">
        <v>5378</v>
      </c>
      <c r="N5126" s="45">
        <v>-3237.9670999999998</v>
      </c>
      <c r="O5126" s="45">
        <v>0</v>
      </c>
    </row>
    <row r="5127" spans="1:15" ht="30" x14ac:dyDescent="0.25">
      <c r="A5127" s="43" t="s">
        <v>14884</v>
      </c>
      <c r="B5127" s="43" t="s">
        <v>14885</v>
      </c>
      <c r="C5127" s="43" t="s">
        <v>4141</v>
      </c>
      <c r="D5127" s="43" t="s">
        <v>4140</v>
      </c>
      <c r="E5127" s="43" t="s">
        <v>4142</v>
      </c>
      <c r="F5127" s="43" t="s">
        <v>15098</v>
      </c>
      <c r="G5127" s="43" t="s">
        <v>15099</v>
      </c>
      <c r="H5127" s="44">
        <v>84</v>
      </c>
      <c r="I5127" s="44">
        <v>0</v>
      </c>
      <c r="J5127" s="45">
        <v>293301</v>
      </c>
      <c r="K5127" s="45">
        <v>0</v>
      </c>
      <c r="L5127" s="44">
        <v>3491.68</v>
      </c>
      <c r="M5127" s="43" t="s">
        <v>5378</v>
      </c>
      <c r="N5127" s="45">
        <v>-3966.7716</v>
      </c>
      <c r="O5127" s="45">
        <v>0</v>
      </c>
    </row>
    <row r="5128" spans="1:15" ht="30" x14ac:dyDescent="0.25">
      <c r="A5128" s="43" t="s">
        <v>14884</v>
      </c>
      <c r="B5128" s="43" t="s">
        <v>14885</v>
      </c>
      <c r="C5128" s="43" t="s">
        <v>4141</v>
      </c>
      <c r="D5128" s="43" t="s">
        <v>4140</v>
      </c>
      <c r="E5128" s="43" t="s">
        <v>4142</v>
      </c>
      <c r="F5128" s="43" t="s">
        <v>15100</v>
      </c>
      <c r="G5128" s="43" t="s">
        <v>15101</v>
      </c>
      <c r="H5128" s="44">
        <v>100</v>
      </c>
      <c r="I5128" s="44">
        <v>0</v>
      </c>
      <c r="J5128" s="45">
        <v>351627</v>
      </c>
      <c r="K5128" s="45">
        <v>0</v>
      </c>
      <c r="L5128" s="44">
        <v>3516.27</v>
      </c>
      <c r="M5128" s="43" t="s">
        <v>5378</v>
      </c>
      <c r="N5128" s="45">
        <v>-4755.6108000000004</v>
      </c>
      <c r="O5128" s="45">
        <v>0</v>
      </c>
    </row>
    <row r="5129" spans="1:15" ht="30" x14ac:dyDescent="0.25">
      <c r="A5129" s="43" t="s">
        <v>14884</v>
      </c>
      <c r="B5129" s="43" t="s">
        <v>14885</v>
      </c>
      <c r="C5129" s="43" t="s">
        <v>4141</v>
      </c>
      <c r="D5129" s="43" t="s">
        <v>4140</v>
      </c>
      <c r="E5129" s="43" t="s">
        <v>4142</v>
      </c>
      <c r="F5129" s="43" t="s">
        <v>15102</v>
      </c>
      <c r="G5129" s="43" t="s">
        <v>15103</v>
      </c>
      <c r="H5129" s="44">
        <v>0</v>
      </c>
      <c r="I5129" s="44">
        <v>452</v>
      </c>
      <c r="J5129" s="45">
        <v>1563092</v>
      </c>
      <c r="K5129" s="45">
        <v>1563092</v>
      </c>
      <c r="L5129" s="44">
        <v>3458.17</v>
      </c>
      <c r="M5129" s="43" t="s">
        <v>5378</v>
      </c>
      <c r="N5129" s="45">
        <v>-21140.175800000001</v>
      </c>
      <c r="O5129" s="45">
        <v>0</v>
      </c>
    </row>
    <row r="5130" spans="1:15" ht="30" x14ac:dyDescent="0.25">
      <c r="A5130" s="43" t="s">
        <v>14884</v>
      </c>
      <c r="B5130" s="43" t="s">
        <v>14885</v>
      </c>
      <c r="C5130" s="43" t="s">
        <v>4141</v>
      </c>
      <c r="D5130" s="43" t="s">
        <v>4140</v>
      </c>
      <c r="E5130" s="43" t="s">
        <v>4142</v>
      </c>
      <c r="F5130" s="43" t="s">
        <v>15104</v>
      </c>
      <c r="G5130" s="43" t="s">
        <v>15105</v>
      </c>
      <c r="H5130" s="44">
        <v>100</v>
      </c>
      <c r="I5130" s="44">
        <v>0</v>
      </c>
      <c r="J5130" s="45">
        <v>353443</v>
      </c>
      <c r="K5130" s="45">
        <v>0</v>
      </c>
      <c r="L5130" s="44">
        <v>3534.43</v>
      </c>
      <c r="M5130" s="43" t="s">
        <v>5378</v>
      </c>
      <c r="N5130" s="45">
        <v>-4780.1764999999996</v>
      </c>
      <c r="O5130" s="45">
        <v>0</v>
      </c>
    </row>
    <row r="5131" spans="1:15" ht="30" x14ac:dyDescent="0.25">
      <c r="A5131" s="43" t="s">
        <v>14884</v>
      </c>
      <c r="B5131" s="43" t="s">
        <v>14885</v>
      </c>
      <c r="C5131" s="43" t="s">
        <v>4141</v>
      </c>
      <c r="D5131" s="43" t="s">
        <v>4140</v>
      </c>
      <c r="E5131" s="43" t="s">
        <v>4142</v>
      </c>
      <c r="F5131" s="43" t="s">
        <v>15106</v>
      </c>
      <c r="G5131" s="43" t="s">
        <v>15107</v>
      </c>
      <c r="H5131" s="44">
        <v>126</v>
      </c>
      <c r="I5131" s="44">
        <v>0</v>
      </c>
      <c r="J5131" s="45">
        <v>432732</v>
      </c>
      <c r="K5131" s="45">
        <v>0</v>
      </c>
      <c r="L5131" s="44">
        <v>3434.38</v>
      </c>
      <c r="M5131" s="43" t="s">
        <v>5378</v>
      </c>
      <c r="N5131" s="45">
        <v>-5852.5183999999999</v>
      </c>
      <c r="O5131" s="45">
        <v>0</v>
      </c>
    </row>
    <row r="5132" spans="1:15" ht="30" x14ac:dyDescent="0.25">
      <c r="A5132" s="43" t="s">
        <v>14884</v>
      </c>
      <c r="B5132" s="43" t="s">
        <v>14885</v>
      </c>
      <c r="C5132" s="43" t="s">
        <v>4141</v>
      </c>
      <c r="D5132" s="43" t="s">
        <v>4140</v>
      </c>
      <c r="E5132" s="43" t="s">
        <v>4142</v>
      </c>
      <c r="F5132" s="43" t="s">
        <v>15108</v>
      </c>
      <c r="G5132" s="43" t="s">
        <v>15109</v>
      </c>
      <c r="H5132" s="44">
        <v>92</v>
      </c>
      <c r="I5132" s="44">
        <v>0</v>
      </c>
      <c r="J5132" s="45">
        <v>314866</v>
      </c>
      <c r="K5132" s="45">
        <v>0</v>
      </c>
      <c r="L5132" s="44">
        <v>3422.46</v>
      </c>
      <c r="M5132" s="43" t="s">
        <v>5378</v>
      </c>
      <c r="N5132" s="45">
        <v>-4258.4282999999996</v>
      </c>
      <c r="O5132" s="45">
        <v>0</v>
      </c>
    </row>
    <row r="5133" spans="1:15" ht="30" x14ac:dyDescent="0.25">
      <c r="A5133" s="43" t="s">
        <v>14884</v>
      </c>
      <c r="B5133" s="43" t="s">
        <v>14885</v>
      </c>
      <c r="C5133" s="43" t="s">
        <v>4141</v>
      </c>
      <c r="D5133" s="43" t="s">
        <v>4140</v>
      </c>
      <c r="E5133" s="43" t="s">
        <v>4142</v>
      </c>
      <c r="F5133" s="43" t="s">
        <v>15110</v>
      </c>
      <c r="G5133" s="43" t="s">
        <v>15111</v>
      </c>
      <c r="H5133" s="44">
        <v>92</v>
      </c>
      <c r="I5133" s="44">
        <v>0</v>
      </c>
      <c r="J5133" s="45">
        <v>311708</v>
      </c>
      <c r="K5133" s="45">
        <v>0</v>
      </c>
      <c r="L5133" s="44">
        <v>3388.13</v>
      </c>
      <c r="M5133" s="43" t="s">
        <v>5378</v>
      </c>
      <c r="N5133" s="45">
        <v>-4215.7226000000001</v>
      </c>
      <c r="O5133" s="45">
        <v>0</v>
      </c>
    </row>
    <row r="5134" spans="1:15" ht="30" x14ac:dyDescent="0.25">
      <c r="A5134" s="43" t="s">
        <v>14884</v>
      </c>
      <c r="B5134" s="43" t="s">
        <v>14885</v>
      </c>
      <c r="C5134" s="43" t="s">
        <v>4141</v>
      </c>
      <c r="D5134" s="43" t="s">
        <v>4140</v>
      </c>
      <c r="E5134" s="43" t="s">
        <v>4142</v>
      </c>
      <c r="F5134" s="43" t="s">
        <v>15112</v>
      </c>
      <c r="G5134" s="43" t="s">
        <v>15113</v>
      </c>
      <c r="H5134" s="44">
        <v>50</v>
      </c>
      <c r="I5134" s="44">
        <v>0</v>
      </c>
      <c r="J5134" s="45">
        <v>189356</v>
      </c>
      <c r="K5134" s="45">
        <v>0</v>
      </c>
      <c r="L5134" s="44">
        <v>3787.12</v>
      </c>
      <c r="M5134" s="43" t="s">
        <v>5378</v>
      </c>
      <c r="N5134" s="45">
        <v>-2560.9609999999998</v>
      </c>
      <c r="O5134" s="45">
        <v>0</v>
      </c>
    </row>
    <row r="5135" spans="1:15" ht="30" x14ac:dyDescent="0.25">
      <c r="A5135" s="43" t="s">
        <v>14884</v>
      </c>
      <c r="B5135" s="43" t="s">
        <v>14885</v>
      </c>
      <c r="C5135" s="43" t="s">
        <v>4141</v>
      </c>
      <c r="D5135" s="43" t="s">
        <v>4140</v>
      </c>
      <c r="E5135" s="43" t="s">
        <v>4142</v>
      </c>
      <c r="F5135" s="43" t="s">
        <v>15114</v>
      </c>
      <c r="G5135" s="43" t="s">
        <v>15115</v>
      </c>
      <c r="H5135" s="44">
        <v>50</v>
      </c>
      <c r="I5135" s="44">
        <v>0</v>
      </c>
      <c r="J5135" s="45">
        <v>170820</v>
      </c>
      <c r="K5135" s="45">
        <v>0</v>
      </c>
      <c r="L5135" s="44">
        <v>3416.4</v>
      </c>
      <c r="M5135" s="43" t="s">
        <v>5378</v>
      </c>
      <c r="N5135" s="45">
        <v>-2310.2725999999998</v>
      </c>
      <c r="O5135" s="45">
        <v>0</v>
      </c>
    </row>
    <row r="5136" spans="1:15" ht="30" x14ac:dyDescent="0.25">
      <c r="A5136" s="43" t="s">
        <v>14884</v>
      </c>
      <c r="B5136" s="43" t="s">
        <v>14885</v>
      </c>
      <c r="C5136" s="43" t="s">
        <v>4141</v>
      </c>
      <c r="D5136" s="43" t="s">
        <v>4140</v>
      </c>
      <c r="E5136" s="43" t="s">
        <v>4142</v>
      </c>
      <c r="F5136" s="43" t="s">
        <v>15116</v>
      </c>
      <c r="G5136" s="43" t="s">
        <v>15117</v>
      </c>
      <c r="H5136" s="44">
        <v>70</v>
      </c>
      <c r="I5136" s="44">
        <v>0</v>
      </c>
      <c r="J5136" s="45">
        <v>250589</v>
      </c>
      <c r="K5136" s="45">
        <v>0</v>
      </c>
      <c r="L5136" s="44">
        <v>3579.84</v>
      </c>
      <c r="M5136" s="43" t="s">
        <v>5378</v>
      </c>
      <c r="N5136" s="45">
        <v>-3389.11</v>
      </c>
      <c r="O5136" s="45">
        <v>0</v>
      </c>
    </row>
    <row r="5137" spans="1:15" ht="30" x14ac:dyDescent="0.25">
      <c r="A5137" s="43" t="s">
        <v>14884</v>
      </c>
      <c r="B5137" s="43" t="s">
        <v>14885</v>
      </c>
      <c r="C5137" s="43" t="s">
        <v>4141</v>
      </c>
      <c r="D5137" s="43" t="s">
        <v>4140</v>
      </c>
      <c r="E5137" s="43" t="s">
        <v>4142</v>
      </c>
      <c r="F5137" s="43" t="s">
        <v>15118</v>
      </c>
      <c r="G5137" s="43" t="s">
        <v>15119</v>
      </c>
      <c r="H5137" s="44">
        <v>210</v>
      </c>
      <c r="I5137" s="44">
        <v>0</v>
      </c>
      <c r="J5137" s="45">
        <v>705523</v>
      </c>
      <c r="K5137" s="45">
        <v>0</v>
      </c>
      <c r="L5137" s="44">
        <v>3359.63</v>
      </c>
      <c r="M5137" s="43" t="s">
        <v>5378</v>
      </c>
      <c r="N5137" s="45">
        <v>-9541.9118999999992</v>
      </c>
      <c r="O5137" s="45">
        <v>0</v>
      </c>
    </row>
    <row r="5138" spans="1:15" ht="30" x14ac:dyDescent="0.25">
      <c r="A5138" s="43" t="s">
        <v>14884</v>
      </c>
      <c r="B5138" s="43" t="s">
        <v>14885</v>
      </c>
      <c r="C5138" s="43" t="s">
        <v>4141</v>
      </c>
      <c r="D5138" s="43" t="s">
        <v>4140</v>
      </c>
      <c r="E5138" s="43" t="s">
        <v>4142</v>
      </c>
      <c r="F5138" s="43" t="s">
        <v>15120</v>
      </c>
      <c r="G5138" s="43" t="s">
        <v>15121</v>
      </c>
      <c r="H5138" s="44">
        <v>175</v>
      </c>
      <c r="I5138" s="44">
        <v>0</v>
      </c>
      <c r="J5138" s="45">
        <v>621781</v>
      </c>
      <c r="K5138" s="45">
        <v>0</v>
      </c>
      <c r="L5138" s="44">
        <v>3553.03</v>
      </c>
      <c r="M5138" s="43" t="s">
        <v>5378</v>
      </c>
      <c r="N5138" s="45">
        <v>-8409.3325999999997</v>
      </c>
      <c r="O5138" s="45">
        <v>0</v>
      </c>
    </row>
    <row r="5139" spans="1:15" ht="30" x14ac:dyDescent="0.25">
      <c r="A5139" s="43" t="s">
        <v>14884</v>
      </c>
      <c r="B5139" s="43" t="s">
        <v>14885</v>
      </c>
      <c r="C5139" s="43" t="s">
        <v>4141</v>
      </c>
      <c r="D5139" s="43" t="s">
        <v>4140</v>
      </c>
      <c r="E5139" s="43" t="s">
        <v>4142</v>
      </c>
      <c r="F5139" s="43" t="s">
        <v>15122</v>
      </c>
      <c r="G5139" s="43" t="s">
        <v>15123</v>
      </c>
      <c r="H5139" s="44">
        <v>100</v>
      </c>
      <c r="I5139" s="44">
        <v>0</v>
      </c>
      <c r="J5139" s="45">
        <v>355170</v>
      </c>
      <c r="K5139" s="45">
        <v>0</v>
      </c>
      <c r="L5139" s="44">
        <v>3551.7</v>
      </c>
      <c r="M5139" s="43" t="s">
        <v>5378</v>
      </c>
      <c r="N5139" s="45">
        <v>-4803.5280000000002</v>
      </c>
      <c r="O5139" s="45">
        <v>0</v>
      </c>
    </row>
    <row r="5140" spans="1:15" ht="30" x14ac:dyDescent="0.25">
      <c r="A5140" s="43" t="s">
        <v>14884</v>
      </c>
      <c r="B5140" s="43" t="s">
        <v>14885</v>
      </c>
      <c r="C5140" s="43" t="s">
        <v>4141</v>
      </c>
      <c r="D5140" s="43" t="s">
        <v>4140</v>
      </c>
      <c r="E5140" s="43" t="s">
        <v>4142</v>
      </c>
      <c r="F5140" s="43" t="s">
        <v>15124</v>
      </c>
      <c r="G5140" s="43" t="s">
        <v>15125</v>
      </c>
      <c r="H5140" s="44">
        <v>150</v>
      </c>
      <c r="I5140" s="44">
        <v>0</v>
      </c>
      <c r="J5140" s="45">
        <v>508281</v>
      </c>
      <c r="K5140" s="45">
        <v>0</v>
      </c>
      <c r="L5140" s="44">
        <v>3388.54</v>
      </c>
      <c r="M5140" s="43" t="s">
        <v>5378</v>
      </c>
      <c r="N5140" s="45">
        <v>-6874.2915000000003</v>
      </c>
      <c r="O5140" s="45">
        <v>0</v>
      </c>
    </row>
    <row r="5141" spans="1:15" ht="30" x14ac:dyDescent="0.25">
      <c r="A5141" s="43" t="s">
        <v>14884</v>
      </c>
      <c r="B5141" s="43" t="s">
        <v>14885</v>
      </c>
      <c r="C5141" s="43" t="s">
        <v>4141</v>
      </c>
      <c r="D5141" s="43" t="s">
        <v>4140</v>
      </c>
      <c r="E5141" s="43" t="s">
        <v>4142</v>
      </c>
      <c r="F5141" s="43" t="s">
        <v>15126</v>
      </c>
      <c r="G5141" s="43" t="s">
        <v>15127</v>
      </c>
      <c r="H5141" s="44">
        <v>110</v>
      </c>
      <c r="I5141" s="44">
        <v>0</v>
      </c>
      <c r="J5141" s="45">
        <v>372350</v>
      </c>
      <c r="K5141" s="45">
        <v>0</v>
      </c>
      <c r="L5141" s="44">
        <v>3385</v>
      </c>
      <c r="M5141" s="43" t="s">
        <v>5378</v>
      </c>
      <c r="N5141" s="45">
        <v>-5035.8872000000001</v>
      </c>
      <c r="O5141" s="45">
        <v>0</v>
      </c>
    </row>
    <row r="5142" spans="1:15" ht="30" x14ac:dyDescent="0.25">
      <c r="A5142" s="43" t="s">
        <v>14884</v>
      </c>
      <c r="B5142" s="43" t="s">
        <v>14885</v>
      </c>
      <c r="C5142" s="43" t="s">
        <v>4141</v>
      </c>
      <c r="D5142" s="43" t="s">
        <v>4140</v>
      </c>
      <c r="E5142" s="43" t="s">
        <v>4142</v>
      </c>
      <c r="F5142" s="43" t="s">
        <v>15128</v>
      </c>
      <c r="G5142" s="43" t="s">
        <v>15129</v>
      </c>
      <c r="H5142" s="44">
        <v>150</v>
      </c>
      <c r="I5142" s="44">
        <v>0</v>
      </c>
      <c r="J5142" s="45">
        <v>415323</v>
      </c>
      <c r="K5142" s="45">
        <v>0</v>
      </c>
      <c r="L5142" s="44">
        <v>2768.82</v>
      </c>
      <c r="M5142" s="43" t="s">
        <v>5378</v>
      </c>
      <c r="N5142" s="45">
        <v>-5617.0763999999999</v>
      </c>
      <c r="O5142" s="45">
        <v>0</v>
      </c>
    </row>
    <row r="5143" spans="1:15" ht="30" x14ac:dyDescent="0.25">
      <c r="A5143" s="43" t="s">
        <v>14884</v>
      </c>
      <c r="B5143" s="43" t="s">
        <v>14885</v>
      </c>
      <c r="C5143" s="43" t="s">
        <v>4141</v>
      </c>
      <c r="D5143" s="43" t="s">
        <v>4140</v>
      </c>
      <c r="E5143" s="43" t="s">
        <v>4142</v>
      </c>
      <c r="F5143" s="43" t="s">
        <v>15130</v>
      </c>
      <c r="G5143" s="43" t="s">
        <v>15131</v>
      </c>
      <c r="H5143" s="44">
        <v>70</v>
      </c>
      <c r="I5143" s="44">
        <v>0</v>
      </c>
      <c r="J5143" s="45">
        <v>244572</v>
      </c>
      <c r="K5143" s="45">
        <v>0</v>
      </c>
      <c r="L5143" s="44">
        <v>3493.89</v>
      </c>
      <c r="M5143" s="43" t="s">
        <v>5378</v>
      </c>
      <c r="N5143" s="45">
        <v>-3307.7345999999998</v>
      </c>
      <c r="O5143" s="45">
        <v>0</v>
      </c>
    </row>
    <row r="5144" spans="1:15" ht="30" x14ac:dyDescent="0.25">
      <c r="A5144" s="43" t="s">
        <v>14884</v>
      </c>
      <c r="B5144" s="43" t="s">
        <v>14885</v>
      </c>
      <c r="C5144" s="43" t="s">
        <v>4141</v>
      </c>
      <c r="D5144" s="43" t="s">
        <v>4140</v>
      </c>
      <c r="E5144" s="43" t="s">
        <v>4142</v>
      </c>
      <c r="F5144" s="43" t="s">
        <v>15132</v>
      </c>
      <c r="G5144" s="43" t="s">
        <v>15133</v>
      </c>
      <c r="H5144" s="44">
        <v>143</v>
      </c>
      <c r="I5144" s="44">
        <v>0</v>
      </c>
      <c r="J5144" s="45">
        <v>492333</v>
      </c>
      <c r="K5144" s="45">
        <v>0</v>
      </c>
      <c r="L5144" s="44">
        <v>3442.89</v>
      </c>
      <c r="M5144" s="43" t="s">
        <v>5378</v>
      </c>
      <c r="N5144" s="45">
        <v>-6658.6009999999997</v>
      </c>
      <c r="O5144" s="45">
        <v>0</v>
      </c>
    </row>
    <row r="5145" spans="1:15" ht="30" x14ac:dyDescent="0.25">
      <c r="A5145" s="43" t="s">
        <v>14884</v>
      </c>
      <c r="B5145" s="43" t="s">
        <v>14885</v>
      </c>
      <c r="C5145" s="43" t="s">
        <v>4141</v>
      </c>
      <c r="D5145" s="43" t="s">
        <v>4140</v>
      </c>
      <c r="E5145" s="43" t="s">
        <v>4142</v>
      </c>
      <c r="F5145" s="43" t="s">
        <v>15134</v>
      </c>
      <c r="G5145" s="43" t="s">
        <v>15135</v>
      </c>
      <c r="H5145" s="44">
        <v>124</v>
      </c>
      <c r="I5145" s="44">
        <v>0</v>
      </c>
      <c r="J5145" s="45">
        <v>429983</v>
      </c>
      <c r="K5145" s="45">
        <v>0</v>
      </c>
      <c r="L5145" s="44">
        <v>3467.6</v>
      </c>
      <c r="M5145" s="43" t="s">
        <v>5378</v>
      </c>
      <c r="N5145" s="45">
        <v>-5815.3509000000004</v>
      </c>
      <c r="O5145" s="45">
        <v>0</v>
      </c>
    </row>
    <row r="5146" spans="1:15" ht="30" x14ac:dyDescent="0.25">
      <c r="A5146" s="43" t="s">
        <v>14884</v>
      </c>
      <c r="B5146" s="43" t="s">
        <v>14885</v>
      </c>
      <c r="C5146" s="43" t="s">
        <v>4141</v>
      </c>
      <c r="D5146" s="43" t="s">
        <v>4140</v>
      </c>
      <c r="E5146" s="43" t="s">
        <v>4142</v>
      </c>
      <c r="F5146" s="43" t="s">
        <v>15136</v>
      </c>
      <c r="G5146" s="43" t="s">
        <v>15137</v>
      </c>
      <c r="H5146" s="44">
        <v>324</v>
      </c>
      <c r="I5146" s="44">
        <v>0</v>
      </c>
      <c r="J5146" s="45">
        <v>1017054</v>
      </c>
      <c r="K5146" s="45">
        <v>0</v>
      </c>
      <c r="L5146" s="44">
        <v>3139.06</v>
      </c>
      <c r="M5146" s="43" t="s">
        <v>5378</v>
      </c>
      <c r="N5146" s="45">
        <v>-13755.2395</v>
      </c>
      <c r="O5146" s="45">
        <v>0</v>
      </c>
    </row>
    <row r="5147" spans="1:15" ht="30" x14ac:dyDescent="0.25">
      <c r="A5147" s="43" t="s">
        <v>14884</v>
      </c>
      <c r="B5147" s="43" t="s">
        <v>14885</v>
      </c>
      <c r="C5147" s="43" t="s">
        <v>4141</v>
      </c>
      <c r="D5147" s="43" t="s">
        <v>4140</v>
      </c>
      <c r="E5147" s="43" t="s">
        <v>4142</v>
      </c>
      <c r="F5147" s="43" t="s">
        <v>15138</v>
      </c>
      <c r="G5147" s="43" t="s">
        <v>15139</v>
      </c>
      <c r="H5147" s="44">
        <v>504</v>
      </c>
      <c r="I5147" s="44">
        <v>0</v>
      </c>
      <c r="J5147" s="45">
        <v>1728216</v>
      </c>
      <c r="K5147" s="45">
        <v>0</v>
      </c>
      <c r="L5147" s="44">
        <v>3429</v>
      </c>
      <c r="M5147" s="43" t="s">
        <v>5378</v>
      </c>
      <c r="N5147" s="45">
        <v>-23373.4166</v>
      </c>
      <c r="O5147" s="45">
        <v>0</v>
      </c>
    </row>
    <row r="5148" spans="1:15" ht="30" x14ac:dyDescent="0.25">
      <c r="A5148" s="43" t="s">
        <v>14884</v>
      </c>
      <c r="B5148" s="43" t="s">
        <v>14885</v>
      </c>
      <c r="C5148" s="43" t="s">
        <v>4141</v>
      </c>
      <c r="D5148" s="43" t="s">
        <v>4140</v>
      </c>
      <c r="E5148" s="43" t="s">
        <v>4142</v>
      </c>
      <c r="F5148" s="43" t="s">
        <v>15140</v>
      </c>
      <c r="G5148" s="43" t="s">
        <v>15141</v>
      </c>
      <c r="H5148" s="44">
        <v>50</v>
      </c>
      <c r="I5148" s="44">
        <v>0</v>
      </c>
      <c r="J5148" s="45">
        <v>172005</v>
      </c>
      <c r="K5148" s="45">
        <v>0</v>
      </c>
      <c r="L5148" s="44">
        <v>3440.1</v>
      </c>
      <c r="M5148" s="43" t="s">
        <v>5378</v>
      </c>
      <c r="N5148" s="45">
        <v>-2326.3024</v>
      </c>
      <c r="O5148" s="45">
        <v>0</v>
      </c>
    </row>
    <row r="5149" spans="1:15" ht="30" x14ac:dyDescent="0.25">
      <c r="A5149" s="43" t="s">
        <v>14884</v>
      </c>
      <c r="B5149" s="43" t="s">
        <v>14885</v>
      </c>
      <c r="C5149" s="43" t="s">
        <v>4141</v>
      </c>
      <c r="D5149" s="43" t="s">
        <v>4140</v>
      </c>
      <c r="E5149" s="43" t="s">
        <v>4142</v>
      </c>
      <c r="F5149" s="43" t="s">
        <v>15142</v>
      </c>
      <c r="G5149" s="43" t="s">
        <v>15143</v>
      </c>
      <c r="H5149" s="44">
        <v>83</v>
      </c>
      <c r="I5149" s="44">
        <v>0</v>
      </c>
      <c r="J5149" s="45">
        <v>205448</v>
      </c>
      <c r="K5149" s="45">
        <v>0</v>
      </c>
      <c r="L5149" s="44">
        <v>2475.2800000000002</v>
      </c>
      <c r="M5149" s="43" t="s">
        <v>5378</v>
      </c>
      <c r="N5149" s="45">
        <v>-2778.6061</v>
      </c>
      <c r="O5149" s="45">
        <v>0</v>
      </c>
    </row>
    <row r="5150" spans="1:15" ht="30" x14ac:dyDescent="0.25">
      <c r="A5150" s="43" t="s">
        <v>14884</v>
      </c>
      <c r="B5150" s="43" t="s">
        <v>14885</v>
      </c>
      <c r="C5150" s="43" t="s">
        <v>4141</v>
      </c>
      <c r="D5150" s="43" t="s">
        <v>4140</v>
      </c>
      <c r="E5150" s="43" t="s">
        <v>4142</v>
      </c>
      <c r="F5150" s="43" t="s">
        <v>15144</v>
      </c>
      <c r="G5150" s="43" t="s">
        <v>15145</v>
      </c>
      <c r="H5150" s="44">
        <v>153</v>
      </c>
      <c r="I5150" s="44">
        <v>0</v>
      </c>
      <c r="J5150" s="45">
        <v>230667</v>
      </c>
      <c r="K5150" s="45">
        <v>0</v>
      </c>
      <c r="L5150" s="44">
        <v>1507.63</v>
      </c>
      <c r="M5150" s="43" t="s">
        <v>5378</v>
      </c>
      <c r="N5150" s="45">
        <v>-3119.6774</v>
      </c>
      <c r="O5150" s="45">
        <v>0</v>
      </c>
    </row>
    <row r="5151" spans="1:15" ht="30" x14ac:dyDescent="0.25">
      <c r="A5151" s="43" t="s">
        <v>14884</v>
      </c>
      <c r="B5151" s="43" t="s">
        <v>14885</v>
      </c>
      <c r="C5151" s="43" t="s">
        <v>4141</v>
      </c>
      <c r="D5151" s="43" t="s">
        <v>4140</v>
      </c>
      <c r="E5151" s="43" t="s">
        <v>4142</v>
      </c>
      <c r="F5151" s="43" t="s">
        <v>15146</v>
      </c>
      <c r="G5151" s="43" t="s">
        <v>15147</v>
      </c>
      <c r="H5151" s="44">
        <v>160</v>
      </c>
      <c r="I5151" s="44">
        <v>0</v>
      </c>
      <c r="J5151" s="45">
        <v>507701</v>
      </c>
      <c r="K5151" s="45">
        <v>0</v>
      </c>
      <c r="L5151" s="44">
        <v>3173.13</v>
      </c>
      <c r="M5151" s="43" t="s">
        <v>5378</v>
      </c>
      <c r="N5151" s="45">
        <v>-6866.4526999999998</v>
      </c>
      <c r="O5151" s="45">
        <v>0</v>
      </c>
    </row>
    <row r="5152" spans="1:15" ht="30" x14ac:dyDescent="0.25">
      <c r="A5152" s="43" t="s">
        <v>14884</v>
      </c>
      <c r="B5152" s="43" t="s">
        <v>14885</v>
      </c>
      <c r="C5152" s="43" t="s">
        <v>4141</v>
      </c>
      <c r="D5152" s="43" t="s">
        <v>4140</v>
      </c>
      <c r="E5152" s="43" t="s">
        <v>4142</v>
      </c>
      <c r="F5152" s="43" t="s">
        <v>15148</v>
      </c>
      <c r="G5152" s="43" t="s">
        <v>15149</v>
      </c>
      <c r="H5152" s="44">
        <v>100</v>
      </c>
      <c r="I5152" s="44">
        <v>0</v>
      </c>
      <c r="J5152" s="45">
        <v>339538</v>
      </c>
      <c r="K5152" s="45">
        <v>0</v>
      </c>
      <c r="L5152" s="44">
        <v>3395.38</v>
      </c>
      <c r="M5152" s="43" t="s">
        <v>5378</v>
      </c>
      <c r="N5152" s="45">
        <v>-4592.107</v>
      </c>
      <c r="O5152" s="45">
        <v>0</v>
      </c>
    </row>
    <row r="5153" spans="1:15" ht="30" x14ac:dyDescent="0.25">
      <c r="A5153" s="43" t="s">
        <v>14884</v>
      </c>
      <c r="B5153" s="43" t="s">
        <v>14885</v>
      </c>
      <c r="C5153" s="43" t="s">
        <v>4141</v>
      </c>
      <c r="D5153" s="43" t="s">
        <v>4140</v>
      </c>
      <c r="E5153" s="43" t="s">
        <v>4142</v>
      </c>
      <c r="F5153" s="43" t="s">
        <v>15150</v>
      </c>
      <c r="G5153" s="43" t="s">
        <v>15151</v>
      </c>
      <c r="H5153" s="44">
        <v>60</v>
      </c>
      <c r="I5153" s="44">
        <v>0</v>
      </c>
      <c r="J5153" s="45">
        <v>212618</v>
      </c>
      <c r="K5153" s="45">
        <v>0</v>
      </c>
      <c r="L5153" s="44">
        <v>3543.63</v>
      </c>
      <c r="M5153" s="43" t="s">
        <v>5378</v>
      </c>
      <c r="N5153" s="45">
        <v>-2875.5682000000002</v>
      </c>
      <c r="O5153" s="45">
        <v>0</v>
      </c>
    </row>
    <row r="5154" spans="1:15" ht="30" x14ac:dyDescent="0.25">
      <c r="A5154" s="43" t="s">
        <v>14884</v>
      </c>
      <c r="B5154" s="43" t="s">
        <v>14885</v>
      </c>
      <c r="C5154" s="43" t="s">
        <v>4141</v>
      </c>
      <c r="D5154" s="43" t="s">
        <v>4140</v>
      </c>
      <c r="E5154" s="43" t="s">
        <v>4142</v>
      </c>
      <c r="F5154" s="43" t="s">
        <v>15152</v>
      </c>
      <c r="G5154" s="43" t="s">
        <v>15153</v>
      </c>
      <c r="H5154" s="44">
        <v>280</v>
      </c>
      <c r="I5154" s="44">
        <v>0</v>
      </c>
      <c r="J5154" s="45">
        <v>917629</v>
      </c>
      <c r="K5154" s="45">
        <v>0</v>
      </c>
      <c r="L5154" s="44">
        <v>3277.25</v>
      </c>
      <c r="M5154" s="43" t="s">
        <v>5378</v>
      </c>
      <c r="N5154" s="45">
        <v>-12410.560600000001</v>
      </c>
      <c r="O5154" s="45">
        <v>0</v>
      </c>
    </row>
    <row r="5155" spans="1:15" ht="30" x14ac:dyDescent="0.25">
      <c r="A5155" s="43" t="s">
        <v>14884</v>
      </c>
      <c r="B5155" s="43" t="s">
        <v>14885</v>
      </c>
      <c r="C5155" s="43" t="s">
        <v>4141</v>
      </c>
      <c r="D5155" s="43" t="s">
        <v>4140</v>
      </c>
      <c r="E5155" s="43" t="s">
        <v>4142</v>
      </c>
      <c r="F5155" s="43" t="s">
        <v>15154</v>
      </c>
      <c r="G5155" s="43" t="s">
        <v>15155</v>
      </c>
      <c r="H5155" s="44">
        <v>250</v>
      </c>
      <c r="I5155" s="44">
        <v>0</v>
      </c>
      <c r="J5155" s="45">
        <v>836957</v>
      </c>
      <c r="K5155" s="45">
        <v>0</v>
      </c>
      <c r="L5155" s="44">
        <v>3347.83</v>
      </c>
      <c r="M5155" s="43" t="s">
        <v>5378</v>
      </c>
      <c r="N5155" s="45">
        <v>-11319.498</v>
      </c>
      <c r="O5155" s="45">
        <v>0</v>
      </c>
    </row>
    <row r="5156" spans="1:15" ht="30" x14ac:dyDescent="0.25">
      <c r="A5156" s="43" t="s">
        <v>14884</v>
      </c>
      <c r="B5156" s="43" t="s">
        <v>14885</v>
      </c>
      <c r="C5156" s="43" t="s">
        <v>4141</v>
      </c>
      <c r="D5156" s="43" t="s">
        <v>4140</v>
      </c>
      <c r="E5156" s="43" t="s">
        <v>4142</v>
      </c>
      <c r="F5156" s="43" t="s">
        <v>15156</v>
      </c>
      <c r="G5156" s="43" t="s">
        <v>15157</v>
      </c>
      <c r="H5156" s="44">
        <v>12</v>
      </c>
      <c r="I5156" s="44">
        <v>0</v>
      </c>
      <c r="J5156" s="45">
        <v>43920</v>
      </c>
      <c r="K5156" s="45">
        <v>0</v>
      </c>
      <c r="L5156" s="44">
        <v>3660</v>
      </c>
      <c r="M5156" s="43" t="s">
        <v>5378</v>
      </c>
      <c r="N5156" s="45">
        <v>-593.99770000000001</v>
      </c>
      <c r="O5156" s="45">
        <v>0</v>
      </c>
    </row>
    <row r="5157" spans="1:15" ht="30" x14ac:dyDescent="0.25">
      <c r="A5157" s="43" t="s">
        <v>14884</v>
      </c>
      <c r="B5157" s="43" t="s">
        <v>14885</v>
      </c>
      <c r="C5157" s="43" t="s">
        <v>4141</v>
      </c>
      <c r="D5157" s="43" t="s">
        <v>4140</v>
      </c>
      <c r="E5157" s="43" t="s">
        <v>4142</v>
      </c>
      <c r="F5157" s="43" t="s">
        <v>15158</v>
      </c>
      <c r="G5157" s="43" t="s">
        <v>15159</v>
      </c>
      <c r="H5157" s="44">
        <v>210</v>
      </c>
      <c r="I5157" s="44">
        <v>0</v>
      </c>
      <c r="J5157" s="45">
        <v>733015</v>
      </c>
      <c r="K5157" s="45">
        <v>0</v>
      </c>
      <c r="L5157" s="44">
        <v>3490.55</v>
      </c>
      <c r="M5157" s="43" t="s">
        <v>5378</v>
      </c>
      <c r="N5157" s="45">
        <v>-9913.7273000000005</v>
      </c>
      <c r="O5157" s="45">
        <v>0</v>
      </c>
    </row>
    <row r="5158" spans="1:15" ht="30" x14ac:dyDescent="0.25">
      <c r="A5158" s="43" t="s">
        <v>14884</v>
      </c>
      <c r="B5158" s="43" t="s">
        <v>14885</v>
      </c>
      <c r="C5158" s="43" t="s">
        <v>4141</v>
      </c>
      <c r="D5158" s="43" t="s">
        <v>4140</v>
      </c>
      <c r="E5158" s="43" t="s">
        <v>4142</v>
      </c>
      <c r="F5158" s="43" t="s">
        <v>15160</v>
      </c>
      <c r="G5158" s="43" t="s">
        <v>15161</v>
      </c>
      <c r="H5158" s="44">
        <v>124</v>
      </c>
      <c r="I5158" s="44">
        <v>0</v>
      </c>
      <c r="J5158" s="45">
        <v>419320</v>
      </c>
      <c r="K5158" s="45">
        <v>0</v>
      </c>
      <c r="L5158" s="44">
        <v>3381.61</v>
      </c>
      <c r="M5158" s="43" t="s">
        <v>5378</v>
      </c>
      <c r="N5158" s="45">
        <v>-5671.1373000000003</v>
      </c>
      <c r="O5158" s="45">
        <v>0</v>
      </c>
    </row>
    <row r="5159" spans="1:15" ht="30" x14ac:dyDescent="0.25">
      <c r="A5159" s="43" t="s">
        <v>14884</v>
      </c>
      <c r="B5159" s="43" t="s">
        <v>14885</v>
      </c>
      <c r="C5159" s="43" t="s">
        <v>4141</v>
      </c>
      <c r="D5159" s="43" t="s">
        <v>4140</v>
      </c>
      <c r="E5159" s="43" t="s">
        <v>4142</v>
      </c>
      <c r="F5159" s="43" t="s">
        <v>15162</v>
      </c>
      <c r="G5159" s="43" t="s">
        <v>15163</v>
      </c>
      <c r="H5159" s="44">
        <v>70</v>
      </c>
      <c r="I5159" s="44">
        <v>0</v>
      </c>
      <c r="J5159" s="45">
        <v>244655</v>
      </c>
      <c r="K5159" s="45">
        <v>0</v>
      </c>
      <c r="L5159" s="44">
        <v>3495.07</v>
      </c>
      <c r="M5159" s="43" t="s">
        <v>5378</v>
      </c>
      <c r="N5159" s="45">
        <v>-3308.8593999999998</v>
      </c>
      <c r="O5159" s="45">
        <v>0</v>
      </c>
    </row>
    <row r="5160" spans="1:15" ht="30" x14ac:dyDescent="0.25">
      <c r="A5160" s="43" t="s">
        <v>14884</v>
      </c>
      <c r="B5160" s="43" t="s">
        <v>14885</v>
      </c>
      <c r="C5160" s="43" t="s">
        <v>4141</v>
      </c>
      <c r="D5160" s="43" t="s">
        <v>4140</v>
      </c>
      <c r="E5160" s="43" t="s">
        <v>4142</v>
      </c>
      <c r="F5160" s="43" t="s">
        <v>15164</v>
      </c>
      <c r="G5160" s="43" t="s">
        <v>15165</v>
      </c>
      <c r="H5160" s="44">
        <v>4</v>
      </c>
      <c r="I5160" s="44">
        <v>0</v>
      </c>
      <c r="J5160" s="45">
        <v>14775</v>
      </c>
      <c r="K5160" s="45">
        <v>0</v>
      </c>
      <c r="L5160" s="44">
        <v>3693.75</v>
      </c>
      <c r="M5160" s="43" t="s">
        <v>5378</v>
      </c>
      <c r="N5160" s="45">
        <v>-199.81960000000001</v>
      </c>
      <c r="O5160" s="45">
        <v>0</v>
      </c>
    </row>
    <row r="5161" spans="1:15" ht="30" x14ac:dyDescent="0.25">
      <c r="A5161" s="43" t="s">
        <v>14884</v>
      </c>
      <c r="B5161" s="43" t="s">
        <v>14885</v>
      </c>
      <c r="C5161" s="43" t="s">
        <v>4141</v>
      </c>
      <c r="D5161" s="43" t="s">
        <v>4140</v>
      </c>
      <c r="E5161" s="43" t="s">
        <v>4142</v>
      </c>
      <c r="F5161" s="43" t="s">
        <v>15166</v>
      </c>
      <c r="G5161" s="43" t="s">
        <v>15033</v>
      </c>
      <c r="H5161" s="44">
        <v>120</v>
      </c>
      <c r="I5161" s="44">
        <v>0</v>
      </c>
      <c r="J5161" s="45">
        <v>405139</v>
      </c>
      <c r="K5161" s="45">
        <v>0</v>
      </c>
      <c r="L5161" s="44">
        <v>3376.16</v>
      </c>
      <c r="M5161" s="43" t="s">
        <v>5378</v>
      </c>
      <c r="N5161" s="45">
        <v>-5479.3370000000004</v>
      </c>
      <c r="O5161" s="45">
        <v>0</v>
      </c>
    </row>
    <row r="5162" spans="1:15" ht="30" x14ac:dyDescent="0.25">
      <c r="A5162" s="43" t="s">
        <v>14884</v>
      </c>
      <c r="B5162" s="43" t="s">
        <v>14885</v>
      </c>
      <c r="C5162" s="43" t="s">
        <v>4141</v>
      </c>
      <c r="D5162" s="43" t="s">
        <v>4140</v>
      </c>
      <c r="E5162" s="43" t="s">
        <v>4142</v>
      </c>
      <c r="F5162" s="43" t="s">
        <v>15167</v>
      </c>
      <c r="G5162" s="43" t="s">
        <v>15168</v>
      </c>
      <c r="H5162" s="44">
        <v>150</v>
      </c>
      <c r="I5162" s="44">
        <v>0</v>
      </c>
      <c r="J5162" s="45">
        <v>505868</v>
      </c>
      <c r="K5162" s="45">
        <v>0</v>
      </c>
      <c r="L5162" s="44">
        <v>3372.45</v>
      </c>
      <c r="M5162" s="43" t="s">
        <v>5378</v>
      </c>
      <c r="N5162" s="45">
        <v>-6841.6643000000004</v>
      </c>
      <c r="O5162" s="45">
        <v>0</v>
      </c>
    </row>
    <row r="5163" spans="1:15" ht="30" x14ac:dyDescent="0.25">
      <c r="A5163" s="43" t="s">
        <v>14884</v>
      </c>
      <c r="B5163" s="43" t="s">
        <v>14885</v>
      </c>
      <c r="C5163" s="43" t="s">
        <v>4141</v>
      </c>
      <c r="D5163" s="43" t="s">
        <v>4140</v>
      </c>
      <c r="E5163" s="43" t="s">
        <v>4142</v>
      </c>
      <c r="F5163" s="43" t="s">
        <v>15169</v>
      </c>
      <c r="G5163" s="43" t="s">
        <v>15170</v>
      </c>
      <c r="H5163" s="44">
        <v>88</v>
      </c>
      <c r="I5163" s="44">
        <v>0</v>
      </c>
      <c r="J5163" s="45">
        <v>312569</v>
      </c>
      <c r="K5163" s="45">
        <v>0</v>
      </c>
      <c r="L5163" s="44">
        <v>3551.92</v>
      </c>
      <c r="M5163" s="43" t="s">
        <v>5378</v>
      </c>
      <c r="N5163" s="45">
        <v>-4227.3728000000001</v>
      </c>
      <c r="O5163" s="45">
        <v>0</v>
      </c>
    </row>
    <row r="5164" spans="1:15" ht="30" x14ac:dyDescent="0.25">
      <c r="A5164" s="43" t="s">
        <v>14884</v>
      </c>
      <c r="B5164" s="43" t="s">
        <v>14885</v>
      </c>
      <c r="C5164" s="43" t="s">
        <v>4141</v>
      </c>
      <c r="D5164" s="43" t="s">
        <v>4140</v>
      </c>
      <c r="E5164" s="43" t="s">
        <v>4142</v>
      </c>
      <c r="F5164" s="43" t="s">
        <v>15171</v>
      </c>
      <c r="G5164" s="43" t="s">
        <v>15172</v>
      </c>
      <c r="H5164" s="44">
        <v>150</v>
      </c>
      <c r="I5164" s="44">
        <v>0</v>
      </c>
      <c r="J5164" s="45">
        <v>499338</v>
      </c>
      <c r="K5164" s="45">
        <v>0</v>
      </c>
      <c r="L5164" s="44">
        <v>3328.92</v>
      </c>
      <c r="M5164" s="43" t="s">
        <v>5378</v>
      </c>
      <c r="N5164" s="45">
        <v>-6753.3392000000003</v>
      </c>
      <c r="O5164" s="45">
        <v>0</v>
      </c>
    </row>
    <row r="5165" spans="1:15" ht="30" x14ac:dyDescent="0.25">
      <c r="A5165" s="43" t="s">
        <v>14884</v>
      </c>
      <c r="B5165" s="43" t="s">
        <v>14885</v>
      </c>
      <c r="C5165" s="43" t="s">
        <v>4141</v>
      </c>
      <c r="D5165" s="43" t="s">
        <v>4140</v>
      </c>
      <c r="E5165" s="43" t="s">
        <v>4142</v>
      </c>
      <c r="F5165" s="43" t="s">
        <v>15173</v>
      </c>
      <c r="G5165" s="43" t="s">
        <v>15174</v>
      </c>
      <c r="H5165" s="44">
        <v>112</v>
      </c>
      <c r="I5165" s="44">
        <v>0</v>
      </c>
      <c r="J5165" s="45">
        <v>389372</v>
      </c>
      <c r="K5165" s="45">
        <v>0</v>
      </c>
      <c r="L5165" s="44">
        <v>3476.54</v>
      </c>
      <c r="M5165" s="43" t="s">
        <v>5378</v>
      </c>
      <c r="N5165" s="45">
        <v>-5266.1032999999998</v>
      </c>
      <c r="O5165" s="45">
        <v>0</v>
      </c>
    </row>
    <row r="5166" spans="1:15" ht="30" x14ac:dyDescent="0.25">
      <c r="A5166" s="43" t="s">
        <v>14884</v>
      </c>
      <c r="B5166" s="43" t="s">
        <v>14885</v>
      </c>
      <c r="C5166" s="43" t="s">
        <v>4141</v>
      </c>
      <c r="D5166" s="43" t="s">
        <v>4140</v>
      </c>
      <c r="E5166" s="43" t="s">
        <v>4142</v>
      </c>
      <c r="F5166" s="43" t="s">
        <v>15175</v>
      </c>
      <c r="G5166" s="43" t="s">
        <v>15176</v>
      </c>
      <c r="H5166" s="44">
        <v>146</v>
      </c>
      <c r="I5166" s="44">
        <v>0</v>
      </c>
      <c r="J5166" s="45">
        <v>452467</v>
      </c>
      <c r="K5166" s="45">
        <v>0</v>
      </c>
      <c r="L5166" s="44">
        <v>3099.09</v>
      </c>
      <c r="M5166" s="43" t="s">
        <v>5378</v>
      </c>
      <c r="N5166" s="45">
        <v>-6119.4350000000004</v>
      </c>
      <c r="O5166" s="45">
        <v>0</v>
      </c>
    </row>
    <row r="5167" spans="1:15" ht="30" x14ac:dyDescent="0.25">
      <c r="A5167" s="43" t="s">
        <v>14884</v>
      </c>
      <c r="B5167" s="43" t="s">
        <v>14885</v>
      </c>
      <c r="C5167" s="43" t="s">
        <v>4141</v>
      </c>
      <c r="D5167" s="43" t="s">
        <v>4140</v>
      </c>
      <c r="E5167" s="43" t="s">
        <v>4142</v>
      </c>
      <c r="F5167" s="43" t="s">
        <v>15177</v>
      </c>
      <c r="G5167" s="43" t="s">
        <v>15178</v>
      </c>
      <c r="H5167" s="44">
        <v>298</v>
      </c>
      <c r="I5167" s="44">
        <v>0</v>
      </c>
      <c r="J5167" s="45">
        <v>971469</v>
      </c>
      <c r="K5167" s="45">
        <v>0</v>
      </c>
      <c r="L5167" s="44">
        <v>3259.96</v>
      </c>
      <c r="M5167" s="43" t="s">
        <v>5378</v>
      </c>
      <c r="N5167" s="45">
        <v>-13138.722599999999</v>
      </c>
      <c r="O5167" s="45">
        <v>0</v>
      </c>
    </row>
    <row r="5168" spans="1:15" ht="30" x14ac:dyDescent="0.25">
      <c r="A5168" s="43" t="s">
        <v>14884</v>
      </c>
      <c r="B5168" s="43" t="s">
        <v>14885</v>
      </c>
      <c r="C5168" s="43" t="s">
        <v>4141</v>
      </c>
      <c r="D5168" s="43" t="s">
        <v>4140</v>
      </c>
      <c r="E5168" s="43" t="s">
        <v>4142</v>
      </c>
      <c r="F5168" s="43" t="s">
        <v>15179</v>
      </c>
      <c r="G5168" s="43" t="s">
        <v>15180</v>
      </c>
      <c r="H5168" s="44">
        <v>200</v>
      </c>
      <c r="I5168" s="44">
        <v>0</v>
      </c>
      <c r="J5168" s="45">
        <v>726967</v>
      </c>
      <c r="K5168" s="45">
        <v>0</v>
      </c>
      <c r="L5168" s="44">
        <v>3634.84</v>
      </c>
      <c r="M5168" s="43" t="s">
        <v>5378</v>
      </c>
      <c r="N5168" s="45">
        <v>-9831.9325000000008</v>
      </c>
      <c r="O5168" s="45">
        <v>0</v>
      </c>
    </row>
    <row r="5169" spans="1:15" ht="30" x14ac:dyDescent="0.25">
      <c r="A5169" s="43" t="s">
        <v>14884</v>
      </c>
      <c r="B5169" s="43" t="s">
        <v>14885</v>
      </c>
      <c r="C5169" s="43" t="s">
        <v>4141</v>
      </c>
      <c r="D5169" s="43" t="s">
        <v>4140</v>
      </c>
      <c r="E5169" s="43" t="s">
        <v>4142</v>
      </c>
      <c r="F5169" s="43" t="s">
        <v>15181</v>
      </c>
      <c r="G5169" s="43" t="s">
        <v>15182</v>
      </c>
      <c r="H5169" s="44">
        <v>100</v>
      </c>
      <c r="I5169" s="44">
        <v>0</v>
      </c>
      <c r="J5169" s="45">
        <v>355654</v>
      </c>
      <c r="K5169" s="45">
        <v>0</v>
      </c>
      <c r="L5169" s="44">
        <v>3556.54</v>
      </c>
      <c r="M5169" s="43" t="s">
        <v>5378</v>
      </c>
      <c r="N5169" s="45">
        <v>-4810.0722999999998</v>
      </c>
      <c r="O5169" s="45">
        <v>0</v>
      </c>
    </row>
    <row r="5170" spans="1:15" ht="30" x14ac:dyDescent="0.25">
      <c r="A5170" s="43" t="s">
        <v>14884</v>
      </c>
      <c r="B5170" s="43" t="s">
        <v>14885</v>
      </c>
      <c r="C5170" s="43" t="s">
        <v>4141</v>
      </c>
      <c r="D5170" s="43" t="s">
        <v>4140</v>
      </c>
      <c r="E5170" s="43" t="s">
        <v>4142</v>
      </c>
      <c r="F5170" s="43" t="s">
        <v>15183</v>
      </c>
      <c r="G5170" s="43" t="s">
        <v>15184</v>
      </c>
      <c r="H5170" s="44">
        <v>50</v>
      </c>
      <c r="I5170" s="44">
        <v>0</v>
      </c>
      <c r="J5170" s="45">
        <v>110176</v>
      </c>
      <c r="K5170" s="45">
        <v>0</v>
      </c>
      <c r="L5170" s="44">
        <v>2203.52</v>
      </c>
      <c r="M5170" s="43" t="s">
        <v>5378</v>
      </c>
      <c r="N5170" s="45">
        <v>-1490.0840000000001</v>
      </c>
      <c r="O5170" s="45">
        <v>0</v>
      </c>
    </row>
    <row r="5171" spans="1:15" ht="30" x14ac:dyDescent="0.25">
      <c r="A5171" s="43" t="s">
        <v>14884</v>
      </c>
      <c r="B5171" s="43" t="s">
        <v>14885</v>
      </c>
      <c r="C5171" s="43" t="s">
        <v>4141</v>
      </c>
      <c r="D5171" s="43" t="s">
        <v>4140</v>
      </c>
      <c r="E5171" s="43" t="s">
        <v>4142</v>
      </c>
      <c r="F5171" s="43" t="s">
        <v>15185</v>
      </c>
      <c r="G5171" s="43" t="s">
        <v>15186</v>
      </c>
      <c r="H5171" s="44">
        <v>100</v>
      </c>
      <c r="I5171" s="44">
        <v>0</v>
      </c>
      <c r="J5171" s="45">
        <v>337822</v>
      </c>
      <c r="K5171" s="45">
        <v>0</v>
      </c>
      <c r="L5171" s="44">
        <v>3378.22</v>
      </c>
      <c r="M5171" s="43" t="s">
        <v>5378</v>
      </c>
      <c r="N5171" s="45">
        <v>-4568.8986999999997</v>
      </c>
      <c r="O5171" s="45">
        <v>0</v>
      </c>
    </row>
    <row r="5172" spans="1:15" ht="30" x14ac:dyDescent="0.25">
      <c r="A5172" s="43" t="s">
        <v>14884</v>
      </c>
      <c r="B5172" s="43" t="s">
        <v>14885</v>
      </c>
      <c r="C5172" s="43" t="s">
        <v>4141</v>
      </c>
      <c r="D5172" s="43" t="s">
        <v>4140</v>
      </c>
      <c r="E5172" s="43" t="s">
        <v>4142</v>
      </c>
      <c r="F5172" s="43" t="s">
        <v>15187</v>
      </c>
      <c r="G5172" s="43" t="s">
        <v>15188</v>
      </c>
      <c r="H5172" s="44">
        <v>100</v>
      </c>
      <c r="I5172" s="44">
        <v>0</v>
      </c>
      <c r="J5172" s="45">
        <v>359476</v>
      </c>
      <c r="K5172" s="45">
        <v>0</v>
      </c>
      <c r="L5172" s="44">
        <v>3594.76</v>
      </c>
      <c r="M5172" s="43" t="s">
        <v>5378</v>
      </c>
      <c r="N5172" s="45">
        <v>-4861.7651999999998</v>
      </c>
      <c r="O5172" s="45">
        <v>0</v>
      </c>
    </row>
    <row r="5173" spans="1:15" ht="30" x14ac:dyDescent="0.25">
      <c r="A5173" s="43" t="s">
        <v>14884</v>
      </c>
      <c r="B5173" s="43" t="s">
        <v>14885</v>
      </c>
      <c r="C5173" s="43" t="s">
        <v>4141</v>
      </c>
      <c r="D5173" s="43" t="s">
        <v>4140</v>
      </c>
      <c r="E5173" s="43" t="s">
        <v>4142</v>
      </c>
      <c r="F5173" s="43" t="s">
        <v>15189</v>
      </c>
      <c r="G5173" s="43" t="s">
        <v>15190</v>
      </c>
      <c r="H5173" s="44">
        <v>44</v>
      </c>
      <c r="I5173" s="44">
        <v>0</v>
      </c>
      <c r="J5173" s="45">
        <v>157839</v>
      </c>
      <c r="K5173" s="45">
        <v>0</v>
      </c>
      <c r="L5173" s="44">
        <v>3587.25</v>
      </c>
      <c r="M5173" s="43" t="s">
        <v>5378</v>
      </c>
      <c r="N5173" s="45">
        <v>-2134.7123000000001</v>
      </c>
      <c r="O5173" s="45">
        <v>0</v>
      </c>
    </row>
    <row r="5174" spans="1:15" ht="30" x14ac:dyDescent="0.25">
      <c r="A5174" s="43" t="s">
        <v>14884</v>
      </c>
      <c r="B5174" s="43" t="s">
        <v>14885</v>
      </c>
      <c r="C5174" s="43" t="s">
        <v>4141</v>
      </c>
      <c r="D5174" s="43" t="s">
        <v>4140</v>
      </c>
      <c r="E5174" s="43" t="s">
        <v>4142</v>
      </c>
      <c r="F5174" s="43" t="s">
        <v>15191</v>
      </c>
      <c r="G5174" s="43" t="s">
        <v>15192</v>
      </c>
      <c r="H5174" s="44">
        <v>74</v>
      </c>
      <c r="I5174" s="44">
        <v>0</v>
      </c>
      <c r="J5174" s="45">
        <v>246960</v>
      </c>
      <c r="K5174" s="45">
        <v>0</v>
      </c>
      <c r="L5174" s="44">
        <v>3337.3</v>
      </c>
      <c r="M5174" s="43" t="s">
        <v>5378</v>
      </c>
      <c r="N5174" s="45">
        <v>-3340.0344</v>
      </c>
      <c r="O5174" s="45">
        <v>0</v>
      </c>
    </row>
    <row r="5175" spans="1:15" ht="30" x14ac:dyDescent="0.25">
      <c r="A5175" s="43" t="s">
        <v>14884</v>
      </c>
      <c r="B5175" s="43" t="s">
        <v>14885</v>
      </c>
      <c r="C5175" s="43" t="s">
        <v>4141</v>
      </c>
      <c r="D5175" s="43" t="s">
        <v>4140</v>
      </c>
      <c r="E5175" s="43" t="s">
        <v>4142</v>
      </c>
      <c r="F5175" s="43" t="s">
        <v>15193</v>
      </c>
      <c r="G5175" s="43" t="s">
        <v>15194</v>
      </c>
      <c r="H5175" s="44">
        <v>80</v>
      </c>
      <c r="I5175" s="44">
        <v>0</v>
      </c>
      <c r="J5175" s="45">
        <v>271369</v>
      </c>
      <c r="K5175" s="45">
        <v>0</v>
      </c>
      <c r="L5175" s="44">
        <v>3392.11</v>
      </c>
      <c r="M5175" s="43" t="s">
        <v>5378</v>
      </c>
      <c r="N5175" s="45">
        <v>-3670.1491000000001</v>
      </c>
      <c r="O5175" s="45">
        <v>0</v>
      </c>
    </row>
    <row r="5176" spans="1:15" ht="30" x14ac:dyDescent="0.25">
      <c r="A5176" s="43" t="s">
        <v>14884</v>
      </c>
      <c r="B5176" s="43" t="s">
        <v>14885</v>
      </c>
      <c r="C5176" s="43" t="s">
        <v>4141</v>
      </c>
      <c r="D5176" s="43" t="s">
        <v>4140</v>
      </c>
      <c r="E5176" s="43" t="s">
        <v>4142</v>
      </c>
      <c r="F5176" s="43" t="s">
        <v>15195</v>
      </c>
      <c r="G5176" s="43" t="s">
        <v>15196</v>
      </c>
      <c r="H5176" s="44">
        <v>70</v>
      </c>
      <c r="I5176" s="44">
        <v>0</v>
      </c>
      <c r="J5176" s="45">
        <v>241028</v>
      </c>
      <c r="K5176" s="45">
        <v>0</v>
      </c>
      <c r="L5176" s="44">
        <v>3443.26</v>
      </c>
      <c r="M5176" s="43" t="s">
        <v>5378</v>
      </c>
      <c r="N5176" s="45">
        <v>-3259.8033999999998</v>
      </c>
      <c r="O5176" s="45">
        <v>0</v>
      </c>
    </row>
    <row r="5177" spans="1:15" ht="30" x14ac:dyDescent="0.25">
      <c r="A5177" s="43" t="s">
        <v>14884</v>
      </c>
      <c r="B5177" s="43" t="s">
        <v>14885</v>
      </c>
      <c r="C5177" s="43" t="s">
        <v>4141</v>
      </c>
      <c r="D5177" s="43" t="s">
        <v>4140</v>
      </c>
      <c r="E5177" s="43" t="s">
        <v>4142</v>
      </c>
      <c r="F5177" s="43" t="s">
        <v>15197</v>
      </c>
      <c r="G5177" s="43" t="s">
        <v>15198</v>
      </c>
      <c r="H5177" s="44">
        <v>50</v>
      </c>
      <c r="I5177" s="44">
        <v>0</v>
      </c>
      <c r="J5177" s="45">
        <v>178480</v>
      </c>
      <c r="K5177" s="45">
        <v>0</v>
      </c>
      <c r="L5177" s="44">
        <v>3569.6</v>
      </c>
      <c r="M5177" s="43" t="s">
        <v>5378</v>
      </c>
      <c r="N5177" s="45">
        <v>-2413.8667999999998</v>
      </c>
      <c r="O5177" s="45">
        <v>0</v>
      </c>
    </row>
    <row r="5178" spans="1:15" ht="30" x14ac:dyDescent="0.25">
      <c r="A5178" s="43" t="s">
        <v>14884</v>
      </c>
      <c r="B5178" s="43" t="s">
        <v>14885</v>
      </c>
      <c r="C5178" s="43" t="s">
        <v>4141</v>
      </c>
      <c r="D5178" s="43" t="s">
        <v>4140</v>
      </c>
      <c r="E5178" s="43" t="s">
        <v>4142</v>
      </c>
      <c r="F5178" s="43" t="s">
        <v>15199</v>
      </c>
      <c r="G5178" s="43" t="s">
        <v>14937</v>
      </c>
      <c r="H5178" s="44">
        <v>100</v>
      </c>
      <c r="I5178" s="44">
        <v>0</v>
      </c>
      <c r="J5178" s="45">
        <v>338373</v>
      </c>
      <c r="K5178" s="45">
        <v>0</v>
      </c>
      <c r="L5178" s="44">
        <v>3383.73</v>
      </c>
      <c r="M5178" s="43" t="s">
        <v>5378</v>
      </c>
      <c r="N5178" s="45">
        <v>-4576.3581000000004</v>
      </c>
      <c r="O5178" s="45">
        <v>0</v>
      </c>
    </row>
    <row r="5179" spans="1:15" ht="30" x14ac:dyDescent="0.25">
      <c r="A5179" s="43" t="s">
        <v>14884</v>
      </c>
      <c r="B5179" s="43" t="s">
        <v>14885</v>
      </c>
      <c r="C5179" s="43" t="s">
        <v>4141</v>
      </c>
      <c r="D5179" s="43" t="s">
        <v>4140</v>
      </c>
      <c r="E5179" s="43" t="s">
        <v>4142</v>
      </c>
      <c r="F5179" s="43" t="s">
        <v>15200</v>
      </c>
      <c r="G5179" s="43" t="s">
        <v>15201</v>
      </c>
      <c r="H5179" s="44">
        <v>92</v>
      </c>
      <c r="I5179" s="44">
        <v>0</v>
      </c>
      <c r="J5179" s="45">
        <v>309853</v>
      </c>
      <c r="K5179" s="45">
        <v>0</v>
      </c>
      <c r="L5179" s="44">
        <v>3367.97</v>
      </c>
      <c r="M5179" s="43" t="s">
        <v>5378</v>
      </c>
      <c r="N5179" s="45">
        <v>-4190.6383999999998</v>
      </c>
      <c r="O5179" s="45">
        <v>0</v>
      </c>
    </row>
    <row r="5180" spans="1:15" ht="30" x14ac:dyDescent="0.25">
      <c r="A5180" s="43" t="s">
        <v>14884</v>
      </c>
      <c r="B5180" s="43" t="s">
        <v>14885</v>
      </c>
      <c r="C5180" s="43" t="s">
        <v>4141</v>
      </c>
      <c r="D5180" s="43" t="s">
        <v>4140</v>
      </c>
      <c r="E5180" s="43" t="s">
        <v>4142</v>
      </c>
      <c r="F5180" s="43" t="s">
        <v>15202</v>
      </c>
      <c r="G5180" s="43" t="s">
        <v>15203</v>
      </c>
      <c r="H5180" s="44">
        <v>110</v>
      </c>
      <c r="I5180" s="44">
        <v>0</v>
      </c>
      <c r="J5180" s="45">
        <v>360003</v>
      </c>
      <c r="K5180" s="45">
        <v>0</v>
      </c>
      <c r="L5180" s="44">
        <v>3272.75</v>
      </c>
      <c r="M5180" s="43" t="s">
        <v>5378</v>
      </c>
      <c r="N5180" s="45">
        <v>-4868.8873000000003</v>
      </c>
      <c r="O5180" s="45">
        <v>0</v>
      </c>
    </row>
    <row r="5181" spans="1:15" ht="30" x14ac:dyDescent="0.25">
      <c r="A5181" s="43" t="s">
        <v>14884</v>
      </c>
      <c r="B5181" s="43" t="s">
        <v>14885</v>
      </c>
      <c r="C5181" s="43" t="s">
        <v>4141</v>
      </c>
      <c r="D5181" s="43" t="s">
        <v>4140</v>
      </c>
      <c r="E5181" s="43" t="s">
        <v>4142</v>
      </c>
      <c r="F5181" s="43" t="s">
        <v>15204</v>
      </c>
      <c r="G5181" s="43" t="s">
        <v>15205</v>
      </c>
      <c r="H5181" s="44">
        <v>100</v>
      </c>
      <c r="I5181" s="44">
        <v>0</v>
      </c>
      <c r="J5181" s="45">
        <v>347352</v>
      </c>
      <c r="K5181" s="45">
        <v>0</v>
      </c>
      <c r="L5181" s="44">
        <v>3473.52</v>
      </c>
      <c r="M5181" s="43" t="s">
        <v>5378</v>
      </c>
      <c r="N5181" s="45">
        <v>-4697.7973000000002</v>
      </c>
      <c r="O5181" s="45">
        <v>0</v>
      </c>
    </row>
    <row r="5182" spans="1:15" ht="30" x14ac:dyDescent="0.25">
      <c r="A5182" s="43" t="s">
        <v>14884</v>
      </c>
      <c r="B5182" s="43" t="s">
        <v>14885</v>
      </c>
      <c r="C5182" s="43" t="s">
        <v>4141</v>
      </c>
      <c r="D5182" s="43" t="s">
        <v>4140</v>
      </c>
      <c r="E5182" s="43" t="s">
        <v>4142</v>
      </c>
      <c r="F5182" s="43" t="s">
        <v>15206</v>
      </c>
      <c r="G5182" s="43" t="s">
        <v>15207</v>
      </c>
      <c r="H5182" s="44">
        <v>95</v>
      </c>
      <c r="I5182" s="44">
        <v>0</v>
      </c>
      <c r="J5182" s="45">
        <v>339032</v>
      </c>
      <c r="K5182" s="45">
        <v>0</v>
      </c>
      <c r="L5182" s="44">
        <v>3568.76</v>
      </c>
      <c r="M5182" s="43" t="s">
        <v>5378</v>
      </c>
      <c r="N5182" s="45">
        <v>-4585.2753000000002</v>
      </c>
      <c r="O5182" s="45">
        <v>0</v>
      </c>
    </row>
    <row r="5183" spans="1:15" ht="30" x14ac:dyDescent="0.25">
      <c r="A5183" s="43" t="s">
        <v>14884</v>
      </c>
      <c r="B5183" s="43" t="s">
        <v>14885</v>
      </c>
      <c r="C5183" s="43" t="s">
        <v>4141</v>
      </c>
      <c r="D5183" s="43" t="s">
        <v>4140</v>
      </c>
      <c r="E5183" s="43" t="s">
        <v>4142</v>
      </c>
      <c r="F5183" s="43" t="s">
        <v>15208</v>
      </c>
      <c r="G5183" s="43" t="s">
        <v>15209</v>
      </c>
      <c r="H5183" s="44">
        <v>6</v>
      </c>
      <c r="I5183" s="44">
        <v>0</v>
      </c>
      <c r="J5183" s="45">
        <v>14026</v>
      </c>
      <c r="K5183" s="45">
        <v>0</v>
      </c>
      <c r="L5183" s="44">
        <v>2337.67</v>
      </c>
      <c r="M5183" s="43" t="s">
        <v>5378</v>
      </c>
      <c r="N5183" s="45">
        <v>-189.6926</v>
      </c>
      <c r="O5183" s="45">
        <v>0</v>
      </c>
    </row>
    <row r="5184" spans="1:15" ht="30" x14ac:dyDescent="0.25">
      <c r="A5184" s="43" t="s">
        <v>14884</v>
      </c>
      <c r="B5184" s="43" t="s">
        <v>14885</v>
      </c>
      <c r="C5184" s="43" t="s">
        <v>4141</v>
      </c>
      <c r="D5184" s="43" t="s">
        <v>4140</v>
      </c>
      <c r="E5184" s="43" t="s">
        <v>4142</v>
      </c>
      <c r="F5184" s="43" t="s">
        <v>15210</v>
      </c>
      <c r="G5184" s="43" t="s">
        <v>15211</v>
      </c>
      <c r="H5184" s="44">
        <v>134</v>
      </c>
      <c r="I5184" s="44">
        <v>0</v>
      </c>
      <c r="J5184" s="45">
        <v>465199</v>
      </c>
      <c r="K5184" s="45">
        <v>0</v>
      </c>
      <c r="L5184" s="44">
        <v>3471.63</v>
      </c>
      <c r="M5184" s="43" t="s">
        <v>5378</v>
      </c>
      <c r="N5184" s="45">
        <v>-6291.6228000000001</v>
      </c>
      <c r="O5184" s="45">
        <v>0</v>
      </c>
    </row>
    <row r="5185" spans="1:15" ht="30" x14ac:dyDescent="0.25">
      <c r="A5185" s="43" t="s">
        <v>14884</v>
      </c>
      <c r="B5185" s="43" t="s">
        <v>14885</v>
      </c>
      <c r="C5185" s="43" t="s">
        <v>4141</v>
      </c>
      <c r="D5185" s="43" t="s">
        <v>4140</v>
      </c>
      <c r="E5185" s="43" t="s">
        <v>4142</v>
      </c>
      <c r="F5185" s="43" t="s">
        <v>15212</v>
      </c>
      <c r="G5185" s="43" t="s">
        <v>15213</v>
      </c>
      <c r="H5185" s="44">
        <v>100</v>
      </c>
      <c r="I5185" s="44">
        <v>0</v>
      </c>
      <c r="J5185" s="45">
        <v>361937</v>
      </c>
      <c r="K5185" s="45">
        <v>0</v>
      </c>
      <c r="L5185" s="44">
        <v>3619.37</v>
      </c>
      <c r="M5185" s="43" t="s">
        <v>5378</v>
      </c>
      <c r="N5185" s="45">
        <v>-4895.0469000000003</v>
      </c>
      <c r="O5185" s="45">
        <v>0</v>
      </c>
    </row>
    <row r="5186" spans="1:15" ht="30" x14ac:dyDescent="0.25">
      <c r="A5186" s="43" t="s">
        <v>14884</v>
      </c>
      <c r="B5186" s="43" t="s">
        <v>14885</v>
      </c>
      <c r="C5186" s="43" t="s">
        <v>4141</v>
      </c>
      <c r="D5186" s="43" t="s">
        <v>4140</v>
      </c>
      <c r="E5186" s="43" t="s">
        <v>4142</v>
      </c>
      <c r="F5186" s="43" t="s">
        <v>15214</v>
      </c>
      <c r="G5186" s="43" t="s">
        <v>15215</v>
      </c>
      <c r="H5186" s="44">
        <v>54</v>
      </c>
      <c r="I5186" s="44">
        <v>0</v>
      </c>
      <c r="J5186" s="45">
        <v>132589</v>
      </c>
      <c r="K5186" s="45">
        <v>0</v>
      </c>
      <c r="L5186" s="44">
        <v>2455.35</v>
      </c>
      <c r="M5186" s="43" t="s">
        <v>5378</v>
      </c>
      <c r="N5186" s="45">
        <v>-1793.2056</v>
      </c>
      <c r="O5186" s="45">
        <v>0</v>
      </c>
    </row>
    <row r="5187" spans="1:15" ht="30" x14ac:dyDescent="0.25">
      <c r="A5187" s="43" t="s">
        <v>14884</v>
      </c>
      <c r="B5187" s="43" t="s">
        <v>14885</v>
      </c>
      <c r="C5187" s="43" t="s">
        <v>4141</v>
      </c>
      <c r="D5187" s="43" t="s">
        <v>4140</v>
      </c>
      <c r="E5187" s="43" t="s">
        <v>4142</v>
      </c>
      <c r="F5187" s="43" t="s">
        <v>15216</v>
      </c>
      <c r="G5187" s="43" t="s">
        <v>15217</v>
      </c>
      <c r="H5187" s="44">
        <v>150</v>
      </c>
      <c r="I5187" s="44">
        <v>0</v>
      </c>
      <c r="J5187" s="45">
        <v>470949</v>
      </c>
      <c r="K5187" s="45">
        <v>0</v>
      </c>
      <c r="L5187" s="44">
        <v>3139.66</v>
      </c>
      <c r="M5187" s="43" t="s">
        <v>5378</v>
      </c>
      <c r="N5187" s="45">
        <v>-6369.3944000000001</v>
      </c>
      <c r="O5187" s="45">
        <v>0</v>
      </c>
    </row>
    <row r="5188" spans="1:15" ht="30" x14ac:dyDescent="0.25">
      <c r="A5188" s="43" t="s">
        <v>14884</v>
      </c>
      <c r="B5188" s="43" t="s">
        <v>14885</v>
      </c>
      <c r="C5188" s="43" t="s">
        <v>4141</v>
      </c>
      <c r="D5188" s="43" t="s">
        <v>4140</v>
      </c>
      <c r="E5188" s="43" t="s">
        <v>4142</v>
      </c>
      <c r="F5188" s="43" t="s">
        <v>15218</v>
      </c>
      <c r="G5188" s="43" t="s">
        <v>15219</v>
      </c>
      <c r="H5188" s="44">
        <v>260</v>
      </c>
      <c r="I5188" s="44">
        <v>0</v>
      </c>
      <c r="J5188" s="45">
        <v>842658</v>
      </c>
      <c r="K5188" s="45">
        <v>0</v>
      </c>
      <c r="L5188" s="44">
        <v>3240.99</v>
      </c>
      <c r="M5188" s="43" t="s">
        <v>5378</v>
      </c>
      <c r="N5188" s="45">
        <v>-11396.600700000001</v>
      </c>
      <c r="O5188" s="45">
        <v>0</v>
      </c>
    </row>
    <row r="5189" spans="1:15" ht="30" x14ac:dyDescent="0.25">
      <c r="A5189" s="43" t="s">
        <v>14884</v>
      </c>
      <c r="B5189" s="43" t="s">
        <v>14885</v>
      </c>
      <c r="C5189" s="43" t="s">
        <v>4141</v>
      </c>
      <c r="D5189" s="43" t="s">
        <v>4140</v>
      </c>
      <c r="E5189" s="43" t="s">
        <v>4142</v>
      </c>
      <c r="F5189" s="43" t="s">
        <v>15220</v>
      </c>
      <c r="G5189" s="43" t="s">
        <v>15221</v>
      </c>
      <c r="H5189" s="44">
        <v>150</v>
      </c>
      <c r="I5189" s="44">
        <v>0</v>
      </c>
      <c r="J5189" s="45">
        <v>510784</v>
      </c>
      <c r="K5189" s="45">
        <v>0</v>
      </c>
      <c r="L5189" s="44">
        <v>3405.23</v>
      </c>
      <c r="M5189" s="43" t="s">
        <v>5378</v>
      </c>
      <c r="N5189" s="45">
        <v>-6908.1494000000002</v>
      </c>
      <c r="O5189" s="45">
        <v>0</v>
      </c>
    </row>
    <row r="5190" spans="1:15" ht="30" x14ac:dyDescent="0.25">
      <c r="A5190" s="43" t="s">
        <v>14884</v>
      </c>
      <c r="B5190" s="43" t="s">
        <v>14885</v>
      </c>
      <c r="C5190" s="43" t="s">
        <v>4141</v>
      </c>
      <c r="D5190" s="43" t="s">
        <v>4140</v>
      </c>
      <c r="E5190" s="43" t="s">
        <v>4142</v>
      </c>
      <c r="F5190" s="43" t="s">
        <v>15222</v>
      </c>
      <c r="G5190" s="43" t="s">
        <v>15223</v>
      </c>
      <c r="H5190" s="44">
        <v>200</v>
      </c>
      <c r="I5190" s="44">
        <v>0</v>
      </c>
      <c r="J5190" s="45">
        <v>693720</v>
      </c>
      <c r="K5190" s="45">
        <v>0</v>
      </c>
      <c r="L5190" s="44">
        <v>3468.6</v>
      </c>
      <c r="M5190" s="43" t="s">
        <v>5378</v>
      </c>
      <c r="N5190" s="45">
        <v>-9382.2855</v>
      </c>
      <c r="O5190" s="45">
        <v>0</v>
      </c>
    </row>
    <row r="5191" spans="1:15" ht="30" x14ac:dyDescent="0.25">
      <c r="A5191" s="43" t="s">
        <v>14884</v>
      </c>
      <c r="B5191" s="43" t="s">
        <v>14885</v>
      </c>
      <c r="C5191" s="43" t="s">
        <v>4141</v>
      </c>
      <c r="D5191" s="43" t="s">
        <v>4140</v>
      </c>
      <c r="E5191" s="43" t="s">
        <v>4142</v>
      </c>
      <c r="F5191" s="43" t="s">
        <v>15224</v>
      </c>
      <c r="G5191" s="43" t="s">
        <v>15225</v>
      </c>
      <c r="H5191" s="44">
        <v>118</v>
      </c>
      <c r="I5191" s="44">
        <v>0</v>
      </c>
      <c r="J5191" s="45">
        <v>422768</v>
      </c>
      <c r="K5191" s="45">
        <v>0</v>
      </c>
      <c r="L5191" s="44">
        <v>3582.78</v>
      </c>
      <c r="M5191" s="43" t="s">
        <v>5378</v>
      </c>
      <c r="N5191" s="45">
        <v>-5717.7671</v>
      </c>
      <c r="O5191" s="45">
        <v>0</v>
      </c>
    </row>
    <row r="5192" spans="1:15" ht="30" x14ac:dyDescent="0.25">
      <c r="A5192" s="43" t="s">
        <v>14884</v>
      </c>
      <c r="B5192" s="43" t="s">
        <v>14885</v>
      </c>
      <c r="C5192" s="43" t="s">
        <v>4141</v>
      </c>
      <c r="D5192" s="43" t="s">
        <v>4140</v>
      </c>
      <c r="E5192" s="43" t="s">
        <v>4142</v>
      </c>
      <c r="F5192" s="43" t="s">
        <v>15226</v>
      </c>
      <c r="G5192" s="43" t="s">
        <v>15227</v>
      </c>
      <c r="H5192" s="44">
        <v>148</v>
      </c>
      <c r="I5192" s="44">
        <v>0</v>
      </c>
      <c r="J5192" s="45">
        <v>474558</v>
      </c>
      <c r="K5192" s="45">
        <v>0</v>
      </c>
      <c r="L5192" s="44">
        <v>3206.47</v>
      </c>
      <c r="M5192" s="43" t="s">
        <v>5378</v>
      </c>
      <c r="N5192" s="45">
        <v>-6418.2039000000004</v>
      </c>
      <c r="O5192" s="45">
        <v>0</v>
      </c>
    </row>
    <row r="5193" spans="1:15" ht="30" x14ac:dyDescent="0.25">
      <c r="A5193" s="43" t="s">
        <v>14884</v>
      </c>
      <c r="B5193" s="43" t="s">
        <v>14885</v>
      </c>
      <c r="C5193" s="43" t="s">
        <v>4141</v>
      </c>
      <c r="D5193" s="43" t="s">
        <v>4140</v>
      </c>
      <c r="E5193" s="43" t="s">
        <v>4142</v>
      </c>
      <c r="F5193" s="43" t="s">
        <v>15228</v>
      </c>
      <c r="G5193" s="43" t="s">
        <v>12564</v>
      </c>
      <c r="H5193" s="44">
        <v>100</v>
      </c>
      <c r="I5193" s="44">
        <v>0</v>
      </c>
      <c r="J5193" s="45">
        <v>348813</v>
      </c>
      <c r="K5193" s="45">
        <v>0</v>
      </c>
      <c r="L5193" s="44">
        <v>3488.13</v>
      </c>
      <c r="M5193" s="43" t="s">
        <v>5378</v>
      </c>
      <c r="N5193" s="45">
        <v>-4717.5544</v>
      </c>
      <c r="O5193" s="45">
        <v>0</v>
      </c>
    </row>
    <row r="5194" spans="1:15" ht="30" x14ac:dyDescent="0.25">
      <c r="A5194" s="43" t="s">
        <v>14884</v>
      </c>
      <c r="B5194" s="43" t="s">
        <v>14885</v>
      </c>
      <c r="C5194" s="43" t="s">
        <v>4141</v>
      </c>
      <c r="D5194" s="43" t="s">
        <v>4140</v>
      </c>
      <c r="E5194" s="43" t="s">
        <v>4142</v>
      </c>
      <c r="F5194" s="43" t="s">
        <v>15229</v>
      </c>
      <c r="G5194" s="43" t="s">
        <v>15230</v>
      </c>
      <c r="H5194" s="44">
        <v>73</v>
      </c>
      <c r="I5194" s="44">
        <v>0</v>
      </c>
      <c r="J5194" s="45">
        <v>254443</v>
      </c>
      <c r="K5194" s="45">
        <v>0</v>
      </c>
      <c r="L5194" s="44">
        <v>3485.52</v>
      </c>
      <c r="M5194" s="43" t="s">
        <v>5378</v>
      </c>
      <c r="N5194" s="45">
        <v>-3441.2386000000001</v>
      </c>
      <c r="O5194" s="45">
        <v>0</v>
      </c>
    </row>
    <row r="5195" spans="1:15" ht="30" x14ac:dyDescent="0.25">
      <c r="A5195" s="43" t="s">
        <v>14884</v>
      </c>
      <c r="B5195" s="43" t="s">
        <v>14885</v>
      </c>
      <c r="C5195" s="43" t="s">
        <v>4141</v>
      </c>
      <c r="D5195" s="43" t="s">
        <v>4140</v>
      </c>
      <c r="E5195" s="43" t="s">
        <v>4142</v>
      </c>
      <c r="F5195" s="43" t="s">
        <v>15231</v>
      </c>
      <c r="G5195" s="43" t="s">
        <v>15232</v>
      </c>
      <c r="H5195" s="44">
        <v>140</v>
      </c>
      <c r="I5195" s="44">
        <v>0</v>
      </c>
      <c r="J5195" s="45">
        <v>491001</v>
      </c>
      <c r="K5195" s="45">
        <v>0</v>
      </c>
      <c r="L5195" s="44">
        <v>3507.15</v>
      </c>
      <c r="M5195" s="43" t="s">
        <v>5378</v>
      </c>
      <c r="N5195" s="45">
        <v>-6640.5816999999997</v>
      </c>
      <c r="O5195" s="45">
        <v>0</v>
      </c>
    </row>
    <row r="5196" spans="1:15" ht="30" x14ac:dyDescent="0.25">
      <c r="A5196" s="43" t="s">
        <v>14884</v>
      </c>
      <c r="B5196" s="43" t="s">
        <v>14885</v>
      </c>
      <c r="C5196" s="43" t="s">
        <v>4141</v>
      </c>
      <c r="D5196" s="43" t="s">
        <v>4140</v>
      </c>
      <c r="E5196" s="43" t="s">
        <v>4142</v>
      </c>
      <c r="F5196" s="43" t="s">
        <v>15233</v>
      </c>
      <c r="G5196" s="43" t="s">
        <v>15234</v>
      </c>
      <c r="H5196" s="44">
        <v>144</v>
      </c>
      <c r="I5196" s="44">
        <v>0</v>
      </c>
      <c r="J5196" s="45">
        <v>455662</v>
      </c>
      <c r="K5196" s="45">
        <v>0</v>
      </c>
      <c r="L5196" s="44">
        <v>3164.32</v>
      </c>
      <c r="M5196" s="43" t="s">
        <v>5378</v>
      </c>
      <c r="N5196" s="45">
        <v>-6162.6477999999997</v>
      </c>
      <c r="O5196" s="45">
        <v>0</v>
      </c>
    </row>
    <row r="5197" spans="1:15" ht="30" x14ac:dyDescent="0.25">
      <c r="A5197" s="43" t="s">
        <v>14884</v>
      </c>
      <c r="B5197" s="43" t="s">
        <v>14885</v>
      </c>
      <c r="C5197" s="43" t="s">
        <v>4141</v>
      </c>
      <c r="D5197" s="43" t="s">
        <v>4140</v>
      </c>
      <c r="E5197" s="43" t="s">
        <v>4142</v>
      </c>
      <c r="F5197" s="43" t="s">
        <v>15235</v>
      </c>
      <c r="G5197" s="43" t="s">
        <v>15236</v>
      </c>
      <c r="H5197" s="44">
        <v>62</v>
      </c>
      <c r="I5197" s="44">
        <v>0</v>
      </c>
      <c r="J5197" s="45">
        <v>228577</v>
      </c>
      <c r="K5197" s="45">
        <v>0</v>
      </c>
      <c r="L5197" s="44">
        <v>3686.73</v>
      </c>
      <c r="M5197" s="43" t="s">
        <v>5378</v>
      </c>
      <c r="N5197" s="45">
        <v>-3091.4041999999999</v>
      </c>
      <c r="O5197" s="45">
        <v>0</v>
      </c>
    </row>
    <row r="5198" spans="1:15" ht="30" x14ac:dyDescent="0.25">
      <c r="A5198" s="43" t="s">
        <v>14884</v>
      </c>
      <c r="B5198" s="43" t="s">
        <v>14885</v>
      </c>
      <c r="C5198" s="43" t="s">
        <v>4141</v>
      </c>
      <c r="D5198" s="43" t="s">
        <v>4140</v>
      </c>
      <c r="E5198" s="43" t="s">
        <v>4142</v>
      </c>
      <c r="F5198" s="43" t="s">
        <v>15237</v>
      </c>
      <c r="G5198" s="43" t="s">
        <v>15238</v>
      </c>
      <c r="H5198" s="44">
        <v>24</v>
      </c>
      <c r="I5198" s="44">
        <v>0</v>
      </c>
      <c r="J5198" s="45">
        <v>60082</v>
      </c>
      <c r="K5198" s="45">
        <v>0</v>
      </c>
      <c r="L5198" s="44">
        <v>2503.42</v>
      </c>
      <c r="M5198" s="43" t="s">
        <v>5378</v>
      </c>
      <c r="N5198" s="45">
        <v>-812.58360000000005</v>
      </c>
      <c r="O5198" s="45">
        <v>0</v>
      </c>
    </row>
    <row r="5199" spans="1:15" ht="30" x14ac:dyDescent="0.25">
      <c r="A5199" s="43" t="s">
        <v>14884</v>
      </c>
      <c r="B5199" s="43" t="s">
        <v>14885</v>
      </c>
      <c r="C5199" s="43" t="s">
        <v>4141</v>
      </c>
      <c r="D5199" s="43" t="s">
        <v>4140</v>
      </c>
      <c r="E5199" s="43" t="s">
        <v>4142</v>
      </c>
      <c r="F5199" s="43" t="s">
        <v>15239</v>
      </c>
      <c r="G5199" s="43" t="s">
        <v>15240</v>
      </c>
      <c r="H5199" s="44">
        <v>160</v>
      </c>
      <c r="I5199" s="44">
        <v>0</v>
      </c>
      <c r="J5199" s="45">
        <v>523050</v>
      </c>
      <c r="K5199" s="45">
        <v>0</v>
      </c>
      <c r="L5199" s="44">
        <v>3269.06</v>
      </c>
      <c r="M5199" s="43" t="s">
        <v>5378</v>
      </c>
      <c r="N5199" s="45">
        <v>-7074.0401000000002</v>
      </c>
      <c r="O5199" s="45">
        <v>0</v>
      </c>
    </row>
    <row r="5200" spans="1:15" ht="30" x14ac:dyDescent="0.25">
      <c r="A5200" s="43" t="s">
        <v>14884</v>
      </c>
      <c r="B5200" s="43" t="s">
        <v>14885</v>
      </c>
      <c r="C5200" s="43" t="s">
        <v>4141</v>
      </c>
      <c r="D5200" s="43" t="s">
        <v>4140</v>
      </c>
      <c r="E5200" s="43" t="s">
        <v>4142</v>
      </c>
      <c r="F5200" s="43" t="s">
        <v>15241</v>
      </c>
      <c r="G5200" s="43" t="s">
        <v>15242</v>
      </c>
      <c r="H5200" s="44">
        <v>156</v>
      </c>
      <c r="I5200" s="44">
        <v>0</v>
      </c>
      <c r="J5200" s="45">
        <v>501528</v>
      </c>
      <c r="K5200" s="45">
        <v>0</v>
      </c>
      <c r="L5200" s="44">
        <v>3214.92</v>
      </c>
      <c r="M5200" s="43" t="s">
        <v>5378</v>
      </c>
      <c r="N5200" s="45">
        <v>-6782.9637000000002</v>
      </c>
      <c r="O5200" s="45">
        <v>0</v>
      </c>
    </row>
    <row r="5201" spans="1:15" ht="30" x14ac:dyDescent="0.25">
      <c r="A5201" s="43" t="s">
        <v>14884</v>
      </c>
      <c r="B5201" s="43" t="s">
        <v>14885</v>
      </c>
      <c r="C5201" s="43" t="s">
        <v>4141</v>
      </c>
      <c r="D5201" s="43" t="s">
        <v>4140</v>
      </c>
      <c r="E5201" s="43" t="s">
        <v>4142</v>
      </c>
      <c r="F5201" s="43" t="s">
        <v>15243</v>
      </c>
      <c r="G5201" s="43" t="s">
        <v>15244</v>
      </c>
      <c r="H5201" s="44">
        <v>64</v>
      </c>
      <c r="I5201" s="44">
        <v>0</v>
      </c>
      <c r="J5201" s="45">
        <v>217219</v>
      </c>
      <c r="K5201" s="45">
        <v>0</v>
      </c>
      <c r="L5201" s="44">
        <v>3394.05</v>
      </c>
      <c r="M5201" s="43" t="s">
        <v>5378</v>
      </c>
      <c r="N5201" s="45">
        <v>-2937.8049000000001</v>
      </c>
      <c r="O5201" s="45">
        <v>0</v>
      </c>
    </row>
    <row r="5202" spans="1:15" ht="30" x14ac:dyDescent="0.25">
      <c r="A5202" s="43" t="s">
        <v>14884</v>
      </c>
      <c r="B5202" s="43" t="s">
        <v>14885</v>
      </c>
      <c r="C5202" s="43" t="s">
        <v>4141</v>
      </c>
      <c r="D5202" s="43" t="s">
        <v>4140</v>
      </c>
      <c r="E5202" s="43" t="s">
        <v>4142</v>
      </c>
      <c r="F5202" s="43" t="s">
        <v>15245</v>
      </c>
      <c r="G5202" s="43" t="s">
        <v>15246</v>
      </c>
      <c r="H5202" s="44">
        <v>55</v>
      </c>
      <c r="I5202" s="44">
        <v>0</v>
      </c>
      <c r="J5202" s="45">
        <v>188403</v>
      </c>
      <c r="K5202" s="45">
        <v>0</v>
      </c>
      <c r="L5202" s="44">
        <v>3425.51</v>
      </c>
      <c r="M5202" s="43" t="s">
        <v>5378</v>
      </c>
      <c r="N5202" s="45">
        <v>-2548.08</v>
      </c>
      <c r="O5202" s="45">
        <v>0</v>
      </c>
    </row>
    <row r="5203" spans="1:15" ht="30" x14ac:dyDescent="0.25">
      <c r="A5203" s="43" t="s">
        <v>14884</v>
      </c>
      <c r="B5203" s="43" t="s">
        <v>14885</v>
      </c>
      <c r="C5203" s="43" t="s">
        <v>4141</v>
      </c>
      <c r="D5203" s="43" t="s">
        <v>4140</v>
      </c>
      <c r="E5203" s="43" t="s">
        <v>4142</v>
      </c>
      <c r="F5203" s="43" t="s">
        <v>15247</v>
      </c>
      <c r="G5203" s="43" t="s">
        <v>15248</v>
      </c>
      <c r="H5203" s="44">
        <v>54</v>
      </c>
      <c r="I5203" s="44">
        <v>0</v>
      </c>
      <c r="J5203" s="45">
        <v>157641</v>
      </c>
      <c r="K5203" s="45">
        <v>0</v>
      </c>
      <c r="L5203" s="44">
        <v>2919.28</v>
      </c>
      <c r="M5203" s="43" t="s">
        <v>5378</v>
      </c>
      <c r="N5203" s="45">
        <v>-2132.0342999999998</v>
      </c>
      <c r="O5203" s="45">
        <v>0</v>
      </c>
    </row>
    <row r="5204" spans="1:15" ht="30" x14ac:dyDescent="0.25">
      <c r="A5204" s="43" t="s">
        <v>14884</v>
      </c>
      <c r="B5204" s="43" t="s">
        <v>14885</v>
      </c>
      <c r="C5204" s="43" t="s">
        <v>4141</v>
      </c>
      <c r="D5204" s="43" t="s">
        <v>4140</v>
      </c>
      <c r="E5204" s="43" t="s">
        <v>4142</v>
      </c>
      <c r="F5204" s="43" t="s">
        <v>15249</v>
      </c>
      <c r="G5204" s="43" t="s">
        <v>15250</v>
      </c>
      <c r="H5204" s="44">
        <v>476</v>
      </c>
      <c r="I5204" s="44">
        <v>0</v>
      </c>
      <c r="J5204" s="45">
        <v>1424683</v>
      </c>
      <c r="K5204" s="45">
        <v>0</v>
      </c>
      <c r="L5204" s="44">
        <v>2993.03</v>
      </c>
      <c r="M5204" s="43" t="s">
        <v>5378</v>
      </c>
      <c r="N5204" s="45">
        <v>-19268.252799999998</v>
      </c>
      <c r="O5204" s="45">
        <v>0</v>
      </c>
    </row>
    <row r="5205" spans="1:15" ht="30" x14ac:dyDescent="0.25">
      <c r="A5205" s="43" t="s">
        <v>14884</v>
      </c>
      <c r="B5205" s="43" t="s">
        <v>14885</v>
      </c>
      <c r="C5205" s="43" t="s">
        <v>4141</v>
      </c>
      <c r="D5205" s="43" t="s">
        <v>4140</v>
      </c>
      <c r="E5205" s="43" t="s">
        <v>4142</v>
      </c>
      <c r="F5205" s="43" t="s">
        <v>15251</v>
      </c>
      <c r="G5205" s="43" t="s">
        <v>15252</v>
      </c>
      <c r="H5205" s="44">
        <v>300</v>
      </c>
      <c r="I5205" s="44">
        <v>0</v>
      </c>
      <c r="J5205" s="45">
        <v>850424</v>
      </c>
      <c r="K5205" s="45">
        <v>0</v>
      </c>
      <c r="L5205" s="44">
        <v>2834.75</v>
      </c>
      <c r="M5205" s="43" t="s">
        <v>5378</v>
      </c>
      <c r="N5205" s="45">
        <v>-11501.631299999999</v>
      </c>
      <c r="O5205" s="45">
        <v>0</v>
      </c>
    </row>
    <row r="5206" spans="1:15" ht="30" x14ac:dyDescent="0.25">
      <c r="A5206" s="43" t="s">
        <v>14884</v>
      </c>
      <c r="B5206" s="43" t="s">
        <v>14885</v>
      </c>
      <c r="C5206" s="43" t="s">
        <v>4141</v>
      </c>
      <c r="D5206" s="43" t="s">
        <v>4140</v>
      </c>
      <c r="E5206" s="43" t="s">
        <v>4142</v>
      </c>
      <c r="F5206" s="43" t="s">
        <v>15253</v>
      </c>
      <c r="G5206" s="43" t="s">
        <v>15252</v>
      </c>
      <c r="H5206" s="44">
        <v>300</v>
      </c>
      <c r="I5206" s="44">
        <v>0</v>
      </c>
      <c r="J5206" s="45">
        <v>1004670</v>
      </c>
      <c r="K5206" s="45">
        <v>0</v>
      </c>
      <c r="L5206" s="44">
        <v>3348.9</v>
      </c>
      <c r="M5206" s="43" t="s">
        <v>5378</v>
      </c>
      <c r="N5206" s="45">
        <v>-13587.7583</v>
      </c>
      <c r="O5206" s="45">
        <v>0</v>
      </c>
    </row>
    <row r="5207" spans="1:15" ht="30" x14ac:dyDescent="0.25">
      <c r="A5207" s="43" t="s">
        <v>14884</v>
      </c>
      <c r="B5207" s="43" t="s">
        <v>14885</v>
      </c>
      <c r="C5207" s="43" t="s">
        <v>4141</v>
      </c>
      <c r="D5207" s="43" t="s">
        <v>4140</v>
      </c>
      <c r="E5207" s="43" t="s">
        <v>4142</v>
      </c>
      <c r="F5207" s="43" t="s">
        <v>15254</v>
      </c>
      <c r="G5207" s="43" t="s">
        <v>15255</v>
      </c>
      <c r="H5207" s="44">
        <v>140</v>
      </c>
      <c r="I5207" s="44">
        <v>0</v>
      </c>
      <c r="J5207" s="45">
        <v>467186</v>
      </c>
      <c r="K5207" s="45">
        <v>0</v>
      </c>
      <c r="L5207" s="44">
        <v>3337.04</v>
      </c>
      <c r="M5207" s="43" t="s">
        <v>5378</v>
      </c>
      <c r="N5207" s="45">
        <v>-6318.5025999999998</v>
      </c>
      <c r="O5207" s="45">
        <v>0</v>
      </c>
    </row>
    <row r="5208" spans="1:15" ht="30" x14ac:dyDescent="0.25">
      <c r="A5208" s="43" t="s">
        <v>14884</v>
      </c>
      <c r="B5208" s="43" t="s">
        <v>14885</v>
      </c>
      <c r="C5208" s="43" t="s">
        <v>4141</v>
      </c>
      <c r="D5208" s="43" t="s">
        <v>4140</v>
      </c>
      <c r="E5208" s="43" t="s">
        <v>4142</v>
      </c>
      <c r="F5208" s="43" t="s">
        <v>15256</v>
      </c>
      <c r="G5208" s="43" t="s">
        <v>15257</v>
      </c>
      <c r="H5208" s="44">
        <v>142</v>
      </c>
      <c r="I5208" s="44">
        <v>0</v>
      </c>
      <c r="J5208" s="45">
        <v>470171</v>
      </c>
      <c r="K5208" s="45">
        <v>0</v>
      </c>
      <c r="L5208" s="44">
        <v>3311.06</v>
      </c>
      <c r="M5208" s="43" t="s">
        <v>5378</v>
      </c>
      <c r="N5208" s="45">
        <v>-6358.8670000000002</v>
      </c>
      <c r="O5208" s="45">
        <v>0</v>
      </c>
    </row>
    <row r="5209" spans="1:15" ht="30" x14ac:dyDescent="0.25">
      <c r="A5209" s="43" t="s">
        <v>14884</v>
      </c>
      <c r="B5209" s="43" t="s">
        <v>14885</v>
      </c>
      <c r="C5209" s="43" t="s">
        <v>4141</v>
      </c>
      <c r="D5209" s="43" t="s">
        <v>4140</v>
      </c>
      <c r="E5209" s="43" t="s">
        <v>4142</v>
      </c>
      <c r="F5209" s="43" t="s">
        <v>15258</v>
      </c>
      <c r="G5209" s="43" t="s">
        <v>15259</v>
      </c>
      <c r="H5209" s="44">
        <v>200</v>
      </c>
      <c r="I5209" s="44">
        <v>0</v>
      </c>
      <c r="J5209" s="45">
        <v>656419</v>
      </c>
      <c r="K5209" s="45">
        <v>0</v>
      </c>
      <c r="L5209" s="44">
        <v>3282.1</v>
      </c>
      <c r="M5209" s="43" t="s">
        <v>5378</v>
      </c>
      <c r="N5209" s="45">
        <v>-8877.8035</v>
      </c>
      <c r="O5209" s="45">
        <v>0</v>
      </c>
    </row>
    <row r="5210" spans="1:15" ht="30" x14ac:dyDescent="0.25">
      <c r="A5210" s="43" t="s">
        <v>14884</v>
      </c>
      <c r="B5210" s="43" t="s">
        <v>14885</v>
      </c>
      <c r="C5210" s="43" t="s">
        <v>4141</v>
      </c>
      <c r="D5210" s="43" t="s">
        <v>4140</v>
      </c>
      <c r="E5210" s="43" t="s">
        <v>4142</v>
      </c>
      <c r="F5210" s="43" t="s">
        <v>15260</v>
      </c>
      <c r="G5210" s="43" t="s">
        <v>15261</v>
      </c>
      <c r="H5210" s="44">
        <v>268</v>
      </c>
      <c r="I5210" s="44">
        <v>0</v>
      </c>
      <c r="J5210" s="45">
        <v>962793</v>
      </c>
      <c r="K5210" s="45">
        <v>0</v>
      </c>
      <c r="L5210" s="44">
        <v>3592.51</v>
      </c>
      <c r="M5210" s="43" t="s">
        <v>5378</v>
      </c>
      <c r="N5210" s="45">
        <v>-13021.387500000001</v>
      </c>
      <c r="O5210" s="45">
        <v>0</v>
      </c>
    </row>
    <row r="5211" spans="1:15" ht="30" x14ac:dyDescent="0.25">
      <c r="A5211" s="43" t="s">
        <v>14884</v>
      </c>
      <c r="B5211" s="43" t="s">
        <v>14885</v>
      </c>
      <c r="C5211" s="43" t="s">
        <v>4141</v>
      </c>
      <c r="D5211" s="43" t="s">
        <v>4140</v>
      </c>
      <c r="E5211" s="43" t="s">
        <v>4142</v>
      </c>
      <c r="F5211" s="43" t="s">
        <v>15262</v>
      </c>
      <c r="G5211" s="43" t="s">
        <v>15263</v>
      </c>
      <c r="H5211" s="44">
        <v>252</v>
      </c>
      <c r="I5211" s="44">
        <v>0</v>
      </c>
      <c r="J5211" s="45">
        <v>835385</v>
      </c>
      <c r="K5211" s="45">
        <v>0</v>
      </c>
      <c r="L5211" s="44">
        <v>3315.02</v>
      </c>
      <c r="M5211" s="43" t="s">
        <v>5378</v>
      </c>
      <c r="N5211" s="45">
        <v>-11298.245199999999</v>
      </c>
      <c r="O5211" s="45">
        <v>0</v>
      </c>
    </row>
    <row r="5212" spans="1:15" ht="30" x14ac:dyDescent="0.25">
      <c r="A5212" s="43" t="s">
        <v>14884</v>
      </c>
      <c r="B5212" s="43" t="s">
        <v>14885</v>
      </c>
      <c r="C5212" s="43" t="s">
        <v>4141</v>
      </c>
      <c r="D5212" s="43" t="s">
        <v>4140</v>
      </c>
      <c r="E5212" s="43" t="s">
        <v>4142</v>
      </c>
      <c r="F5212" s="43" t="s">
        <v>15264</v>
      </c>
      <c r="G5212" s="43" t="s">
        <v>15265</v>
      </c>
      <c r="H5212" s="44">
        <v>196</v>
      </c>
      <c r="I5212" s="44">
        <v>78</v>
      </c>
      <c r="J5212" s="45">
        <v>912680</v>
      </c>
      <c r="K5212" s="45">
        <v>259814</v>
      </c>
      <c r="L5212" s="44">
        <v>3330.95</v>
      </c>
      <c r="M5212" s="43" t="s">
        <v>5378</v>
      </c>
      <c r="N5212" s="45">
        <v>-12343.6309</v>
      </c>
      <c r="O5212" s="45">
        <v>0</v>
      </c>
    </row>
    <row r="5213" spans="1:15" ht="30" x14ac:dyDescent="0.25">
      <c r="A5213" s="43" t="s">
        <v>14884</v>
      </c>
      <c r="B5213" s="43" t="s">
        <v>14885</v>
      </c>
      <c r="C5213" s="43" t="s">
        <v>4141</v>
      </c>
      <c r="D5213" s="43" t="s">
        <v>4140</v>
      </c>
      <c r="E5213" s="43" t="s">
        <v>4142</v>
      </c>
      <c r="F5213" s="43" t="s">
        <v>15266</v>
      </c>
      <c r="G5213" s="43" t="s">
        <v>15267</v>
      </c>
      <c r="H5213" s="44">
        <v>124</v>
      </c>
      <c r="I5213" s="44">
        <v>0</v>
      </c>
      <c r="J5213" s="45">
        <v>413525</v>
      </c>
      <c r="K5213" s="45">
        <v>0</v>
      </c>
      <c r="L5213" s="44">
        <v>3334.88</v>
      </c>
      <c r="M5213" s="43" t="s">
        <v>5378</v>
      </c>
      <c r="N5213" s="45">
        <v>-5592.7524999999996</v>
      </c>
      <c r="O5213" s="45">
        <v>0</v>
      </c>
    </row>
    <row r="5214" spans="1:15" ht="30" x14ac:dyDescent="0.25">
      <c r="A5214" s="43" t="s">
        <v>14884</v>
      </c>
      <c r="B5214" s="43" t="s">
        <v>14885</v>
      </c>
      <c r="C5214" s="43" t="s">
        <v>4141</v>
      </c>
      <c r="D5214" s="43" t="s">
        <v>4140</v>
      </c>
      <c r="E5214" s="43" t="s">
        <v>4142</v>
      </c>
      <c r="F5214" s="43" t="s">
        <v>15268</v>
      </c>
      <c r="G5214" s="43" t="s">
        <v>15255</v>
      </c>
      <c r="H5214" s="44">
        <v>300</v>
      </c>
      <c r="I5214" s="44">
        <v>0</v>
      </c>
      <c r="J5214" s="45">
        <v>1012881</v>
      </c>
      <c r="K5214" s="45">
        <v>0</v>
      </c>
      <c r="L5214" s="44">
        <v>3376.27</v>
      </c>
      <c r="M5214" s="43" t="s">
        <v>5378</v>
      </c>
      <c r="N5214" s="45">
        <v>-13698.808199999999</v>
      </c>
      <c r="O5214" s="45">
        <v>0</v>
      </c>
    </row>
    <row r="5215" spans="1:15" ht="30" x14ac:dyDescent="0.25">
      <c r="A5215" s="43" t="s">
        <v>14884</v>
      </c>
      <c r="B5215" s="43" t="s">
        <v>14885</v>
      </c>
      <c r="C5215" s="43" t="s">
        <v>4141</v>
      </c>
      <c r="D5215" s="43" t="s">
        <v>4140</v>
      </c>
      <c r="E5215" s="43" t="s">
        <v>4142</v>
      </c>
      <c r="F5215" s="43" t="s">
        <v>15269</v>
      </c>
      <c r="G5215" s="43" t="s">
        <v>15270</v>
      </c>
      <c r="H5215" s="44">
        <v>15</v>
      </c>
      <c r="I5215" s="44">
        <v>0</v>
      </c>
      <c r="J5215" s="45">
        <v>13816</v>
      </c>
      <c r="K5215" s="45">
        <v>0</v>
      </c>
      <c r="L5215" s="44">
        <v>921.07</v>
      </c>
      <c r="M5215" s="43" t="s">
        <v>5378</v>
      </c>
      <c r="N5215" s="45">
        <v>-186.858</v>
      </c>
      <c r="O5215" s="45">
        <v>0</v>
      </c>
    </row>
    <row r="5216" spans="1:15" ht="30" x14ac:dyDescent="0.25">
      <c r="A5216" s="43" t="s">
        <v>14884</v>
      </c>
      <c r="B5216" s="43" t="s">
        <v>14885</v>
      </c>
      <c r="C5216" s="43" t="s">
        <v>4141</v>
      </c>
      <c r="D5216" s="43" t="s">
        <v>4140</v>
      </c>
      <c r="E5216" s="43" t="s">
        <v>4142</v>
      </c>
      <c r="F5216" s="43" t="s">
        <v>15271</v>
      </c>
      <c r="G5216" s="43" t="s">
        <v>15272</v>
      </c>
      <c r="H5216" s="44">
        <v>185</v>
      </c>
      <c r="I5216" s="44">
        <v>0</v>
      </c>
      <c r="J5216" s="45">
        <v>577252</v>
      </c>
      <c r="K5216" s="45">
        <v>0</v>
      </c>
      <c r="L5216" s="44">
        <v>3120.28</v>
      </c>
      <c r="M5216" s="43" t="s">
        <v>5378</v>
      </c>
      <c r="N5216" s="45">
        <v>-7807.1013999999996</v>
      </c>
      <c r="O5216" s="45">
        <v>0</v>
      </c>
    </row>
    <row r="5217" spans="1:15" ht="30" x14ac:dyDescent="0.25">
      <c r="A5217" s="43" t="s">
        <v>14884</v>
      </c>
      <c r="B5217" s="43" t="s">
        <v>14885</v>
      </c>
      <c r="C5217" s="43" t="s">
        <v>4141</v>
      </c>
      <c r="D5217" s="43" t="s">
        <v>4140</v>
      </c>
      <c r="E5217" s="43" t="s">
        <v>4142</v>
      </c>
      <c r="F5217" s="43" t="s">
        <v>15273</v>
      </c>
      <c r="G5217" s="43" t="s">
        <v>15274</v>
      </c>
      <c r="H5217" s="44">
        <v>200</v>
      </c>
      <c r="I5217" s="44">
        <v>0</v>
      </c>
      <c r="J5217" s="45">
        <v>716553</v>
      </c>
      <c r="K5217" s="45">
        <v>0</v>
      </c>
      <c r="L5217" s="44">
        <v>3582.76</v>
      </c>
      <c r="M5217" s="43" t="s">
        <v>5378</v>
      </c>
      <c r="N5217" s="45">
        <v>-9691.0853999999999</v>
      </c>
      <c r="O5217" s="45">
        <v>0</v>
      </c>
    </row>
    <row r="5218" spans="1:15" ht="30" x14ac:dyDescent="0.25">
      <c r="A5218" s="43" t="s">
        <v>14884</v>
      </c>
      <c r="B5218" s="43" t="s">
        <v>14885</v>
      </c>
      <c r="C5218" s="43" t="s">
        <v>4141</v>
      </c>
      <c r="D5218" s="43" t="s">
        <v>4140</v>
      </c>
      <c r="E5218" s="43" t="s">
        <v>4142</v>
      </c>
      <c r="F5218" s="43" t="s">
        <v>15275</v>
      </c>
      <c r="G5218" s="43" t="s">
        <v>15276</v>
      </c>
      <c r="H5218" s="44">
        <v>145</v>
      </c>
      <c r="I5218" s="44">
        <v>0</v>
      </c>
      <c r="J5218" s="45">
        <v>518511</v>
      </c>
      <c r="K5218" s="45">
        <v>0</v>
      </c>
      <c r="L5218" s="44">
        <v>3575.94</v>
      </c>
      <c r="M5218" s="43" t="s">
        <v>5378</v>
      </c>
      <c r="N5218" s="45">
        <v>-7012.6433999999999</v>
      </c>
      <c r="O5218" s="45">
        <v>0</v>
      </c>
    </row>
    <row r="5219" spans="1:15" ht="30" x14ac:dyDescent="0.25">
      <c r="A5219" s="43" t="s">
        <v>14884</v>
      </c>
      <c r="B5219" s="43" t="s">
        <v>14885</v>
      </c>
      <c r="C5219" s="43" t="s">
        <v>4141</v>
      </c>
      <c r="D5219" s="43" t="s">
        <v>4140</v>
      </c>
      <c r="E5219" s="43" t="s">
        <v>4142</v>
      </c>
      <c r="F5219" s="43" t="s">
        <v>15277</v>
      </c>
      <c r="G5219" s="43" t="s">
        <v>15278</v>
      </c>
      <c r="H5219" s="44">
        <v>74</v>
      </c>
      <c r="I5219" s="44">
        <v>0</v>
      </c>
      <c r="J5219" s="45">
        <v>255599</v>
      </c>
      <c r="K5219" s="45">
        <v>0</v>
      </c>
      <c r="L5219" s="44">
        <v>3454.04</v>
      </c>
      <c r="M5219" s="43" t="s">
        <v>5378</v>
      </c>
      <c r="N5219" s="45">
        <v>-3456.8658999999998</v>
      </c>
      <c r="O5219" s="45">
        <v>0</v>
      </c>
    </row>
    <row r="5220" spans="1:15" ht="30" x14ac:dyDescent="0.25">
      <c r="A5220" s="43" t="s">
        <v>14884</v>
      </c>
      <c r="B5220" s="43" t="s">
        <v>14885</v>
      </c>
      <c r="C5220" s="43" t="s">
        <v>4141</v>
      </c>
      <c r="D5220" s="43" t="s">
        <v>4140</v>
      </c>
      <c r="E5220" s="43" t="s">
        <v>4142</v>
      </c>
      <c r="F5220" s="43" t="s">
        <v>15279</v>
      </c>
      <c r="G5220" s="43" t="s">
        <v>15280</v>
      </c>
      <c r="H5220" s="44">
        <v>98</v>
      </c>
      <c r="I5220" s="44">
        <v>0</v>
      </c>
      <c r="J5220" s="45">
        <v>371003</v>
      </c>
      <c r="K5220" s="45">
        <v>0</v>
      </c>
      <c r="L5220" s="44">
        <v>3785.74</v>
      </c>
      <c r="M5220" s="43" t="s">
        <v>5378</v>
      </c>
      <c r="N5220" s="45">
        <v>-5017.6692999999996</v>
      </c>
      <c r="O5220" s="45">
        <v>0</v>
      </c>
    </row>
    <row r="5221" spans="1:15" ht="30" x14ac:dyDescent="0.25">
      <c r="A5221" s="43" t="s">
        <v>14884</v>
      </c>
      <c r="B5221" s="43" t="s">
        <v>14885</v>
      </c>
      <c r="C5221" s="43" t="s">
        <v>4141</v>
      </c>
      <c r="D5221" s="43" t="s">
        <v>4140</v>
      </c>
      <c r="E5221" s="43" t="s">
        <v>4142</v>
      </c>
      <c r="F5221" s="43" t="s">
        <v>15281</v>
      </c>
      <c r="G5221" s="43" t="s">
        <v>15282</v>
      </c>
      <c r="H5221" s="44">
        <v>300</v>
      </c>
      <c r="I5221" s="44">
        <v>0</v>
      </c>
      <c r="J5221" s="45">
        <v>982390</v>
      </c>
      <c r="K5221" s="45">
        <v>0</v>
      </c>
      <c r="L5221" s="44">
        <v>3274.63</v>
      </c>
      <c r="M5221" s="43" t="s">
        <v>5378</v>
      </c>
      <c r="N5221" s="45">
        <v>-13286.422500000001</v>
      </c>
      <c r="O5221" s="45">
        <v>0</v>
      </c>
    </row>
    <row r="5222" spans="1:15" ht="30" x14ac:dyDescent="0.25">
      <c r="A5222" s="43" t="s">
        <v>14884</v>
      </c>
      <c r="B5222" s="43" t="s">
        <v>14885</v>
      </c>
      <c r="C5222" s="43" t="s">
        <v>4141</v>
      </c>
      <c r="D5222" s="43" t="s">
        <v>4140</v>
      </c>
      <c r="E5222" s="43" t="s">
        <v>4142</v>
      </c>
      <c r="F5222" s="43" t="s">
        <v>15283</v>
      </c>
      <c r="G5222" s="43" t="s">
        <v>15284</v>
      </c>
      <c r="H5222" s="44">
        <v>101</v>
      </c>
      <c r="I5222" s="44">
        <v>0</v>
      </c>
      <c r="J5222" s="45">
        <v>375375</v>
      </c>
      <c r="K5222" s="45">
        <v>0</v>
      </c>
      <c r="L5222" s="44">
        <v>3716.58</v>
      </c>
      <c r="M5222" s="43" t="s">
        <v>5378</v>
      </c>
      <c r="N5222" s="45">
        <v>-5076.7879999999996</v>
      </c>
      <c r="O5222" s="45">
        <v>0</v>
      </c>
    </row>
    <row r="5223" spans="1:15" ht="30" x14ac:dyDescent="0.25">
      <c r="A5223" s="43" t="s">
        <v>14884</v>
      </c>
      <c r="B5223" s="43" t="s">
        <v>14885</v>
      </c>
      <c r="C5223" s="43" t="s">
        <v>4141</v>
      </c>
      <c r="D5223" s="43" t="s">
        <v>4140</v>
      </c>
      <c r="E5223" s="43" t="s">
        <v>4142</v>
      </c>
      <c r="F5223" s="43" t="s">
        <v>15285</v>
      </c>
      <c r="G5223" s="43" t="s">
        <v>15286</v>
      </c>
      <c r="H5223" s="44">
        <v>24</v>
      </c>
      <c r="I5223" s="44">
        <v>0</v>
      </c>
      <c r="J5223" s="45">
        <v>62185</v>
      </c>
      <c r="K5223" s="45">
        <v>0</v>
      </c>
      <c r="L5223" s="44">
        <v>2591.04</v>
      </c>
      <c r="M5223" s="43" t="s">
        <v>5378</v>
      </c>
      <c r="N5223" s="45">
        <v>-841.02369999999996</v>
      </c>
      <c r="O5223" s="45">
        <v>0</v>
      </c>
    </row>
    <row r="5224" spans="1:15" ht="30" x14ac:dyDescent="0.25">
      <c r="A5224" s="43" t="s">
        <v>14884</v>
      </c>
      <c r="B5224" s="43" t="s">
        <v>14885</v>
      </c>
      <c r="C5224" s="43" t="s">
        <v>4141</v>
      </c>
      <c r="D5224" s="43" t="s">
        <v>4140</v>
      </c>
      <c r="E5224" s="43" t="s">
        <v>4142</v>
      </c>
      <c r="F5224" s="43" t="s">
        <v>15287</v>
      </c>
      <c r="G5224" s="43" t="s">
        <v>15288</v>
      </c>
      <c r="H5224" s="44">
        <v>150</v>
      </c>
      <c r="I5224" s="44">
        <v>0</v>
      </c>
      <c r="J5224" s="45">
        <v>507051</v>
      </c>
      <c r="K5224" s="45">
        <v>0</v>
      </c>
      <c r="L5224" s="44">
        <v>3380.34</v>
      </c>
      <c r="M5224" s="43" t="s">
        <v>5378</v>
      </c>
      <c r="N5224" s="45">
        <v>-6857.6589999999997</v>
      </c>
      <c r="O5224" s="45">
        <v>0</v>
      </c>
    </row>
    <row r="5225" spans="1:15" ht="30" x14ac:dyDescent="0.25">
      <c r="A5225" s="43" t="s">
        <v>14884</v>
      </c>
      <c r="B5225" s="43" t="s">
        <v>14885</v>
      </c>
      <c r="C5225" s="43" t="s">
        <v>4141</v>
      </c>
      <c r="D5225" s="43" t="s">
        <v>4140</v>
      </c>
      <c r="E5225" s="43" t="s">
        <v>4142</v>
      </c>
      <c r="F5225" s="43" t="s">
        <v>15289</v>
      </c>
      <c r="G5225" s="43" t="s">
        <v>15290</v>
      </c>
      <c r="H5225" s="44">
        <v>55</v>
      </c>
      <c r="I5225" s="44">
        <v>0</v>
      </c>
      <c r="J5225" s="45">
        <v>190485</v>
      </c>
      <c r="K5225" s="45">
        <v>0</v>
      </c>
      <c r="L5225" s="44">
        <v>3463.36</v>
      </c>
      <c r="M5225" s="43" t="s">
        <v>5378</v>
      </c>
      <c r="N5225" s="45">
        <v>-2576.2336</v>
      </c>
      <c r="O5225" s="45">
        <v>0</v>
      </c>
    </row>
    <row r="5226" spans="1:15" ht="30" x14ac:dyDescent="0.25">
      <c r="A5226" s="43" t="s">
        <v>14884</v>
      </c>
      <c r="B5226" s="43" t="s">
        <v>14885</v>
      </c>
      <c r="C5226" s="43" t="s">
        <v>4141</v>
      </c>
      <c r="D5226" s="43" t="s">
        <v>4140</v>
      </c>
      <c r="E5226" s="43" t="s">
        <v>4142</v>
      </c>
      <c r="F5226" s="43" t="s">
        <v>15291</v>
      </c>
      <c r="G5226" s="43" t="s">
        <v>15292</v>
      </c>
      <c r="H5226" s="44">
        <v>200</v>
      </c>
      <c r="I5226" s="44">
        <v>0</v>
      </c>
      <c r="J5226" s="45">
        <v>666705</v>
      </c>
      <c r="K5226" s="45">
        <v>0</v>
      </c>
      <c r="L5226" s="44">
        <v>3333.52</v>
      </c>
      <c r="M5226" s="43" t="s">
        <v>5378</v>
      </c>
      <c r="N5226" s="45">
        <v>-9016.9177</v>
      </c>
      <c r="O5226" s="45">
        <v>0</v>
      </c>
    </row>
    <row r="5227" spans="1:15" ht="30" x14ac:dyDescent="0.25">
      <c r="A5227" s="43" t="s">
        <v>14884</v>
      </c>
      <c r="B5227" s="43" t="s">
        <v>14885</v>
      </c>
      <c r="C5227" s="43" t="s">
        <v>4141</v>
      </c>
      <c r="D5227" s="43" t="s">
        <v>4140</v>
      </c>
      <c r="E5227" s="43" t="s">
        <v>4142</v>
      </c>
      <c r="F5227" s="43" t="s">
        <v>15293</v>
      </c>
      <c r="G5227" s="43" t="s">
        <v>15294</v>
      </c>
      <c r="H5227" s="44">
        <v>70</v>
      </c>
      <c r="I5227" s="44">
        <v>0</v>
      </c>
      <c r="J5227" s="45">
        <v>245712</v>
      </c>
      <c r="K5227" s="45">
        <v>0</v>
      </c>
      <c r="L5227" s="44">
        <v>3510.17</v>
      </c>
      <c r="M5227" s="43" t="s">
        <v>5378</v>
      </c>
      <c r="N5227" s="45">
        <v>-3323.1541999999999</v>
      </c>
      <c r="O5227" s="45">
        <v>0</v>
      </c>
    </row>
    <row r="5228" spans="1:15" ht="30" x14ac:dyDescent="0.25">
      <c r="A5228" s="43" t="s">
        <v>14884</v>
      </c>
      <c r="B5228" s="43" t="s">
        <v>14885</v>
      </c>
      <c r="C5228" s="43" t="s">
        <v>4141</v>
      </c>
      <c r="D5228" s="43" t="s">
        <v>4140</v>
      </c>
      <c r="E5228" s="43" t="s">
        <v>4142</v>
      </c>
      <c r="F5228" s="43" t="s">
        <v>15295</v>
      </c>
      <c r="G5228" s="43" t="s">
        <v>15296</v>
      </c>
      <c r="H5228" s="44">
        <v>170</v>
      </c>
      <c r="I5228" s="44">
        <v>0</v>
      </c>
      <c r="J5228" s="45">
        <v>575186</v>
      </c>
      <c r="K5228" s="45">
        <v>0</v>
      </c>
      <c r="L5228" s="44">
        <v>3383.45</v>
      </c>
      <c r="M5228" s="43" t="s">
        <v>5378</v>
      </c>
      <c r="N5228" s="45">
        <v>-7779.1623</v>
      </c>
      <c r="O5228" s="45">
        <v>0</v>
      </c>
    </row>
    <row r="5229" spans="1:15" ht="30" x14ac:dyDescent="0.25">
      <c r="A5229" s="43" t="s">
        <v>14884</v>
      </c>
      <c r="B5229" s="43" t="s">
        <v>14885</v>
      </c>
      <c r="C5229" s="43" t="s">
        <v>4141</v>
      </c>
      <c r="D5229" s="43" t="s">
        <v>4140</v>
      </c>
      <c r="E5229" s="43" t="s">
        <v>4142</v>
      </c>
      <c r="F5229" s="43" t="s">
        <v>15297</v>
      </c>
      <c r="G5229" s="43" t="s">
        <v>14905</v>
      </c>
      <c r="H5229" s="44">
        <v>100</v>
      </c>
      <c r="I5229" s="44">
        <v>0</v>
      </c>
      <c r="J5229" s="45">
        <v>337018</v>
      </c>
      <c r="K5229" s="45">
        <v>0</v>
      </c>
      <c r="L5229" s="44">
        <v>3370.18</v>
      </c>
      <c r="M5229" s="43" t="s">
        <v>5378</v>
      </c>
      <c r="N5229" s="45">
        <v>-4558.0348999999997</v>
      </c>
      <c r="O5229" s="45">
        <v>0</v>
      </c>
    </row>
    <row r="5230" spans="1:15" ht="30" x14ac:dyDescent="0.25">
      <c r="A5230" s="43" t="s">
        <v>14884</v>
      </c>
      <c r="B5230" s="43" t="s">
        <v>14885</v>
      </c>
      <c r="C5230" s="43" t="s">
        <v>4141</v>
      </c>
      <c r="D5230" s="43" t="s">
        <v>4140</v>
      </c>
      <c r="E5230" s="43" t="s">
        <v>4142</v>
      </c>
      <c r="F5230" s="43" t="s">
        <v>15298</v>
      </c>
      <c r="G5230" s="43" t="s">
        <v>15299</v>
      </c>
      <c r="H5230" s="44">
        <v>126</v>
      </c>
      <c r="I5230" s="44">
        <v>0</v>
      </c>
      <c r="J5230" s="45">
        <v>380423</v>
      </c>
      <c r="K5230" s="45">
        <v>0</v>
      </c>
      <c r="L5230" s="44">
        <v>3019.23</v>
      </c>
      <c r="M5230" s="43" t="s">
        <v>5378</v>
      </c>
      <c r="N5230" s="45">
        <v>-5145.0605999999998</v>
      </c>
      <c r="O5230" s="45">
        <v>0</v>
      </c>
    </row>
    <row r="5231" spans="1:15" ht="30" x14ac:dyDescent="0.25">
      <c r="A5231" s="43" t="s">
        <v>14884</v>
      </c>
      <c r="B5231" s="43" t="s">
        <v>14885</v>
      </c>
      <c r="C5231" s="43" t="s">
        <v>4141</v>
      </c>
      <c r="D5231" s="43" t="s">
        <v>4140</v>
      </c>
      <c r="E5231" s="43" t="s">
        <v>4142</v>
      </c>
      <c r="F5231" s="43" t="s">
        <v>15300</v>
      </c>
      <c r="G5231" s="43" t="s">
        <v>15301</v>
      </c>
      <c r="H5231" s="44">
        <v>80</v>
      </c>
      <c r="I5231" s="44">
        <v>0</v>
      </c>
      <c r="J5231" s="45">
        <v>269048</v>
      </c>
      <c r="K5231" s="45">
        <v>0</v>
      </c>
      <c r="L5231" s="44">
        <v>3363.1</v>
      </c>
      <c r="M5231" s="43" t="s">
        <v>5378</v>
      </c>
      <c r="N5231" s="45">
        <v>-3638.7593999999999</v>
      </c>
      <c r="O5231" s="45">
        <v>0</v>
      </c>
    </row>
    <row r="5232" spans="1:15" ht="30" x14ac:dyDescent="0.25">
      <c r="A5232" s="43" t="s">
        <v>14884</v>
      </c>
      <c r="B5232" s="43" t="s">
        <v>14885</v>
      </c>
      <c r="C5232" s="43" t="s">
        <v>4141</v>
      </c>
      <c r="D5232" s="43" t="s">
        <v>4140</v>
      </c>
      <c r="E5232" s="43" t="s">
        <v>4142</v>
      </c>
      <c r="F5232" s="43" t="s">
        <v>15302</v>
      </c>
      <c r="G5232" s="43" t="s">
        <v>15303</v>
      </c>
      <c r="H5232" s="44">
        <v>70</v>
      </c>
      <c r="I5232" s="44">
        <v>0</v>
      </c>
      <c r="J5232" s="45">
        <v>233182</v>
      </c>
      <c r="K5232" s="45">
        <v>0</v>
      </c>
      <c r="L5232" s="44">
        <v>3331.17</v>
      </c>
      <c r="M5232" s="43" t="s">
        <v>5378</v>
      </c>
      <c r="N5232" s="45">
        <v>-3153.6925999999999</v>
      </c>
      <c r="O5232" s="45">
        <v>0</v>
      </c>
    </row>
    <row r="5233" spans="1:15" ht="30" x14ac:dyDescent="0.25">
      <c r="A5233" s="43" t="s">
        <v>14884</v>
      </c>
      <c r="B5233" s="43" t="s">
        <v>14885</v>
      </c>
      <c r="C5233" s="43" t="s">
        <v>4141</v>
      </c>
      <c r="D5233" s="43" t="s">
        <v>4140</v>
      </c>
      <c r="E5233" s="43" t="s">
        <v>4142</v>
      </c>
      <c r="F5233" s="43" t="s">
        <v>15304</v>
      </c>
      <c r="G5233" s="43" t="s">
        <v>15305</v>
      </c>
      <c r="H5233" s="44">
        <v>300</v>
      </c>
      <c r="I5233" s="44">
        <v>0</v>
      </c>
      <c r="J5233" s="45">
        <v>886732</v>
      </c>
      <c r="K5233" s="45">
        <v>0</v>
      </c>
      <c r="L5233" s="44">
        <v>2955.77</v>
      </c>
      <c r="M5233" s="43" t="s">
        <v>5378</v>
      </c>
      <c r="N5233" s="45">
        <v>-11992.6867</v>
      </c>
      <c r="O5233" s="45">
        <v>0</v>
      </c>
    </row>
    <row r="5234" spans="1:15" ht="30" x14ac:dyDescent="0.25">
      <c r="A5234" s="43" t="s">
        <v>14884</v>
      </c>
      <c r="B5234" s="43" t="s">
        <v>14885</v>
      </c>
      <c r="C5234" s="43" t="s">
        <v>4141</v>
      </c>
      <c r="D5234" s="43" t="s">
        <v>4140</v>
      </c>
      <c r="E5234" s="43" t="s">
        <v>4142</v>
      </c>
      <c r="F5234" s="43" t="s">
        <v>15306</v>
      </c>
      <c r="G5234" s="43" t="s">
        <v>15307</v>
      </c>
      <c r="H5234" s="44">
        <v>280</v>
      </c>
      <c r="I5234" s="44">
        <v>0</v>
      </c>
      <c r="J5234" s="45">
        <v>844043</v>
      </c>
      <c r="K5234" s="45">
        <v>0</v>
      </c>
      <c r="L5234" s="44">
        <v>3014.44</v>
      </c>
      <c r="M5234" s="43" t="s">
        <v>5378</v>
      </c>
      <c r="N5234" s="45">
        <v>-11415.340700000001</v>
      </c>
      <c r="O5234" s="45">
        <v>0</v>
      </c>
    </row>
    <row r="5235" spans="1:15" ht="30" x14ac:dyDescent="0.25">
      <c r="A5235" s="43" t="s">
        <v>14884</v>
      </c>
      <c r="B5235" s="43" t="s">
        <v>14885</v>
      </c>
      <c r="C5235" s="43" t="s">
        <v>4141</v>
      </c>
      <c r="D5235" s="43" t="s">
        <v>4140</v>
      </c>
      <c r="E5235" s="43" t="s">
        <v>4142</v>
      </c>
      <c r="F5235" s="43" t="s">
        <v>15308</v>
      </c>
      <c r="G5235" s="43" t="s">
        <v>15309</v>
      </c>
      <c r="H5235" s="44">
        <v>116</v>
      </c>
      <c r="I5235" s="44">
        <v>0</v>
      </c>
      <c r="J5235" s="45">
        <v>357887</v>
      </c>
      <c r="K5235" s="45">
        <v>0</v>
      </c>
      <c r="L5235" s="44">
        <v>3085.23</v>
      </c>
      <c r="M5235" s="43" t="s">
        <v>5378</v>
      </c>
      <c r="N5235" s="45">
        <v>-4840.2822999999999</v>
      </c>
      <c r="O5235" s="45">
        <v>0</v>
      </c>
    </row>
    <row r="5236" spans="1:15" ht="30" x14ac:dyDescent="0.25">
      <c r="A5236" s="43" t="s">
        <v>14884</v>
      </c>
      <c r="B5236" s="43" t="s">
        <v>14885</v>
      </c>
      <c r="C5236" s="43" t="s">
        <v>4141</v>
      </c>
      <c r="D5236" s="43" t="s">
        <v>4140</v>
      </c>
      <c r="E5236" s="43" t="s">
        <v>4142</v>
      </c>
      <c r="F5236" s="43" t="s">
        <v>15310</v>
      </c>
      <c r="G5236" s="43" t="s">
        <v>15311</v>
      </c>
      <c r="H5236" s="44">
        <v>152</v>
      </c>
      <c r="I5236" s="44">
        <v>0</v>
      </c>
      <c r="J5236" s="45">
        <v>459128</v>
      </c>
      <c r="K5236" s="45">
        <v>0</v>
      </c>
      <c r="L5236" s="44">
        <v>3020.58</v>
      </c>
      <c r="M5236" s="43" t="s">
        <v>5378</v>
      </c>
      <c r="N5236" s="45">
        <v>-6209.5244000000002</v>
      </c>
      <c r="O5236" s="45">
        <v>0</v>
      </c>
    </row>
    <row r="5237" spans="1:15" ht="30" x14ac:dyDescent="0.25">
      <c r="A5237" s="43" t="s">
        <v>14884</v>
      </c>
      <c r="B5237" s="43" t="s">
        <v>14885</v>
      </c>
      <c r="C5237" s="43" t="s">
        <v>4141</v>
      </c>
      <c r="D5237" s="43" t="s">
        <v>4140</v>
      </c>
      <c r="E5237" s="43" t="s">
        <v>4142</v>
      </c>
      <c r="F5237" s="43" t="s">
        <v>15312</v>
      </c>
      <c r="G5237" s="43" t="s">
        <v>15313</v>
      </c>
      <c r="H5237" s="44">
        <v>586</v>
      </c>
      <c r="I5237" s="44">
        <v>0</v>
      </c>
      <c r="J5237" s="45">
        <v>1854161</v>
      </c>
      <c r="K5237" s="45">
        <v>0</v>
      </c>
      <c r="L5237" s="44">
        <v>3164.1</v>
      </c>
      <c r="M5237" s="43" t="s">
        <v>5378</v>
      </c>
      <c r="N5237" s="45">
        <v>-25076.774000000001</v>
      </c>
      <c r="O5237" s="45">
        <v>0</v>
      </c>
    </row>
    <row r="5238" spans="1:15" ht="30" x14ac:dyDescent="0.25">
      <c r="A5238" s="43" t="s">
        <v>14884</v>
      </c>
      <c r="B5238" s="43" t="s">
        <v>14885</v>
      </c>
      <c r="C5238" s="43" t="s">
        <v>4141</v>
      </c>
      <c r="D5238" s="43" t="s">
        <v>4140</v>
      </c>
      <c r="E5238" s="43" t="s">
        <v>4142</v>
      </c>
      <c r="F5238" s="43" t="s">
        <v>15314</v>
      </c>
      <c r="G5238" s="43" t="s">
        <v>15315</v>
      </c>
      <c r="H5238" s="44">
        <v>238</v>
      </c>
      <c r="I5238" s="44">
        <v>0</v>
      </c>
      <c r="J5238" s="45">
        <v>753904</v>
      </c>
      <c r="K5238" s="45">
        <v>0</v>
      </c>
      <c r="L5238" s="44">
        <v>3167.66</v>
      </c>
      <c r="M5238" s="43" t="s">
        <v>5378</v>
      </c>
      <c r="N5238" s="45">
        <v>-10196.242399999999</v>
      </c>
      <c r="O5238" s="45">
        <v>0</v>
      </c>
    </row>
    <row r="5239" spans="1:15" ht="30" x14ac:dyDescent="0.25">
      <c r="A5239" s="43" t="s">
        <v>14884</v>
      </c>
      <c r="B5239" s="43" t="s">
        <v>14885</v>
      </c>
      <c r="C5239" s="43" t="s">
        <v>4141</v>
      </c>
      <c r="D5239" s="43" t="s">
        <v>4140</v>
      </c>
      <c r="E5239" s="43" t="s">
        <v>4142</v>
      </c>
      <c r="F5239" s="43" t="s">
        <v>15316</v>
      </c>
      <c r="G5239" s="43" t="s">
        <v>15317</v>
      </c>
      <c r="H5239" s="44">
        <v>270</v>
      </c>
      <c r="I5239" s="44">
        <v>0</v>
      </c>
      <c r="J5239" s="45">
        <v>857801</v>
      </c>
      <c r="K5239" s="45">
        <v>0</v>
      </c>
      <c r="L5239" s="44">
        <v>3177.04</v>
      </c>
      <c r="M5239" s="43" t="s">
        <v>5378</v>
      </c>
      <c r="N5239" s="45">
        <v>-11601.406000000001</v>
      </c>
      <c r="O5239" s="45">
        <v>0</v>
      </c>
    </row>
    <row r="5240" spans="1:15" ht="30" x14ac:dyDescent="0.25">
      <c r="A5240" s="43" t="s">
        <v>14884</v>
      </c>
      <c r="B5240" s="43" t="s">
        <v>14885</v>
      </c>
      <c r="C5240" s="43" t="s">
        <v>4141</v>
      </c>
      <c r="D5240" s="43" t="s">
        <v>4140</v>
      </c>
      <c r="E5240" s="43" t="s">
        <v>4142</v>
      </c>
      <c r="F5240" s="43" t="s">
        <v>15318</v>
      </c>
      <c r="G5240" s="43" t="s">
        <v>15319</v>
      </c>
      <c r="H5240" s="44">
        <v>480</v>
      </c>
      <c r="I5240" s="44">
        <v>0</v>
      </c>
      <c r="J5240" s="45">
        <v>1557353</v>
      </c>
      <c r="K5240" s="45">
        <v>0</v>
      </c>
      <c r="L5240" s="44">
        <v>3244.49</v>
      </c>
      <c r="M5240" s="43" t="s">
        <v>5378</v>
      </c>
      <c r="N5240" s="45">
        <v>-21062.5586</v>
      </c>
      <c r="O5240" s="45">
        <v>0</v>
      </c>
    </row>
    <row r="5241" spans="1:15" ht="30" x14ac:dyDescent="0.25">
      <c r="A5241" s="43" t="s">
        <v>14884</v>
      </c>
      <c r="B5241" s="43" t="s">
        <v>14885</v>
      </c>
      <c r="C5241" s="43" t="s">
        <v>4141</v>
      </c>
      <c r="D5241" s="43" t="s">
        <v>4140</v>
      </c>
      <c r="E5241" s="43" t="s">
        <v>4142</v>
      </c>
      <c r="F5241" s="43" t="s">
        <v>15320</v>
      </c>
      <c r="G5241" s="43" t="s">
        <v>15321</v>
      </c>
      <c r="H5241" s="44">
        <v>120</v>
      </c>
      <c r="I5241" s="44">
        <v>0</v>
      </c>
      <c r="J5241" s="45">
        <v>396890</v>
      </c>
      <c r="K5241" s="45">
        <v>0</v>
      </c>
      <c r="L5241" s="44">
        <v>3307.42</v>
      </c>
      <c r="M5241" s="43" t="s">
        <v>5378</v>
      </c>
      <c r="N5241" s="45">
        <v>-5367.7782999999999</v>
      </c>
      <c r="O5241" s="45">
        <v>0</v>
      </c>
    </row>
    <row r="5242" spans="1:15" ht="30" x14ac:dyDescent="0.25">
      <c r="A5242" s="43" t="s">
        <v>14884</v>
      </c>
      <c r="B5242" s="43" t="s">
        <v>14885</v>
      </c>
      <c r="C5242" s="43" t="s">
        <v>4141</v>
      </c>
      <c r="D5242" s="43" t="s">
        <v>4140</v>
      </c>
      <c r="E5242" s="43" t="s">
        <v>4142</v>
      </c>
      <c r="F5242" s="43" t="s">
        <v>15322</v>
      </c>
      <c r="G5242" s="43" t="s">
        <v>15323</v>
      </c>
      <c r="H5242" s="44">
        <v>404</v>
      </c>
      <c r="I5242" s="44">
        <v>0</v>
      </c>
      <c r="J5242" s="45">
        <v>1317068</v>
      </c>
      <c r="K5242" s="45">
        <v>0</v>
      </c>
      <c r="L5242" s="44">
        <v>3260.07</v>
      </c>
      <c r="M5242" s="43" t="s">
        <v>5378</v>
      </c>
      <c r="N5242" s="45">
        <v>-17812.802800000001</v>
      </c>
      <c r="O5242" s="45">
        <v>0</v>
      </c>
    </row>
    <row r="5243" spans="1:15" ht="30" x14ac:dyDescent="0.25">
      <c r="A5243" s="43" t="s">
        <v>14884</v>
      </c>
      <c r="B5243" s="43" t="s">
        <v>14885</v>
      </c>
      <c r="C5243" s="43" t="s">
        <v>4141</v>
      </c>
      <c r="D5243" s="43" t="s">
        <v>4140</v>
      </c>
      <c r="E5243" s="43" t="s">
        <v>4142</v>
      </c>
      <c r="F5243" s="43" t="s">
        <v>15324</v>
      </c>
      <c r="G5243" s="43" t="s">
        <v>15325</v>
      </c>
      <c r="H5243" s="44">
        <v>350</v>
      </c>
      <c r="I5243" s="44">
        <v>0</v>
      </c>
      <c r="J5243" s="45">
        <v>1153921</v>
      </c>
      <c r="K5243" s="45">
        <v>0</v>
      </c>
      <c r="L5243" s="44">
        <v>3296.92</v>
      </c>
      <c r="M5243" s="43" t="s">
        <v>5378</v>
      </c>
      <c r="N5243" s="45">
        <v>-15606.311</v>
      </c>
      <c r="O5243" s="45">
        <v>0</v>
      </c>
    </row>
    <row r="5244" spans="1:15" ht="30" x14ac:dyDescent="0.25">
      <c r="A5244" s="43" t="s">
        <v>14884</v>
      </c>
      <c r="B5244" s="43" t="s">
        <v>14885</v>
      </c>
      <c r="C5244" s="43" t="s">
        <v>4141</v>
      </c>
      <c r="D5244" s="43" t="s">
        <v>4140</v>
      </c>
      <c r="E5244" s="43" t="s">
        <v>4142</v>
      </c>
      <c r="F5244" s="43" t="s">
        <v>15326</v>
      </c>
      <c r="G5244" s="43" t="s">
        <v>15327</v>
      </c>
      <c r="H5244" s="44">
        <v>180</v>
      </c>
      <c r="I5244" s="44">
        <v>0</v>
      </c>
      <c r="J5244" s="45">
        <v>646518</v>
      </c>
      <c r="K5244" s="45">
        <v>0</v>
      </c>
      <c r="L5244" s="44">
        <v>3591.77</v>
      </c>
      <c r="M5244" s="43" t="s">
        <v>5378</v>
      </c>
      <c r="N5244" s="45">
        <v>-8743.8888000000006</v>
      </c>
      <c r="O5244" s="45">
        <v>0</v>
      </c>
    </row>
    <row r="5245" spans="1:15" ht="30" x14ac:dyDescent="0.25">
      <c r="A5245" s="43" t="s">
        <v>14884</v>
      </c>
      <c r="B5245" s="43" t="s">
        <v>14885</v>
      </c>
      <c r="C5245" s="43" t="s">
        <v>4141</v>
      </c>
      <c r="D5245" s="43" t="s">
        <v>4140</v>
      </c>
      <c r="E5245" s="43" t="s">
        <v>4142</v>
      </c>
      <c r="F5245" s="43" t="s">
        <v>15328</v>
      </c>
      <c r="G5245" s="43" t="s">
        <v>15117</v>
      </c>
      <c r="H5245" s="44">
        <v>300</v>
      </c>
      <c r="I5245" s="44">
        <v>0</v>
      </c>
      <c r="J5245" s="45">
        <v>1041412</v>
      </c>
      <c r="K5245" s="45">
        <v>0</v>
      </c>
      <c r="L5245" s="44">
        <v>3471.37</v>
      </c>
      <c r="M5245" s="43" t="s">
        <v>5378</v>
      </c>
      <c r="N5245" s="45">
        <v>-14084.6754</v>
      </c>
      <c r="O5245" s="45">
        <v>0</v>
      </c>
    </row>
    <row r="5246" spans="1:15" ht="30" x14ac:dyDescent="0.25">
      <c r="A5246" s="43" t="s">
        <v>14884</v>
      </c>
      <c r="B5246" s="43" t="s">
        <v>14885</v>
      </c>
      <c r="C5246" s="43" t="s">
        <v>4141</v>
      </c>
      <c r="D5246" s="43" t="s">
        <v>4140</v>
      </c>
      <c r="E5246" s="43" t="s">
        <v>4142</v>
      </c>
      <c r="F5246" s="43" t="s">
        <v>15329</v>
      </c>
      <c r="G5246" s="43" t="s">
        <v>15330</v>
      </c>
      <c r="H5246" s="44">
        <v>400</v>
      </c>
      <c r="I5246" s="44">
        <v>0</v>
      </c>
      <c r="J5246" s="45">
        <v>1376608</v>
      </c>
      <c r="K5246" s="45">
        <v>0</v>
      </c>
      <c r="L5246" s="44">
        <v>3441.52</v>
      </c>
      <c r="M5246" s="43" t="s">
        <v>5378</v>
      </c>
      <c r="N5246" s="45">
        <v>-18618.056199999999</v>
      </c>
      <c r="O5246" s="45">
        <v>0</v>
      </c>
    </row>
    <row r="5247" spans="1:15" ht="30" x14ac:dyDescent="0.25">
      <c r="A5247" s="43" t="s">
        <v>14884</v>
      </c>
      <c r="B5247" s="43" t="s">
        <v>14885</v>
      </c>
      <c r="C5247" s="43" t="s">
        <v>4141</v>
      </c>
      <c r="D5247" s="43" t="s">
        <v>4140</v>
      </c>
      <c r="E5247" s="43" t="s">
        <v>4142</v>
      </c>
      <c r="F5247" s="43" t="s">
        <v>15331</v>
      </c>
      <c r="G5247" s="43" t="s">
        <v>15332</v>
      </c>
      <c r="H5247" s="44">
        <v>272</v>
      </c>
      <c r="I5247" s="44">
        <v>0</v>
      </c>
      <c r="J5247" s="45">
        <v>966144</v>
      </c>
      <c r="K5247" s="45">
        <v>0</v>
      </c>
      <c r="L5247" s="44">
        <v>3552</v>
      </c>
      <c r="M5247" s="43" t="s">
        <v>5378</v>
      </c>
      <c r="N5247" s="45">
        <v>-13066.704</v>
      </c>
      <c r="O5247" s="45">
        <v>0</v>
      </c>
    </row>
    <row r="5248" spans="1:15" ht="30" x14ac:dyDescent="0.25">
      <c r="A5248" s="43" t="s">
        <v>14884</v>
      </c>
      <c r="B5248" s="43" t="s">
        <v>14885</v>
      </c>
      <c r="C5248" s="43" t="s">
        <v>4141</v>
      </c>
      <c r="D5248" s="43" t="s">
        <v>4140</v>
      </c>
      <c r="E5248" s="43" t="s">
        <v>4142</v>
      </c>
      <c r="F5248" s="43" t="s">
        <v>15333</v>
      </c>
      <c r="G5248" s="43" t="s">
        <v>15334</v>
      </c>
      <c r="H5248" s="44">
        <v>200</v>
      </c>
      <c r="I5248" s="44">
        <v>0</v>
      </c>
      <c r="J5248" s="45">
        <v>671474</v>
      </c>
      <c r="K5248" s="45">
        <v>0</v>
      </c>
      <c r="L5248" s="44">
        <v>3357.37</v>
      </c>
      <c r="M5248" s="43" t="s">
        <v>5378</v>
      </c>
      <c r="N5248" s="45">
        <v>-9081.4115999999995</v>
      </c>
      <c r="O5248" s="45">
        <v>0</v>
      </c>
    </row>
    <row r="5249" spans="1:15" ht="30" x14ac:dyDescent="0.25">
      <c r="A5249" s="43" t="s">
        <v>14884</v>
      </c>
      <c r="B5249" s="43" t="s">
        <v>14885</v>
      </c>
      <c r="C5249" s="43" t="s">
        <v>4141</v>
      </c>
      <c r="D5249" s="43" t="s">
        <v>4140</v>
      </c>
      <c r="E5249" s="43" t="s">
        <v>4142</v>
      </c>
      <c r="F5249" s="43" t="s">
        <v>15335</v>
      </c>
      <c r="G5249" s="43" t="s">
        <v>15336</v>
      </c>
      <c r="H5249" s="44">
        <v>15</v>
      </c>
      <c r="I5249" s="44">
        <v>0</v>
      </c>
      <c r="J5249" s="45">
        <v>54595</v>
      </c>
      <c r="K5249" s="45">
        <v>0</v>
      </c>
      <c r="L5249" s="44">
        <v>3639.67</v>
      </c>
      <c r="M5249" s="43" t="s">
        <v>5378</v>
      </c>
      <c r="N5249" s="45">
        <v>-738.37490000000003</v>
      </c>
      <c r="O5249" s="45">
        <v>0</v>
      </c>
    </row>
    <row r="5250" spans="1:15" ht="30" x14ac:dyDescent="0.25">
      <c r="A5250" s="43" t="s">
        <v>14884</v>
      </c>
      <c r="B5250" s="43" t="s">
        <v>14885</v>
      </c>
      <c r="C5250" s="43" t="s">
        <v>4141</v>
      </c>
      <c r="D5250" s="43" t="s">
        <v>4140</v>
      </c>
      <c r="E5250" s="43" t="s">
        <v>4142</v>
      </c>
      <c r="F5250" s="43" t="s">
        <v>15337</v>
      </c>
      <c r="G5250" s="43" t="s">
        <v>15338</v>
      </c>
      <c r="H5250" s="44">
        <v>168</v>
      </c>
      <c r="I5250" s="44">
        <v>0</v>
      </c>
      <c r="J5250" s="45">
        <v>568135</v>
      </c>
      <c r="K5250" s="45">
        <v>0</v>
      </c>
      <c r="L5250" s="44">
        <v>3381.76</v>
      </c>
      <c r="M5250" s="43" t="s">
        <v>5378</v>
      </c>
      <c r="N5250" s="45">
        <v>-7683.7888000000003</v>
      </c>
      <c r="O5250" s="45">
        <v>0</v>
      </c>
    </row>
    <row r="5251" spans="1:15" ht="30" x14ac:dyDescent="0.25">
      <c r="A5251" s="43" t="s">
        <v>14884</v>
      </c>
      <c r="B5251" s="43" t="s">
        <v>14885</v>
      </c>
      <c r="C5251" s="43" t="s">
        <v>4141</v>
      </c>
      <c r="D5251" s="43" t="s">
        <v>4140</v>
      </c>
      <c r="E5251" s="43" t="s">
        <v>4142</v>
      </c>
      <c r="F5251" s="43" t="s">
        <v>15339</v>
      </c>
      <c r="G5251" s="43" t="s">
        <v>15340</v>
      </c>
      <c r="H5251" s="44">
        <v>131</v>
      </c>
      <c r="I5251" s="44">
        <v>0</v>
      </c>
      <c r="J5251" s="45">
        <v>462770</v>
      </c>
      <c r="K5251" s="45">
        <v>0</v>
      </c>
      <c r="L5251" s="44">
        <v>3532.6</v>
      </c>
      <c r="M5251" s="43" t="s">
        <v>5378</v>
      </c>
      <c r="N5251" s="45">
        <v>-6258.7785000000003</v>
      </c>
      <c r="O5251" s="45">
        <v>0</v>
      </c>
    </row>
    <row r="5252" spans="1:15" ht="30" x14ac:dyDescent="0.25">
      <c r="A5252" s="43" t="s">
        <v>14884</v>
      </c>
      <c r="B5252" s="43" t="s">
        <v>14885</v>
      </c>
      <c r="C5252" s="43" t="s">
        <v>4141</v>
      </c>
      <c r="D5252" s="43" t="s">
        <v>4140</v>
      </c>
      <c r="E5252" s="43" t="s">
        <v>4142</v>
      </c>
      <c r="F5252" s="43" t="s">
        <v>15341</v>
      </c>
      <c r="G5252" s="43" t="s">
        <v>15342</v>
      </c>
      <c r="H5252" s="44">
        <v>100</v>
      </c>
      <c r="I5252" s="44">
        <v>0</v>
      </c>
      <c r="J5252" s="45">
        <v>340433</v>
      </c>
      <c r="K5252" s="45">
        <v>0</v>
      </c>
      <c r="L5252" s="44">
        <v>3404.33</v>
      </c>
      <c r="M5252" s="43" t="s">
        <v>5378</v>
      </c>
      <c r="N5252" s="45">
        <v>-4604.2143999999998</v>
      </c>
      <c r="O5252" s="45">
        <v>0</v>
      </c>
    </row>
    <row r="5253" spans="1:15" ht="30" x14ac:dyDescent="0.25">
      <c r="A5253" s="43" t="s">
        <v>14884</v>
      </c>
      <c r="B5253" s="43" t="s">
        <v>14885</v>
      </c>
      <c r="C5253" s="43" t="s">
        <v>4141</v>
      </c>
      <c r="D5253" s="43" t="s">
        <v>4140</v>
      </c>
      <c r="E5253" s="43" t="s">
        <v>4142</v>
      </c>
      <c r="F5253" s="43" t="s">
        <v>15343</v>
      </c>
      <c r="G5253" s="43" t="s">
        <v>15344</v>
      </c>
      <c r="H5253" s="44">
        <v>150</v>
      </c>
      <c r="I5253" s="44">
        <v>0</v>
      </c>
      <c r="J5253" s="45">
        <v>327007</v>
      </c>
      <c r="K5253" s="45">
        <v>0</v>
      </c>
      <c r="L5253" s="44">
        <v>2180.0500000000002</v>
      </c>
      <c r="M5253" s="43" t="s">
        <v>5378</v>
      </c>
      <c r="N5253" s="45">
        <v>-4422.6351999999997</v>
      </c>
      <c r="O5253" s="45">
        <v>0</v>
      </c>
    </row>
    <row r="5254" spans="1:15" ht="30" x14ac:dyDescent="0.25">
      <c r="A5254" s="43" t="s">
        <v>14884</v>
      </c>
      <c r="B5254" s="43" t="s">
        <v>14885</v>
      </c>
      <c r="C5254" s="43" t="s">
        <v>4141</v>
      </c>
      <c r="D5254" s="43" t="s">
        <v>4140</v>
      </c>
      <c r="E5254" s="43" t="s">
        <v>4142</v>
      </c>
      <c r="F5254" s="43" t="s">
        <v>15345</v>
      </c>
      <c r="G5254" s="43" t="s">
        <v>15346</v>
      </c>
      <c r="H5254" s="44">
        <v>50</v>
      </c>
      <c r="I5254" s="44">
        <v>0</v>
      </c>
      <c r="J5254" s="45">
        <v>110490</v>
      </c>
      <c r="K5254" s="45">
        <v>0</v>
      </c>
      <c r="L5254" s="44">
        <v>2209.8000000000002</v>
      </c>
      <c r="M5254" s="43" t="s">
        <v>5378</v>
      </c>
      <c r="N5254" s="45">
        <v>-1494.3326</v>
      </c>
      <c r="O5254" s="45">
        <v>0</v>
      </c>
    </row>
    <row r="5255" spans="1:15" ht="30" x14ac:dyDescent="0.25">
      <c r="A5255" s="43" t="s">
        <v>14884</v>
      </c>
      <c r="B5255" s="43" t="s">
        <v>14885</v>
      </c>
      <c r="C5255" s="43" t="s">
        <v>4141</v>
      </c>
      <c r="D5255" s="43" t="s">
        <v>4140</v>
      </c>
      <c r="E5255" s="43" t="s">
        <v>4142</v>
      </c>
      <c r="F5255" s="43" t="s">
        <v>15347</v>
      </c>
      <c r="G5255" s="43" t="s">
        <v>15348</v>
      </c>
      <c r="H5255" s="44">
        <v>148</v>
      </c>
      <c r="I5255" s="44">
        <v>0</v>
      </c>
      <c r="J5255" s="45">
        <v>482654</v>
      </c>
      <c r="K5255" s="45">
        <v>0</v>
      </c>
      <c r="L5255" s="44">
        <v>3261.18</v>
      </c>
      <c r="M5255" s="43" t="s">
        <v>5378</v>
      </c>
      <c r="N5255" s="45">
        <v>-6527.6986999999999</v>
      </c>
      <c r="O5255" s="45">
        <v>0</v>
      </c>
    </row>
    <row r="5256" spans="1:15" ht="30" x14ac:dyDescent="0.25">
      <c r="A5256" s="43" t="s">
        <v>14884</v>
      </c>
      <c r="B5256" s="43" t="s">
        <v>14885</v>
      </c>
      <c r="C5256" s="43" t="s">
        <v>4141</v>
      </c>
      <c r="D5256" s="43" t="s">
        <v>4140</v>
      </c>
      <c r="E5256" s="43" t="s">
        <v>4142</v>
      </c>
      <c r="F5256" s="43" t="s">
        <v>15349</v>
      </c>
      <c r="G5256" s="43" t="s">
        <v>15350</v>
      </c>
      <c r="H5256" s="44">
        <v>200</v>
      </c>
      <c r="I5256" s="44">
        <v>0</v>
      </c>
      <c r="J5256" s="45">
        <v>630131</v>
      </c>
      <c r="K5256" s="45">
        <v>0</v>
      </c>
      <c r="L5256" s="44">
        <v>3150.66</v>
      </c>
      <c r="M5256" s="43" t="s">
        <v>5378</v>
      </c>
      <c r="N5256" s="45">
        <v>-8522.2708999999995</v>
      </c>
      <c r="O5256" s="45">
        <v>0</v>
      </c>
    </row>
    <row r="5257" spans="1:15" ht="30" x14ac:dyDescent="0.25">
      <c r="A5257" s="43" t="s">
        <v>14884</v>
      </c>
      <c r="B5257" s="43" t="s">
        <v>14885</v>
      </c>
      <c r="C5257" s="43" t="s">
        <v>4141</v>
      </c>
      <c r="D5257" s="43" t="s">
        <v>4140</v>
      </c>
      <c r="E5257" s="43" t="s">
        <v>4142</v>
      </c>
      <c r="F5257" s="43" t="s">
        <v>15351</v>
      </c>
      <c r="G5257" s="43" t="s">
        <v>15352</v>
      </c>
      <c r="H5257" s="44">
        <v>100</v>
      </c>
      <c r="I5257" s="44">
        <v>0</v>
      </c>
      <c r="J5257" s="45">
        <v>346730</v>
      </c>
      <c r="K5257" s="45">
        <v>0</v>
      </c>
      <c r="L5257" s="44">
        <v>3467.3</v>
      </c>
      <c r="M5257" s="43" t="s">
        <v>5378</v>
      </c>
      <c r="N5257" s="45">
        <v>-4689.3850000000002</v>
      </c>
      <c r="O5257" s="45">
        <v>0</v>
      </c>
    </row>
    <row r="5258" spans="1:15" ht="30" x14ac:dyDescent="0.25">
      <c r="A5258" s="43" t="s">
        <v>14884</v>
      </c>
      <c r="B5258" s="43" t="s">
        <v>14885</v>
      </c>
      <c r="C5258" s="43" t="s">
        <v>4141</v>
      </c>
      <c r="D5258" s="43" t="s">
        <v>4140</v>
      </c>
      <c r="E5258" s="43" t="s">
        <v>4142</v>
      </c>
      <c r="F5258" s="43" t="s">
        <v>15353</v>
      </c>
      <c r="G5258" s="43" t="s">
        <v>15109</v>
      </c>
      <c r="H5258" s="44">
        <v>209</v>
      </c>
      <c r="I5258" s="44">
        <v>0</v>
      </c>
      <c r="J5258" s="45">
        <v>696911</v>
      </c>
      <c r="K5258" s="45">
        <v>0</v>
      </c>
      <c r="L5258" s="44">
        <v>3334.5</v>
      </c>
      <c r="M5258" s="43" t="s">
        <v>5378</v>
      </c>
      <c r="N5258" s="45">
        <v>-9425.4423000000006</v>
      </c>
      <c r="O5258" s="45">
        <v>0</v>
      </c>
    </row>
    <row r="5259" spans="1:15" ht="30" x14ac:dyDescent="0.25">
      <c r="A5259" s="43" t="s">
        <v>14884</v>
      </c>
      <c r="B5259" s="43" t="s">
        <v>14885</v>
      </c>
      <c r="C5259" s="43" t="s">
        <v>4141</v>
      </c>
      <c r="D5259" s="43" t="s">
        <v>4140</v>
      </c>
      <c r="E5259" s="43" t="s">
        <v>4142</v>
      </c>
      <c r="F5259" s="43" t="s">
        <v>15354</v>
      </c>
      <c r="G5259" s="43" t="s">
        <v>15355</v>
      </c>
      <c r="H5259" s="44">
        <v>79</v>
      </c>
      <c r="I5259" s="44">
        <v>0</v>
      </c>
      <c r="J5259" s="45">
        <v>278396</v>
      </c>
      <c r="K5259" s="45">
        <v>0</v>
      </c>
      <c r="L5259" s="44">
        <v>3524</v>
      </c>
      <c r="M5259" s="43" t="s">
        <v>5378</v>
      </c>
      <c r="N5259" s="45">
        <v>-3765.1954000000001</v>
      </c>
      <c r="O5259" s="45">
        <v>0</v>
      </c>
    </row>
    <row r="5260" spans="1:15" ht="30" x14ac:dyDescent="0.25">
      <c r="A5260" s="43" t="s">
        <v>14884</v>
      </c>
      <c r="B5260" s="43" t="s">
        <v>14885</v>
      </c>
      <c r="C5260" s="43" t="s">
        <v>4141</v>
      </c>
      <c r="D5260" s="43" t="s">
        <v>4140</v>
      </c>
      <c r="E5260" s="43" t="s">
        <v>4142</v>
      </c>
      <c r="F5260" s="43" t="s">
        <v>17625</v>
      </c>
      <c r="G5260" s="43" t="s">
        <v>17626</v>
      </c>
      <c r="H5260" s="44">
        <v>15</v>
      </c>
      <c r="I5260" s="44">
        <v>0</v>
      </c>
      <c r="J5260" s="45">
        <v>36395</v>
      </c>
      <c r="K5260" s="45">
        <v>0</v>
      </c>
      <c r="L5260" s="44">
        <v>2426.33</v>
      </c>
      <c r="M5260" s="43" t="s">
        <v>5378</v>
      </c>
      <c r="N5260" s="45">
        <v>-492.22609999999997</v>
      </c>
      <c r="O5260" s="45">
        <v>0</v>
      </c>
    </row>
    <row r="5261" spans="1:15" ht="30" x14ac:dyDescent="0.25">
      <c r="A5261" s="43" t="s">
        <v>14884</v>
      </c>
      <c r="B5261" s="43" t="s">
        <v>14885</v>
      </c>
      <c r="C5261" s="43" t="s">
        <v>4141</v>
      </c>
      <c r="D5261" s="43" t="s">
        <v>4140</v>
      </c>
      <c r="E5261" s="43" t="s">
        <v>4142</v>
      </c>
      <c r="F5261" s="43" t="s">
        <v>15356</v>
      </c>
      <c r="G5261" s="43" t="s">
        <v>15357</v>
      </c>
      <c r="H5261" s="44">
        <v>94</v>
      </c>
      <c r="I5261" s="44">
        <v>0</v>
      </c>
      <c r="J5261" s="45">
        <v>135768</v>
      </c>
      <c r="K5261" s="45">
        <v>0</v>
      </c>
      <c r="L5261" s="44">
        <v>1444.34</v>
      </c>
      <c r="M5261" s="43" t="s">
        <v>5378</v>
      </c>
      <c r="N5261" s="45">
        <v>-1836.2017000000001</v>
      </c>
      <c r="O5261" s="45">
        <v>0</v>
      </c>
    </row>
    <row r="5262" spans="1:15" ht="30" x14ac:dyDescent="0.25">
      <c r="A5262" s="43" t="s">
        <v>14884</v>
      </c>
      <c r="B5262" s="43" t="s">
        <v>14885</v>
      </c>
      <c r="C5262" s="43" t="s">
        <v>4141</v>
      </c>
      <c r="D5262" s="43" t="s">
        <v>4140</v>
      </c>
      <c r="E5262" s="43" t="s">
        <v>4142</v>
      </c>
      <c r="F5262" s="43" t="s">
        <v>15358</v>
      </c>
      <c r="G5262" s="43" t="s">
        <v>15359</v>
      </c>
      <c r="H5262" s="44">
        <v>420</v>
      </c>
      <c r="I5262" s="44">
        <v>0</v>
      </c>
      <c r="J5262" s="45">
        <v>1243906</v>
      </c>
      <c r="K5262" s="45">
        <v>0</v>
      </c>
      <c r="L5262" s="44">
        <v>2961.68</v>
      </c>
      <c r="M5262" s="43" t="s">
        <v>5378</v>
      </c>
      <c r="N5262" s="45">
        <v>-16823.320599999999</v>
      </c>
      <c r="O5262" s="45">
        <v>0</v>
      </c>
    </row>
    <row r="5263" spans="1:15" ht="30" x14ac:dyDescent="0.25">
      <c r="A5263" s="43" t="s">
        <v>14884</v>
      </c>
      <c r="B5263" s="43" t="s">
        <v>14885</v>
      </c>
      <c r="C5263" s="43" t="s">
        <v>4141</v>
      </c>
      <c r="D5263" s="43" t="s">
        <v>4140</v>
      </c>
      <c r="E5263" s="43" t="s">
        <v>4142</v>
      </c>
      <c r="F5263" s="43" t="s">
        <v>15360</v>
      </c>
      <c r="G5263" s="43" t="s">
        <v>15361</v>
      </c>
      <c r="H5263" s="44">
        <v>132</v>
      </c>
      <c r="I5263" s="44">
        <v>0</v>
      </c>
      <c r="J5263" s="45">
        <v>388543</v>
      </c>
      <c r="K5263" s="45">
        <v>0</v>
      </c>
      <c r="L5263" s="44">
        <v>2943.51</v>
      </c>
      <c r="M5263" s="43" t="s">
        <v>5378</v>
      </c>
      <c r="N5263" s="45">
        <v>-5254.8810000000003</v>
      </c>
      <c r="O5263" s="45">
        <v>0</v>
      </c>
    </row>
    <row r="5264" spans="1:15" ht="30" x14ac:dyDescent="0.25">
      <c r="A5264" s="43" t="s">
        <v>14884</v>
      </c>
      <c r="B5264" s="43" t="s">
        <v>14885</v>
      </c>
      <c r="C5264" s="43" t="s">
        <v>4141</v>
      </c>
      <c r="D5264" s="43" t="s">
        <v>4140</v>
      </c>
      <c r="E5264" s="43" t="s">
        <v>4142</v>
      </c>
      <c r="F5264" s="43" t="s">
        <v>15362</v>
      </c>
      <c r="G5264" s="43" t="s">
        <v>15363</v>
      </c>
      <c r="H5264" s="44">
        <v>164</v>
      </c>
      <c r="I5264" s="44">
        <v>0</v>
      </c>
      <c r="J5264" s="45">
        <v>537342</v>
      </c>
      <c r="K5264" s="45">
        <v>0</v>
      </c>
      <c r="L5264" s="44">
        <v>3276.48</v>
      </c>
      <c r="M5264" s="43" t="s">
        <v>5378</v>
      </c>
      <c r="N5264" s="45">
        <v>-7267.3278</v>
      </c>
      <c r="O5264" s="45">
        <v>0</v>
      </c>
    </row>
    <row r="5265" spans="1:15" ht="30" x14ac:dyDescent="0.25">
      <c r="A5265" s="43" t="s">
        <v>14884</v>
      </c>
      <c r="B5265" s="43" t="s">
        <v>14885</v>
      </c>
      <c r="C5265" s="43" t="s">
        <v>4141</v>
      </c>
      <c r="D5265" s="43" t="s">
        <v>4140</v>
      </c>
      <c r="E5265" s="43" t="s">
        <v>4142</v>
      </c>
      <c r="F5265" s="43" t="s">
        <v>15364</v>
      </c>
      <c r="G5265" s="43" t="s">
        <v>15365</v>
      </c>
      <c r="H5265" s="44">
        <v>582</v>
      </c>
      <c r="I5265" s="44">
        <v>0</v>
      </c>
      <c r="J5265" s="45">
        <v>1853425</v>
      </c>
      <c r="K5265" s="45">
        <v>0</v>
      </c>
      <c r="L5265" s="44">
        <v>3184.58</v>
      </c>
      <c r="M5265" s="43" t="s">
        <v>5378</v>
      </c>
      <c r="N5265" s="45">
        <v>-25066.820599999999</v>
      </c>
      <c r="O5265" s="45">
        <v>0</v>
      </c>
    </row>
    <row r="5266" spans="1:15" ht="30" x14ac:dyDescent="0.25">
      <c r="A5266" s="43" t="s">
        <v>14884</v>
      </c>
      <c r="B5266" s="43" t="s">
        <v>14885</v>
      </c>
      <c r="C5266" s="43" t="s">
        <v>4141</v>
      </c>
      <c r="D5266" s="43" t="s">
        <v>4140</v>
      </c>
      <c r="E5266" s="43" t="s">
        <v>4142</v>
      </c>
      <c r="F5266" s="43" t="s">
        <v>15366</v>
      </c>
      <c r="G5266" s="43" t="s">
        <v>15365</v>
      </c>
      <c r="H5266" s="44">
        <v>544</v>
      </c>
      <c r="I5266" s="44">
        <v>0</v>
      </c>
      <c r="J5266" s="45">
        <v>1800259</v>
      </c>
      <c r="K5266" s="45">
        <v>0</v>
      </c>
      <c r="L5266" s="44">
        <v>3309.3</v>
      </c>
      <c r="M5266" s="43" t="s">
        <v>5378</v>
      </c>
      <c r="N5266" s="45">
        <v>-24347.763800000001</v>
      </c>
      <c r="O5266" s="45">
        <v>0</v>
      </c>
    </row>
    <row r="5267" spans="1:15" ht="30" x14ac:dyDescent="0.25">
      <c r="A5267" s="43" t="s">
        <v>14884</v>
      </c>
      <c r="B5267" s="43" t="s">
        <v>14885</v>
      </c>
      <c r="C5267" s="43" t="s">
        <v>4141</v>
      </c>
      <c r="D5267" s="43" t="s">
        <v>4140</v>
      </c>
      <c r="E5267" s="43" t="s">
        <v>4142</v>
      </c>
      <c r="F5267" s="43" t="s">
        <v>15367</v>
      </c>
      <c r="G5267" s="43" t="s">
        <v>15368</v>
      </c>
      <c r="H5267" s="44">
        <v>826</v>
      </c>
      <c r="I5267" s="44">
        <v>0</v>
      </c>
      <c r="J5267" s="45">
        <v>2627509</v>
      </c>
      <c r="K5267" s="45">
        <v>0</v>
      </c>
      <c r="L5267" s="44">
        <v>3181</v>
      </c>
      <c r="M5267" s="43" t="s">
        <v>5378</v>
      </c>
      <c r="N5267" s="45">
        <v>-35535.994500000001</v>
      </c>
      <c r="O5267" s="45">
        <v>0</v>
      </c>
    </row>
    <row r="5268" spans="1:15" ht="30" x14ac:dyDescent="0.25">
      <c r="A5268" s="43" t="s">
        <v>14884</v>
      </c>
      <c r="B5268" s="43" t="s">
        <v>14885</v>
      </c>
      <c r="C5268" s="43" t="s">
        <v>4141</v>
      </c>
      <c r="D5268" s="43" t="s">
        <v>4140</v>
      </c>
      <c r="E5268" s="43" t="s">
        <v>4142</v>
      </c>
      <c r="F5268" s="43" t="s">
        <v>15369</v>
      </c>
      <c r="G5268" s="43" t="s">
        <v>15368</v>
      </c>
      <c r="H5268" s="44">
        <v>856</v>
      </c>
      <c r="I5268" s="44">
        <v>0</v>
      </c>
      <c r="J5268" s="45">
        <v>2736513</v>
      </c>
      <c r="K5268" s="45">
        <v>0</v>
      </c>
      <c r="L5268" s="44">
        <v>3196.86</v>
      </c>
      <c r="M5268" s="43" t="s">
        <v>5378</v>
      </c>
      <c r="N5268" s="45">
        <v>-37010.224000000002</v>
      </c>
      <c r="O5268" s="45">
        <v>0</v>
      </c>
    </row>
    <row r="5269" spans="1:15" ht="30" x14ac:dyDescent="0.25">
      <c r="A5269" s="43" t="s">
        <v>14884</v>
      </c>
      <c r="B5269" s="43" t="s">
        <v>14885</v>
      </c>
      <c r="C5269" s="43" t="s">
        <v>4141</v>
      </c>
      <c r="D5269" s="43" t="s">
        <v>4140</v>
      </c>
      <c r="E5269" s="43" t="s">
        <v>4142</v>
      </c>
      <c r="F5269" s="43" t="s">
        <v>15370</v>
      </c>
      <c r="G5269" s="43" t="s">
        <v>15368</v>
      </c>
      <c r="H5269" s="44">
        <v>888</v>
      </c>
      <c r="I5269" s="44">
        <v>0</v>
      </c>
      <c r="J5269" s="45">
        <v>2798283</v>
      </c>
      <c r="K5269" s="45">
        <v>0</v>
      </c>
      <c r="L5269" s="44">
        <v>3151.22</v>
      </c>
      <c r="M5269" s="43" t="s">
        <v>5378</v>
      </c>
      <c r="N5269" s="45">
        <v>-37845.641300000003</v>
      </c>
      <c r="O5269" s="45">
        <v>0</v>
      </c>
    </row>
    <row r="5270" spans="1:15" ht="30" x14ac:dyDescent="0.25">
      <c r="A5270" s="43" t="s">
        <v>14884</v>
      </c>
      <c r="B5270" s="43" t="s">
        <v>14885</v>
      </c>
      <c r="C5270" s="43" t="s">
        <v>4141</v>
      </c>
      <c r="D5270" s="43" t="s">
        <v>4140</v>
      </c>
      <c r="E5270" s="43" t="s">
        <v>4142</v>
      </c>
      <c r="F5270" s="43" t="s">
        <v>15371</v>
      </c>
      <c r="G5270" s="43" t="s">
        <v>15372</v>
      </c>
      <c r="H5270" s="44">
        <v>310</v>
      </c>
      <c r="I5270" s="44">
        <v>0</v>
      </c>
      <c r="J5270" s="45">
        <v>939291</v>
      </c>
      <c r="K5270" s="45">
        <v>0</v>
      </c>
      <c r="L5270" s="44">
        <v>3029.97</v>
      </c>
      <c r="M5270" s="43" t="s">
        <v>5378</v>
      </c>
      <c r="N5270" s="45">
        <v>-12703.5229</v>
      </c>
      <c r="O5270" s="45">
        <v>0</v>
      </c>
    </row>
    <row r="5271" spans="1:15" ht="30" x14ac:dyDescent="0.25">
      <c r="A5271" s="43" t="s">
        <v>14884</v>
      </c>
      <c r="B5271" s="43" t="s">
        <v>14885</v>
      </c>
      <c r="C5271" s="43" t="s">
        <v>4141</v>
      </c>
      <c r="D5271" s="43" t="s">
        <v>4140</v>
      </c>
      <c r="E5271" s="43" t="s">
        <v>4142</v>
      </c>
      <c r="F5271" s="43" t="s">
        <v>15373</v>
      </c>
      <c r="G5271" s="43" t="s">
        <v>15372</v>
      </c>
      <c r="H5271" s="44">
        <v>284</v>
      </c>
      <c r="I5271" s="44">
        <v>0</v>
      </c>
      <c r="J5271" s="45">
        <v>925434</v>
      </c>
      <c r="K5271" s="45">
        <v>0</v>
      </c>
      <c r="L5271" s="44">
        <v>3258.57</v>
      </c>
      <c r="M5271" s="43" t="s">
        <v>5378</v>
      </c>
      <c r="N5271" s="45">
        <v>-12516.117200000001</v>
      </c>
      <c r="O5271" s="45">
        <v>0</v>
      </c>
    </row>
    <row r="5272" spans="1:15" ht="30" x14ac:dyDescent="0.25">
      <c r="A5272" s="43" t="s">
        <v>14884</v>
      </c>
      <c r="B5272" s="43" t="s">
        <v>14885</v>
      </c>
      <c r="C5272" s="43" t="s">
        <v>4141</v>
      </c>
      <c r="D5272" s="43" t="s">
        <v>4140</v>
      </c>
      <c r="E5272" s="43" t="s">
        <v>4142</v>
      </c>
      <c r="F5272" s="43" t="s">
        <v>15374</v>
      </c>
      <c r="G5272" s="43" t="s">
        <v>15372</v>
      </c>
      <c r="H5272" s="44">
        <v>300</v>
      </c>
      <c r="I5272" s="44">
        <v>0</v>
      </c>
      <c r="J5272" s="45">
        <v>965751</v>
      </c>
      <c r="K5272" s="45">
        <v>0</v>
      </c>
      <c r="L5272" s="44">
        <v>3219.17</v>
      </c>
      <c r="M5272" s="43" t="s">
        <v>5378</v>
      </c>
      <c r="N5272" s="45">
        <v>-13061.394700000001</v>
      </c>
      <c r="O5272" s="45">
        <v>0</v>
      </c>
    </row>
    <row r="5273" spans="1:15" ht="30" x14ac:dyDescent="0.25">
      <c r="A5273" s="43" t="s">
        <v>14884</v>
      </c>
      <c r="B5273" s="43" t="s">
        <v>14885</v>
      </c>
      <c r="C5273" s="43" t="s">
        <v>4141</v>
      </c>
      <c r="D5273" s="43" t="s">
        <v>4140</v>
      </c>
      <c r="E5273" s="43" t="s">
        <v>4142</v>
      </c>
      <c r="F5273" s="43" t="s">
        <v>15375</v>
      </c>
      <c r="G5273" s="43" t="s">
        <v>15325</v>
      </c>
      <c r="H5273" s="44">
        <v>420</v>
      </c>
      <c r="I5273" s="44">
        <v>0</v>
      </c>
      <c r="J5273" s="45">
        <v>1342294</v>
      </c>
      <c r="K5273" s="45">
        <v>0</v>
      </c>
      <c r="L5273" s="44">
        <v>3195.94</v>
      </c>
      <c r="M5273" s="43" t="s">
        <v>5378</v>
      </c>
      <c r="N5273" s="45">
        <v>-18153.974099999999</v>
      </c>
      <c r="O5273" s="45">
        <v>0</v>
      </c>
    </row>
    <row r="5274" spans="1:15" ht="30" x14ac:dyDescent="0.25">
      <c r="A5274" s="43" t="s">
        <v>14884</v>
      </c>
      <c r="B5274" s="43" t="s">
        <v>14885</v>
      </c>
      <c r="C5274" s="43" t="s">
        <v>4141</v>
      </c>
      <c r="D5274" s="43" t="s">
        <v>4140</v>
      </c>
      <c r="E5274" s="43" t="s">
        <v>4142</v>
      </c>
      <c r="F5274" s="43" t="s">
        <v>15376</v>
      </c>
      <c r="G5274" s="43" t="s">
        <v>15325</v>
      </c>
      <c r="H5274" s="44">
        <v>444</v>
      </c>
      <c r="I5274" s="44">
        <v>0</v>
      </c>
      <c r="J5274" s="45">
        <v>1409041</v>
      </c>
      <c r="K5274" s="45">
        <v>0</v>
      </c>
      <c r="L5274" s="44">
        <v>3173.52</v>
      </c>
      <c r="M5274" s="43" t="s">
        <v>5378</v>
      </c>
      <c r="N5274" s="45">
        <v>-19056.7019</v>
      </c>
      <c r="O5274" s="45">
        <v>0</v>
      </c>
    </row>
    <row r="5275" spans="1:15" ht="30" x14ac:dyDescent="0.25">
      <c r="A5275" s="43" t="s">
        <v>14884</v>
      </c>
      <c r="B5275" s="43" t="s">
        <v>14885</v>
      </c>
      <c r="C5275" s="43" t="s">
        <v>4141</v>
      </c>
      <c r="D5275" s="43" t="s">
        <v>4140</v>
      </c>
      <c r="E5275" s="43" t="s">
        <v>4142</v>
      </c>
      <c r="F5275" s="43" t="s">
        <v>15377</v>
      </c>
      <c r="G5275" s="43" t="s">
        <v>15378</v>
      </c>
      <c r="H5275" s="44">
        <v>500</v>
      </c>
      <c r="I5275" s="44">
        <v>0</v>
      </c>
      <c r="J5275" s="45">
        <v>1580509</v>
      </c>
      <c r="K5275" s="45">
        <v>0</v>
      </c>
      <c r="L5275" s="44">
        <v>3161.02</v>
      </c>
      <c r="M5275" s="43" t="s">
        <v>5378</v>
      </c>
      <c r="N5275" s="45">
        <v>-21375.7408</v>
      </c>
      <c r="O5275" s="45">
        <v>0</v>
      </c>
    </row>
    <row r="5276" spans="1:15" ht="30" x14ac:dyDescent="0.25">
      <c r="A5276" s="43" t="s">
        <v>14884</v>
      </c>
      <c r="B5276" s="43" t="s">
        <v>14885</v>
      </c>
      <c r="C5276" s="43" t="s">
        <v>4141</v>
      </c>
      <c r="D5276" s="43" t="s">
        <v>4140</v>
      </c>
      <c r="E5276" s="43" t="s">
        <v>4142</v>
      </c>
      <c r="F5276" s="43" t="s">
        <v>15379</v>
      </c>
      <c r="G5276" s="43" t="s">
        <v>15380</v>
      </c>
      <c r="H5276" s="44">
        <v>344</v>
      </c>
      <c r="I5276" s="44">
        <v>0</v>
      </c>
      <c r="J5276" s="45">
        <v>1191449</v>
      </c>
      <c r="K5276" s="45">
        <v>0</v>
      </c>
      <c r="L5276" s="44">
        <v>3463.51</v>
      </c>
      <c r="M5276" s="43" t="s">
        <v>5378</v>
      </c>
      <c r="N5276" s="45">
        <v>-16113.8568</v>
      </c>
      <c r="O5276" s="45">
        <v>0</v>
      </c>
    </row>
    <row r="5277" spans="1:15" ht="30" x14ac:dyDescent="0.25">
      <c r="A5277" s="43" t="s">
        <v>14884</v>
      </c>
      <c r="B5277" s="43" t="s">
        <v>14885</v>
      </c>
      <c r="C5277" s="43" t="s">
        <v>4141</v>
      </c>
      <c r="D5277" s="43" t="s">
        <v>4140</v>
      </c>
      <c r="E5277" s="43" t="s">
        <v>4142</v>
      </c>
      <c r="F5277" s="43" t="s">
        <v>15381</v>
      </c>
      <c r="G5277" s="43" t="s">
        <v>15380</v>
      </c>
      <c r="H5277" s="44">
        <v>325</v>
      </c>
      <c r="I5277" s="44">
        <v>0</v>
      </c>
      <c r="J5277" s="45">
        <v>1022701</v>
      </c>
      <c r="K5277" s="45">
        <v>0</v>
      </c>
      <c r="L5277" s="44">
        <v>3146.77</v>
      </c>
      <c r="M5277" s="43" t="s">
        <v>5378</v>
      </c>
      <c r="N5277" s="45">
        <v>-13831.6162</v>
      </c>
      <c r="O5277" s="45">
        <v>0</v>
      </c>
    </row>
    <row r="5278" spans="1:15" ht="30" x14ac:dyDescent="0.25">
      <c r="A5278" s="43" t="s">
        <v>14884</v>
      </c>
      <c r="B5278" s="43" t="s">
        <v>14885</v>
      </c>
      <c r="C5278" s="43" t="s">
        <v>4141</v>
      </c>
      <c r="D5278" s="43" t="s">
        <v>4140</v>
      </c>
      <c r="E5278" s="43" t="s">
        <v>4142</v>
      </c>
      <c r="F5278" s="43" t="s">
        <v>15382</v>
      </c>
      <c r="G5278" s="43" t="s">
        <v>15383</v>
      </c>
      <c r="H5278" s="44">
        <v>850</v>
      </c>
      <c r="I5278" s="44">
        <v>0</v>
      </c>
      <c r="J5278" s="45">
        <v>2722876</v>
      </c>
      <c r="K5278" s="45">
        <v>0</v>
      </c>
      <c r="L5278" s="44">
        <v>3203.38</v>
      </c>
      <c r="M5278" s="43" t="s">
        <v>5378</v>
      </c>
      <c r="N5278" s="45">
        <v>-36825.786200000002</v>
      </c>
      <c r="O5278" s="45">
        <v>0</v>
      </c>
    </row>
    <row r="5279" spans="1:15" ht="30" x14ac:dyDescent="0.25">
      <c r="A5279" s="43" t="s">
        <v>14884</v>
      </c>
      <c r="B5279" s="43" t="s">
        <v>14885</v>
      </c>
      <c r="C5279" s="43" t="s">
        <v>4141</v>
      </c>
      <c r="D5279" s="43" t="s">
        <v>4140</v>
      </c>
      <c r="E5279" s="43" t="s">
        <v>4142</v>
      </c>
      <c r="F5279" s="43" t="s">
        <v>15384</v>
      </c>
      <c r="G5279" s="43" t="s">
        <v>15385</v>
      </c>
      <c r="H5279" s="44">
        <v>900</v>
      </c>
      <c r="I5279" s="44">
        <v>0</v>
      </c>
      <c r="J5279" s="45">
        <v>2978382</v>
      </c>
      <c r="K5279" s="45">
        <v>0</v>
      </c>
      <c r="L5279" s="44">
        <v>3309.31</v>
      </c>
      <c r="M5279" s="43" t="s">
        <v>5378</v>
      </c>
      <c r="N5279" s="45">
        <v>-40281.404000000002</v>
      </c>
      <c r="O5279" s="45">
        <v>0</v>
      </c>
    </row>
    <row r="5280" spans="1:15" ht="30" x14ac:dyDescent="0.25">
      <c r="A5280" s="43" t="s">
        <v>14884</v>
      </c>
      <c r="B5280" s="43" t="s">
        <v>14885</v>
      </c>
      <c r="C5280" s="43" t="s">
        <v>4141</v>
      </c>
      <c r="D5280" s="43" t="s">
        <v>4140</v>
      </c>
      <c r="E5280" s="43" t="s">
        <v>4142</v>
      </c>
      <c r="F5280" s="43" t="s">
        <v>15386</v>
      </c>
      <c r="G5280" s="43" t="s">
        <v>15387</v>
      </c>
      <c r="H5280" s="44">
        <v>312</v>
      </c>
      <c r="I5280" s="44">
        <v>0</v>
      </c>
      <c r="J5280" s="45">
        <v>1004506</v>
      </c>
      <c r="K5280" s="45">
        <v>0</v>
      </c>
      <c r="L5280" s="44">
        <v>3219.57</v>
      </c>
      <c r="M5280" s="43" t="s">
        <v>5378</v>
      </c>
      <c r="N5280" s="45">
        <v>-13585.5357</v>
      </c>
      <c r="O5280" s="45">
        <v>0</v>
      </c>
    </row>
    <row r="5281" spans="1:15" ht="30" x14ac:dyDescent="0.25">
      <c r="A5281" s="43" t="s">
        <v>14884</v>
      </c>
      <c r="B5281" s="43" t="s">
        <v>14885</v>
      </c>
      <c r="C5281" s="43" t="s">
        <v>4141</v>
      </c>
      <c r="D5281" s="43" t="s">
        <v>4140</v>
      </c>
      <c r="E5281" s="43" t="s">
        <v>4142</v>
      </c>
      <c r="F5281" s="43" t="s">
        <v>15388</v>
      </c>
      <c r="G5281" s="43" t="s">
        <v>15389</v>
      </c>
      <c r="H5281" s="44">
        <v>510</v>
      </c>
      <c r="I5281" s="44">
        <v>0</v>
      </c>
      <c r="J5281" s="45">
        <v>1649220</v>
      </c>
      <c r="K5281" s="45">
        <v>0</v>
      </c>
      <c r="L5281" s="44">
        <v>3233.76</v>
      </c>
      <c r="M5281" s="43" t="s">
        <v>5378</v>
      </c>
      <c r="N5281" s="45">
        <v>-22305.023499999999</v>
      </c>
      <c r="O5281" s="45">
        <v>0</v>
      </c>
    </row>
    <row r="5282" spans="1:15" ht="30" x14ac:dyDescent="0.25">
      <c r="A5282" s="43" t="s">
        <v>14884</v>
      </c>
      <c r="B5282" s="43" t="s">
        <v>14885</v>
      </c>
      <c r="C5282" s="43" t="s">
        <v>4141</v>
      </c>
      <c r="D5282" s="43" t="s">
        <v>4140</v>
      </c>
      <c r="E5282" s="43" t="s">
        <v>4142</v>
      </c>
      <c r="F5282" s="43" t="s">
        <v>15390</v>
      </c>
      <c r="G5282" s="43" t="s">
        <v>15391</v>
      </c>
      <c r="H5282" s="44">
        <v>300</v>
      </c>
      <c r="I5282" s="44">
        <v>0</v>
      </c>
      <c r="J5282" s="45">
        <v>978142</v>
      </c>
      <c r="K5282" s="45">
        <v>0</v>
      </c>
      <c r="L5282" s="44">
        <v>3260.47</v>
      </c>
      <c r="M5282" s="43" t="s">
        <v>5378</v>
      </c>
      <c r="N5282" s="45">
        <v>-13228.9784</v>
      </c>
      <c r="O5282" s="45">
        <v>0</v>
      </c>
    </row>
    <row r="5283" spans="1:15" ht="30" x14ac:dyDescent="0.25">
      <c r="A5283" s="43" t="s">
        <v>14884</v>
      </c>
      <c r="B5283" s="43" t="s">
        <v>14885</v>
      </c>
      <c r="C5283" s="43" t="s">
        <v>4141</v>
      </c>
      <c r="D5283" s="43" t="s">
        <v>4140</v>
      </c>
      <c r="E5283" s="43" t="s">
        <v>4142</v>
      </c>
      <c r="F5283" s="43" t="s">
        <v>15392</v>
      </c>
      <c r="G5283" s="43" t="s">
        <v>15393</v>
      </c>
      <c r="H5283" s="44">
        <v>298</v>
      </c>
      <c r="I5283" s="44">
        <v>0</v>
      </c>
      <c r="J5283" s="45">
        <v>1001836</v>
      </c>
      <c r="K5283" s="45">
        <v>0</v>
      </c>
      <c r="L5283" s="44">
        <v>3361.87</v>
      </c>
      <c r="M5283" s="43" t="s">
        <v>5378</v>
      </c>
      <c r="N5283" s="45">
        <v>-13549.4216</v>
      </c>
      <c r="O5283" s="45">
        <v>0</v>
      </c>
    </row>
    <row r="5284" spans="1:15" ht="30" x14ac:dyDescent="0.25">
      <c r="A5284" s="43" t="s">
        <v>14884</v>
      </c>
      <c r="B5284" s="43" t="s">
        <v>14885</v>
      </c>
      <c r="C5284" s="43" t="s">
        <v>4141</v>
      </c>
      <c r="D5284" s="43" t="s">
        <v>4140</v>
      </c>
      <c r="E5284" s="43" t="s">
        <v>4142</v>
      </c>
      <c r="F5284" s="43" t="s">
        <v>15394</v>
      </c>
      <c r="G5284" s="43" t="s">
        <v>15395</v>
      </c>
      <c r="H5284" s="44">
        <v>113</v>
      </c>
      <c r="I5284" s="44">
        <v>0</v>
      </c>
      <c r="J5284" s="45">
        <v>375258</v>
      </c>
      <c r="K5284" s="45">
        <v>0</v>
      </c>
      <c r="L5284" s="44">
        <v>3320.87</v>
      </c>
      <c r="M5284" s="43" t="s">
        <v>5378</v>
      </c>
      <c r="N5284" s="45">
        <v>-5075.2151000000003</v>
      </c>
      <c r="O5284" s="45">
        <v>0</v>
      </c>
    </row>
    <row r="5285" spans="1:15" ht="30" x14ac:dyDescent="0.25">
      <c r="A5285" s="43" t="s">
        <v>14884</v>
      </c>
      <c r="B5285" s="43" t="s">
        <v>14885</v>
      </c>
      <c r="C5285" s="43" t="s">
        <v>4141</v>
      </c>
      <c r="D5285" s="43" t="s">
        <v>4140</v>
      </c>
      <c r="E5285" s="43" t="s">
        <v>4142</v>
      </c>
      <c r="F5285" s="43" t="s">
        <v>15396</v>
      </c>
      <c r="G5285" s="43" t="s">
        <v>15397</v>
      </c>
      <c r="H5285" s="44">
        <v>294</v>
      </c>
      <c r="I5285" s="44">
        <v>0</v>
      </c>
      <c r="J5285" s="45">
        <v>996591</v>
      </c>
      <c r="K5285" s="45">
        <v>0</v>
      </c>
      <c r="L5285" s="44">
        <v>3389.77</v>
      </c>
      <c r="M5285" s="43" t="s">
        <v>5378</v>
      </c>
      <c r="N5285" s="45">
        <v>-13478.482400000001</v>
      </c>
      <c r="O5285" s="45">
        <v>0</v>
      </c>
    </row>
    <row r="5286" spans="1:15" ht="30" x14ac:dyDescent="0.25">
      <c r="A5286" s="43" t="s">
        <v>14884</v>
      </c>
      <c r="B5286" s="43" t="s">
        <v>14885</v>
      </c>
      <c r="C5286" s="43" t="s">
        <v>4141</v>
      </c>
      <c r="D5286" s="43" t="s">
        <v>4140</v>
      </c>
      <c r="E5286" s="43" t="s">
        <v>4142</v>
      </c>
      <c r="F5286" s="43" t="s">
        <v>15398</v>
      </c>
      <c r="G5286" s="43" t="s">
        <v>15190</v>
      </c>
      <c r="H5286" s="44">
        <v>300</v>
      </c>
      <c r="I5286" s="44">
        <v>0</v>
      </c>
      <c r="J5286" s="45">
        <v>1019332</v>
      </c>
      <c r="K5286" s="45">
        <v>0</v>
      </c>
      <c r="L5286" s="44">
        <v>3397.77</v>
      </c>
      <c r="M5286" s="43" t="s">
        <v>5378</v>
      </c>
      <c r="N5286" s="45">
        <v>-13786.0443</v>
      </c>
      <c r="O5286" s="45">
        <v>0</v>
      </c>
    </row>
    <row r="5287" spans="1:15" ht="30" x14ac:dyDescent="0.25">
      <c r="A5287" s="43" t="s">
        <v>14884</v>
      </c>
      <c r="B5287" s="43" t="s">
        <v>14885</v>
      </c>
      <c r="C5287" s="43" t="s">
        <v>4141</v>
      </c>
      <c r="D5287" s="43" t="s">
        <v>4140</v>
      </c>
      <c r="E5287" s="43" t="s">
        <v>4142</v>
      </c>
      <c r="F5287" s="43" t="s">
        <v>15399</v>
      </c>
      <c r="G5287" s="43" t="s">
        <v>15400</v>
      </c>
      <c r="H5287" s="44">
        <v>334</v>
      </c>
      <c r="I5287" s="44">
        <v>0</v>
      </c>
      <c r="J5287" s="45">
        <v>1144088</v>
      </c>
      <c r="K5287" s="45">
        <v>0</v>
      </c>
      <c r="L5287" s="44">
        <v>3425.41</v>
      </c>
      <c r="M5287" s="43" t="s">
        <v>5378</v>
      </c>
      <c r="N5287" s="45">
        <v>-15473.3266</v>
      </c>
      <c r="O5287" s="45">
        <v>0</v>
      </c>
    </row>
    <row r="5288" spans="1:15" ht="30" x14ac:dyDescent="0.25">
      <c r="A5288" s="43" t="s">
        <v>14884</v>
      </c>
      <c r="B5288" s="43" t="s">
        <v>14885</v>
      </c>
      <c r="C5288" s="43" t="s">
        <v>4141</v>
      </c>
      <c r="D5288" s="43" t="s">
        <v>4140</v>
      </c>
      <c r="E5288" s="43" t="s">
        <v>4142</v>
      </c>
      <c r="F5288" s="43" t="s">
        <v>15401</v>
      </c>
      <c r="G5288" s="43" t="s">
        <v>15402</v>
      </c>
      <c r="H5288" s="44">
        <v>150</v>
      </c>
      <c r="I5288" s="44">
        <v>0</v>
      </c>
      <c r="J5288" s="45">
        <v>521037</v>
      </c>
      <c r="K5288" s="45">
        <v>0</v>
      </c>
      <c r="L5288" s="44">
        <v>3473.58</v>
      </c>
      <c r="M5288" s="43" t="s">
        <v>5378</v>
      </c>
      <c r="N5288" s="45">
        <v>-7046.8126000000002</v>
      </c>
      <c r="O5288" s="45">
        <v>0</v>
      </c>
    </row>
    <row r="5289" spans="1:15" ht="30" x14ac:dyDescent="0.25">
      <c r="A5289" s="43" t="s">
        <v>14884</v>
      </c>
      <c r="B5289" s="43" t="s">
        <v>14885</v>
      </c>
      <c r="C5289" s="43" t="s">
        <v>4141</v>
      </c>
      <c r="D5289" s="43" t="s">
        <v>4140</v>
      </c>
      <c r="E5289" s="43" t="s">
        <v>4142</v>
      </c>
      <c r="F5289" s="43" t="s">
        <v>15403</v>
      </c>
      <c r="G5289" s="43" t="s">
        <v>15404</v>
      </c>
      <c r="H5289" s="44">
        <v>196</v>
      </c>
      <c r="I5289" s="44">
        <v>0</v>
      </c>
      <c r="J5289" s="45">
        <v>682233</v>
      </c>
      <c r="K5289" s="45">
        <v>0</v>
      </c>
      <c r="L5289" s="44">
        <v>3480.78</v>
      </c>
      <c r="M5289" s="43" t="s">
        <v>5378</v>
      </c>
      <c r="N5289" s="45">
        <v>-9226.9189999999999</v>
      </c>
      <c r="O5289" s="45">
        <v>0</v>
      </c>
    </row>
    <row r="5290" spans="1:15" ht="30" x14ac:dyDescent="0.25">
      <c r="A5290" s="43" t="s">
        <v>14884</v>
      </c>
      <c r="B5290" s="43" t="s">
        <v>14885</v>
      </c>
      <c r="C5290" s="43" t="s">
        <v>4141</v>
      </c>
      <c r="D5290" s="43" t="s">
        <v>4140</v>
      </c>
      <c r="E5290" s="43" t="s">
        <v>4142</v>
      </c>
      <c r="F5290" s="43" t="s">
        <v>15405</v>
      </c>
      <c r="G5290" s="43" t="s">
        <v>15406</v>
      </c>
      <c r="H5290" s="44">
        <v>152</v>
      </c>
      <c r="I5290" s="44">
        <v>0</v>
      </c>
      <c r="J5290" s="45">
        <v>485153</v>
      </c>
      <c r="K5290" s="45">
        <v>0</v>
      </c>
      <c r="L5290" s="44">
        <v>3191.8</v>
      </c>
      <c r="M5290" s="43" t="s">
        <v>5378</v>
      </c>
      <c r="N5290" s="45">
        <v>-6561.4993999999997</v>
      </c>
      <c r="O5290" s="45">
        <v>0</v>
      </c>
    </row>
    <row r="5291" spans="1:15" ht="30" x14ac:dyDescent="0.25">
      <c r="A5291" s="43" t="s">
        <v>14884</v>
      </c>
      <c r="B5291" s="43" t="s">
        <v>14885</v>
      </c>
      <c r="C5291" s="43" t="s">
        <v>4141</v>
      </c>
      <c r="D5291" s="43" t="s">
        <v>4140</v>
      </c>
      <c r="E5291" s="43" t="s">
        <v>4142</v>
      </c>
      <c r="F5291" s="43" t="s">
        <v>15407</v>
      </c>
      <c r="G5291" s="43" t="s">
        <v>15408</v>
      </c>
      <c r="H5291" s="44">
        <v>250</v>
      </c>
      <c r="I5291" s="44">
        <v>0</v>
      </c>
      <c r="J5291" s="45">
        <v>864992</v>
      </c>
      <c r="K5291" s="45">
        <v>0</v>
      </c>
      <c r="L5291" s="44">
        <v>3459.97</v>
      </c>
      <c r="M5291" s="43" t="s">
        <v>5378</v>
      </c>
      <c r="N5291" s="45">
        <v>-11698.6577</v>
      </c>
      <c r="O5291" s="45">
        <v>0</v>
      </c>
    </row>
    <row r="5292" spans="1:15" ht="30" x14ac:dyDescent="0.25">
      <c r="A5292" s="43" t="s">
        <v>14884</v>
      </c>
      <c r="B5292" s="43" t="s">
        <v>14885</v>
      </c>
      <c r="C5292" s="43" t="s">
        <v>4141</v>
      </c>
      <c r="D5292" s="43" t="s">
        <v>4140</v>
      </c>
      <c r="E5292" s="43" t="s">
        <v>4142</v>
      </c>
      <c r="F5292" s="43" t="s">
        <v>15409</v>
      </c>
      <c r="G5292" s="43" t="s">
        <v>15410</v>
      </c>
      <c r="H5292" s="44">
        <v>300</v>
      </c>
      <c r="I5292" s="44">
        <v>0</v>
      </c>
      <c r="J5292" s="45">
        <v>1066605</v>
      </c>
      <c r="K5292" s="45">
        <v>0</v>
      </c>
      <c r="L5292" s="44">
        <v>3555.35</v>
      </c>
      <c r="M5292" s="43" t="s">
        <v>5378</v>
      </c>
      <c r="N5292" s="45">
        <v>-14425.4007</v>
      </c>
      <c r="O5292" s="45">
        <v>0</v>
      </c>
    </row>
    <row r="5293" spans="1:15" ht="30" x14ac:dyDescent="0.25">
      <c r="A5293" s="43" t="s">
        <v>14884</v>
      </c>
      <c r="B5293" s="43" t="s">
        <v>14885</v>
      </c>
      <c r="C5293" s="43" t="s">
        <v>4141</v>
      </c>
      <c r="D5293" s="43" t="s">
        <v>4140</v>
      </c>
      <c r="E5293" s="43" t="s">
        <v>4142</v>
      </c>
      <c r="F5293" s="43" t="s">
        <v>15411</v>
      </c>
      <c r="G5293" s="43" t="s">
        <v>15380</v>
      </c>
      <c r="H5293" s="44">
        <v>231</v>
      </c>
      <c r="I5293" s="44">
        <v>0</v>
      </c>
      <c r="J5293" s="45">
        <v>801414</v>
      </c>
      <c r="K5293" s="45">
        <v>0</v>
      </c>
      <c r="L5293" s="44">
        <v>3469.32</v>
      </c>
      <c r="M5293" s="43" t="s">
        <v>5378</v>
      </c>
      <c r="N5293" s="45">
        <v>-10838.8038</v>
      </c>
      <c r="O5293" s="45">
        <v>0</v>
      </c>
    </row>
    <row r="5294" spans="1:15" ht="30" x14ac:dyDescent="0.25">
      <c r="A5294" s="43" t="s">
        <v>14884</v>
      </c>
      <c r="B5294" s="43" t="s">
        <v>14885</v>
      </c>
      <c r="C5294" s="43" t="s">
        <v>4141</v>
      </c>
      <c r="D5294" s="43" t="s">
        <v>4140</v>
      </c>
      <c r="E5294" s="43" t="s">
        <v>4142</v>
      </c>
      <c r="F5294" s="43" t="s">
        <v>15412</v>
      </c>
      <c r="G5294" s="43" t="s">
        <v>15413</v>
      </c>
      <c r="H5294" s="44">
        <v>328</v>
      </c>
      <c r="I5294" s="44">
        <v>0</v>
      </c>
      <c r="J5294" s="45">
        <v>1146489</v>
      </c>
      <c r="K5294" s="45">
        <v>0</v>
      </c>
      <c r="L5294" s="44">
        <v>3495.39</v>
      </c>
      <c r="M5294" s="43" t="s">
        <v>5378</v>
      </c>
      <c r="N5294" s="45">
        <v>-15505.7991</v>
      </c>
      <c r="O5294" s="45">
        <v>0</v>
      </c>
    </row>
    <row r="5295" spans="1:15" ht="30" x14ac:dyDescent="0.25">
      <c r="A5295" s="43" t="s">
        <v>14884</v>
      </c>
      <c r="B5295" s="43" t="s">
        <v>14885</v>
      </c>
      <c r="C5295" s="43" t="s">
        <v>4141</v>
      </c>
      <c r="D5295" s="43" t="s">
        <v>4140</v>
      </c>
      <c r="E5295" s="43" t="s">
        <v>4142</v>
      </c>
      <c r="F5295" s="43" t="s">
        <v>15414</v>
      </c>
      <c r="G5295" s="43" t="s">
        <v>15413</v>
      </c>
      <c r="H5295" s="44">
        <v>370</v>
      </c>
      <c r="I5295" s="44">
        <v>0</v>
      </c>
      <c r="J5295" s="45">
        <v>1311090</v>
      </c>
      <c r="K5295" s="45">
        <v>0</v>
      </c>
      <c r="L5295" s="44">
        <v>3543.49</v>
      </c>
      <c r="M5295" s="43" t="s">
        <v>5378</v>
      </c>
      <c r="N5295" s="45">
        <v>-17731.9552</v>
      </c>
      <c r="O5295" s="45">
        <v>0</v>
      </c>
    </row>
    <row r="5296" spans="1:15" ht="30" x14ac:dyDescent="0.25">
      <c r="A5296" s="43" t="s">
        <v>14884</v>
      </c>
      <c r="B5296" s="43" t="s">
        <v>14885</v>
      </c>
      <c r="C5296" s="43" t="s">
        <v>4141</v>
      </c>
      <c r="D5296" s="43" t="s">
        <v>4140</v>
      </c>
      <c r="E5296" s="43" t="s">
        <v>4142</v>
      </c>
      <c r="F5296" s="43" t="s">
        <v>15415</v>
      </c>
      <c r="G5296" s="43" t="s">
        <v>15416</v>
      </c>
      <c r="H5296" s="44">
        <v>100</v>
      </c>
      <c r="I5296" s="44">
        <v>0</v>
      </c>
      <c r="J5296" s="45">
        <v>344601</v>
      </c>
      <c r="K5296" s="45">
        <v>0</v>
      </c>
      <c r="L5296" s="44">
        <v>3446.01</v>
      </c>
      <c r="M5296" s="43" t="s">
        <v>5378</v>
      </c>
      <c r="N5296" s="45">
        <v>-4660.5820000000003</v>
      </c>
      <c r="O5296" s="45">
        <v>0</v>
      </c>
    </row>
    <row r="5297" spans="1:15" ht="30" x14ac:dyDescent="0.25">
      <c r="A5297" s="43" t="s">
        <v>14884</v>
      </c>
      <c r="B5297" s="43" t="s">
        <v>14885</v>
      </c>
      <c r="C5297" s="43" t="s">
        <v>4141</v>
      </c>
      <c r="D5297" s="43" t="s">
        <v>4140</v>
      </c>
      <c r="E5297" s="43" t="s">
        <v>4142</v>
      </c>
      <c r="F5297" s="43" t="s">
        <v>15417</v>
      </c>
      <c r="G5297" s="43" t="s">
        <v>15016</v>
      </c>
      <c r="H5297" s="44">
        <v>194</v>
      </c>
      <c r="I5297" s="44">
        <v>0</v>
      </c>
      <c r="J5297" s="45">
        <v>650404</v>
      </c>
      <c r="K5297" s="45">
        <v>0</v>
      </c>
      <c r="L5297" s="44">
        <v>3352.6</v>
      </c>
      <c r="M5297" s="43" t="s">
        <v>5378</v>
      </c>
      <c r="N5297" s="45">
        <v>-8796.4429</v>
      </c>
      <c r="O5297" s="45">
        <v>0</v>
      </c>
    </row>
    <row r="5298" spans="1:15" ht="30" x14ac:dyDescent="0.25">
      <c r="A5298" s="43" t="s">
        <v>14884</v>
      </c>
      <c r="B5298" s="43" t="s">
        <v>14885</v>
      </c>
      <c r="C5298" s="43" t="s">
        <v>4141</v>
      </c>
      <c r="D5298" s="43" t="s">
        <v>4140</v>
      </c>
      <c r="E5298" s="43" t="s">
        <v>4142</v>
      </c>
      <c r="F5298" s="43" t="s">
        <v>15418</v>
      </c>
      <c r="G5298" s="43" t="s">
        <v>15419</v>
      </c>
      <c r="H5298" s="44">
        <v>240</v>
      </c>
      <c r="I5298" s="44">
        <v>0</v>
      </c>
      <c r="J5298" s="45">
        <v>626103</v>
      </c>
      <c r="K5298" s="45">
        <v>0</v>
      </c>
      <c r="L5298" s="44">
        <v>2608.7600000000002</v>
      </c>
      <c r="M5298" s="43" t="s">
        <v>5378</v>
      </c>
      <c r="N5298" s="45">
        <v>-8467.7891</v>
      </c>
      <c r="O5298" s="45">
        <v>0</v>
      </c>
    </row>
    <row r="5299" spans="1:15" ht="30" x14ac:dyDescent="0.25">
      <c r="A5299" s="43" t="s">
        <v>14884</v>
      </c>
      <c r="B5299" s="43" t="s">
        <v>14885</v>
      </c>
      <c r="C5299" s="43" t="s">
        <v>4141</v>
      </c>
      <c r="D5299" s="43" t="s">
        <v>4140</v>
      </c>
      <c r="E5299" s="43" t="s">
        <v>4142</v>
      </c>
      <c r="F5299" s="43" t="s">
        <v>15420</v>
      </c>
      <c r="G5299" s="43" t="s">
        <v>15421</v>
      </c>
      <c r="H5299" s="44">
        <v>100</v>
      </c>
      <c r="I5299" s="44">
        <v>0</v>
      </c>
      <c r="J5299" s="45">
        <v>260182</v>
      </c>
      <c r="K5299" s="45">
        <v>0</v>
      </c>
      <c r="L5299" s="44">
        <v>2601.8200000000002</v>
      </c>
      <c r="M5299" s="43" t="s">
        <v>5378</v>
      </c>
      <c r="N5299" s="45">
        <v>-3518.8606</v>
      </c>
      <c r="O5299" s="45">
        <v>0</v>
      </c>
    </row>
    <row r="5300" spans="1:15" ht="30" x14ac:dyDescent="0.25">
      <c r="A5300" s="43" t="s">
        <v>14884</v>
      </c>
      <c r="B5300" s="43" t="s">
        <v>14885</v>
      </c>
      <c r="C5300" s="43" t="s">
        <v>4141</v>
      </c>
      <c r="D5300" s="43" t="s">
        <v>4140</v>
      </c>
      <c r="E5300" s="43" t="s">
        <v>4142</v>
      </c>
      <c r="F5300" s="43" t="s">
        <v>15422</v>
      </c>
      <c r="G5300" s="43" t="s">
        <v>15423</v>
      </c>
      <c r="H5300" s="44">
        <v>52</v>
      </c>
      <c r="I5300" s="44">
        <v>0</v>
      </c>
      <c r="J5300" s="45">
        <v>174063</v>
      </c>
      <c r="K5300" s="45">
        <v>0</v>
      </c>
      <c r="L5300" s="44">
        <v>3347.37</v>
      </c>
      <c r="M5300" s="43" t="s">
        <v>5378</v>
      </c>
      <c r="N5300" s="45">
        <v>-2354.1251999999999</v>
      </c>
      <c r="O5300" s="45">
        <v>0</v>
      </c>
    </row>
    <row r="5301" spans="1:15" ht="30" x14ac:dyDescent="0.25">
      <c r="A5301" s="43" t="s">
        <v>14884</v>
      </c>
      <c r="B5301" s="43" t="s">
        <v>14885</v>
      </c>
      <c r="C5301" s="43" t="s">
        <v>4141</v>
      </c>
      <c r="D5301" s="43" t="s">
        <v>4140</v>
      </c>
      <c r="E5301" s="43" t="s">
        <v>4142</v>
      </c>
      <c r="F5301" s="43" t="s">
        <v>15424</v>
      </c>
      <c r="G5301" s="43" t="s">
        <v>15425</v>
      </c>
      <c r="H5301" s="44">
        <v>308</v>
      </c>
      <c r="I5301" s="44">
        <v>0</v>
      </c>
      <c r="J5301" s="45">
        <v>1081020</v>
      </c>
      <c r="K5301" s="45">
        <v>0</v>
      </c>
      <c r="L5301" s="44">
        <v>3509.81</v>
      </c>
      <c r="M5301" s="43" t="s">
        <v>5378</v>
      </c>
      <c r="N5301" s="45">
        <v>-14620.3482</v>
      </c>
      <c r="O5301" s="45">
        <v>0</v>
      </c>
    </row>
    <row r="5302" spans="1:15" ht="30" x14ac:dyDescent="0.25">
      <c r="A5302" s="43" t="s">
        <v>14884</v>
      </c>
      <c r="B5302" s="43" t="s">
        <v>14885</v>
      </c>
      <c r="C5302" s="43" t="s">
        <v>4141</v>
      </c>
      <c r="D5302" s="43" t="s">
        <v>4140</v>
      </c>
      <c r="E5302" s="43" t="s">
        <v>4142</v>
      </c>
      <c r="F5302" s="43" t="s">
        <v>15426</v>
      </c>
      <c r="G5302" s="43" t="s">
        <v>15427</v>
      </c>
      <c r="H5302" s="44">
        <v>208</v>
      </c>
      <c r="I5302" s="44">
        <v>0</v>
      </c>
      <c r="J5302" s="45">
        <v>543773</v>
      </c>
      <c r="K5302" s="45">
        <v>0</v>
      </c>
      <c r="L5302" s="44">
        <v>2614.29</v>
      </c>
      <c r="M5302" s="43" t="s">
        <v>5378</v>
      </c>
      <c r="N5302" s="45">
        <v>-7354.3140999999996</v>
      </c>
      <c r="O5302" s="45">
        <v>0</v>
      </c>
    </row>
    <row r="5303" spans="1:15" ht="30" x14ac:dyDescent="0.25">
      <c r="A5303" s="43" t="s">
        <v>14884</v>
      </c>
      <c r="B5303" s="43" t="s">
        <v>14885</v>
      </c>
      <c r="C5303" s="43" t="s">
        <v>4141</v>
      </c>
      <c r="D5303" s="43" t="s">
        <v>4140</v>
      </c>
      <c r="E5303" s="43" t="s">
        <v>4142</v>
      </c>
      <c r="F5303" s="43" t="s">
        <v>15428</v>
      </c>
      <c r="G5303" s="43" t="s">
        <v>15429</v>
      </c>
      <c r="H5303" s="44">
        <v>220</v>
      </c>
      <c r="I5303" s="44">
        <v>0</v>
      </c>
      <c r="J5303" s="45">
        <v>860725</v>
      </c>
      <c r="K5303" s="45">
        <v>0</v>
      </c>
      <c r="L5303" s="44">
        <v>3912.39</v>
      </c>
      <c r="M5303" s="43" t="s">
        <v>5378</v>
      </c>
      <c r="N5303" s="45">
        <v>-11640.948700000001</v>
      </c>
      <c r="O5303" s="45">
        <v>0</v>
      </c>
    </row>
    <row r="5304" spans="1:15" ht="30" x14ac:dyDescent="0.25">
      <c r="A5304" s="43" t="s">
        <v>14884</v>
      </c>
      <c r="B5304" s="43" t="s">
        <v>14885</v>
      </c>
      <c r="C5304" s="43" t="s">
        <v>4141</v>
      </c>
      <c r="D5304" s="43" t="s">
        <v>4140</v>
      </c>
      <c r="E5304" s="43" t="s">
        <v>4142</v>
      </c>
      <c r="F5304" s="43" t="s">
        <v>15430</v>
      </c>
      <c r="G5304" s="43" t="s">
        <v>15431</v>
      </c>
      <c r="H5304" s="44">
        <v>240</v>
      </c>
      <c r="I5304" s="44">
        <v>0</v>
      </c>
      <c r="J5304" s="45">
        <v>866159</v>
      </c>
      <c r="K5304" s="45">
        <v>0</v>
      </c>
      <c r="L5304" s="44">
        <v>3609</v>
      </c>
      <c r="M5304" s="43" t="s">
        <v>5378</v>
      </c>
      <c r="N5304" s="45">
        <v>-11714.444299999999</v>
      </c>
      <c r="O5304" s="45">
        <v>0</v>
      </c>
    </row>
    <row r="5305" spans="1:15" ht="30" x14ac:dyDescent="0.25">
      <c r="A5305" s="43" t="s">
        <v>14884</v>
      </c>
      <c r="B5305" s="43" t="s">
        <v>14885</v>
      </c>
      <c r="C5305" s="43" t="s">
        <v>4141</v>
      </c>
      <c r="D5305" s="43" t="s">
        <v>4140</v>
      </c>
      <c r="E5305" s="43" t="s">
        <v>4142</v>
      </c>
      <c r="F5305" s="43" t="s">
        <v>15432</v>
      </c>
      <c r="G5305" s="43" t="s">
        <v>15433</v>
      </c>
      <c r="H5305" s="44">
        <v>304</v>
      </c>
      <c r="I5305" s="44">
        <v>0</v>
      </c>
      <c r="J5305" s="45">
        <v>1081690</v>
      </c>
      <c r="K5305" s="45">
        <v>0</v>
      </c>
      <c r="L5305" s="44">
        <v>3558.19</v>
      </c>
      <c r="M5305" s="43" t="s">
        <v>5378</v>
      </c>
      <c r="N5305" s="45">
        <v>-14629.4118</v>
      </c>
      <c r="O5305" s="45">
        <v>0</v>
      </c>
    </row>
    <row r="5306" spans="1:15" ht="30" x14ac:dyDescent="0.25">
      <c r="A5306" s="43" t="s">
        <v>14884</v>
      </c>
      <c r="B5306" s="43" t="s">
        <v>14885</v>
      </c>
      <c r="C5306" s="43" t="s">
        <v>4141</v>
      </c>
      <c r="D5306" s="43" t="s">
        <v>4140</v>
      </c>
      <c r="E5306" s="43" t="s">
        <v>4142</v>
      </c>
      <c r="F5306" s="43" t="s">
        <v>15434</v>
      </c>
      <c r="G5306" s="43" t="s">
        <v>15435</v>
      </c>
      <c r="H5306" s="44">
        <v>200</v>
      </c>
      <c r="I5306" s="44">
        <v>0</v>
      </c>
      <c r="J5306" s="45">
        <v>698913</v>
      </c>
      <c r="K5306" s="45">
        <v>0</v>
      </c>
      <c r="L5306" s="44">
        <v>3494.56</v>
      </c>
      <c r="M5306" s="43" t="s">
        <v>5378</v>
      </c>
      <c r="N5306" s="45">
        <v>-9452.5128000000004</v>
      </c>
      <c r="O5306" s="45">
        <v>0</v>
      </c>
    </row>
    <row r="5307" spans="1:15" ht="30" x14ac:dyDescent="0.25">
      <c r="A5307" s="43" t="s">
        <v>14884</v>
      </c>
      <c r="B5307" s="43" t="s">
        <v>14885</v>
      </c>
      <c r="C5307" s="43" t="s">
        <v>4141</v>
      </c>
      <c r="D5307" s="43" t="s">
        <v>4140</v>
      </c>
      <c r="E5307" s="43" t="s">
        <v>4142</v>
      </c>
      <c r="F5307" s="43" t="s">
        <v>15436</v>
      </c>
      <c r="G5307" s="43" t="s">
        <v>15437</v>
      </c>
      <c r="H5307" s="44">
        <v>200</v>
      </c>
      <c r="I5307" s="44">
        <v>0</v>
      </c>
      <c r="J5307" s="45">
        <v>702195</v>
      </c>
      <c r="K5307" s="45">
        <v>0</v>
      </c>
      <c r="L5307" s="44">
        <v>3510.98</v>
      </c>
      <c r="M5307" s="43" t="s">
        <v>5378</v>
      </c>
      <c r="N5307" s="45">
        <v>-9496.9004999999997</v>
      </c>
      <c r="O5307" s="45">
        <v>0</v>
      </c>
    </row>
    <row r="5308" spans="1:15" ht="30" x14ac:dyDescent="0.25">
      <c r="A5308" s="43" t="s">
        <v>14884</v>
      </c>
      <c r="B5308" s="43" t="s">
        <v>14885</v>
      </c>
      <c r="C5308" s="43" t="s">
        <v>4141</v>
      </c>
      <c r="D5308" s="43" t="s">
        <v>4140</v>
      </c>
      <c r="E5308" s="43" t="s">
        <v>4142</v>
      </c>
      <c r="F5308" s="43" t="s">
        <v>15438</v>
      </c>
      <c r="G5308" s="43" t="s">
        <v>15439</v>
      </c>
      <c r="H5308" s="44">
        <v>184</v>
      </c>
      <c r="I5308" s="44">
        <v>0</v>
      </c>
      <c r="J5308" s="45">
        <v>644768</v>
      </c>
      <c r="K5308" s="45">
        <v>0</v>
      </c>
      <c r="L5308" s="44">
        <v>3504.17</v>
      </c>
      <c r="M5308" s="43" t="s">
        <v>5378</v>
      </c>
      <c r="N5308" s="45">
        <v>-8720.2229000000007</v>
      </c>
      <c r="O5308" s="45">
        <v>0</v>
      </c>
    </row>
    <row r="5309" spans="1:15" ht="30" x14ac:dyDescent="0.25">
      <c r="A5309" s="43" t="s">
        <v>14884</v>
      </c>
      <c r="B5309" s="43" t="s">
        <v>14885</v>
      </c>
      <c r="C5309" s="43" t="s">
        <v>4141</v>
      </c>
      <c r="D5309" s="43" t="s">
        <v>4140</v>
      </c>
      <c r="E5309" s="43" t="s">
        <v>4142</v>
      </c>
      <c r="F5309" s="43" t="s">
        <v>15440</v>
      </c>
      <c r="G5309" s="43" t="s">
        <v>15441</v>
      </c>
      <c r="H5309" s="44">
        <v>168</v>
      </c>
      <c r="I5309" s="44">
        <v>0</v>
      </c>
      <c r="J5309" s="45">
        <v>590015</v>
      </c>
      <c r="K5309" s="45">
        <v>0</v>
      </c>
      <c r="L5309" s="44">
        <v>3511.99</v>
      </c>
      <c r="M5309" s="43" t="s">
        <v>5378</v>
      </c>
      <c r="N5309" s="45">
        <v>-7979.7120000000004</v>
      </c>
      <c r="O5309" s="45">
        <v>0</v>
      </c>
    </row>
    <row r="5310" spans="1:15" ht="30" x14ac:dyDescent="0.25">
      <c r="A5310" s="43" t="s">
        <v>14884</v>
      </c>
      <c r="B5310" s="43" t="s">
        <v>14885</v>
      </c>
      <c r="C5310" s="43" t="s">
        <v>4141</v>
      </c>
      <c r="D5310" s="43" t="s">
        <v>4140</v>
      </c>
      <c r="E5310" s="43" t="s">
        <v>4142</v>
      </c>
      <c r="F5310" s="43" t="s">
        <v>15442</v>
      </c>
      <c r="G5310" s="43" t="s">
        <v>15443</v>
      </c>
      <c r="H5310" s="44">
        <v>86</v>
      </c>
      <c r="I5310" s="44">
        <v>0</v>
      </c>
      <c r="J5310" s="45">
        <v>309208</v>
      </c>
      <c r="K5310" s="45">
        <v>0</v>
      </c>
      <c r="L5310" s="44">
        <v>3595.44</v>
      </c>
      <c r="M5310" s="43" t="s">
        <v>5378</v>
      </c>
      <c r="N5310" s="45">
        <v>-4181.9075999999995</v>
      </c>
      <c r="O5310" s="45">
        <v>0</v>
      </c>
    </row>
    <row r="5311" spans="1:15" ht="30" x14ac:dyDescent="0.25">
      <c r="A5311" s="43" t="s">
        <v>14884</v>
      </c>
      <c r="B5311" s="43" t="s">
        <v>14885</v>
      </c>
      <c r="C5311" s="43" t="s">
        <v>4141</v>
      </c>
      <c r="D5311" s="43" t="s">
        <v>4140</v>
      </c>
      <c r="E5311" s="43" t="s">
        <v>4142</v>
      </c>
      <c r="F5311" s="43" t="s">
        <v>15444</v>
      </c>
      <c r="G5311" s="43" t="s">
        <v>15402</v>
      </c>
      <c r="H5311" s="44">
        <v>130</v>
      </c>
      <c r="I5311" s="44">
        <v>0</v>
      </c>
      <c r="J5311" s="45">
        <v>457369</v>
      </c>
      <c r="K5311" s="45">
        <v>0</v>
      </c>
      <c r="L5311" s="44">
        <v>3518.22</v>
      </c>
      <c r="M5311" s="43" t="s">
        <v>5378</v>
      </c>
      <c r="N5311" s="45">
        <v>-6185.7237999999998</v>
      </c>
      <c r="O5311" s="45">
        <v>0</v>
      </c>
    </row>
    <row r="5312" spans="1:15" ht="30" x14ac:dyDescent="0.25">
      <c r="A5312" s="43" t="s">
        <v>14884</v>
      </c>
      <c r="B5312" s="43" t="s">
        <v>14885</v>
      </c>
      <c r="C5312" s="43" t="s">
        <v>4141</v>
      </c>
      <c r="D5312" s="43" t="s">
        <v>4140</v>
      </c>
      <c r="E5312" s="43" t="s">
        <v>4142</v>
      </c>
      <c r="F5312" s="43" t="s">
        <v>15445</v>
      </c>
      <c r="G5312" s="43" t="s">
        <v>15446</v>
      </c>
      <c r="H5312" s="44">
        <v>100</v>
      </c>
      <c r="I5312" s="44">
        <v>0</v>
      </c>
      <c r="J5312" s="45">
        <v>358435</v>
      </c>
      <c r="K5312" s="45">
        <v>0</v>
      </c>
      <c r="L5312" s="44">
        <v>3584.35</v>
      </c>
      <c r="M5312" s="43" t="s">
        <v>5378</v>
      </c>
      <c r="N5312" s="45">
        <v>-4847.6836999999996</v>
      </c>
      <c r="O5312" s="45">
        <v>0</v>
      </c>
    </row>
    <row r="5313" spans="1:15" ht="30" x14ac:dyDescent="0.25">
      <c r="A5313" s="43" t="s">
        <v>14884</v>
      </c>
      <c r="B5313" s="43" t="s">
        <v>14885</v>
      </c>
      <c r="C5313" s="43" t="s">
        <v>4141</v>
      </c>
      <c r="D5313" s="43" t="s">
        <v>4140</v>
      </c>
      <c r="E5313" s="43" t="s">
        <v>4142</v>
      </c>
      <c r="F5313" s="43" t="s">
        <v>15447</v>
      </c>
      <c r="G5313" s="43" t="s">
        <v>15448</v>
      </c>
      <c r="H5313" s="44">
        <v>162</v>
      </c>
      <c r="I5313" s="44">
        <v>0</v>
      </c>
      <c r="J5313" s="45">
        <v>583413</v>
      </c>
      <c r="K5313" s="45">
        <v>0</v>
      </c>
      <c r="L5313" s="44">
        <v>3601.31</v>
      </c>
      <c r="M5313" s="43" t="s">
        <v>5378</v>
      </c>
      <c r="N5313" s="45">
        <v>-7890.4291999999996</v>
      </c>
      <c r="O5313" s="45">
        <v>0</v>
      </c>
    </row>
    <row r="5314" spans="1:15" ht="30" x14ac:dyDescent="0.25">
      <c r="A5314" s="43" t="s">
        <v>14884</v>
      </c>
      <c r="B5314" s="43" t="s">
        <v>14885</v>
      </c>
      <c r="C5314" s="43" t="s">
        <v>4141</v>
      </c>
      <c r="D5314" s="43" t="s">
        <v>4140</v>
      </c>
      <c r="E5314" s="43" t="s">
        <v>4142</v>
      </c>
      <c r="F5314" s="43" t="s">
        <v>15449</v>
      </c>
      <c r="G5314" s="43" t="s">
        <v>15450</v>
      </c>
      <c r="H5314" s="44">
        <v>80</v>
      </c>
      <c r="I5314" s="44">
        <v>0</v>
      </c>
      <c r="J5314" s="45">
        <v>143998</v>
      </c>
      <c r="K5314" s="45">
        <v>0</v>
      </c>
      <c r="L5314" s="44">
        <v>1799.98</v>
      </c>
      <c r="M5314" s="43" t="s">
        <v>5378</v>
      </c>
      <c r="N5314" s="45">
        <v>-1947.5124000000001</v>
      </c>
      <c r="O5314" s="45">
        <v>0</v>
      </c>
    </row>
    <row r="5315" spans="1:15" ht="30" x14ac:dyDescent="0.25">
      <c r="A5315" s="43" t="s">
        <v>14884</v>
      </c>
      <c r="B5315" s="43" t="s">
        <v>14885</v>
      </c>
      <c r="C5315" s="43" t="s">
        <v>4141</v>
      </c>
      <c r="D5315" s="43" t="s">
        <v>4140</v>
      </c>
      <c r="E5315" s="43" t="s">
        <v>4142</v>
      </c>
      <c r="F5315" s="43" t="s">
        <v>15451</v>
      </c>
      <c r="G5315" s="43" t="s">
        <v>15452</v>
      </c>
      <c r="H5315" s="44">
        <v>166</v>
      </c>
      <c r="I5315" s="44">
        <v>0</v>
      </c>
      <c r="J5315" s="45">
        <v>383669</v>
      </c>
      <c r="K5315" s="45">
        <v>0</v>
      </c>
      <c r="L5315" s="44">
        <v>2311.2600000000002</v>
      </c>
      <c r="M5315" s="43" t="s">
        <v>5378</v>
      </c>
      <c r="N5315" s="45">
        <v>-5188.9718999999996</v>
      </c>
      <c r="O5315" s="45">
        <v>0</v>
      </c>
    </row>
    <row r="5316" spans="1:15" ht="30" x14ac:dyDescent="0.25">
      <c r="A5316" s="43" t="s">
        <v>14884</v>
      </c>
      <c r="B5316" s="43" t="s">
        <v>14885</v>
      </c>
      <c r="C5316" s="43" t="s">
        <v>4141</v>
      </c>
      <c r="D5316" s="43" t="s">
        <v>4140</v>
      </c>
      <c r="E5316" s="43" t="s">
        <v>4142</v>
      </c>
      <c r="F5316" s="43" t="s">
        <v>15453</v>
      </c>
      <c r="G5316" s="43" t="s">
        <v>15454</v>
      </c>
      <c r="H5316" s="44">
        <v>85</v>
      </c>
      <c r="I5316" s="44">
        <v>0</v>
      </c>
      <c r="J5316" s="45">
        <v>185974</v>
      </c>
      <c r="K5316" s="45">
        <v>0</v>
      </c>
      <c r="L5316" s="44">
        <v>2187.9299999999998</v>
      </c>
      <c r="M5316" s="43" t="s">
        <v>5378</v>
      </c>
      <c r="N5316" s="45">
        <v>-2515.2184999999999</v>
      </c>
      <c r="O5316" s="45">
        <v>0</v>
      </c>
    </row>
    <row r="5317" spans="1:15" ht="30" x14ac:dyDescent="0.25">
      <c r="A5317" s="43" t="s">
        <v>14884</v>
      </c>
      <c r="B5317" s="43" t="s">
        <v>14885</v>
      </c>
      <c r="C5317" s="43" t="s">
        <v>4141</v>
      </c>
      <c r="D5317" s="43" t="s">
        <v>4140</v>
      </c>
      <c r="E5317" s="43" t="s">
        <v>4142</v>
      </c>
      <c r="F5317" s="43" t="s">
        <v>15455</v>
      </c>
      <c r="G5317" s="43" t="s">
        <v>15456</v>
      </c>
      <c r="H5317" s="44">
        <v>56</v>
      </c>
      <c r="I5317" s="44">
        <v>0</v>
      </c>
      <c r="J5317" s="45">
        <v>118411</v>
      </c>
      <c r="K5317" s="45">
        <v>0</v>
      </c>
      <c r="L5317" s="44">
        <v>2114.48</v>
      </c>
      <c r="M5317" s="43" t="s">
        <v>5378</v>
      </c>
      <c r="N5317" s="45">
        <v>-1601.4548</v>
      </c>
      <c r="O5317" s="45">
        <v>0</v>
      </c>
    </row>
    <row r="5318" spans="1:15" ht="30" x14ac:dyDescent="0.25">
      <c r="A5318" s="43" t="s">
        <v>14884</v>
      </c>
      <c r="B5318" s="43" t="s">
        <v>14885</v>
      </c>
      <c r="C5318" s="43" t="s">
        <v>4141</v>
      </c>
      <c r="D5318" s="43" t="s">
        <v>4140</v>
      </c>
      <c r="E5318" s="43" t="s">
        <v>4142</v>
      </c>
      <c r="F5318" s="43" t="s">
        <v>15457</v>
      </c>
      <c r="G5318" s="43" t="s">
        <v>15458</v>
      </c>
      <c r="H5318" s="44">
        <v>59</v>
      </c>
      <c r="I5318" s="44">
        <v>0</v>
      </c>
      <c r="J5318" s="45">
        <v>119227</v>
      </c>
      <c r="K5318" s="45">
        <v>0</v>
      </c>
      <c r="L5318" s="44">
        <v>2020.8</v>
      </c>
      <c r="M5318" s="43" t="s">
        <v>5378</v>
      </c>
      <c r="N5318" s="45">
        <v>-1612.4936</v>
      </c>
      <c r="O5318" s="45">
        <v>0</v>
      </c>
    </row>
    <row r="5319" spans="1:15" ht="30" x14ac:dyDescent="0.25">
      <c r="A5319" s="43" t="s">
        <v>15459</v>
      </c>
      <c r="B5319" s="43" t="s">
        <v>15460</v>
      </c>
      <c r="C5319" s="43" t="s">
        <v>4144</v>
      </c>
      <c r="D5319" s="43" t="s">
        <v>4143</v>
      </c>
      <c r="E5319" s="43" t="s">
        <v>4145</v>
      </c>
      <c r="F5319" s="43" t="s">
        <v>15461</v>
      </c>
      <c r="G5319" s="43" t="s">
        <v>15462</v>
      </c>
      <c r="H5319" s="44">
        <v>501</v>
      </c>
      <c r="I5319" s="44">
        <v>0</v>
      </c>
      <c r="J5319" s="45">
        <v>1780825</v>
      </c>
      <c r="K5319" s="45">
        <v>0</v>
      </c>
      <c r="L5319" s="44">
        <v>3554.54</v>
      </c>
      <c r="M5319" s="43" t="s">
        <v>5378</v>
      </c>
      <c r="N5319" s="45">
        <v>-24084.9375</v>
      </c>
      <c r="O5319" s="45">
        <v>0</v>
      </c>
    </row>
    <row r="5320" spans="1:15" ht="30" x14ac:dyDescent="0.25">
      <c r="A5320" s="43" t="s">
        <v>15459</v>
      </c>
      <c r="B5320" s="43" t="s">
        <v>15460</v>
      </c>
      <c r="C5320" s="43" t="s">
        <v>4144</v>
      </c>
      <c r="D5320" s="43" t="s">
        <v>4143</v>
      </c>
      <c r="E5320" s="43" t="s">
        <v>4145</v>
      </c>
      <c r="F5320" s="43" t="s">
        <v>15463</v>
      </c>
      <c r="G5320" s="43" t="s">
        <v>15464</v>
      </c>
      <c r="H5320" s="44">
        <v>446</v>
      </c>
      <c r="I5320" s="44">
        <v>17</v>
      </c>
      <c r="J5320" s="45">
        <v>1571221</v>
      </c>
      <c r="K5320" s="45">
        <v>57691</v>
      </c>
      <c r="L5320" s="44">
        <v>3393.57</v>
      </c>
      <c r="M5320" s="43" t="s">
        <v>5378</v>
      </c>
      <c r="N5320" s="45">
        <v>-21250.129499999999</v>
      </c>
      <c r="O5320" s="45">
        <v>0</v>
      </c>
    </row>
    <row r="5321" spans="1:15" ht="30" x14ac:dyDescent="0.25">
      <c r="A5321" s="43" t="s">
        <v>15459</v>
      </c>
      <c r="B5321" s="43" t="s">
        <v>15460</v>
      </c>
      <c r="C5321" s="43" t="s">
        <v>4144</v>
      </c>
      <c r="D5321" s="43" t="s">
        <v>4143</v>
      </c>
      <c r="E5321" s="43" t="s">
        <v>4145</v>
      </c>
      <c r="F5321" s="43" t="s">
        <v>15465</v>
      </c>
      <c r="G5321" s="43" t="s">
        <v>15466</v>
      </c>
      <c r="H5321" s="44">
        <v>365</v>
      </c>
      <c r="I5321" s="44">
        <v>0</v>
      </c>
      <c r="J5321" s="45">
        <v>1328916</v>
      </c>
      <c r="K5321" s="45">
        <v>0</v>
      </c>
      <c r="L5321" s="44">
        <v>3640.87</v>
      </c>
      <c r="M5321" s="43" t="s">
        <v>5378</v>
      </c>
      <c r="N5321" s="45">
        <v>-17973.0455</v>
      </c>
      <c r="O5321" s="45">
        <v>0</v>
      </c>
    </row>
    <row r="5322" spans="1:15" ht="30" x14ac:dyDescent="0.25">
      <c r="A5322" s="43" t="s">
        <v>15459</v>
      </c>
      <c r="B5322" s="43" t="s">
        <v>15460</v>
      </c>
      <c r="C5322" s="43" t="s">
        <v>4144</v>
      </c>
      <c r="D5322" s="43" t="s">
        <v>4146</v>
      </c>
      <c r="E5322" s="43" t="s">
        <v>4147</v>
      </c>
      <c r="F5322" s="43" t="s">
        <v>15467</v>
      </c>
      <c r="G5322" s="43" t="s">
        <v>15468</v>
      </c>
      <c r="H5322" s="44">
        <v>96</v>
      </c>
      <c r="I5322" s="44">
        <v>0</v>
      </c>
      <c r="J5322" s="45">
        <v>320925</v>
      </c>
      <c r="K5322" s="45">
        <v>0</v>
      </c>
      <c r="L5322" s="44">
        <v>3342.97</v>
      </c>
      <c r="M5322" s="43" t="s">
        <v>5378</v>
      </c>
      <c r="N5322" s="45">
        <v>-4340.3730999999998</v>
      </c>
      <c r="O5322" s="45">
        <v>0</v>
      </c>
    </row>
    <row r="5323" spans="1:15" ht="30" x14ac:dyDescent="0.25">
      <c r="A5323" s="43" t="s">
        <v>15459</v>
      </c>
      <c r="B5323" s="43" t="s">
        <v>15460</v>
      </c>
      <c r="C5323" s="43" t="s">
        <v>4144</v>
      </c>
      <c r="D5323" s="43" t="s">
        <v>4146</v>
      </c>
      <c r="E5323" s="43" t="s">
        <v>4147</v>
      </c>
      <c r="F5323" s="43" t="s">
        <v>15469</v>
      </c>
      <c r="G5323" s="43" t="s">
        <v>15470</v>
      </c>
      <c r="H5323" s="44">
        <v>205</v>
      </c>
      <c r="I5323" s="44">
        <v>244</v>
      </c>
      <c r="J5323" s="45">
        <v>1466763</v>
      </c>
      <c r="K5323" s="45">
        <v>797083</v>
      </c>
      <c r="L5323" s="44">
        <v>3266.73</v>
      </c>
      <c r="M5323" s="43" t="s">
        <v>5378</v>
      </c>
      <c r="N5323" s="45">
        <v>-19837.377</v>
      </c>
      <c r="O5323" s="45">
        <v>0</v>
      </c>
    </row>
    <row r="5324" spans="1:15" ht="30" x14ac:dyDescent="0.25">
      <c r="A5324" s="43" t="s">
        <v>15459</v>
      </c>
      <c r="B5324" s="43" t="s">
        <v>15460</v>
      </c>
      <c r="C5324" s="43" t="s">
        <v>4144</v>
      </c>
      <c r="D5324" s="43" t="s">
        <v>4146</v>
      </c>
      <c r="E5324" s="43" t="s">
        <v>4147</v>
      </c>
      <c r="F5324" s="43" t="s">
        <v>15471</v>
      </c>
      <c r="G5324" s="43" t="s">
        <v>15472</v>
      </c>
      <c r="H5324" s="44">
        <v>505</v>
      </c>
      <c r="I5324" s="44">
        <v>0</v>
      </c>
      <c r="J5324" s="45">
        <v>1871623</v>
      </c>
      <c r="K5324" s="45">
        <v>0</v>
      </c>
      <c r="L5324" s="44">
        <v>3706.18</v>
      </c>
      <c r="M5324" s="43" t="s">
        <v>5378</v>
      </c>
      <c r="N5324" s="45">
        <v>-25312.9431</v>
      </c>
      <c r="O5324" s="45">
        <v>0</v>
      </c>
    </row>
    <row r="5325" spans="1:15" ht="30" x14ac:dyDescent="0.25">
      <c r="A5325" s="43" t="s">
        <v>15459</v>
      </c>
      <c r="B5325" s="43" t="s">
        <v>15460</v>
      </c>
      <c r="C5325" s="43" t="s">
        <v>4144</v>
      </c>
      <c r="D5325" s="43" t="s">
        <v>4146</v>
      </c>
      <c r="E5325" s="43" t="s">
        <v>4147</v>
      </c>
      <c r="F5325" s="43" t="s">
        <v>15473</v>
      </c>
      <c r="G5325" s="43" t="s">
        <v>15474</v>
      </c>
      <c r="H5325" s="44">
        <v>388</v>
      </c>
      <c r="I5325" s="44">
        <v>0</v>
      </c>
      <c r="J5325" s="45">
        <v>967326</v>
      </c>
      <c r="K5325" s="45">
        <v>0</v>
      </c>
      <c r="L5325" s="44">
        <v>2493.11</v>
      </c>
      <c r="M5325" s="43" t="s">
        <v>5378</v>
      </c>
      <c r="N5325" s="45">
        <v>-13082.694100000001</v>
      </c>
      <c r="O5325" s="45">
        <v>0</v>
      </c>
    </row>
    <row r="5326" spans="1:15" ht="30" x14ac:dyDescent="0.25">
      <c r="A5326" s="43" t="s">
        <v>15459</v>
      </c>
      <c r="B5326" s="43" t="s">
        <v>15460</v>
      </c>
      <c r="C5326" s="43" t="s">
        <v>4144</v>
      </c>
      <c r="D5326" s="43" t="s">
        <v>4146</v>
      </c>
      <c r="E5326" s="43" t="s">
        <v>4147</v>
      </c>
      <c r="F5326" s="43" t="s">
        <v>15475</v>
      </c>
      <c r="G5326" s="43" t="s">
        <v>15476</v>
      </c>
      <c r="H5326" s="44">
        <v>220</v>
      </c>
      <c r="I5326" s="44">
        <v>146</v>
      </c>
      <c r="J5326" s="45">
        <v>1063123</v>
      </c>
      <c r="K5326" s="45">
        <v>424087</v>
      </c>
      <c r="L5326" s="44">
        <v>2904.71</v>
      </c>
      <c r="M5326" s="43" t="s">
        <v>5378</v>
      </c>
      <c r="N5326" s="45">
        <v>-14378.3019</v>
      </c>
      <c r="O5326" s="45">
        <v>0</v>
      </c>
    </row>
    <row r="5327" spans="1:15" ht="30" x14ac:dyDescent="0.25">
      <c r="A5327" s="43" t="s">
        <v>15459</v>
      </c>
      <c r="B5327" s="43" t="s">
        <v>15460</v>
      </c>
      <c r="C5327" s="43" t="s">
        <v>4144</v>
      </c>
      <c r="D5327" s="43" t="s">
        <v>4146</v>
      </c>
      <c r="E5327" s="43" t="s">
        <v>4147</v>
      </c>
      <c r="F5327" s="43" t="s">
        <v>15477</v>
      </c>
      <c r="G5327" s="43" t="s">
        <v>15478</v>
      </c>
      <c r="H5327" s="44">
        <v>1</v>
      </c>
      <c r="I5327" s="44">
        <v>0</v>
      </c>
      <c r="J5327" s="45">
        <v>4076</v>
      </c>
      <c r="K5327" s="45">
        <v>0</v>
      </c>
      <c r="L5327" s="44">
        <v>4076</v>
      </c>
      <c r="M5327" s="43" t="s">
        <v>5378</v>
      </c>
      <c r="N5327" s="45">
        <v>-55.120399999999997</v>
      </c>
      <c r="O5327" s="45">
        <v>0</v>
      </c>
    </row>
    <row r="5328" spans="1:15" ht="30" x14ac:dyDescent="0.25">
      <c r="A5328" s="43" t="s">
        <v>15459</v>
      </c>
      <c r="B5328" s="43" t="s">
        <v>15460</v>
      </c>
      <c r="C5328" s="43" t="s">
        <v>4144</v>
      </c>
      <c r="D5328" s="43" t="s">
        <v>4146</v>
      </c>
      <c r="E5328" s="43" t="s">
        <v>4147</v>
      </c>
      <c r="F5328" s="43" t="s">
        <v>15479</v>
      </c>
      <c r="G5328" s="43" t="s">
        <v>15480</v>
      </c>
      <c r="H5328" s="44">
        <v>1</v>
      </c>
      <c r="I5328" s="44">
        <v>0</v>
      </c>
      <c r="J5328" s="45">
        <v>2164</v>
      </c>
      <c r="K5328" s="45">
        <v>0</v>
      </c>
      <c r="L5328" s="44">
        <v>2164</v>
      </c>
      <c r="M5328" s="43" t="s">
        <v>5378</v>
      </c>
      <c r="N5328" s="45">
        <v>-29.263000000000002</v>
      </c>
      <c r="O5328" s="45">
        <v>0</v>
      </c>
    </row>
    <row r="5329" spans="1:15" ht="30" x14ac:dyDescent="0.25">
      <c r="A5329" s="43" t="s">
        <v>15459</v>
      </c>
      <c r="B5329" s="43" t="s">
        <v>15460</v>
      </c>
      <c r="C5329" s="43" t="s">
        <v>4144</v>
      </c>
      <c r="D5329" s="43" t="s">
        <v>4146</v>
      </c>
      <c r="E5329" s="43" t="s">
        <v>4147</v>
      </c>
      <c r="F5329" s="43" t="s">
        <v>15481</v>
      </c>
      <c r="G5329" s="43" t="s">
        <v>15482</v>
      </c>
      <c r="H5329" s="44">
        <v>24</v>
      </c>
      <c r="I5329" s="44">
        <v>0</v>
      </c>
      <c r="J5329" s="45">
        <v>54938</v>
      </c>
      <c r="K5329" s="45">
        <v>0</v>
      </c>
      <c r="L5329" s="44">
        <v>2289.08</v>
      </c>
      <c r="M5329" s="43" t="s">
        <v>5378</v>
      </c>
      <c r="N5329" s="45">
        <v>-743.0163</v>
      </c>
      <c r="O5329" s="45">
        <v>0</v>
      </c>
    </row>
    <row r="5330" spans="1:15" ht="30" x14ac:dyDescent="0.25">
      <c r="A5330" s="43" t="s">
        <v>15459</v>
      </c>
      <c r="B5330" s="43" t="s">
        <v>15460</v>
      </c>
      <c r="C5330" s="43" t="s">
        <v>4144</v>
      </c>
      <c r="D5330" s="43" t="s">
        <v>4148</v>
      </c>
      <c r="E5330" s="43" t="s">
        <v>17627</v>
      </c>
      <c r="F5330" s="43" t="s">
        <v>15483</v>
      </c>
      <c r="G5330" s="43" t="s">
        <v>15484</v>
      </c>
      <c r="H5330" s="44">
        <v>50</v>
      </c>
      <c r="I5330" s="44">
        <v>0</v>
      </c>
      <c r="J5330" s="45">
        <v>151437</v>
      </c>
      <c r="K5330" s="45">
        <v>0</v>
      </c>
      <c r="L5330" s="44">
        <v>3028.74</v>
      </c>
      <c r="M5330" s="43" t="s">
        <v>5378</v>
      </c>
      <c r="N5330" s="45">
        <v>-2048.1232</v>
      </c>
      <c r="O5330" s="45">
        <v>0</v>
      </c>
    </row>
    <row r="5331" spans="1:15" ht="30" x14ac:dyDescent="0.25">
      <c r="A5331" s="43" t="s">
        <v>15459</v>
      </c>
      <c r="B5331" s="43" t="s">
        <v>15460</v>
      </c>
      <c r="C5331" s="43" t="s">
        <v>4144</v>
      </c>
      <c r="D5331" s="43" t="s">
        <v>4148</v>
      </c>
      <c r="E5331" s="43" t="s">
        <v>17627</v>
      </c>
      <c r="F5331" s="43" t="s">
        <v>15485</v>
      </c>
      <c r="G5331" s="43" t="s">
        <v>15486</v>
      </c>
      <c r="H5331" s="44">
        <v>150</v>
      </c>
      <c r="I5331" s="44">
        <v>0</v>
      </c>
      <c r="J5331" s="45">
        <v>432322</v>
      </c>
      <c r="K5331" s="45">
        <v>0</v>
      </c>
      <c r="L5331" s="44">
        <v>2882.15</v>
      </c>
      <c r="M5331" s="43" t="s">
        <v>5378</v>
      </c>
      <c r="N5331" s="45">
        <v>-5846.9809999999998</v>
      </c>
      <c r="O5331" s="45">
        <v>0</v>
      </c>
    </row>
    <row r="5332" spans="1:15" ht="30" x14ac:dyDescent="0.25">
      <c r="A5332" s="43" t="s">
        <v>15459</v>
      </c>
      <c r="B5332" s="43" t="s">
        <v>15460</v>
      </c>
      <c r="C5332" s="43" t="s">
        <v>4144</v>
      </c>
      <c r="D5332" s="43" t="s">
        <v>4148</v>
      </c>
      <c r="E5332" s="43" t="s">
        <v>17627</v>
      </c>
      <c r="F5332" s="43" t="s">
        <v>15487</v>
      </c>
      <c r="G5332" s="43" t="s">
        <v>15488</v>
      </c>
      <c r="H5332" s="44">
        <v>14</v>
      </c>
      <c r="I5332" s="44">
        <v>0</v>
      </c>
      <c r="J5332" s="45">
        <v>50294</v>
      </c>
      <c r="K5332" s="45">
        <v>0</v>
      </c>
      <c r="L5332" s="44">
        <v>3592.43</v>
      </c>
      <c r="M5332" s="43" t="s">
        <v>5378</v>
      </c>
      <c r="N5332" s="45">
        <v>-680.20240000000001</v>
      </c>
      <c r="O5332" s="45">
        <v>0</v>
      </c>
    </row>
    <row r="5333" spans="1:15" ht="30" x14ac:dyDescent="0.25">
      <c r="A5333" s="43" t="s">
        <v>15459</v>
      </c>
      <c r="B5333" s="43" t="s">
        <v>15460</v>
      </c>
      <c r="C5333" s="43" t="s">
        <v>4144</v>
      </c>
      <c r="D5333" s="43" t="s">
        <v>4148</v>
      </c>
      <c r="E5333" s="43" t="s">
        <v>17627</v>
      </c>
      <c r="F5333" s="43" t="s">
        <v>15489</v>
      </c>
      <c r="G5333" s="43" t="s">
        <v>15490</v>
      </c>
      <c r="H5333" s="44">
        <v>100</v>
      </c>
      <c r="I5333" s="44">
        <v>0</v>
      </c>
      <c r="J5333" s="45">
        <v>358885</v>
      </c>
      <c r="K5333" s="45">
        <v>0</v>
      </c>
      <c r="L5333" s="44">
        <v>3588.85</v>
      </c>
      <c r="M5333" s="43" t="s">
        <v>5378</v>
      </c>
      <c r="N5333" s="45">
        <v>-4853.7741999999998</v>
      </c>
      <c r="O5333" s="45">
        <v>0</v>
      </c>
    </row>
    <row r="5334" spans="1:15" ht="30" x14ac:dyDescent="0.25">
      <c r="A5334" s="43" t="s">
        <v>15459</v>
      </c>
      <c r="B5334" s="43" t="s">
        <v>15460</v>
      </c>
      <c r="C5334" s="43" t="s">
        <v>4144</v>
      </c>
      <c r="D5334" s="43" t="s">
        <v>4148</v>
      </c>
      <c r="E5334" s="43" t="s">
        <v>17627</v>
      </c>
      <c r="F5334" s="43" t="s">
        <v>15491</v>
      </c>
      <c r="G5334" s="43" t="s">
        <v>15492</v>
      </c>
      <c r="H5334" s="44">
        <v>98</v>
      </c>
      <c r="I5334" s="44">
        <v>0</v>
      </c>
      <c r="J5334" s="45">
        <v>336151</v>
      </c>
      <c r="K5334" s="45">
        <v>0</v>
      </c>
      <c r="L5334" s="44">
        <v>3430.11</v>
      </c>
      <c r="M5334" s="43" t="s">
        <v>5378</v>
      </c>
      <c r="N5334" s="45">
        <v>-4546.3091999999997</v>
      </c>
      <c r="O5334" s="45">
        <v>0</v>
      </c>
    </row>
    <row r="5335" spans="1:15" ht="30" x14ac:dyDescent="0.25">
      <c r="A5335" s="43" t="s">
        <v>15459</v>
      </c>
      <c r="B5335" s="43" t="s">
        <v>15460</v>
      </c>
      <c r="C5335" s="43" t="s">
        <v>4144</v>
      </c>
      <c r="D5335" s="43" t="s">
        <v>4148</v>
      </c>
      <c r="E5335" s="43" t="s">
        <v>17627</v>
      </c>
      <c r="F5335" s="43" t="s">
        <v>15493</v>
      </c>
      <c r="G5335" s="43" t="s">
        <v>15494</v>
      </c>
      <c r="H5335" s="44">
        <v>6</v>
      </c>
      <c r="I5335" s="44">
        <v>0</v>
      </c>
      <c r="J5335" s="45">
        <v>15105</v>
      </c>
      <c r="K5335" s="45">
        <v>0</v>
      </c>
      <c r="L5335" s="44">
        <v>2517.5</v>
      </c>
      <c r="M5335" s="43" t="s">
        <v>5378</v>
      </c>
      <c r="N5335" s="45">
        <v>-204.2954</v>
      </c>
      <c r="O5335" s="45">
        <v>0</v>
      </c>
    </row>
    <row r="5336" spans="1:15" ht="30" x14ac:dyDescent="0.25">
      <c r="A5336" s="43" t="s">
        <v>15459</v>
      </c>
      <c r="B5336" s="43" t="s">
        <v>15460</v>
      </c>
      <c r="C5336" s="43" t="s">
        <v>4144</v>
      </c>
      <c r="D5336" s="43" t="s">
        <v>4149</v>
      </c>
      <c r="E5336" s="43" t="s">
        <v>4150</v>
      </c>
      <c r="F5336" s="43" t="s">
        <v>15495</v>
      </c>
      <c r="G5336" s="43" t="s">
        <v>7244</v>
      </c>
      <c r="H5336" s="44">
        <v>168</v>
      </c>
      <c r="I5336" s="44">
        <v>0</v>
      </c>
      <c r="J5336" s="45">
        <v>605910</v>
      </c>
      <c r="K5336" s="45">
        <v>0</v>
      </c>
      <c r="L5336" s="44">
        <v>3606.61</v>
      </c>
      <c r="M5336" s="43" t="s">
        <v>5378</v>
      </c>
      <c r="N5336" s="45">
        <v>-8194.6839</v>
      </c>
      <c r="O5336" s="45">
        <v>0</v>
      </c>
    </row>
    <row r="5337" spans="1:15" ht="30" x14ac:dyDescent="0.25">
      <c r="A5337" s="43" t="s">
        <v>15459</v>
      </c>
      <c r="B5337" s="43" t="s">
        <v>15460</v>
      </c>
      <c r="C5337" s="43" t="s">
        <v>4144</v>
      </c>
      <c r="D5337" s="43" t="s">
        <v>4151</v>
      </c>
      <c r="E5337" s="43" t="s">
        <v>4152</v>
      </c>
      <c r="F5337" s="43" t="s">
        <v>15496</v>
      </c>
      <c r="G5337" s="43" t="s">
        <v>15497</v>
      </c>
      <c r="H5337" s="44">
        <v>146</v>
      </c>
      <c r="I5337" s="44">
        <v>100</v>
      </c>
      <c r="J5337" s="45">
        <v>905715</v>
      </c>
      <c r="K5337" s="45">
        <v>368177</v>
      </c>
      <c r="L5337" s="44">
        <v>3681.77</v>
      </c>
      <c r="M5337" s="43" t="s">
        <v>5378</v>
      </c>
      <c r="N5337" s="45">
        <v>-12249.4244</v>
      </c>
      <c r="O5337" s="45">
        <v>0</v>
      </c>
    </row>
    <row r="5338" spans="1:15" ht="30" x14ac:dyDescent="0.25">
      <c r="A5338" s="43" t="s">
        <v>15459</v>
      </c>
      <c r="B5338" s="43" t="s">
        <v>15460</v>
      </c>
      <c r="C5338" s="43" t="s">
        <v>4144</v>
      </c>
      <c r="D5338" s="43" t="s">
        <v>4151</v>
      </c>
      <c r="E5338" s="43" t="s">
        <v>4152</v>
      </c>
      <c r="F5338" s="43" t="s">
        <v>15498</v>
      </c>
      <c r="G5338" s="43" t="s">
        <v>6977</v>
      </c>
      <c r="H5338" s="44">
        <v>7</v>
      </c>
      <c r="I5338" s="44">
        <v>0</v>
      </c>
      <c r="J5338" s="45">
        <v>17208</v>
      </c>
      <c r="K5338" s="45">
        <v>0</v>
      </c>
      <c r="L5338" s="44">
        <v>2458.29</v>
      </c>
      <c r="M5338" s="43" t="s">
        <v>5378</v>
      </c>
      <c r="N5338" s="45">
        <v>-232.73670000000001</v>
      </c>
      <c r="O5338" s="45">
        <v>0</v>
      </c>
    </row>
    <row r="5339" spans="1:15" ht="30" x14ac:dyDescent="0.25">
      <c r="A5339" s="43" t="s">
        <v>15459</v>
      </c>
      <c r="B5339" s="43" t="s">
        <v>15460</v>
      </c>
      <c r="C5339" s="43" t="s">
        <v>4144</v>
      </c>
      <c r="D5339" s="43" t="s">
        <v>4151</v>
      </c>
      <c r="E5339" s="43" t="s">
        <v>4152</v>
      </c>
      <c r="F5339" s="43" t="s">
        <v>15499</v>
      </c>
      <c r="G5339" s="43" t="s">
        <v>15500</v>
      </c>
      <c r="H5339" s="44">
        <v>2</v>
      </c>
      <c r="I5339" s="44">
        <v>0</v>
      </c>
      <c r="J5339" s="45">
        <v>4329</v>
      </c>
      <c r="K5339" s="45">
        <v>0</v>
      </c>
      <c r="L5339" s="44">
        <v>2164.5</v>
      </c>
      <c r="M5339" s="43" t="s">
        <v>5378</v>
      </c>
      <c r="N5339" s="45">
        <v>-58.547899999999998</v>
      </c>
      <c r="O5339" s="45">
        <v>0</v>
      </c>
    </row>
    <row r="5340" spans="1:15" ht="30" x14ac:dyDescent="0.25">
      <c r="A5340" s="43" t="s">
        <v>15459</v>
      </c>
      <c r="B5340" s="43" t="s">
        <v>15460</v>
      </c>
      <c r="C5340" s="43" t="s">
        <v>4144</v>
      </c>
      <c r="D5340" s="43" t="s">
        <v>4151</v>
      </c>
      <c r="E5340" s="43" t="s">
        <v>4152</v>
      </c>
      <c r="F5340" s="43" t="s">
        <v>15501</v>
      </c>
      <c r="G5340" s="43" t="s">
        <v>15502</v>
      </c>
      <c r="H5340" s="44">
        <v>1</v>
      </c>
      <c r="I5340" s="44">
        <v>0</v>
      </c>
      <c r="J5340" s="45">
        <v>2525</v>
      </c>
      <c r="K5340" s="45">
        <v>0</v>
      </c>
      <c r="L5340" s="44">
        <v>2525</v>
      </c>
      <c r="M5340" s="43" t="s">
        <v>5378</v>
      </c>
      <c r="N5340" s="45">
        <v>-34.155099999999997</v>
      </c>
      <c r="O5340" s="45">
        <v>0</v>
      </c>
    </row>
    <row r="5341" spans="1:15" ht="30" x14ac:dyDescent="0.25">
      <c r="A5341" s="43" t="s">
        <v>15459</v>
      </c>
      <c r="B5341" s="43" t="s">
        <v>15460</v>
      </c>
      <c r="C5341" s="43" t="s">
        <v>4144</v>
      </c>
      <c r="D5341" s="43" t="s">
        <v>4151</v>
      </c>
      <c r="E5341" s="43" t="s">
        <v>4152</v>
      </c>
      <c r="F5341" s="43" t="s">
        <v>15503</v>
      </c>
      <c r="G5341" s="43" t="s">
        <v>15504</v>
      </c>
      <c r="H5341" s="44">
        <v>1</v>
      </c>
      <c r="I5341" s="44">
        <v>0</v>
      </c>
      <c r="J5341" s="45">
        <v>2530</v>
      </c>
      <c r="K5341" s="45">
        <v>0</v>
      </c>
      <c r="L5341" s="44">
        <v>2530</v>
      </c>
      <c r="M5341" s="43" t="s">
        <v>5378</v>
      </c>
      <c r="N5341" s="45">
        <v>-34.212200000000003</v>
      </c>
      <c r="O5341" s="45">
        <v>0</v>
      </c>
    </row>
    <row r="5342" spans="1:15" ht="30" x14ac:dyDescent="0.25">
      <c r="A5342" s="43" t="s">
        <v>15459</v>
      </c>
      <c r="B5342" s="43" t="s">
        <v>15460</v>
      </c>
      <c r="C5342" s="43" t="s">
        <v>4144</v>
      </c>
      <c r="D5342" s="43" t="s">
        <v>4153</v>
      </c>
      <c r="E5342" s="43" t="s">
        <v>4154</v>
      </c>
      <c r="F5342" s="43" t="s">
        <v>15505</v>
      </c>
      <c r="G5342" s="43" t="s">
        <v>15506</v>
      </c>
      <c r="H5342" s="44">
        <v>225</v>
      </c>
      <c r="I5342" s="44">
        <v>0</v>
      </c>
      <c r="J5342" s="45">
        <v>792387</v>
      </c>
      <c r="K5342" s="45">
        <v>0</v>
      </c>
      <c r="L5342" s="44">
        <v>3521.72</v>
      </c>
      <c r="M5342" s="43" t="s">
        <v>5378</v>
      </c>
      <c r="N5342" s="45">
        <v>-10716.7179</v>
      </c>
      <c r="O5342" s="45">
        <v>0</v>
      </c>
    </row>
    <row r="5343" spans="1:15" ht="30" x14ac:dyDescent="0.25">
      <c r="A5343" s="43" t="s">
        <v>15459</v>
      </c>
      <c r="B5343" s="43" t="s">
        <v>15460</v>
      </c>
      <c r="C5343" s="43" t="s">
        <v>4144</v>
      </c>
      <c r="D5343" s="43" t="s">
        <v>4153</v>
      </c>
      <c r="E5343" s="43" t="s">
        <v>4154</v>
      </c>
      <c r="F5343" s="43" t="s">
        <v>15507</v>
      </c>
      <c r="G5343" s="43" t="s">
        <v>15508</v>
      </c>
      <c r="H5343" s="44">
        <v>194</v>
      </c>
      <c r="I5343" s="44">
        <v>0</v>
      </c>
      <c r="J5343" s="45">
        <v>720932</v>
      </c>
      <c r="K5343" s="45">
        <v>0</v>
      </c>
      <c r="L5343" s="44">
        <v>3716.14</v>
      </c>
      <c r="M5343" s="43" t="s">
        <v>5378</v>
      </c>
      <c r="N5343" s="45">
        <v>-9750.3071</v>
      </c>
      <c r="O5343" s="45">
        <v>0</v>
      </c>
    </row>
    <row r="5344" spans="1:15" ht="30" x14ac:dyDescent="0.25">
      <c r="A5344" s="43" t="s">
        <v>15459</v>
      </c>
      <c r="B5344" s="43" t="s">
        <v>15460</v>
      </c>
      <c r="C5344" s="43" t="s">
        <v>4144</v>
      </c>
      <c r="D5344" s="43" t="s">
        <v>4153</v>
      </c>
      <c r="E5344" s="43" t="s">
        <v>4154</v>
      </c>
      <c r="F5344" s="43" t="s">
        <v>15509</v>
      </c>
      <c r="G5344" s="43" t="s">
        <v>15510</v>
      </c>
      <c r="H5344" s="44">
        <v>165</v>
      </c>
      <c r="I5344" s="44">
        <v>0</v>
      </c>
      <c r="J5344" s="45">
        <v>595783</v>
      </c>
      <c r="K5344" s="45">
        <v>0</v>
      </c>
      <c r="L5344" s="44">
        <v>3610.81</v>
      </c>
      <c r="M5344" s="43" t="s">
        <v>5378</v>
      </c>
      <c r="N5344" s="45">
        <v>-8057.7262000000001</v>
      </c>
      <c r="O5344" s="45">
        <v>0</v>
      </c>
    </row>
    <row r="5345" spans="1:15" ht="30" x14ac:dyDescent="0.25">
      <c r="A5345" s="43" t="s">
        <v>15459</v>
      </c>
      <c r="B5345" s="43" t="s">
        <v>15460</v>
      </c>
      <c r="C5345" s="43" t="s">
        <v>4144</v>
      </c>
      <c r="D5345" s="43" t="s">
        <v>4153</v>
      </c>
      <c r="E5345" s="43" t="s">
        <v>4154</v>
      </c>
      <c r="F5345" s="43" t="s">
        <v>15511</v>
      </c>
      <c r="G5345" s="43" t="s">
        <v>15512</v>
      </c>
      <c r="H5345" s="44">
        <v>169</v>
      </c>
      <c r="I5345" s="44">
        <v>0</v>
      </c>
      <c r="J5345" s="45">
        <v>630044</v>
      </c>
      <c r="K5345" s="45">
        <v>0</v>
      </c>
      <c r="L5345" s="44">
        <v>3728.07</v>
      </c>
      <c r="M5345" s="43" t="s">
        <v>5378</v>
      </c>
      <c r="N5345" s="45">
        <v>-8521.0913</v>
      </c>
      <c r="O5345" s="45">
        <v>0</v>
      </c>
    </row>
    <row r="5346" spans="1:15" ht="30" x14ac:dyDescent="0.25">
      <c r="A5346" s="43" t="s">
        <v>15459</v>
      </c>
      <c r="B5346" s="43" t="s">
        <v>15460</v>
      </c>
      <c r="C5346" s="43" t="s">
        <v>4144</v>
      </c>
      <c r="D5346" s="43" t="s">
        <v>4153</v>
      </c>
      <c r="E5346" s="43" t="s">
        <v>4154</v>
      </c>
      <c r="F5346" s="43" t="s">
        <v>15513</v>
      </c>
      <c r="G5346" s="43" t="s">
        <v>15514</v>
      </c>
      <c r="H5346" s="44">
        <v>224</v>
      </c>
      <c r="I5346" s="44">
        <v>0</v>
      </c>
      <c r="J5346" s="45">
        <v>827866</v>
      </c>
      <c r="K5346" s="45">
        <v>0</v>
      </c>
      <c r="L5346" s="44">
        <v>3695.83</v>
      </c>
      <c r="M5346" s="43" t="s">
        <v>5378</v>
      </c>
      <c r="N5346" s="45">
        <v>-11196.554099999999</v>
      </c>
      <c r="O5346" s="45">
        <v>0</v>
      </c>
    </row>
    <row r="5347" spans="1:15" ht="30" x14ac:dyDescent="0.25">
      <c r="A5347" s="43" t="s">
        <v>15459</v>
      </c>
      <c r="B5347" s="43" t="s">
        <v>15460</v>
      </c>
      <c r="C5347" s="43" t="s">
        <v>4144</v>
      </c>
      <c r="D5347" s="43" t="s">
        <v>4153</v>
      </c>
      <c r="E5347" s="43" t="s">
        <v>4154</v>
      </c>
      <c r="F5347" s="43" t="s">
        <v>15515</v>
      </c>
      <c r="G5347" s="43" t="s">
        <v>15516</v>
      </c>
      <c r="H5347" s="44">
        <v>205</v>
      </c>
      <c r="I5347" s="44">
        <v>0</v>
      </c>
      <c r="J5347" s="45">
        <v>719695</v>
      </c>
      <c r="K5347" s="45">
        <v>0</v>
      </c>
      <c r="L5347" s="44">
        <v>3510.71</v>
      </c>
      <c r="M5347" s="43" t="s">
        <v>5378</v>
      </c>
      <c r="N5347" s="45">
        <v>-9733.5871000000006</v>
      </c>
      <c r="O5347" s="45">
        <v>0</v>
      </c>
    </row>
    <row r="5348" spans="1:15" ht="30" x14ac:dyDescent="0.25">
      <c r="A5348" s="43" t="s">
        <v>15459</v>
      </c>
      <c r="B5348" s="43" t="s">
        <v>15460</v>
      </c>
      <c r="C5348" s="43" t="s">
        <v>4144</v>
      </c>
      <c r="D5348" s="43" t="s">
        <v>4153</v>
      </c>
      <c r="E5348" s="43" t="s">
        <v>4154</v>
      </c>
      <c r="F5348" s="43" t="s">
        <v>15517</v>
      </c>
      <c r="G5348" s="43" t="s">
        <v>15518</v>
      </c>
      <c r="H5348" s="44">
        <v>144</v>
      </c>
      <c r="I5348" s="44">
        <v>0</v>
      </c>
      <c r="J5348" s="45">
        <v>537782</v>
      </c>
      <c r="K5348" s="45">
        <v>0</v>
      </c>
      <c r="L5348" s="44">
        <v>3734.6</v>
      </c>
      <c r="M5348" s="43" t="s">
        <v>5378</v>
      </c>
      <c r="N5348" s="45">
        <v>-7273.2884000000004</v>
      </c>
      <c r="O5348" s="45">
        <v>0</v>
      </c>
    </row>
    <row r="5349" spans="1:15" ht="30" x14ac:dyDescent="0.25">
      <c r="A5349" s="43" t="s">
        <v>15459</v>
      </c>
      <c r="B5349" s="43" t="s">
        <v>15460</v>
      </c>
      <c r="C5349" s="43" t="s">
        <v>4144</v>
      </c>
      <c r="D5349" s="43" t="s">
        <v>4155</v>
      </c>
      <c r="E5349" s="43" t="s">
        <v>4156</v>
      </c>
      <c r="F5349" s="43" t="s">
        <v>15519</v>
      </c>
      <c r="G5349" s="43" t="s">
        <v>15520</v>
      </c>
      <c r="H5349" s="44">
        <v>120</v>
      </c>
      <c r="I5349" s="44">
        <v>0</v>
      </c>
      <c r="J5349" s="45">
        <v>420337</v>
      </c>
      <c r="K5349" s="45">
        <v>0</v>
      </c>
      <c r="L5349" s="44">
        <v>3502.81</v>
      </c>
      <c r="M5349" s="43" t="s">
        <v>5378</v>
      </c>
      <c r="N5349" s="45">
        <v>-5684.8834999999999</v>
      </c>
      <c r="O5349" s="45">
        <v>0</v>
      </c>
    </row>
    <row r="5350" spans="1:15" ht="30" x14ac:dyDescent="0.25">
      <c r="A5350" s="43" t="s">
        <v>15459</v>
      </c>
      <c r="B5350" s="43" t="s">
        <v>15460</v>
      </c>
      <c r="C5350" s="43" t="s">
        <v>4144</v>
      </c>
      <c r="D5350" s="43" t="s">
        <v>4157</v>
      </c>
      <c r="E5350" s="43" t="s">
        <v>4158</v>
      </c>
      <c r="F5350" s="43" t="s">
        <v>15521</v>
      </c>
      <c r="G5350" s="43" t="s">
        <v>15522</v>
      </c>
      <c r="H5350" s="44">
        <v>129</v>
      </c>
      <c r="I5350" s="44">
        <v>0</v>
      </c>
      <c r="J5350" s="45">
        <v>435632</v>
      </c>
      <c r="K5350" s="45">
        <v>0</v>
      </c>
      <c r="L5350" s="44">
        <v>3376.99</v>
      </c>
      <c r="M5350" s="43" t="s">
        <v>5378</v>
      </c>
      <c r="N5350" s="45">
        <v>-5891.7497999999996</v>
      </c>
      <c r="O5350" s="45">
        <v>0</v>
      </c>
    </row>
    <row r="5351" spans="1:15" ht="30" x14ac:dyDescent="0.25">
      <c r="A5351" s="43" t="s">
        <v>15459</v>
      </c>
      <c r="B5351" s="43" t="s">
        <v>15460</v>
      </c>
      <c r="C5351" s="43" t="s">
        <v>4144</v>
      </c>
      <c r="D5351" s="43" t="s">
        <v>4159</v>
      </c>
      <c r="E5351" s="43" t="s">
        <v>4160</v>
      </c>
      <c r="F5351" s="43" t="s">
        <v>15523</v>
      </c>
      <c r="G5351" s="43" t="s">
        <v>15524</v>
      </c>
      <c r="H5351" s="44">
        <v>154</v>
      </c>
      <c r="I5351" s="44">
        <v>0</v>
      </c>
      <c r="J5351" s="45">
        <v>575884</v>
      </c>
      <c r="K5351" s="45">
        <v>0</v>
      </c>
      <c r="L5351" s="44">
        <v>3739.51</v>
      </c>
      <c r="M5351" s="43" t="s">
        <v>5347</v>
      </c>
      <c r="N5351" s="45">
        <v>27311.0069</v>
      </c>
      <c r="O5351" s="45">
        <v>2353.4349999999999</v>
      </c>
    </row>
    <row r="5352" spans="1:15" ht="30" x14ac:dyDescent="0.25">
      <c r="A5352" s="43" t="s">
        <v>15459</v>
      </c>
      <c r="B5352" s="43" t="s">
        <v>15460</v>
      </c>
      <c r="C5352" s="43" t="s">
        <v>4144</v>
      </c>
      <c r="D5352" s="43" t="s">
        <v>4161</v>
      </c>
      <c r="E5352" s="43" t="s">
        <v>4162</v>
      </c>
      <c r="F5352" s="43" t="s">
        <v>15525</v>
      </c>
      <c r="G5352" s="43" t="s">
        <v>15526</v>
      </c>
      <c r="H5352" s="44">
        <v>186</v>
      </c>
      <c r="I5352" s="44">
        <v>0</v>
      </c>
      <c r="J5352" s="45">
        <v>597976</v>
      </c>
      <c r="K5352" s="45">
        <v>0</v>
      </c>
      <c r="L5352" s="44">
        <v>3214.92</v>
      </c>
      <c r="M5352" s="43" t="s">
        <v>5347</v>
      </c>
      <c r="N5352" s="45">
        <v>28358.688900000001</v>
      </c>
      <c r="O5352" s="45">
        <v>2443.7154999999998</v>
      </c>
    </row>
    <row r="5353" spans="1:15" ht="30" x14ac:dyDescent="0.25">
      <c r="A5353" s="43" t="s">
        <v>15459</v>
      </c>
      <c r="B5353" s="43" t="s">
        <v>15460</v>
      </c>
      <c r="C5353" s="43" t="s">
        <v>4144</v>
      </c>
      <c r="D5353" s="43" t="s">
        <v>4163</v>
      </c>
      <c r="E5353" s="43" t="s">
        <v>19840</v>
      </c>
      <c r="F5353" s="43" t="s">
        <v>15527</v>
      </c>
      <c r="G5353" s="43" t="s">
        <v>15528</v>
      </c>
      <c r="H5353" s="44">
        <v>98</v>
      </c>
      <c r="I5353" s="44">
        <v>0</v>
      </c>
      <c r="J5353" s="45">
        <v>377439</v>
      </c>
      <c r="K5353" s="45">
        <v>0</v>
      </c>
      <c r="L5353" s="44">
        <v>3851.42</v>
      </c>
      <c r="M5353" s="43" t="s">
        <v>5347</v>
      </c>
      <c r="N5353" s="45">
        <v>17899.841</v>
      </c>
      <c r="O5353" s="45">
        <v>1542.4591</v>
      </c>
    </row>
    <row r="5354" spans="1:15" ht="30" x14ac:dyDescent="0.25">
      <c r="A5354" s="43" t="s">
        <v>15459</v>
      </c>
      <c r="B5354" s="43" t="s">
        <v>15460</v>
      </c>
      <c r="C5354" s="43" t="s">
        <v>4144</v>
      </c>
      <c r="D5354" s="43" t="s">
        <v>4163</v>
      </c>
      <c r="E5354" s="43" t="s">
        <v>19840</v>
      </c>
      <c r="F5354" s="43" t="s">
        <v>15529</v>
      </c>
      <c r="G5354" s="43" t="s">
        <v>15530</v>
      </c>
      <c r="H5354" s="44">
        <v>58</v>
      </c>
      <c r="I5354" s="44">
        <v>0</v>
      </c>
      <c r="J5354" s="45">
        <v>225632</v>
      </c>
      <c r="K5354" s="45">
        <v>0</v>
      </c>
      <c r="L5354" s="44">
        <v>3890.21</v>
      </c>
      <c r="M5354" s="43" t="s">
        <v>5347</v>
      </c>
      <c r="N5354" s="45">
        <v>10700.482400000001</v>
      </c>
      <c r="O5354" s="45">
        <v>922.07839999999999</v>
      </c>
    </row>
    <row r="5355" spans="1:15" ht="30" x14ac:dyDescent="0.25">
      <c r="A5355" s="43" t="s">
        <v>15459</v>
      </c>
      <c r="B5355" s="43" t="s">
        <v>15460</v>
      </c>
      <c r="C5355" s="43" t="s">
        <v>4144</v>
      </c>
      <c r="D5355" s="43" t="s">
        <v>4163</v>
      </c>
      <c r="E5355" s="43" t="s">
        <v>19840</v>
      </c>
      <c r="F5355" s="43" t="s">
        <v>15531</v>
      </c>
      <c r="G5355" s="43" t="s">
        <v>15532</v>
      </c>
      <c r="H5355" s="44">
        <v>62</v>
      </c>
      <c r="I5355" s="44">
        <v>0</v>
      </c>
      <c r="J5355" s="45">
        <v>239743</v>
      </c>
      <c r="K5355" s="45">
        <v>0</v>
      </c>
      <c r="L5355" s="44">
        <v>3866.82</v>
      </c>
      <c r="M5355" s="43" t="s">
        <v>5347</v>
      </c>
      <c r="N5355" s="45">
        <v>11369.688599999999</v>
      </c>
      <c r="O5355" s="45">
        <v>979.745</v>
      </c>
    </row>
    <row r="5356" spans="1:15" ht="30" x14ac:dyDescent="0.25">
      <c r="A5356" s="43" t="s">
        <v>15459</v>
      </c>
      <c r="B5356" s="43" t="s">
        <v>15460</v>
      </c>
      <c r="C5356" s="43" t="s">
        <v>4144</v>
      </c>
      <c r="D5356" s="43" t="s">
        <v>4163</v>
      </c>
      <c r="E5356" s="43" t="s">
        <v>19840</v>
      </c>
      <c r="F5356" s="43" t="s">
        <v>15533</v>
      </c>
      <c r="G5356" s="43" t="s">
        <v>15534</v>
      </c>
      <c r="H5356" s="44">
        <v>56</v>
      </c>
      <c r="I5356" s="44">
        <v>0</v>
      </c>
      <c r="J5356" s="45">
        <v>234552</v>
      </c>
      <c r="K5356" s="45">
        <v>0</v>
      </c>
      <c r="L5356" s="44">
        <v>4188.43</v>
      </c>
      <c r="M5356" s="43" t="s">
        <v>5347</v>
      </c>
      <c r="N5356" s="45">
        <v>11123.4735</v>
      </c>
      <c r="O5356" s="45">
        <v>958.52819999999997</v>
      </c>
    </row>
    <row r="5357" spans="1:15" ht="30" x14ac:dyDescent="0.25">
      <c r="A5357" s="43" t="s">
        <v>15459</v>
      </c>
      <c r="B5357" s="43" t="s">
        <v>15460</v>
      </c>
      <c r="C5357" s="43" t="s">
        <v>4144</v>
      </c>
      <c r="D5357" s="43" t="s">
        <v>4164</v>
      </c>
      <c r="E5357" s="43" t="s">
        <v>4165</v>
      </c>
      <c r="F5357" s="43" t="s">
        <v>15535</v>
      </c>
      <c r="G5357" s="43" t="s">
        <v>15536</v>
      </c>
      <c r="H5357" s="44">
        <v>206</v>
      </c>
      <c r="I5357" s="44">
        <v>0</v>
      </c>
      <c r="J5357" s="45">
        <v>776606</v>
      </c>
      <c r="K5357" s="45">
        <v>0</v>
      </c>
      <c r="L5357" s="44">
        <v>3769.93</v>
      </c>
      <c r="M5357" s="43" t="s">
        <v>5378</v>
      </c>
      <c r="N5357" s="45">
        <v>-10503.2736</v>
      </c>
      <c r="O5357" s="45">
        <v>0</v>
      </c>
    </row>
    <row r="5358" spans="1:15" ht="30" x14ac:dyDescent="0.25">
      <c r="A5358" s="43" t="s">
        <v>15459</v>
      </c>
      <c r="B5358" s="43" t="s">
        <v>15460</v>
      </c>
      <c r="C5358" s="43" t="s">
        <v>4144</v>
      </c>
      <c r="D5358" s="43" t="s">
        <v>4164</v>
      </c>
      <c r="E5358" s="43" t="s">
        <v>4165</v>
      </c>
      <c r="F5358" s="43" t="s">
        <v>15537</v>
      </c>
      <c r="G5358" s="43" t="s">
        <v>15538</v>
      </c>
      <c r="H5358" s="44">
        <v>81</v>
      </c>
      <c r="I5358" s="44">
        <v>0</v>
      </c>
      <c r="J5358" s="45">
        <v>288132</v>
      </c>
      <c r="K5358" s="45">
        <v>0</v>
      </c>
      <c r="L5358" s="44">
        <v>3557.19</v>
      </c>
      <c r="M5358" s="43" t="s">
        <v>5378</v>
      </c>
      <c r="N5358" s="45">
        <v>-3896.864</v>
      </c>
      <c r="O5358" s="45">
        <v>0</v>
      </c>
    </row>
    <row r="5359" spans="1:15" ht="30" x14ac:dyDescent="0.25">
      <c r="A5359" s="43" t="s">
        <v>15459</v>
      </c>
      <c r="B5359" s="43" t="s">
        <v>15460</v>
      </c>
      <c r="C5359" s="43" t="s">
        <v>4144</v>
      </c>
      <c r="D5359" s="43" t="s">
        <v>4166</v>
      </c>
      <c r="E5359" s="43" t="s">
        <v>4167</v>
      </c>
      <c r="F5359" s="43" t="s">
        <v>15539</v>
      </c>
      <c r="G5359" s="43" t="s">
        <v>15540</v>
      </c>
      <c r="H5359" s="44">
        <v>112</v>
      </c>
      <c r="I5359" s="44">
        <v>0</v>
      </c>
      <c r="J5359" s="45">
        <v>453409</v>
      </c>
      <c r="K5359" s="45">
        <v>0</v>
      </c>
      <c r="L5359" s="44">
        <v>4048.29</v>
      </c>
      <c r="M5359" s="43" t="s">
        <v>5378</v>
      </c>
      <c r="N5359" s="45">
        <v>-6132.1760000000004</v>
      </c>
      <c r="O5359" s="45">
        <v>0</v>
      </c>
    </row>
    <row r="5360" spans="1:15" ht="30" x14ac:dyDescent="0.25">
      <c r="A5360" s="43" t="s">
        <v>15459</v>
      </c>
      <c r="B5360" s="43" t="s">
        <v>15460</v>
      </c>
      <c r="C5360" s="43" t="s">
        <v>4144</v>
      </c>
      <c r="D5360" s="43" t="s">
        <v>4168</v>
      </c>
      <c r="E5360" s="43" t="s">
        <v>4169</v>
      </c>
      <c r="F5360" s="43" t="s">
        <v>15541</v>
      </c>
      <c r="G5360" s="43" t="s">
        <v>15542</v>
      </c>
      <c r="H5360" s="44">
        <v>235</v>
      </c>
      <c r="I5360" s="44">
        <v>0</v>
      </c>
      <c r="J5360" s="45">
        <v>840945</v>
      </c>
      <c r="K5360" s="45">
        <v>0</v>
      </c>
      <c r="L5360" s="44">
        <v>3578.49</v>
      </c>
      <c r="M5360" s="43" t="s">
        <v>5378</v>
      </c>
      <c r="N5360" s="45">
        <v>-11373.4434</v>
      </c>
      <c r="O5360" s="45">
        <v>0</v>
      </c>
    </row>
    <row r="5361" spans="1:15" ht="30" x14ac:dyDescent="0.25">
      <c r="A5361" s="43" t="s">
        <v>15459</v>
      </c>
      <c r="B5361" s="43" t="s">
        <v>15460</v>
      </c>
      <c r="C5361" s="43" t="s">
        <v>4144</v>
      </c>
      <c r="D5361" s="43" t="s">
        <v>4168</v>
      </c>
      <c r="E5361" s="43" t="s">
        <v>4169</v>
      </c>
      <c r="F5361" s="43" t="s">
        <v>15543</v>
      </c>
      <c r="G5361" s="43" t="s">
        <v>15544</v>
      </c>
      <c r="H5361" s="44">
        <v>140</v>
      </c>
      <c r="I5361" s="44">
        <v>0</v>
      </c>
      <c r="J5361" s="45">
        <v>461135</v>
      </c>
      <c r="K5361" s="45">
        <v>0</v>
      </c>
      <c r="L5361" s="44">
        <v>3293.82</v>
      </c>
      <c r="M5361" s="43" t="s">
        <v>5378</v>
      </c>
      <c r="N5361" s="45">
        <v>-6236.6686</v>
      </c>
      <c r="O5361" s="45">
        <v>0</v>
      </c>
    </row>
    <row r="5362" spans="1:15" ht="30" x14ac:dyDescent="0.25">
      <c r="A5362" s="43" t="s">
        <v>15459</v>
      </c>
      <c r="B5362" s="43" t="s">
        <v>15460</v>
      </c>
      <c r="C5362" s="43" t="s">
        <v>4144</v>
      </c>
      <c r="D5362" s="43" t="s">
        <v>4170</v>
      </c>
      <c r="E5362" s="43" t="s">
        <v>4171</v>
      </c>
      <c r="F5362" s="43" t="s">
        <v>15545</v>
      </c>
      <c r="G5362" s="43" t="s">
        <v>15546</v>
      </c>
      <c r="H5362" s="44">
        <v>369</v>
      </c>
      <c r="I5362" s="44">
        <v>0</v>
      </c>
      <c r="J5362" s="45">
        <v>1328223</v>
      </c>
      <c r="K5362" s="45">
        <v>0</v>
      </c>
      <c r="L5362" s="44">
        <v>3599.52</v>
      </c>
      <c r="M5362" s="43" t="s">
        <v>5378</v>
      </c>
      <c r="N5362" s="45">
        <v>-17963.679800000002</v>
      </c>
      <c r="O5362" s="45">
        <v>0</v>
      </c>
    </row>
    <row r="5363" spans="1:15" ht="30" x14ac:dyDescent="0.25">
      <c r="A5363" s="43" t="s">
        <v>15459</v>
      </c>
      <c r="B5363" s="43" t="s">
        <v>15460</v>
      </c>
      <c r="C5363" s="43" t="s">
        <v>4144</v>
      </c>
      <c r="D5363" s="43" t="s">
        <v>4172</v>
      </c>
      <c r="E5363" s="43" t="s">
        <v>4173</v>
      </c>
      <c r="F5363" s="43" t="s">
        <v>15547</v>
      </c>
      <c r="G5363" s="43" t="s">
        <v>15548</v>
      </c>
      <c r="H5363" s="44">
        <v>164</v>
      </c>
      <c r="I5363" s="44">
        <v>0</v>
      </c>
      <c r="J5363" s="45">
        <v>667560</v>
      </c>
      <c r="K5363" s="45">
        <v>0</v>
      </c>
      <c r="L5363" s="44">
        <v>4070.49</v>
      </c>
      <c r="M5363" s="43" t="s">
        <v>5347</v>
      </c>
      <c r="N5363" s="45">
        <v>31658.6459</v>
      </c>
      <c r="O5363" s="45">
        <v>2728.0783000000001</v>
      </c>
    </row>
    <row r="5364" spans="1:15" ht="30" x14ac:dyDescent="0.25">
      <c r="A5364" s="43" t="s">
        <v>15459</v>
      </c>
      <c r="B5364" s="43" t="s">
        <v>15460</v>
      </c>
      <c r="C5364" s="43" t="s">
        <v>4144</v>
      </c>
      <c r="D5364" s="43" t="s">
        <v>4172</v>
      </c>
      <c r="E5364" s="43" t="s">
        <v>4173</v>
      </c>
      <c r="F5364" s="43" t="s">
        <v>15549</v>
      </c>
      <c r="G5364" s="43" t="s">
        <v>15550</v>
      </c>
      <c r="H5364" s="44">
        <v>163</v>
      </c>
      <c r="I5364" s="44">
        <v>0</v>
      </c>
      <c r="J5364" s="45">
        <v>627872</v>
      </c>
      <c r="K5364" s="45">
        <v>0</v>
      </c>
      <c r="L5364" s="44">
        <v>3851.98</v>
      </c>
      <c r="M5364" s="43" t="s">
        <v>5347</v>
      </c>
      <c r="N5364" s="45">
        <v>29776.477999999999</v>
      </c>
      <c r="O5364" s="45">
        <v>2565.8887</v>
      </c>
    </row>
    <row r="5365" spans="1:15" ht="30" x14ac:dyDescent="0.25">
      <c r="A5365" s="43" t="s">
        <v>15459</v>
      </c>
      <c r="B5365" s="43" t="s">
        <v>15460</v>
      </c>
      <c r="C5365" s="43" t="s">
        <v>4144</v>
      </c>
      <c r="D5365" s="43" t="s">
        <v>4174</v>
      </c>
      <c r="E5365" s="43" t="s">
        <v>4175</v>
      </c>
      <c r="F5365" s="43" t="s">
        <v>15551</v>
      </c>
      <c r="G5365" s="43" t="s">
        <v>15552</v>
      </c>
      <c r="H5365" s="44">
        <v>140</v>
      </c>
      <c r="I5365" s="44">
        <v>0</v>
      </c>
      <c r="J5365" s="45">
        <v>512672</v>
      </c>
      <c r="K5365" s="45">
        <v>0</v>
      </c>
      <c r="L5365" s="44">
        <v>3661.94</v>
      </c>
      <c r="M5365" s="43" t="s">
        <v>5378</v>
      </c>
      <c r="N5365" s="45">
        <v>-6933.6769999999997</v>
      </c>
      <c r="O5365" s="45">
        <v>0</v>
      </c>
    </row>
    <row r="5366" spans="1:15" ht="30" x14ac:dyDescent="0.25">
      <c r="A5366" s="43" t="s">
        <v>15459</v>
      </c>
      <c r="B5366" s="43" t="s">
        <v>15460</v>
      </c>
      <c r="C5366" s="43" t="s">
        <v>4144</v>
      </c>
      <c r="D5366" s="43" t="s">
        <v>4174</v>
      </c>
      <c r="E5366" s="43" t="s">
        <v>4175</v>
      </c>
      <c r="F5366" s="43" t="s">
        <v>15553</v>
      </c>
      <c r="G5366" s="43" t="s">
        <v>15554</v>
      </c>
      <c r="H5366" s="44">
        <v>115</v>
      </c>
      <c r="I5366" s="44">
        <v>0</v>
      </c>
      <c r="J5366" s="45">
        <v>423007</v>
      </c>
      <c r="K5366" s="45">
        <v>0</v>
      </c>
      <c r="L5366" s="44">
        <v>3678.32</v>
      </c>
      <c r="M5366" s="43" t="s">
        <v>5378</v>
      </c>
      <c r="N5366" s="45">
        <v>-5720.9916000000003</v>
      </c>
      <c r="O5366" s="45">
        <v>0</v>
      </c>
    </row>
    <row r="5367" spans="1:15" ht="30" x14ac:dyDescent="0.25">
      <c r="A5367" s="43" t="s">
        <v>15459</v>
      </c>
      <c r="B5367" s="43" t="s">
        <v>15460</v>
      </c>
      <c r="C5367" s="43" t="s">
        <v>4144</v>
      </c>
      <c r="D5367" s="43" t="s">
        <v>4174</v>
      </c>
      <c r="E5367" s="43" t="s">
        <v>4175</v>
      </c>
      <c r="F5367" s="43" t="s">
        <v>15555</v>
      </c>
      <c r="G5367" s="43" t="s">
        <v>15556</v>
      </c>
      <c r="H5367" s="44">
        <v>116</v>
      </c>
      <c r="I5367" s="44">
        <v>0</v>
      </c>
      <c r="J5367" s="45">
        <v>447953</v>
      </c>
      <c r="K5367" s="45">
        <v>0</v>
      </c>
      <c r="L5367" s="44">
        <v>3861.66</v>
      </c>
      <c r="M5367" s="43" t="s">
        <v>5378</v>
      </c>
      <c r="N5367" s="45">
        <v>-6058.3771999999999</v>
      </c>
      <c r="O5367" s="45">
        <v>0</v>
      </c>
    </row>
    <row r="5368" spans="1:15" ht="30" x14ac:dyDescent="0.25">
      <c r="A5368" s="43" t="s">
        <v>15459</v>
      </c>
      <c r="B5368" s="43" t="s">
        <v>15460</v>
      </c>
      <c r="C5368" s="43" t="s">
        <v>4144</v>
      </c>
      <c r="D5368" s="43" t="s">
        <v>4174</v>
      </c>
      <c r="E5368" s="43" t="s">
        <v>4175</v>
      </c>
      <c r="F5368" s="43" t="s">
        <v>15557</v>
      </c>
      <c r="G5368" s="43" t="s">
        <v>15558</v>
      </c>
      <c r="H5368" s="44">
        <v>128</v>
      </c>
      <c r="I5368" s="44">
        <v>0</v>
      </c>
      <c r="J5368" s="45">
        <v>495970</v>
      </c>
      <c r="K5368" s="45">
        <v>0</v>
      </c>
      <c r="L5368" s="44">
        <v>3874.77</v>
      </c>
      <c r="M5368" s="43" t="s">
        <v>5378</v>
      </c>
      <c r="N5368" s="45">
        <v>-6707.7853999999998</v>
      </c>
      <c r="O5368" s="45">
        <v>0</v>
      </c>
    </row>
    <row r="5369" spans="1:15" ht="30" x14ac:dyDescent="0.25">
      <c r="A5369" s="43" t="s">
        <v>15459</v>
      </c>
      <c r="B5369" s="43" t="s">
        <v>15460</v>
      </c>
      <c r="C5369" s="43" t="s">
        <v>4144</v>
      </c>
      <c r="D5369" s="43" t="s">
        <v>4174</v>
      </c>
      <c r="E5369" s="43" t="s">
        <v>4175</v>
      </c>
      <c r="F5369" s="43" t="s">
        <v>15559</v>
      </c>
      <c r="G5369" s="43" t="s">
        <v>15560</v>
      </c>
      <c r="H5369" s="44">
        <v>135</v>
      </c>
      <c r="I5369" s="44">
        <v>0</v>
      </c>
      <c r="J5369" s="45">
        <v>514545</v>
      </c>
      <c r="K5369" s="45">
        <v>0</v>
      </c>
      <c r="L5369" s="44">
        <v>3811.44</v>
      </c>
      <c r="M5369" s="43" t="s">
        <v>5378</v>
      </c>
      <c r="N5369" s="45">
        <v>-6959.0119000000004</v>
      </c>
      <c r="O5369" s="45">
        <v>0</v>
      </c>
    </row>
    <row r="5370" spans="1:15" ht="30" x14ac:dyDescent="0.25">
      <c r="A5370" s="43" t="s">
        <v>15459</v>
      </c>
      <c r="B5370" s="43" t="s">
        <v>15460</v>
      </c>
      <c r="C5370" s="43" t="s">
        <v>4144</v>
      </c>
      <c r="D5370" s="43" t="s">
        <v>4174</v>
      </c>
      <c r="E5370" s="43" t="s">
        <v>4175</v>
      </c>
      <c r="F5370" s="43" t="s">
        <v>15561</v>
      </c>
      <c r="G5370" s="43" t="s">
        <v>15562</v>
      </c>
      <c r="H5370" s="44">
        <v>80</v>
      </c>
      <c r="I5370" s="44">
        <v>0</v>
      </c>
      <c r="J5370" s="45">
        <v>293797</v>
      </c>
      <c r="K5370" s="45">
        <v>0</v>
      </c>
      <c r="L5370" s="44">
        <v>3672.46</v>
      </c>
      <c r="M5370" s="43" t="s">
        <v>5378</v>
      </c>
      <c r="N5370" s="45">
        <v>-3973.4839000000002</v>
      </c>
      <c r="O5370" s="45">
        <v>0</v>
      </c>
    </row>
    <row r="5371" spans="1:15" ht="30" x14ac:dyDescent="0.25">
      <c r="A5371" s="43" t="s">
        <v>15459</v>
      </c>
      <c r="B5371" s="43" t="s">
        <v>15460</v>
      </c>
      <c r="C5371" s="43" t="s">
        <v>4144</v>
      </c>
      <c r="D5371" s="43" t="s">
        <v>4174</v>
      </c>
      <c r="E5371" s="43" t="s">
        <v>4175</v>
      </c>
      <c r="F5371" s="43" t="s">
        <v>15563</v>
      </c>
      <c r="G5371" s="43" t="s">
        <v>15564</v>
      </c>
      <c r="H5371" s="44">
        <v>38</v>
      </c>
      <c r="I5371" s="44">
        <v>0</v>
      </c>
      <c r="J5371" s="45">
        <v>147368</v>
      </c>
      <c r="K5371" s="45">
        <v>0</v>
      </c>
      <c r="L5371" s="44">
        <v>3878.11</v>
      </c>
      <c r="M5371" s="43" t="s">
        <v>5378</v>
      </c>
      <c r="N5371" s="45">
        <v>-1993.0914</v>
      </c>
      <c r="O5371" s="45">
        <v>0</v>
      </c>
    </row>
    <row r="5372" spans="1:15" ht="30" x14ac:dyDescent="0.25">
      <c r="A5372" s="43" t="s">
        <v>15459</v>
      </c>
      <c r="B5372" s="43" t="s">
        <v>15460</v>
      </c>
      <c r="C5372" s="43" t="s">
        <v>4144</v>
      </c>
      <c r="D5372" s="43" t="s">
        <v>4174</v>
      </c>
      <c r="E5372" s="43" t="s">
        <v>4175</v>
      </c>
      <c r="F5372" s="43" t="s">
        <v>15565</v>
      </c>
      <c r="G5372" s="43" t="s">
        <v>15566</v>
      </c>
      <c r="H5372" s="44">
        <v>24</v>
      </c>
      <c r="I5372" s="44">
        <v>0</v>
      </c>
      <c r="J5372" s="45">
        <v>77062</v>
      </c>
      <c r="K5372" s="45">
        <v>0</v>
      </c>
      <c r="L5372" s="44">
        <v>3210.92</v>
      </c>
      <c r="M5372" s="43" t="s">
        <v>5378</v>
      </c>
      <c r="N5372" s="45">
        <v>-1042.2382</v>
      </c>
      <c r="O5372" s="45">
        <v>0</v>
      </c>
    </row>
    <row r="5373" spans="1:15" ht="30" x14ac:dyDescent="0.25">
      <c r="A5373" s="43" t="s">
        <v>15459</v>
      </c>
      <c r="B5373" s="43" t="s">
        <v>15460</v>
      </c>
      <c r="C5373" s="43" t="s">
        <v>4144</v>
      </c>
      <c r="D5373" s="43" t="s">
        <v>4176</v>
      </c>
      <c r="E5373" s="43" t="s">
        <v>4177</v>
      </c>
      <c r="F5373" s="43" t="s">
        <v>15567</v>
      </c>
      <c r="G5373" s="43" t="s">
        <v>15568</v>
      </c>
      <c r="H5373" s="44">
        <v>140</v>
      </c>
      <c r="I5373" s="44">
        <v>0</v>
      </c>
      <c r="J5373" s="45">
        <v>527134</v>
      </c>
      <c r="K5373" s="45">
        <v>0</v>
      </c>
      <c r="L5373" s="44">
        <v>3765.24</v>
      </c>
      <c r="M5373" s="43" t="s">
        <v>5378</v>
      </c>
      <c r="N5373" s="45">
        <v>-7129.2687999999998</v>
      </c>
      <c r="O5373" s="45">
        <v>0</v>
      </c>
    </row>
    <row r="5374" spans="1:15" ht="30" x14ac:dyDescent="0.25">
      <c r="A5374" s="43" t="s">
        <v>15459</v>
      </c>
      <c r="B5374" s="43" t="s">
        <v>15460</v>
      </c>
      <c r="C5374" s="43" t="s">
        <v>4144</v>
      </c>
      <c r="D5374" s="43" t="s">
        <v>4176</v>
      </c>
      <c r="E5374" s="43" t="s">
        <v>4177</v>
      </c>
      <c r="F5374" s="43" t="s">
        <v>15569</v>
      </c>
      <c r="G5374" s="43" t="s">
        <v>15570</v>
      </c>
      <c r="H5374" s="44">
        <v>118</v>
      </c>
      <c r="I5374" s="44">
        <v>1</v>
      </c>
      <c r="J5374" s="45">
        <v>417807</v>
      </c>
      <c r="K5374" s="45">
        <v>3511</v>
      </c>
      <c r="L5374" s="44">
        <v>3510.98</v>
      </c>
      <c r="M5374" s="43" t="s">
        <v>5378</v>
      </c>
      <c r="N5374" s="45">
        <v>-5650.6629999999996</v>
      </c>
      <c r="O5374" s="45">
        <v>0</v>
      </c>
    </row>
    <row r="5375" spans="1:15" ht="30" x14ac:dyDescent="0.25">
      <c r="A5375" s="43" t="s">
        <v>15459</v>
      </c>
      <c r="B5375" s="43" t="s">
        <v>15460</v>
      </c>
      <c r="C5375" s="43" t="s">
        <v>4144</v>
      </c>
      <c r="D5375" s="43" t="s">
        <v>4178</v>
      </c>
      <c r="E5375" s="43" t="s">
        <v>4179</v>
      </c>
      <c r="F5375" s="43" t="s">
        <v>15571</v>
      </c>
      <c r="G5375" s="43" t="s">
        <v>15572</v>
      </c>
      <c r="H5375" s="44">
        <v>145</v>
      </c>
      <c r="I5375" s="44">
        <v>0</v>
      </c>
      <c r="J5375" s="45">
        <v>513609</v>
      </c>
      <c r="K5375" s="45">
        <v>0</v>
      </c>
      <c r="L5375" s="44">
        <v>3542.13</v>
      </c>
      <c r="M5375" s="43" t="s">
        <v>5378</v>
      </c>
      <c r="N5375" s="45">
        <v>-6946.3464000000004</v>
      </c>
      <c r="O5375" s="45">
        <v>0</v>
      </c>
    </row>
    <row r="5376" spans="1:15" ht="30" x14ac:dyDescent="0.25">
      <c r="A5376" s="43" t="s">
        <v>15459</v>
      </c>
      <c r="B5376" s="43" t="s">
        <v>15460</v>
      </c>
      <c r="C5376" s="43" t="s">
        <v>4144</v>
      </c>
      <c r="D5376" s="43" t="s">
        <v>4178</v>
      </c>
      <c r="E5376" s="43" t="s">
        <v>4179</v>
      </c>
      <c r="F5376" s="43" t="s">
        <v>15573</v>
      </c>
      <c r="G5376" s="43" t="s">
        <v>15574</v>
      </c>
      <c r="H5376" s="44">
        <v>148</v>
      </c>
      <c r="I5376" s="44">
        <v>0</v>
      </c>
      <c r="J5376" s="45">
        <v>497965</v>
      </c>
      <c r="K5376" s="45">
        <v>0</v>
      </c>
      <c r="L5376" s="44">
        <v>3364.63</v>
      </c>
      <c r="M5376" s="43" t="s">
        <v>5378</v>
      </c>
      <c r="N5376" s="45">
        <v>-6734.7789000000002</v>
      </c>
      <c r="O5376" s="45">
        <v>0</v>
      </c>
    </row>
    <row r="5377" spans="1:15" ht="30" x14ac:dyDescent="0.25">
      <c r="A5377" s="43" t="s">
        <v>15459</v>
      </c>
      <c r="B5377" s="43" t="s">
        <v>15460</v>
      </c>
      <c r="C5377" s="43" t="s">
        <v>4144</v>
      </c>
      <c r="D5377" s="43" t="s">
        <v>4180</v>
      </c>
      <c r="E5377" s="43" t="s">
        <v>4181</v>
      </c>
      <c r="F5377" s="43" t="s">
        <v>15575</v>
      </c>
      <c r="G5377" s="43" t="s">
        <v>15576</v>
      </c>
      <c r="H5377" s="44">
        <v>102</v>
      </c>
      <c r="I5377" s="44">
        <v>0</v>
      </c>
      <c r="J5377" s="45">
        <v>308181</v>
      </c>
      <c r="K5377" s="45">
        <v>0</v>
      </c>
      <c r="L5377" s="44">
        <v>3021.38</v>
      </c>
      <c r="M5377" s="43" t="s">
        <v>5347</v>
      </c>
      <c r="N5377" s="45">
        <v>14615.3262</v>
      </c>
      <c r="O5377" s="45">
        <v>1259.4269999999999</v>
      </c>
    </row>
    <row r="5378" spans="1:15" ht="30" x14ac:dyDescent="0.25">
      <c r="A5378" s="43" t="s">
        <v>15459</v>
      </c>
      <c r="B5378" s="43" t="s">
        <v>15460</v>
      </c>
      <c r="C5378" s="43" t="s">
        <v>4144</v>
      </c>
      <c r="D5378" s="43" t="s">
        <v>4180</v>
      </c>
      <c r="E5378" s="43" t="s">
        <v>4181</v>
      </c>
      <c r="F5378" s="43" t="s">
        <v>15577</v>
      </c>
      <c r="G5378" s="43" t="s">
        <v>15578</v>
      </c>
      <c r="H5378" s="44">
        <v>166</v>
      </c>
      <c r="I5378" s="44">
        <v>0</v>
      </c>
      <c r="J5378" s="45">
        <v>640759</v>
      </c>
      <c r="K5378" s="45">
        <v>0</v>
      </c>
      <c r="L5378" s="44">
        <v>3859.99</v>
      </c>
      <c r="M5378" s="43" t="s">
        <v>5347</v>
      </c>
      <c r="N5378" s="45">
        <v>30387.620900000002</v>
      </c>
      <c r="O5378" s="45">
        <v>2618.5518999999999</v>
      </c>
    </row>
    <row r="5379" spans="1:15" ht="30" x14ac:dyDescent="0.25">
      <c r="A5379" s="43" t="s">
        <v>15459</v>
      </c>
      <c r="B5379" s="43" t="s">
        <v>15460</v>
      </c>
      <c r="C5379" s="43" t="s">
        <v>4144</v>
      </c>
      <c r="D5379" s="43" t="s">
        <v>4180</v>
      </c>
      <c r="E5379" s="43" t="s">
        <v>4181</v>
      </c>
      <c r="F5379" s="43" t="s">
        <v>15579</v>
      </c>
      <c r="G5379" s="43" t="s">
        <v>15580</v>
      </c>
      <c r="H5379" s="44">
        <v>64</v>
      </c>
      <c r="I5379" s="44">
        <v>0</v>
      </c>
      <c r="J5379" s="45">
        <v>241835</v>
      </c>
      <c r="K5379" s="45">
        <v>0</v>
      </c>
      <c r="L5379" s="44">
        <v>3778.67</v>
      </c>
      <c r="M5379" s="43" t="s">
        <v>5347</v>
      </c>
      <c r="N5379" s="45">
        <v>11468.920700000001</v>
      </c>
      <c r="O5379" s="45">
        <v>988.29600000000005</v>
      </c>
    </row>
    <row r="5380" spans="1:15" ht="30" x14ac:dyDescent="0.25">
      <c r="A5380" s="43" t="s">
        <v>15459</v>
      </c>
      <c r="B5380" s="43" t="s">
        <v>15460</v>
      </c>
      <c r="C5380" s="43" t="s">
        <v>4144</v>
      </c>
      <c r="D5380" s="43" t="s">
        <v>4180</v>
      </c>
      <c r="E5380" s="43" t="s">
        <v>4181</v>
      </c>
      <c r="F5380" s="43" t="s">
        <v>15581</v>
      </c>
      <c r="G5380" s="43" t="s">
        <v>15582</v>
      </c>
      <c r="H5380" s="44">
        <v>20</v>
      </c>
      <c r="I5380" s="44">
        <v>0</v>
      </c>
      <c r="J5380" s="45">
        <v>78689</v>
      </c>
      <c r="K5380" s="45">
        <v>0</v>
      </c>
      <c r="L5380" s="44">
        <v>3934.45</v>
      </c>
      <c r="M5380" s="43" t="s">
        <v>5347</v>
      </c>
      <c r="N5380" s="45">
        <v>3731.7611999999999</v>
      </c>
      <c r="O5380" s="45">
        <v>321.57209999999998</v>
      </c>
    </row>
    <row r="5381" spans="1:15" ht="30" x14ac:dyDescent="0.25">
      <c r="A5381" s="43" t="s">
        <v>15459</v>
      </c>
      <c r="B5381" s="43" t="s">
        <v>15460</v>
      </c>
      <c r="C5381" s="43" t="s">
        <v>4144</v>
      </c>
      <c r="D5381" s="43" t="s">
        <v>4180</v>
      </c>
      <c r="E5381" s="43" t="s">
        <v>4181</v>
      </c>
      <c r="F5381" s="43" t="s">
        <v>15583</v>
      </c>
      <c r="G5381" s="43" t="s">
        <v>15584</v>
      </c>
      <c r="H5381" s="44">
        <v>50</v>
      </c>
      <c r="I5381" s="44">
        <v>0</v>
      </c>
      <c r="J5381" s="45">
        <v>192533</v>
      </c>
      <c r="K5381" s="45">
        <v>0</v>
      </c>
      <c r="L5381" s="44">
        <v>3850.66</v>
      </c>
      <c r="M5381" s="43" t="s">
        <v>5347</v>
      </c>
      <c r="N5381" s="45">
        <v>9130.7528000000002</v>
      </c>
      <c r="O5381" s="45">
        <v>786.81219999999996</v>
      </c>
    </row>
    <row r="5382" spans="1:15" ht="30" x14ac:dyDescent="0.25">
      <c r="A5382" s="43" t="s">
        <v>15459</v>
      </c>
      <c r="B5382" s="43" t="s">
        <v>15460</v>
      </c>
      <c r="C5382" s="43" t="s">
        <v>4144</v>
      </c>
      <c r="D5382" s="43" t="s">
        <v>4180</v>
      </c>
      <c r="E5382" s="43" t="s">
        <v>4181</v>
      </c>
      <c r="F5382" s="43" t="s">
        <v>15585</v>
      </c>
      <c r="G5382" s="43" t="s">
        <v>15586</v>
      </c>
      <c r="H5382" s="44">
        <v>60</v>
      </c>
      <c r="I5382" s="44">
        <v>0</v>
      </c>
      <c r="J5382" s="45">
        <v>226625</v>
      </c>
      <c r="K5382" s="45">
        <v>0</v>
      </c>
      <c r="L5382" s="44">
        <v>3777.08</v>
      </c>
      <c r="M5382" s="43" t="s">
        <v>5347</v>
      </c>
      <c r="N5382" s="45">
        <v>10747.5507</v>
      </c>
      <c r="O5382" s="45">
        <v>926.13440000000003</v>
      </c>
    </row>
    <row r="5383" spans="1:15" ht="30" x14ac:dyDescent="0.25">
      <c r="A5383" s="43" t="s">
        <v>15459</v>
      </c>
      <c r="B5383" s="43" t="s">
        <v>15460</v>
      </c>
      <c r="C5383" s="43" t="s">
        <v>4144</v>
      </c>
      <c r="D5383" s="43" t="s">
        <v>4180</v>
      </c>
      <c r="E5383" s="43" t="s">
        <v>4181</v>
      </c>
      <c r="F5383" s="43" t="s">
        <v>15587</v>
      </c>
      <c r="G5383" s="43" t="s">
        <v>15588</v>
      </c>
      <c r="H5383" s="44">
        <v>100</v>
      </c>
      <c r="I5383" s="44">
        <v>0</v>
      </c>
      <c r="J5383" s="45">
        <v>332697</v>
      </c>
      <c r="K5383" s="45">
        <v>0</v>
      </c>
      <c r="L5383" s="44">
        <v>3326.97</v>
      </c>
      <c r="M5383" s="43" t="s">
        <v>5347</v>
      </c>
      <c r="N5383" s="45">
        <v>15777.9671</v>
      </c>
      <c r="O5383" s="45">
        <v>1359.6137000000001</v>
      </c>
    </row>
    <row r="5384" spans="1:15" ht="30" x14ac:dyDescent="0.25">
      <c r="A5384" s="43" t="s">
        <v>15459</v>
      </c>
      <c r="B5384" s="43" t="s">
        <v>15460</v>
      </c>
      <c r="C5384" s="43" t="s">
        <v>4144</v>
      </c>
      <c r="D5384" s="43" t="s">
        <v>4180</v>
      </c>
      <c r="E5384" s="43" t="s">
        <v>4181</v>
      </c>
      <c r="F5384" s="43" t="s">
        <v>15589</v>
      </c>
      <c r="G5384" s="43" t="s">
        <v>15590</v>
      </c>
      <c r="H5384" s="44">
        <v>150</v>
      </c>
      <c r="I5384" s="44">
        <v>5</v>
      </c>
      <c r="J5384" s="45">
        <v>590058</v>
      </c>
      <c r="K5384" s="45">
        <v>19034</v>
      </c>
      <c r="L5384" s="44">
        <v>3806.83</v>
      </c>
      <c r="M5384" s="43" t="s">
        <v>5347</v>
      </c>
      <c r="N5384" s="45">
        <v>27983.175500000001</v>
      </c>
      <c r="O5384" s="45">
        <v>2411.3569000000002</v>
      </c>
    </row>
    <row r="5385" spans="1:15" ht="30" x14ac:dyDescent="0.25">
      <c r="A5385" s="43" t="s">
        <v>15459</v>
      </c>
      <c r="B5385" s="43" t="s">
        <v>15460</v>
      </c>
      <c r="C5385" s="43" t="s">
        <v>4144</v>
      </c>
      <c r="D5385" s="43" t="s">
        <v>4180</v>
      </c>
      <c r="E5385" s="43" t="s">
        <v>4181</v>
      </c>
      <c r="F5385" s="43" t="s">
        <v>15591</v>
      </c>
      <c r="G5385" s="43" t="s">
        <v>15592</v>
      </c>
      <c r="H5385" s="44">
        <v>40</v>
      </c>
      <c r="I5385" s="44">
        <v>0</v>
      </c>
      <c r="J5385" s="45">
        <v>171775</v>
      </c>
      <c r="K5385" s="45">
        <v>0</v>
      </c>
      <c r="L5385" s="44">
        <v>4294.38</v>
      </c>
      <c r="M5385" s="43" t="s">
        <v>5347</v>
      </c>
      <c r="N5385" s="45">
        <v>8146.3463000000002</v>
      </c>
      <c r="O5385" s="45">
        <v>701.98419999999999</v>
      </c>
    </row>
    <row r="5386" spans="1:15" ht="30" x14ac:dyDescent="0.25">
      <c r="A5386" s="43" t="s">
        <v>15459</v>
      </c>
      <c r="B5386" s="43" t="s">
        <v>15460</v>
      </c>
      <c r="C5386" s="43" t="s">
        <v>4144</v>
      </c>
      <c r="D5386" s="43" t="s">
        <v>4180</v>
      </c>
      <c r="E5386" s="43" t="s">
        <v>4181</v>
      </c>
      <c r="F5386" s="43" t="s">
        <v>15593</v>
      </c>
      <c r="G5386" s="43" t="s">
        <v>15594</v>
      </c>
      <c r="H5386" s="44">
        <v>20</v>
      </c>
      <c r="I5386" s="44">
        <v>0</v>
      </c>
      <c r="J5386" s="45">
        <v>34826</v>
      </c>
      <c r="K5386" s="45">
        <v>0</v>
      </c>
      <c r="L5386" s="44">
        <v>1741.3</v>
      </c>
      <c r="M5386" s="43" t="s">
        <v>5347</v>
      </c>
      <c r="N5386" s="45">
        <v>1651.5978</v>
      </c>
      <c r="O5386" s="45">
        <v>142.32089999999999</v>
      </c>
    </row>
    <row r="5387" spans="1:15" ht="30" x14ac:dyDescent="0.25">
      <c r="A5387" s="43" t="s">
        <v>15459</v>
      </c>
      <c r="B5387" s="43" t="s">
        <v>15460</v>
      </c>
      <c r="C5387" s="43" t="s">
        <v>4144</v>
      </c>
      <c r="D5387" s="43" t="s">
        <v>4180</v>
      </c>
      <c r="E5387" s="43" t="s">
        <v>4181</v>
      </c>
      <c r="F5387" s="43" t="s">
        <v>15595</v>
      </c>
      <c r="G5387" s="43" t="s">
        <v>15596</v>
      </c>
      <c r="H5387" s="44">
        <v>34</v>
      </c>
      <c r="I5387" s="44">
        <v>0</v>
      </c>
      <c r="J5387" s="45">
        <v>123774</v>
      </c>
      <c r="K5387" s="45">
        <v>0</v>
      </c>
      <c r="L5387" s="44">
        <v>3640.41</v>
      </c>
      <c r="M5387" s="43" t="s">
        <v>5347</v>
      </c>
      <c r="N5387" s="45">
        <v>5869.8885</v>
      </c>
      <c r="O5387" s="45">
        <v>505.81810000000002</v>
      </c>
    </row>
    <row r="5388" spans="1:15" ht="30" x14ac:dyDescent="0.25">
      <c r="A5388" s="43" t="s">
        <v>15459</v>
      </c>
      <c r="B5388" s="43" t="s">
        <v>15460</v>
      </c>
      <c r="C5388" s="43" t="s">
        <v>4144</v>
      </c>
      <c r="D5388" s="43" t="s">
        <v>4180</v>
      </c>
      <c r="E5388" s="43" t="s">
        <v>4181</v>
      </c>
      <c r="F5388" s="43" t="s">
        <v>17692</v>
      </c>
      <c r="G5388" s="43" t="s">
        <v>17693</v>
      </c>
      <c r="H5388" s="44">
        <v>3</v>
      </c>
      <c r="I5388" s="44">
        <v>0</v>
      </c>
      <c r="J5388" s="45">
        <v>8276</v>
      </c>
      <c r="K5388" s="45">
        <v>0</v>
      </c>
      <c r="L5388" s="44">
        <v>2758.67</v>
      </c>
      <c r="M5388" s="43" t="s">
        <v>5347</v>
      </c>
      <c r="N5388" s="45">
        <v>392.49759999999998</v>
      </c>
      <c r="O5388" s="45">
        <v>33.822200000000002</v>
      </c>
    </row>
    <row r="5389" spans="1:15" ht="30" x14ac:dyDescent="0.25">
      <c r="A5389" s="43" t="s">
        <v>15459</v>
      </c>
      <c r="B5389" s="43" t="s">
        <v>15460</v>
      </c>
      <c r="C5389" s="43" t="s">
        <v>4144</v>
      </c>
      <c r="D5389" s="43" t="s">
        <v>4182</v>
      </c>
      <c r="E5389" s="43" t="s">
        <v>4183</v>
      </c>
      <c r="F5389" s="43" t="s">
        <v>15597</v>
      </c>
      <c r="G5389" s="43" t="s">
        <v>15598</v>
      </c>
      <c r="H5389" s="44">
        <v>180</v>
      </c>
      <c r="I5389" s="44">
        <v>0</v>
      </c>
      <c r="J5389" s="45">
        <v>671214</v>
      </c>
      <c r="K5389" s="45">
        <v>0</v>
      </c>
      <c r="L5389" s="44">
        <v>3728.97</v>
      </c>
      <c r="M5389" s="43" t="s">
        <v>5378</v>
      </c>
      <c r="N5389" s="45">
        <v>-9077.8909000000003</v>
      </c>
      <c r="O5389" s="45">
        <v>0</v>
      </c>
    </row>
    <row r="5390" spans="1:15" ht="30" x14ac:dyDescent="0.25">
      <c r="A5390" s="43" t="s">
        <v>15459</v>
      </c>
      <c r="B5390" s="43" t="s">
        <v>15460</v>
      </c>
      <c r="C5390" s="43" t="s">
        <v>4144</v>
      </c>
      <c r="D5390" s="43" t="s">
        <v>4182</v>
      </c>
      <c r="E5390" s="43" t="s">
        <v>4183</v>
      </c>
      <c r="F5390" s="43" t="s">
        <v>15599</v>
      </c>
      <c r="G5390" s="43" t="s">
        <v>15600</v>
      </c>
      <c r="H5390" s="44">
        <v>115</v>
      </c>
      <c r="I5390" s="44">
        <v>0</v>
      </c>
      <c r="J5390" s="45">
        <v>388161</v>
      </c>
      <c r="K5390" s="45">
        <v>0</v>
      </c>
      <c r="L5390" s="44">
        <v>3375.31</v>
      </c>
      <c r="M5390" s="43" t="s">
        <v>5378</v>
      </c>
      <c r="N5390" s="45">
        <v>-5249.7232000000004</v>
      </c>
      <c r="O5390" s="45">
        <v>0</v>
      </c>
    </row>
    <row r="5391" spans="1:15" ht="30" x14ac:dyDescent="0.25">
      <c r="A5391" s="43" t="s">
        <v>15459</v>
      </c>
      <c r="B5391" s="43" t="s">
        <v>15460</v>
      </c>
      <c r="C5391" s="43" t="s">
        <v>4144</v>
      </c>
      <c r="D5391" s="43" t="s">
        <v>4184</v>
      </c>
      <c r="E5391" s="43" t="s">
        <v>4185</v>
      </c>
      <c r="F5391" s="43" t="s">
        <v>15601</v>
      </c>
      <c r="G5391" s="43" t="s">
        <v>15602</v>
      </c>
      <c r="H5391" s="44">
        <v>100</v>
      </c>
      <c r="I5391" s="44">
        <v>0</v>
      </c>
      <c r="J5391" s="45">
        <v>299491</v>
      </c>
      <c r="K5391" s="45">
        <v>0</v>
      </c>
      <c r="L5391" s="44">
        <v>2994.91</v>
      </c>
      <c r="M5391" s="43" t="s">
        <v>5378</v>
      </c>
      <c r="N5391" s="45">
        <v>-4050.4971</v>
      </c>
      <c r="O5391" s="45">
        <v>0</v>
      </c>
    </row>
    <row r="5392" spans="1:15" ht="30" x14ac:dyDescent="0.25">
      <c r="A5392" s="43" t="s">
        <v>15459</v>
      </c>
      <c r="B5392" s="43" t="s">
        <v>15460</v>
      </c>
      <c r="C5392" s="43" t="s">
        <v>4144</v>
      </c>
      <c r="D5392" s="43" t="s">
        <v>4186</v>
      </c>
      <c r="E5392" s="43" t="s">
        <v>4187</v>
      </c>
      <c r="F5392" s="43" t="s">
        <v>15603</v>
      </c>
      <c r="G5392" s="43" t="s">
        <v>15604</v>
      </c>
      <c r="H5392" s="44">
        <v>223</v>
      </c>
      <c r="I5392" s="44">
        <v>0</v>
      </c>
      <c r="J5392" s="45">
        <v>775679</v>
      </c>
      <c r="K5392" s="45">
        <v>0</v>
      </c>
      <c r="L5392" s="44">
        <v>3478.38</v>
      </c>
      <c r="M5392" s="43" t="s">
        <v>5378</v>
      </c>
      <c r="N5392" s="45">
        <v>-10490.740100000001</v>
      </c>
      <c r="O5392" s="45">
        <v>0</v>
      </c>
    </row>
    <row r="5393" spans="1:15" ht="30" x14ac:dyDescent="0.25">
      <c r="A5393" s="43" t="s">
        <v>15459</v>
      </c>
      <c r="B5393" s="43" t="s">
        <v>15460</v>
      </c>
      <c r="C5393" s="43" t="s">
        <v>4144</v>
      </c>
      <c r="D5393" s="43" t="s">
        <v>4188</v>
      </c>
      <c r="E5393" s="43" t="s">
        <v>4189</v>
      </c>
      <c r="F5393" s="43" t="s">
        <v>15605</v>
      </c>
      <c r="G5393" s="43" t="s">
        <v>15606</v>
      </c>
      <c r="H5393" s="44">
        <v>230</v>
      </c>
      <c r="I5393" s="44">
        <v>0</v>
      </c>
      <c r="J5393" s="45">
        <v>911219</v>
      </c>
      <c r="K5393" s="45">
        <v>0</v>
      </c>
      <c r="L5393" s="44">
        <v>3961.82</v>
      </c>
      <c r="M5393" s="43" t="s">
        <v>5347</v>
      </c>
      <c r="N5393" s="45">
        <v>43214.0533</v>
      </c>
      <c r="O5393" s="45">
        <v>3723.8270000000002</v>
      </c>
    </row>
    <row r="5394" spans="1:15" ht="30" x14ac:dyDescent="0.25">
      <c r="A5394" s="43" t="s">
        <v>15459</v>
      </c>
      <c r="B5394" s="43" t="s">
        <v>15460</v>
      </c>
      <c r="C5394" s="43" t="s">
        <v>4144</v>
      </c>
      <c r="D5394" s="43" t="s">
        <v>4190</v>
      </c>
      <c r="E5394" s="43" t="s">
        <v>1769</v>
      </c>
      <c r="F5394" s="43" t="s">
        <v>15607</v>
      </c>
      <c r="G5394" s="43" t="s">
        <v>15608</v>
      </c>
      <c r="H5394" s="44">
        <v>140</v>
      </c>
      <c r="I5394" s="44">
        <v>0</v>
      </c>
      <c r="J5394" s="45">
        <v>539907</v>
      </c>
      <c r="K5394" s="45">
        <v>0</v>
      </c>
      <c r="L5394" s="44">
        <v>3856.48</v>
      </c>
      <c r="M5394" s="43" t="s">
        <v>5378</v>
      </c>
      <c r="N5394" s="45">
        <v>-7302.0254000000004</v>
      </c>
      <c r="O5394" s="45">
        <v>0</v>
      </c>
    </row>
    <row r="5395" spans="1:15" ht="30" x14ac:dyDescent="0.25">
      <c r="A5395" s="43" t="s">
        <v>15459</v>
      </c>
      <c r="B5395" s="43" t="s">
        <v>15460</v>
      </c>
      <c r="C5395" s="43" t="s">
        <v>4144</v>
      </c>
      <c r="D5395" s="43" t="s">
        <v>4191</v>
      </c>
      <c r="E5395" s="43" t="s">
        <v>19856</v>
      </c>
      <c r="F5395" s="43" t="s">
        <v>15609</v>
      </c>
      <c r="G5395" s="43" t="s">
        <v>15610</v>
      </c>
      <c r="H5395" s="44">
        <v>194</v>
      </c>
      <c r="I5395" s="44">
        <v>0</v>
      </c>
      <c r="J5395" s="45">
        <v>688517</v>
      </c>
      <c r="K5395" s="45">
        <v>0</v>
      </c>
      <c r="L5395" s="44">
        <v>3549.06</v>
      </c>
      <c r="M5395" s="43" t="s">
        <v>5378</v>
      </c>
      <c r="N5395" s="45">
        <v>-9311.9079000000002</v>
      </c>
      <c r="O5395" s="45">
        <v>0</v>
      </c>
    </row>
    <row r="5396" spans="1:15" ht="30" x14ac:dyDescent="0.25">
      <c r="A5396" s="43" t="s">
        <v>15459</v>
      </c>
      <c r="B5396" s="43" t="s">
        <v>15460</v>
      </c>
      <c r="C5396" s="43" t="s">
        <v>4144</v>
      </c>
      <c r="D5396" s="43" t="s">
        <v>4192</v>
      </c>
      <c r="E5396" s="43" t="s">
        <v>4193</v>
      </c>
      <c r="F5396" s="43" t="s">
        <v>15611</v>
      </c>
      <c r="G5396" s="43" t="s">
        <v>15612</v>
      </c>
      <c r="H5396" s="44">
        <v>255</v>
      </c>
      <c r="I5396" s="44">
        <v>0</v>
      </c>
      <c r="J5396" s="45">
        <v>994512</v>
      </c>
      <c r="K5396" s="45">
        <v>0</v>
      </c>
      <c r="L5396" s="44">
        <v>3900.05</v>
      </c>
      <c r="M5396" s="43" t="s">
        <v>5378</v>
      </c>
      <c r="N5396" s="45">
        <v>-13450.3712</v>
      </c>
      <c r="O5396" s="45">
        <v>0</v>
      </c>
    </row>
    <row r="5397" spans="1:15" ht="30" x14ac:dyDescent="0.25">
      <c r="A5397" s="43" t="s">
        <v>15459</v>
      </c>
      <c r="B5397" s="43" t="s">
        <v>15460</v>
      </c>
      <c r="C5397" s="43" t="s">
        <v>4144</v>
      </c>
      <c r="D5397" s="43" t="s">
        <v>4192</v>
      </c>
      <c r="E5397" s="43" t="s">
        <v>4193</v>
      </c>
      <c r="F5397" s="43" t="s">
        <v>15613</v>
      </c>
      <c r="G5397" s="43" t="s">
        <v>15614</v>
      </c>
      <c r="H5397" s="44">
        <v>60</v>
      </c>
      <c r="I5397" s="44">
        <v>0</v>
      </c>
      <c r="J5397" s="45">
        <v>235291</v>
      </c>
      <c r="K5397" s="45">
        <v>0</v>
      </c>
      <c r="L5397" s="44">
        <v>3921.52</v>
      </c>
      <c r="M5397" s="43" t="s">
        <v>5378</v>
      </c>
      <c r="N5397" s="45">
        <v>-3182.2179999999998</v>
      </c>
      <c r="O5397" s="45">
        <v>0</v>
      </c>
    </row>
    <row r="5398" spans="1:15" ht="30" x14ac:dyDescent="0.25">
      <c r="A5398" s="43" t="s">
        <v>15459</v>
      </c>
      <c r="B5398" s="43" t="s">
        <v>15460</v>
      </c>
      <c r="C5398" s="43" t="s">
        <v>4144</v>
      </c>
      <c r="D5398" s="43" t="s">
        <v>4194</v>
      </c>
      <c r="E5398" s="43" t="s">
        <v>4195</v>
      </c>
      <c r="F5398" s="43" t="s">
        <v>15615</v>
      </c>
      <c r="G5398" s="43" t="s">
        <v>15616</v>
      </c>
      <c r="H5398" s="44">
        <v>279</v>
      </c>
      <c r="I5398" s="44">
        <v>0</v>
      </c>
      <c r="J5398" s="45">
        <v>1009152</v>
      </c>
      <c r="K5398" s="45">
        <v>0</v>
      </c>
      <c r="L5398" s="44">
        <v>3617.03</v>
      </c>
      <c r="M5398" s="43" t="s">
        <v>5347</v>
      </c>
      <c r="N5398" s="45">
        <v>47858.482799999998</v>
      </c>
      <c r="O5398" s="45">
        <v>4124.0451999999996</v>
      </c>
    </row>
    <row r="5399" spans="1:15" ht="30" x14ac:dyDescent="0.25">
      <c r="A5399" s="43" t="s">
        <v>15459</v>
      </c>
      <c r="B5399" s="43" t="s">
        <v>15460</v>
      </c>
      <c r="C5399" s="43" t="s">
        <v>4144</v>
      </c>
      <c r="D5399" s="43" t="s">
        <v>4196</v>
      </c>
      <c r="E5399" s="43" t="s">
        <v>4197</v>
      </c>
      <c r="F5399" s="43" t="s">
        <v>15617</v>
      </c>
      <c r="G5399" s="43" t="s">
        <v>15618</v>
      </c>
      <c r="H5399" s="44">
        <v>100</v>
      </c>
      <c r="I5399" s="44">
        <v>0</v>
      </c>
      <c r="J5399" s="45">
        <v>356478</v>
      </c>
      <c r="K5399" s="45">
        <v>0</v>
      </c>
      <c r="L5399" s="44">
        <v>3564.78</v>
      </c>
      <c r="M5399" s="43" t="s">
        <v>5347</v>
      </c>
      <c r="N5399" s="45">
        <v>16905.7605</v>
      </c>
      <c r="O5399" s="45">
        <v>1456.7976000000001</v>
      </c>
    </row>
    <row r="5400" spans="1:15" ht="30" x14ac:dyDescent="0.25">
      <c r="A5400" s="43" t="s">
        <v>15459</v>
      </c>
      <c r="B5400" s="43" t="s">
        <v>15460</v>
      </c>
      <c r="C5400" s="43" t="s">
        <v>4144</v>
      </c>
      <c r="D5400" s="43" t="s">
        <v>4198</v>
      </c>
      <c r="E5400" s="43" t="s">
        <v>4199</v>
      </c>
      <c r="F5400" s="43" t="s">
        <v>15619</v>
      </c>
      <c r="G5400" s="43" t="s">
        <v>15620</v>
      </c>
      <c r="H5400" s="44">
        <v>125</v>
      </c>
      <c r="I5400" s="44">
        <v>0</v>
      </c>
      <c r="J5400" s="45">
        <v>386909</v>
      </c>
      <c r="K5400" s="45">
        <v>0</v>
      </c>
      <c r="L5400" s="44">
        <v>3095.27</v>
      </c>
      <c r="M5400" s="43" t="s">
        <v>5378</v>
      </c>
      <c r="N5400" s="45">
        <v>-5232.7907999999998</v>
      </c>
      <c r="O5400" s="45">
        <v>0</v>
      </c>
    </row>
    <row r="5401" spans="1:15" ht="30" x14ac:dyDescent="0.25">
      <c r="A5401" s="43" t="s">
        <v>15459</v>
      </c>
      <c r="B5401" s="43" t="s">
        <v>15460</v>
      </c>
      <c r="C5401" s="43" t="s">
        <v>4144</v>
      </c>
      <c r="D5401" s="43" t="s">
        <v>4200</v>
      </c>
      <c r="E5401" s="43" t="s">
        <v>4201</v>
      </c>
      <c r="F5401" s="43" t="s">
        <v>15621</v>
      </c>
      <c r="G5401" s="43" t="s">
        <v>15622</v>
      </c>
      <c r="H5401" s="44">
        <v>100</v>
      </c>
      <c r="I5401" s="44">
        <v>0</v>
      </c>
      <c r="J5401" s="45">
        <v>339638</v>
      </c>
      <c r="K5401" s="45">
        <v>0</v>
      </c>
      <c r="L5401" s="44">
        <v>3396.38</v>
      </c>
      <c r="M5401" s="43" t="s">
        <v>5378</v>
      </c>
      <c r="N5401" s="45">
        <v>-4593.4703</v>
      </c>
      <c r="O5401" s="45">
        <v>0</v>
      </c>
    </row>
    <row r="5402" spans="1:15" ht="30" x14ac:dyDescent="0.25">
      <c r="A5402" s="43" t="s">
        <v>15459</v>
      </c>
      <c r="B5402" s="43" t="s">
        <v>15460</v>
      </c>
      <c r="C5402" s="43" t="s">
        <v>4144</v>
      </c>
      <c r="D5402" s="43" t="s">
        <v>4202</v>
      </c>
      <c r="E5402" s="43" t="s">
        <v>4203</v>
      </c>
      <c r="F5402" s="43" t="s">
        <v>15623</v>
      </c>
      <c r="G5402" s="43" t="s">
        <v>15624</v>
      </c>
      <c r="H5402" s="44">
        <v>156</v>
      </c>
      <c r="I5402" s="44">
        <v>0</v>
      </c>
      <c r="J5402" s="45">
        <v>366708</v>
      </c>
      <c r="K5402" s="45">
        <v>0</v>
      </c>
      <c r="L5402" s="44">
        <v>2350.69</v>
      </c>
      <c r="M5402" s="43" t="s">
        <v>5378</v>
      </c>
      <c r="N5402" s="45">
        <v>-4959.5828000000001</v>
      </c>
      <c r="O5402" s="45">
        <v>0</v>
      </c>
    </row>
    <row r="5403" spans="1:15" ht="30" x14ac:dyDescent="0.25">
      <c r="A5403" s="43" t="s">
        <v>15459</v>
      </c>
      <c r="B5403" s="43" t="s">
        <v>15460</v>
      </c>
      <c r="C5403" s="43" t="s">
        <v>4144</v>
      </c>
      <c r="D5403" s="43" t="s">
        <v>4202</v>
      </c>
      <c r="E5403" s="43" t="s">
        <v>4203</v>
      </c>
      <c r="F5403" s="43" t="s">
        <v>15625</v>
      </c>
      <c r="G5403" s="43" t="s">
        <v>15626</v>
      </c>
      <c r="H5403" s="44">
        <v>100</v>
      </c>
      <c r="I5403" s="44">
        <v>0</v>
      </c>
      <c r="J5403" s="45">
        <v>255522</v>
      </c>
      <c r="K5403" s="45">
        <v>0</v>
      </c>
      <c r="L5403" s="44">
        <v>2555.2199999999998</v>
      </c>
      <c r="M5403" s="43" t="s">
        <v>5378</v>
      </c>
      <c r="N5403" s="45">
        <v>-3455.8371999999999</v>
      </c>
      <c r="O5403" s="45">
        <v>0</v>
      </c>
    </row>
    <row r="5404" spans="1:15" ht="30" x14ac:dyDescent="0.25">
      <c r="A5404" s="43" t="s">
        <v>15459</v>
      </c>
      <c r="B5404" s="43" t="s">
        <v>15460</v>
      </c>
      <c r="C5404" s="43" t="s">
        <v>4144</v>
      </c>
      <c r="D5404" s="43" t="s">
        <v>4202</v>
      </c>
      <c r="E5404" s="43" t="s">
        <v>4203</v>
      </c>
      <c r="F5404" s="43" t="s">
        <v>15627</v>
      </c>
      <c r="G5404" s="43" t="s">
        <v>15628</v>
      </c>
      <c r="H5404" s="44">
        <v>125</v>
      </c>
      <c r="I5404" s="44">
        <v>18</v>
      </c>
      <c r="J5404" s="45">
        <v>416505</v>
      </c>
      <c r="K5404" s="45">
        <v>52427</v>
      </c>
      <c r="L5404" s="44">
        <v>2912.62</v>
      </c>
      <c r="M5404" s="43" t="s">
        <v>5378</v>
      </c>
      <c r="N5404" s="45">
        <v>-5633.0582999999997</v>
      </c>
      <c r="O5404" s="45">
        <v>0</v>
      </c>
    </row>
    <row r="5405" spans="1:15" ht="30" x14ac:dyDescent="0.25">
      <c r="A5405" s="43" t="s">
        <v>15459</v>
      </c>
      <c r="B5405" s="43" t="s">
        <v>15460</v>
      </c>
      <c r="C5405" s="43" t="s">
        <v>4144</v>
      </c>
      <c r="D5405" s="43" t="s">
        <v>4204</v>
      </c>
      <c r="E5405" s="43" t="s">
        <v>4205</v>
      </c>
      <c r="F5405" s="43" t="s">
        <v>15629</v>
      </c>
      <c r="G5405" s="43" t="s">
        <v>15630</v>
      </c>
      <c r="H5405" s="44">
        <v>55</v>
      </c>
      <c r="I5405" s="44">
        <v>0</v>
      </c>
      <c r="J5405" s="45">
        <v>199348</v>
      </c>
      <c r="K5405" s="45">
        <v>0</v>
      </c>
      <c r="L5405" s="44">
        <v>3624.51</v>
      </c>
      <c r="M5405" s="43" t="s">
        <v>5378</v>
      </c>
      <c r="N5405" s="45">
        <v>-2696.1046999999999</v>
      </c>
      <c r="O5405" s="45">
        <v>0</v>
      </c>
    </row>
    <row r="5406" spans="1:15" ht="30" x14ac:dyDescent="0.25">
      <c r="A5406" s="43" t="s">
        <v>15459</v>
      </c>
      <c r="B5406" s="43" t="s">
        <v>15460</v>
      </c>
      <c r="C5406" s="43" t="s">
        <v>4144</v>
      </c>
      <c r="D5406" s="43" t="s">
        <v>4206</v>
      </c>
      <c r="E5406" s="43" t="s">
        <v>4207</v>
      </c>
      <c r="F5406" s="43" t="s">
        <v>15631</v>
      </c>
      <c r="G5406" s="43" t="s">
        <v>15632</v>
      </c>
      <c r="H5406" s="44">
        <v>40</v>
      </c>
      <c r="I5406" s="44">
        <v>0</v>
      </c>
      <c r="J5406" s="45">
        <v>136063</v>
      </c>
      <c r="K5406" s="45">
        <v>0</v>
      </c>
      <c r="L5406" s="44">
        <v>3401.58</v>
      </c>
      <c r="M5406" s="43" t="s">
        <v>5378</v>
      </c>
      <c r="N5406" s="45">
        <v>-1840.1964</v>
      </c>
      <c r="O5406" s="45">
        <v>0</v>
      </c>
    </row>
    <row r="5407" spans="1:15" ht="30" x14ac:dyDescent="0.25">
      <c r="A5407" s="43" t="s">
        <v>15459</v>
      </c>
      <c r="B5407" s="43" t="s">
        <v>15460</v>
      </c>
      <c r="C5407" s="43" t="s">
        <v>4144</v>
      </c>
      <c r="D5407" s="43" t="s">
        <v>4206</v>
      </c>
      <c r="E5407" s="43" t="s">
        <v>4207</v>
      </c>
      <c r="F5407" s="43" t="s">
        <v>15633</v>
      </c>
      <c r="G5407" s="43" t="s">
        <v>6818</v>
      </c>
      <c r="H5407" s="44">
        <v>1</v>
      </c>
      <c r="I5407" s="44">
        <v>0</v>
      </c>
      <c r="J5407" s="45">
        <v>2343</v>
      </c>
      <c r="K5407" s="45">
        <v>0</v>
      </c>
      <c r="L5407" s="44">
        <v>2343</v>
      </c>
      <c r="M5407" s="43" t="s">
        <v>5378</v>
      </c>
      <c r="N5407" s="45">
        <v>-31.685500000000001</v>
      </c>
      <c r="O5407" s="45">
        <v>0</v>
      </c>
    </row>
    <row r="5408" spans="1:15" ht="30" x14ac:dyDescent="0.25">
      <c r="A5408" s="43" t="s">
        <v>15634</v>
      </c>
      <c r="B5408" s="43" t="s">
        <v>6458</v>
      </c>
      <c r="C5408" s="43" t="s">
        <v>551</v>
      </c>
      <c r="D5408" s="43" t="s">
        <v>4208</v>
      </c>
      <c r="E5408" s="43" t="s">
        <v>4209</v>
      </c>
      <c r="F5408" s="43" t="s">
        <v>15635</v>
      </c>
      <c r="G5408" s="43" t="s">
        <v>15636</v>
      </c>
      <c r="H5408" s="44">
        <v>23</v>
      </c>
      <c r="I5408" s="44">
        <v>0</v>
      </c>
      <c r="J5408" s="45">
        <v>52901</v>
      </c>
      <c r="K5408" s="45">
        <v>0</v>
      </c>
      <c r="L5408" s="44">
        <v>2300.04</v>
      </c>
      <c r="M5408" s="43" t="s">
        <v>5347</v>
      </c>
      <c r="N5408" s="45">
        <v>2508.7945</v>
      </c>
      <c r="O5408" s="45">
        <v>216.18700000000001</v>
      </c>
    </row>
    <row r="5409" spans="1:15" ht="30" x14ac:dyDescent="0.25">
      <c r="A5409" s="43" t="s">
        <v>15634</v>
      </c>
      <c r="B5409" s="43" t="s">
        <v>6458</v>
      </c>
      <c r="C5409" s="43" t="s">
        <v>551</v>
      </c>
      <c r="D5409" s="43" t="s">
        <v>4210</v>
      </c>
      <c r="E5409" s="43" t="s">
        <v>4211</v>
      </c>
      <c r="F5409" s="43" t="s">
        <v>15637</v>
      </c>
      <c r="G5409" s="43" t="s">
        <v>15638</v>
      </c>
      <c r="H5409" s="44">
        <v>16</v>
      </c>
      <c r="I5409" s="44">
        <v>0</v>
      </c>
      <c r="J5409" s="45">
        <v>42170</v>
      </c>
      <c r="K5409" s="45">
        <v>0</v>
      </c>
      <c r="L5409" s="44">
        <v>2635.62</v>
      </c>
      <c r="M5409" s="43" t="s">
        <v>5378</v>
      </c>
      <c r="N5409" s="45">
        <v>-570.32899999999995</v>
      </c>
      <c r="O5409" s="45">
        <v>0</v>
      </c>
    </row>
    <row r="5410" spans="1:15" ht="30" x14ac:dyDescent="0.25">
      <c r="A5410" s="43" t="s">
        <v>15634</v>
      </c>
      <c r="B5410" s="43" t="s">
        <v>6458</v>
      </c>
      <c r="C5410" s="43" t="s">
        <v>551</v>
      </c>
      <c r="D5410" s="43" t="s">
        <v>4212</v>
      </c>
      <c r="E5410" s="43" t="s">
        <v>4213</v>
      </c>
      <c r="F5410" s="43" t="s">
        <v>15639</v>
      </c>
      <c r="G5410" s="43" t="s">
        <v>15640</v>
      </c>
      <c r="H5410" s="44">
        <v>35</v>
      </c>
      <c r="I5410" s="44">
        <v>0</v>
      </c>
      <c r="J5410" s="45">
        <v>78343</v>
      </c>
      <c r="K5410" s="45">
        <v>0</v>
      </c>
      <c r="L5410" s="44">
        <v>2238.37</v>
      </c>
      <c r="M5410" s="43" t="s">
        <v>5347</v>
      </c>
      <c r="N5410" s="45">
        <v>3715.402</v>
      </c>
      <c r="O5410" s="45">
        <v>320.16239999999999</v>
      </c>
    </row>
    <row r="5411" spans="1:15" ht="30" x14ac:dyDescent="0.25">
      <c r="A5411" s="43" t="s">
        <v>15634</v>
      </c>
      <c r="B5411" s="43" t="s">
        <v>6458</v>
      </c>
      <c r="C5411" s="43" t="s">
        <v>551</v>
      </c>
      <c r="D5411" s="43" t="s">
        <v>4214</v>
      </c>
      <c r="E5411" s="43" t="s">
        <v>4215</v>
      </c>
      <c r="F5411" s="43" t="s">
        <v>15641</v>
      </c>
      <c r="G5411" s="43" t="s">
        <v>15642</v>
      </c>
      <c r="H5411" s="44">
        <v>29</v>
      </c>
      <c r="I5411" s="44">
        <v>0</v>
      </c>
      <c r="J5411" s="45">
        <v>47299</v>
      </c>
      <c r="K5411" s="45">
        <v>0</v>
      </c>
      <c r="L5411" s="44">
        <v>1631</v>
      </c>
      <c r="M5411" s="43" t="s">
        <v>5378</v>
      </c>
      <c r="N5411" s="45">
        <v>-639.69730000000004</v>
      </c>
      <c r="O5411" s="45">
        <v>0</v>
      </c>
    </row>
    <row r="5412" spans="1:15" ht="30" x14ac:dyDescent="0.25">
      <c r="A5412" s="43" t="s">
        <v>15634</v>
      </c>
      <c r="B5412" s="43" t="s">
        <v>6458</v>
      </c>
      <c r="C5412" s="43" t="s">
        <v>551</v>
      </c>
      <c r="D5412" s="43" t="s">
        <v>4216</v>
      </c>
      <c r="E5412" s="43" t="s">
        <v>4217</v>
      </c>
      <c r="F5412" s="43" t="s">
        <v>15643</v>
      </c>
      <c r="G5412" s="43" t="s">
        <v>15644</v>
      </c>
      <c r="H5412" s="44">
        <v>94</v>
      </c>
      <c r="I5412" s="44">
        <v>0</v>
      </c>
      <c r="J5412" s="45">
        <v>188811</v>
      </c>
      <c r="K5412" s="45">
        <v>0</v>
      </c>
      <c r="L5412" s="44">
        <v>2008.63</v>
      </c>
      <c r="M5412" s="43" t="s">
        <v>5378</v>
      </c>
      <c r="N5412" s="45">
        <v>-2553.5925000000002</v>
      </c>
      <c r="O5412" s="45">
        <v>0</v>
      </c>
    </row>
    <row r="5413" spans="1:15" ht="30" x14ac:dyDescent="0.25">
      <c r="A5413" s="43" t="s">
        <v>15634</v>
      </c>
      <c r="B5413" s="43" t="s">
        <v>6458</v>
      </c>
      <c r="C5413" s="43" t="s">
        <v>551</v>
      </c>
      <c r="D5413" s="43" t="s">
        <v>4218</v>
      </c>
      <c r="E5413" s="43" t="s">
        <v>4219</v>
      </c>
      <c r="F5413" s="43" t="s">
        <v>15645</v>
      </c>
      <c r="G5413" s="43" t="s">
        <v>12690</v>
      </c>
      <c r="H5413" s="44">
        <v>20</v>
      </c>
      <c r="I5413" s="44">
        <v>0</v>
      </c>
      <c r="J5413" s="45">
        <v>44227</v>
      </c>
      <c r="K5413" s="45">
        <v>0</v>
      </c>
      <c r="L5413" s="44">
        <v>2211.35</v>
      </c>
      <c r="M5413" s="43" t="s">
        <v>5347</v>
      </c>
      <c r="N5413" s="45">
        <v>2097.4214000000002</v>
      </c>
      <c r="O5413" s="45">
        <v>180.73830000000001</v>
      </c>
    </row>
    <row r="5414" spans="1:15" ht="30" x14ac:dyDescent="0.25">
      <c r="A5414" s="43" t="s">
        <v>15634</v>
      </c>
      <c r="B5414" s="43" t="s">
        <v>6458</v>
      </c>
      <c r="C5414" s="43" t="s">
        <v>551</v>
      </c>
      <c r="D5414" s="43" t="s">
        <v>4220</v>
      </c>
      <c r="E5414" s="43" t="s">
        <v>4221</v>
      </c>
      <c r="F5414" s="43" t="s">
        <v>15646</v>
      </c>
      <c r="G5414" s="43" t="s">
        <v>15647</v>
      </c>
      <c r="H5414" s="44">
        <v>24</v>
      </c>
      <c r="I5414" s="44">
        <v>0</v>
      </c>
      <c r="J5414" s="45">
        <v>70833</v>
      </c>
      <c r="K5414" s="45">
        <v>0</v>
      </c>
      <c r="L5414" s="44">
        <v>2951.38</v>
      </c>
      <c r="M5414" s="43" t="s">
        <v>5378</v>
      </c>
      <c r="N5414" s="45">
        <v>-957.99159999999995</v>
      </c>
      <c r="O5414" s="45">
        <v>0</v>
      </c>
    </row>
    <row r="5415" spans="1:15" ht="30" x14ac:dyDescent="0.25">
      <c r="A5415" s="43" t="s">
        <v>15634</v>
      </c>
      <c r="B5415" s="43" t="s">
        <v>6458</v>
      </c>
      <c r="C5415" s="43" t="s">
        <v>551</v>
      </c>
      <c r="D5415" s="43" t="s">
        <v>4222</v>
      </c>
      <c r="E5415" s="43" t="s">
        <v>4223</v>
      </c>
      <c r="F5415" s="43" t="s">
        <v>15648</v>
      </c>
      <c r="G5415" s="43" t="s">
        <v>15649</v>
      </c>
      <c r="H5415" s="44">
        <v>22</v>
      </c>
      <c r="I5415" s="44">
        <v>0</v>
      </c>
      <c r="J5415" s="45">
        <v>48947</v>
      </c>
      <c r="K5415" s="45">
        <v>0</v>
      </c>
      <c r="L5415" s="44">
        <v>2224.86</v>
      </c>
      <c r="M5415" s="43" t="s">
        <v>5378</v>
      </c>
      <c r="N5415" s="45">
        <v>-661.99090000000001</v>
      </c>
      <c r="O5415" s="45">
        <v>0</v>
      </c>
    </row>
    <row r="5416" spans="1:15" ht="30" x14ac:dyDescent="0.25">
      <c r="A5416" s="43" t="s">
        <v>15634</v>
      </c>
      <c r="B5416" s="43" t="s">
        <v>6458</v>
      </c>
      <c r="C5416" s="43" t="s">
        <v>551</v>
      </c>
      <c r="D5416" s="43" t="s">
        <v>4224</v>
      </c>
      <c r="E5416" s="43" t="s">
        <v>4225</v>
      </c>
      <c r="F5416" s="43" t="s">
        <v>15650</v>
      </c>
      <c r="G5416" s="43" t="s">
        <v>15651</v>
      </c>
      <c r="H5416" s="44">
        <v>24</v>
      </c>
      <c r="I5416" s="44">
        <v>0</v>
      </c>
      <c r="J5416" s="45">
        <v>60894</v>
      </c>
      <c r="K5416" s="45">
        <v>0</v>
      </c>
      <c r="L5416" s="44">
        <v>2537.25</v>
      </c>
      <c r="M5416" s="43" t="s">
        <v>5378</v>
      </c>
      <c r="N5416" s="45">
        <v>-823.57100000000003</v>
      </c>
      <c r="O5416" s="45">
        <v>0</v>
      </c>
    </row>
    <row r="5417" spans="1:15" ht="30" x14ac:dyDescent="0.25">
      <c r="A5417" s="43" t="s">
        <v>15634</v>
      </c>
      <c r="B5417" s="43" t="s">
        <v>6458</v>
      </c>
      <c r="C5417" s="43" t="s">
        <v>551</v>
      </c>
      <c r="D5417" s="43" t="s">
        <v>4226</v>
      </c>
      <c r="E5417" s="43" t="s">
        <v>4227</v>
      </c>
      <c r="F5417" s="43" t="s">
        <v>15652</v>
      </c>
      <c r="G5417" s="43" t="s">
        <v>15653</v>
      </c>
      <c r="H5417" s="44">
        <v>100</v>
      </c>
      <c r="I5417" s="44">
        <v>0</v>
      </c>
      <c r="J5417" s="45">
        <v>217960</v>
      </c>
      <c r="K5417" s="45">
        <v>0</v>
      </c>
      <c r="L5417" s="44">
        <v>2179.6</v>
      </c>
      <c r="M5417" s="43" t="s">
        <v>5378</v>
      </c>
      <c r="N5417" s="45">
        <v>-2947.8227999999999</v>
      </c>
      <c r="O5417" s="45">
        <v>0</v>
      </c>
    </row>
    <row r="5418" spans="1:15" ht="30" x14ac:dyDescent="0.25">
      <c r="A5418" s="43" t="s">
        <v>15634</v>
      </c>
      <c r="B5418" s="43" t="s">
        <v>6458</v>
      </c>
      <c r="C5418" s="43" t="s">
        <v>551</v>
      </c>
      <c r="D5418" s="43" t="s">
        <v>4228</v>
      </c>
      <c r="E5418" s="43" t="s">
        <v>4229</v>
      </c>
      <c r="F5418" s="43" t="s">
        <v>15654</v>
      </c>
      <c r="G5418" s="43" t="s">
        <v>15655</v>
      </c>
      <c r="H5418" s="44">
        <v>73</v>
      </c>
      <c r="I5418" s="44">
        <v>0</v>
      </c>
      <c r="J5418" s="45">
        <v>171492</v>
      </c>
      <c r="K5418" s="45">
        <v>0</v>
      </c>
      <c r="L5418" s="44">
        <v>2349.21</v>
      </c>
      <c r="M5418" s="43" t="s">
        <v>5347</v>
      </c>
      <c r="N5418" s="45">
        <v>8132.9224999999997</v>
      </c>
      <c r="O5418" s="45">
        <v>700.82749999999999</v>
      </c>
    </row>
    <row r="5419" spans="1:15" ht="30" x14ac:dyDescent="0.25">
      <c r="A5419" s="43" t="s">
        <v>15634</v>
      </c>
      <c r="B5419" s="43" t="s">
        <v>6458</v>
      </c>
      <c r="C5419" s="43" t="s">
        <v>551</v>
      </c>
      <c r="D5419" s="43" t="s">
        <v>4230</v>
      </c>
      <c r="E5419" s="43" t="s">
        <v>4231</v>
      </c>
      <c r="F5419" s="43" t="s">
        <v>15656</v>
      </c>
      <c r="G5419" s="43" t="s">
        <v>15657</v>
      </c>
      <c r="H5419" s="44">
        <v>20</v>
      </c>
      <c r="I5419" s="44">
        <v>0</v>
      </c>
      <c r="J5419" s="45">
        <v>40125</v>
      </c>
      <c r="K5419" s="45">
        <v>0</v>
      </c>
      <c r="L5419" s="44">
        <v>2006.25</v>
      </c>
      <c r="M5419" s="43" t="s">
        <v>5378</v>
      </c>
      <c r="N5419" s="45">
        <v>-542.66830000000004</v>
      </c>
      <c r="O5419" s="45">
        <v>0</v>
      </c>
    </row>
    <row r="5420" spans="1:15" ht="30" x14ac:dyDescent="0.25">
      <c r="A5420" s="43" t="s">
        <v>15634</v>
      </c>
      <c r="B5420" s="43" t="s">
        <v>6458</v>
      </c>
      <c r="C5420" s="43" t="s">
        <v>551</v>
      </c>
      <c r="D5420" s="43" t="s">
        <v>4232</v>
      </c>
      <c r="E5420" s="43" t="s">
        <v>19878</v>
      </c>
      <c r="F5420" s="43" t="s">
        <v>15658</v>
      </c>
      <c r="G5420" s="43" t="s">
        <v>15659</v>
      </c>
      <c r="H5420" s="44">
        <v>34</v>
      </c>
      <c r="I5420" s="44">
        <v>0</v>
      </c>
      <c r="J5420" s="45">
        <v>81897</v>
      </c>
      <c r="K5420" s="45">
        <v>0</v>
      </c>
      <c r="L5420" s="44">
        <v>2408.7399999999998</v>
      </c>
      <c r="M5420" s="43" t="s">
        <v>5378</v>
      </c>
      <c r="N5420" s="45">
        <v>-1107.6222</v>
      </c>
      <c r="O5420" s="45">
        <v>0</v>
      </c>
    </row>
    <row r="5421" spans="1:15" ht="30" x14ac:dyDescent="0.25">
      <c r="A5421" s="43" t="s">
        <v>15634</v>
      </c>
      <c r="B5421" s="43" t="s">
        <v>6458</v>
      </c>
      <c r="C5421" s="43" t="s">
        <v>551</v>
      </c>
      <c r="D5421" s="43" t="s">
        <v>4233</v>
      </c>
      <c r="E5421" s="43" t="s">
        <v>4234</v>
      </c>
      <c r="F5421" s="43" t="s">
        <v>15660</v>
      </c>
      <c r="G5421" s="43" t="s">
        <v>15661</v>
      </c>
      <c r="H5421" s="44">
        <v>32</v>
      </c>
      <c r="I5421" s="44">
        <v>0</v>
      </c>
      <c r="J5421" s="45">
        <v>70090</v>
      </c>
      <c r="K5421" s="45">
        <v>0</v>
      </c>
      <c r="L5421" s="44">
        <v>2190.31</v>
      </c>
      <c r="M5421" s="43" t="s">
        <v>5378</v>
      </c>
      <c r="N5421" s="45">
        <v>-947.93939999999998</v>
      </c>
      <c r="O5421" s="45">
        <v>0</v>
      </c>
    </row>
    <row r="5422" spans="1:15" ht="30" x14ac:dyDescent="0.25">
      <c r="A5422" s="43" t="s">
        <v>15634</v>
      </c>
      <c r="B5422" s="43" t="s">
        <v>6458</v>
      </c>
      <c r="C5422" s="43" t="s">
        <v>551</v>
      </c>
      <c r="D5422" s="43" t="s">
        <v>4235</v>
      </c>
      <c r="E5422" s="43" t="s">
        <v>19881</v>
      </c>
      <c r="F5422" s="43" t="s">
        <v>15662</v>
      </c>
      <c r="G5422" s="43" t="s">
        <v>15663</v>
      </c>
      <c r="H5422" s="44">
        <v>18</v>
      </c>
      <c r="I5422" s="44">
        <v>0</v>
      </c>
      <c r="J5422" s="45">
        <v>37808</v>
      </c>
      <c r="K5422" s="45">
        <v>0</v>
      </c>
      <c r="L5422" s="44">
        <v>2100.44</v>
      </c>
      <c r="M5422" s="43" t="s">
        <v>5378</v>
      </c>
      <c r="N5422" s="45">
        <v>-511.33300000000003</v>
      </c>
      <c r="O5422" s="45">
        <v>0</v>
      </c>
    </row>
    <row r="5423" spans="1:15" ht="30" x14ac:dyDescent="0.25">
      <c r="A5423" s="43" t="s">
        <v>15634</v>
      </c>
      <c r="B5423" s="43" t="s">
        <v>6458</v>
      </c>
      <c r="C5423" s="43" t="s">
        <v>551</v>
      </c>
      <c r="D5423" s="43" t="s">
        <v>4236</v>
      </c>
      <c r="E5423" s="43" t="s">
        <v>4237</v>
      </c>
      <c r="F5423" s="43" t="s">
        <v>15664</v>
      </c>
      <c r="G5423" s="43" t="s">
        <v>15665</v>
      </c>
      <c r="H5423" s="44">
        <v>43</v>
      </c>
      <c r="I5423" s="44">
        <v>0</v>
      </c>
      <c r="J5423" s="45">
        <v>90092</v>
      </c>
      <c r="K5423" s="45">
        <v>0</v>
      </c>
      <c r="L5423" s="44">
        <v>2095.16</v>
      </c>
      <c r="M5423" s="43" t="s">
        <v>5347</v>
      </c>
      <c r="N5423" s="45">
        <v>4272.5594000000001</v>
      </c>
      <c r="O5423" s="45">
        <v>368.17360000000002</v>
      </c>
    </row>
    <row r="5424" spans="1:15" ht="30" x14ac:dyDescent="0.25">
      <c r="A5424" s="43" t="s">
        <v>15634</v>
      </c>
      <c r="B5424" s="43" t="s">
        <v>6458</v>
      </c>
      <c r="C5424" s="43" t="s">
        <v>551</v>
      </c>
      <c r="D5424" s="43" t="s">
        <v>4236</v>
      </c>
      <c r="E5424" s="43" t="s">
        <v>4237</v>
      </c>
      <c r="F5424" s="43" t="s">
        <v>15666</v>
      </c>
      <c r="G5424" s="43" t="s">
        <v>15667</v>
      </c>
      <c r="H5424" s="44">
        <v>1</v>
      </c>
      <c r="I5424" s="44">
        <v>0</v>
      </c>
      <c r="J5424" s="45">
        <v>2053</v>
      </c>
      <c r="K5424" s="45">
        <v>0</v>
      </c>
      <c r="L5424" s="44">
        <v>2053</v>
      </c>
      <c r="M5424" s="43" t="s">
        <v>5347</v>
      </c>
      <c r="N5424" s="45">
        <v>97.361099999999993</v>
      </c>
      <c r="O5424" s="45">
        <v>8.3897999999999993</v>
      </c>
    </row>
    <row r="5425" spans="1:15" ht="30" x14ac:dyDescent="0.25">
      <c r="A5425" s="43" t="s">
        <v>15634</v>
      </c>
      <c r="B5425" s="43" t="s">
        <v>6458</v>
      </c>
      <c r="C5425" s="43" t="s">
        <v>551</v>
      </c>
      <c r="D5425" s="43" t="s">
        <v>4238</v>
      </c>
      <c r="E5425" s="43" t="s">
        <v>4239</v>
      </c>
      <c r="F5425" s="43" t="s">
        <v>15668</v>
      </c>
      <c r="G5425" s="43" t="s">
        <v>15669</v>
      </c>
      <c r="H5425" s="44">
        <v>20</v>
      </c>
      <c r="I5425" s="44">
        <v>0</v>
      </c>
      <c r="J5425" s="45">
        <v>46013</v>
      </c>
      <c r="K5425" s="45">
        <v>0</v>
      </c>
      <c r="L5425" s="44">
        <v>2300.65</v>
      </c>
      <c r="M5425" s="43" t="s">
        <v>5347</v>
      </c>
      <c r="N5425" s="45">
        <v>2182.1478999999999</v>
      </c>
      <c r="O5425" s="45">
        <v>188.0393</v>
      </c>
    </row>
    <row r="5426" spans="1:15" ht="30" x14ac:dyDescent="0.25">
      <c r="A5426" s="43" t="s">
        <v>15634</v>
      </c>
      <c r="B5426" s="43" t="s">
        <v>6458</v>
      </c>
      <c r="C5426" s="43" t="s">
        <v>551</v>
      </c>
      <c r="D5426" s="43" t="s">
        <v>4240</v>
      </c>
      <c r="E5426" s="43" t="s">
        <v>4241</v>
      </c>
      <c r="F5426" s="43" t="s">
        <v>15670</v>
      </c>
      <c r="G5426" s="43" t="s">
        <v>15671</v>
      </c>
      <c r="H5426" s="44">
        <v>100</v>
      </c>
      <c r="I5426" s="44">
        <v>0</v>
      </c>
      <c r="J5426" s="45">
        <v>244801</v>
      </c>
      <c r="K5426" s="45">
        <v>0</v>
      </c>
      <c r="L5426" s="44">
        <v>2448.0100000000002</v>
      </c>
      <c r="M5426" s="43" t="s">
        <v>5378</v>
      </c>
      <c r="N5426" s="45">
        <v>-3310.8386</v>
      </c>
      <c r="O5426" s="45">
        <v>0</v>
      </c>
    </row>
    <row r="5427" spans="1:15" x14ac:dyDescent="0.25">
      <c r="A5427" s="43" t="s">
        <v>15634</v>
      </c>
      <c r="B5427" s="43" t="s">
        <v>6458</v>
      </c>
      <c r="C5427" s="43" t="s">
        <v>551</v>
      </c>
      <c r="D5427" s="43" t="s">
        <v>4242</v>
      </c>
      <c r="E5427" s="43" t="s">
        <v>4243</v>
      </c>
      <c r="F5427" s="43" t="s">
        <v>15672</v>
      </c>
      <c r="G5427" s="43" t="s">
        <v>15673</v>
      </c>
      <c r="H5427" s="44">
        <v>50</v>
      </c>
      <c r="I5427" s="44">
        <v>0</v>
      </c>
      <c r="J5427" s="45">
        <v>127219</v>
      </c>
      <c r="K5427" s="45">
        <v>0</v>
      </c>
      <c r="L5427" s="44">
        <v>2544.38</v>
      </c>
      <c r="M5427" s="43" t="s">
        <v>5378</v>
      </c>
      <c r="N5427" s="45">
        <v>-1720.5898</v>
      </c>
      <c r="O5427" s="45">
        <v>0</v>
      </c>
    </row>
    <row r="5428" spans="1:15" x14ac:dyDescent="0.25">
      <c r="A5428" s="43" t="s">
        <v>15634</v>
      </c>
      <c r="B5428" s="43" t="s">
        <v>6458</v>
      </c>
      <c r="C5428" s="43" t="s">
        <v>551</v>
      </c>
      <c r="D5428" s="43" t="s">
        <v>4244</v>
      </c>
      <c r="E5428" s="43" t="s">
        <v>4245</v>
      </c>
      <c r="F5428" s="43" t="s">
        <v>15674</v>
      </c>
      <c r="G5428" s="43" t="s">
        <v>15675</v>
      </c>
      <c r="H5428" s="44">
        <v>38</v>
      </c>
      <c r="I5428" s="44">
        <v>0</v>
      </c>
      <c r="J5428" s="45">
        <v>74131</v>
      </c>
      <c r="K5428" s="45">
        <v>0</v>
      </c>
      <c r="L5428" s="44">
        <v>1950.82</v>
      </c>
      <c r="M5428" s="43" t="s">
        <v>5378</v>
      </c>
      <c r="N5428" s="45">
        <v>-1002.59</v>
      </c>
      <c r="O5428" s="45">
        <v>0</v>
      </c>
    </row>
    <row r="5429" spans="1:15" x14ac:dyDescent="0.25">
      <c r="A5429" s="43" t="s">
        <v>15634</v>
      </c>
      <c r="B5429" s="43" t="s">
        <v>6458</v>
      </c>
      <c r="C5429" s="43" t="s">
        <v>551</v>
      </c>
      <c r="D5429" s="43" t="s">
        <v>4246</v>
      </c>
      <c r="E5429" s="43" t="s">
        <v>4247</v>
      </c>
      <c r="F5429" s="43" t="s">
        <v>15676</v>
      </c>
      <c r="G5429" s="43" t="s">
        <v>15677</v>
      </c>
      <c r="H5429" s="44">
        <v>20</v>
      </c>
      <c r="I5429" s="44">
        <v>0</v>
      </c>
      <c r="J5429" s="45">
        <v>38891</v>
      </c>
      <c r="K5429" s="45">
        <v>0</v>
      </c>
      <c r="L5429" s="44">
        <v>1944.55</v>
      </c>
      <c r="M5429" s="43" t="s">
        <v>5347</v>
      </c>
      <c r="N5429" s="45">
        <v>1844.3870999999999</v>
      </c>
      <c r="O5429" s="45">
        <v>158.93389999999999</v>
      </c>
    </row>
    <row r="5430" spans="1:15" ht="30" x14ac:dyDescent="0.25">
      <c r="A5430" s="43" t="s">
        <v>15634</v>
      </c>
      <c r="B5430" s="43" t="s">
        <v>6458</v>
      </c>
      <c r="C5430" s="43" t="s">
        <v>551</v>
      </c>
      <c r="D5430" s="43" t="s">
        <v>4248</v>
      </c>
      <c r="E5430" s="43" t="s">
        <v>17628</v>
      </c>
      <c r="F5430" s="43" t="s">
        <v>15678</v>
      </c>
      <c r="G5430" s="43" t="s">
        <v>15679</v>
      </c>
      <c r="H5430" s="44">
        <v>32</v>
      </c>
      <c r="I5430" s="44">
        <v>0</v>
      </c>
      <c r="J5430" s="45">
        <v>72640</v>
      </c>
      <c r="K5430" s="45">
        <v>0</v>
      </c>
      <c r="L5430" s="44">
        <v>2270</v>
      </c>
      <c r="M5430" s="43" t="s">
        <v>5347</v>
      </c>
      <c r="N5430" s="45">
        <v>3444.8939999999998</v>
      </c>
      <c r="O5430" s="45">
        <v>296.85230000000001</v>
      </c>
    </row>
    <row r="5431" spans="1:15" ht="30" x14ac:dyDescent="0.25">
      <c r="A5431" s="43" t="s">
        <v>15634</v>
      </c>
      <c r="B5431" s="43" t="s">
        <v>6458</v>
      </c>
      <c r="C5431" s="43" t="s">
        <v>551</v>
      </c>
      <c r="D5431" s="43" t="s">
        <v>4249</v>
      </c>
      <c r="E5431" s="43" t="s">
        <v>4250</v>
      </c>
      <c r="F5431" s="43" t="s">
        <v>15680</v>
      </c>
      <c r="G5431" s="43" t="s">
        <v>15681</v>
      </c>
      <c r="H5431" s="44">
        <v>85</v>
      </c>
      <c r="I5431" s="44">
        <v>0</v>
      </c>
      <c r="J5431" s="45">
        <v>217918</v>
      </c>
      <c r="K5431" s="45">
        <v>0</v>
      </c>
      <c r="L5431" s="44">
        <v>2563.7399999999998</v>
      </c>
      <c r="M5431" s="43" t="s">
        <v>5347</v>
      </c>
      <c r="N5431" s="45">
        <v>10334.5988</v>
      </c>
      <c r="O5431" s="45">
        <v>890.54960000000005</v>
      </c>
    </row>
    <row r="5432" spans="1:15" ht="30" x14ac:dyDescent="0.25">
      <c r="A5432" s="43" t="s">
        <v>15634</v>
      </c>
      <c r="B5432" s="43" t="s">
        <v>6458</v>
      </c>
      <c r="C5432" s="43" t="s">
        <v>551</v>
      </c>
      <c r="D5432" s="43" t="s">
        <v>4251</v>
      </c>
      <c r="E5432" s="43" t="s">
        <v>4252</v>
      </c>
      <c r="F5432" s="43" t="s">
        <v>15682</v>
      </c>
      <c r="G5432" s="43" t="s">
        <v>15683</v>
      </c>
      <c r="H5432" s="44">
        <v>323</v>
      </c>
      <c r="I5432" s="44">
        <v>0</v>
      </c>
      <c r="J5432" s="45">
        <v>852462</v>
      </c>
      <c r="K5432" s="45">
        <v>0</v>
      </c>
      <c r="L5432" s="44">
        <v>2639.2</v>
      </c>
      <c r="M5432" s="43" t="s">
        <v>5378</v>
      </c>
      <c r="N5432" s="45">
        <v>-11529.1976</v>
      </c>
      <c r="O5432" s="45">
        <v>0</v>
      </c>
    </row>
    <row r="5433" spans="1:15" ht="30" x14ac:dyDescent="0.25">
      <c r="A5433" s="43" t="s">
        <v>15634</v>
      </c>
      <c r="B5433" s="43" t="s">
        <v>6458</v>
      </c>
      <c r="C5433" s="43" t="s">
        <v>551</v>
      </c>
      <c r="D5433" s="43" t="s">
        <v>4251</v>
      </c>
      <c r="E5433" s="43" t="s">
        <v>4252</v>
      </c>
      <c r="F5433" s="43" t="s">
        <v>15684</v>
      </c>
      <c r="G5433" s="43" t="s">
        <v>15685</v>
      </c>
      <c r="H5433" s="44">
        <v>177</v>
      </c>
      <c r="I5433" s="44">
        <v>0</v>
      </c>
      <c r="J5433" s="45">
        <v>595082</v>
      </c>
      <c r="K5433" s="45">
        <v>0</v>
      </c>
      <c r="L5433" s="44">
        <v>3362.05</v>
      </c>
      <c r="M5433" s="43" t="s">
        <v>5378</v>
      </c>
      <c r="N5433" s="45">
        <v>-8048.2393000000002</v>
      </c>
      <c r="O5433" s="45">
        <v>0</v>
      </c>
    </row>
    <row r="5434" spans="1:15" ht="30" x14ac:dyDescent="0.25">
      <c r="A5434" s="43" t="s">
        <v>15634</v>
      </c>
      <c r="B5434" s="43" t="s">
        <v>6458</v>
      </c>
      <c r="C5434" s="43" t="s">
        <v>551</v>
      </c>
      <c r="D5434" s="43" t="s">
        <v>4253</v>
      </c>
      <c r="E5434" s="43" t="s">
        <v>4254</v>
      </c>
      <c r="F5434" s="43" t="s">
        <v>15686</v>
      </c>
      <c r="G5434" s="43" t="s">
        <v>15687</v>
      </c>
      <c r="H5434" s="44">
        <v>80</v>
      </c>
      <c r="I5434" s="44">
        <v>0</v>
      </c>
      <c r="J5434" s="45">
        <v>186580</v>
      </c>
      <c r="K5434" s="45">
        <v>0</v>
      </c>
      <c r="L5434" s="44">
        <v>2332.25</v>
      </c>
      <c r="M5434" s="43" t="s">
        <v>5347</v>
      </c>
      <c r="N5434" s="45">
        <v>8848.491</v>
      </c>
      <c r="O5434" s="45">
        <v>762.48919999999998</v>
      </c>
    </row>
    <row r="5435" spans="1:15" x14ac:dyDescent="0.25">
      <c r="A5435" s="43" t="s">
        <v>15688</v>
      </c>
      <c r="B5435" s="43" t="s">
        <v>15689</v>
      </c>
      <c r="C5435" s="43" t="s">
        <v>4256</v>
      </c>
      <c r="D5435" s="43" t="s">
        <v>4255</v>
      </c>
      <c r="E5435" s="43" t="s">
        <v>4257</v>
      </c>
      <c r="F5435" s="43" t="s">
        <v>15690</v>
      </c>
      <c r="G5435" s="43" t="s">
        <v>15691</v>
      </c>
      <c r="H5435" s="44">
        <v>0</v>
      </c>
      <c r="I5435" s="44">
        <v>101</v>
      </c>
      <c r="J5435" s="45">
        <v>314898</v>
      </c>
      <c r="K5435" s="45">
        <v>314898</v>
      </c>
      <c r="L5435" s="44">
        <v>3117.8</v>
      </c>
      <c r="M5435" s="43" t="s">
        <v>5378</v>
      </c>
      <c r="N5435" s="45">
        <v>-4258.87</v>
      </c>
      <c r="O5435" s="45">
        <v>0</v>
      </c>
    </row>
    <row r="5436" spans="1:15" x14ac:dyDescent="0.25">
      <c r="A5436" s="43" t="s">
        <v>15688</v>
      </c>
      <c r="B5436" s="43" t="s">
        <v>15689</v>
      </c>
      <c r="C5436" s="43" t="s">
        <v>4256</v>
      </c>
      <c r="D5436" s="43" t="s">
        <v>4255</v>
      </c>
      <c r="E5436" s="43" t="s">
        <v>4257</v>
      </c>
      <c r="F5436" s="43" t="s">
        <v>15692</v>
      </c>
      <c r="G5436" s="43" t="s">
        <v>15693</v>
      </c>
      <c r="H5436" s="44">
        <v>168</v>
      </c>
      <c r="I5436" s="44">
        <v>0</v>
      </c>
      <c r="J5436" s="45">
        <v>451554</v>
      </c>
      <c r="K5436" s="45">
        <v>0</v>
      </c>
      <c r="L5436" s="44">
        <v>2687.82</v>
      </c>
      <c r="M5436" s="43" t="s">
        <v>5378</v>
      </c>
      <c r="N5436" s="45">
        <v>-6107.0815000000002</v>
      </c>
      <c r="O5436" s="45">
        <v>0</v>
      </c>
    </row>
    <row r="5437" spans="1:15" x14ac:dyDescent="0.25">
      <c r="A5437" s="43" t="s">
        <v>15688</v>
      </c>
      <c r="B5437" s="43" t="s">
        <v>15689</v>
      </c>
      <c r="C5437" s="43" t="s">
        <v>4256</v>
      </c>
      <c r="D5437" s="43" t="s">
        <v>4255</v>
      </c>
      <c r="E5437" s="43" t="s">
        <v>4257</v>
      </c>
      <c r="F5437" s="43" t="s">
        <v>15694</v>
      </c>
      <c r="G5437" s="43" t="s">
        <v>15695</v>
      </c>
      <c r="H5437" s="44">
        <v>0</v>
      </c>
      <c r="I5437" s="44">
        <v>162</v>
      </c>
      <c r="J5437" s="45">
        <v>433424</v>
      </c>
      <c r="K5437" s="45">
        <v>433424</v>
      </c>
      <c r="L5437" s="44">
        <v>2675.46</v>
      </c>
      <c r="M5437" s="43" t="s">
        <v>5378</v>
      </c>
      <c r="N5437" s="45">
        <v>-5861.8819000000003</v>
      </c>
      <c r="O5437" s="45">
        <v>0</v>
      </c>
    </row>
    <row r="5438" spans="1:15" x14ac:dyDescent="0.25">
      <c r="A5438" s="43" t="s">
        <v>15688</v>
      </c>
      <c r="B5438" s="43" t="s">
        <v>15689</v>
      </c>
      <c r="C5438" s="43" t="s">
        <v>4256</v>
      </c>
      <c r="D5438" s="43" t="s">
        <v>4255</v>
      </c>
      <c r="E5438" s="43" t="s">
        <v>4257</v>
      </c>
      <c r="F5438" s="43" t="s">
        <v>15696</v>
      </c>
      <c r="G5438" s="43" t="s">
        <v>15697</v>
      </c>
      <c r="H5438" s="44">
        <v>100</v>
      </c>
      <c r="I5438" s="44">
        <v>0</v>
      </c>
      <c r="J5438" s="45">
        <v>364270</v>
      </c>
      <c r="K5438" s="45">
        <v>0</v>
      </c>
      <c r="L5438" s="44">
        <v>3642.7</v>
      </c>
      <c r="M5438" s="43" t="s">
        <v>5378</v>
      </c>
      <c r="N5438" s="45">
        <v>-4926.6010999999999</v>
      </c>
      <c r="O5438" s="45">
        <v>0</v>
      </c>
    </row>
    <row r="5439" spans="1:15" x14ac:dyDescent="0.25">
      <c r="A5439" s="43" t="s">
        <v>15688</v>
      </c>
      <c r="B5439" s="43" t="s">
        <v>15689</v>
      </c>
      <c r="C5439" s="43" t="s">
        <v>4256</v>
      </c>
      <c r="D5439" s="43" t="s">
        <v>4255</v>
      </c>
      <c r="E5439" s="43" t="s">
        <v>4257</v>
      </c>
      <c r="F5439" s="43" t="s">
        <v>15698</v>
      </c>
      <c r="G5439" s="43" t="s">
        <v>15699</v>
      </c>
      <c r="H5439" s="44">
        <v>0</v>
      </c>
      <c r="I5439" s="44">
        <v>27</v>
      </c>
      <c r="J5439" s="45">
        <v>64178</v>
      </c>
      <c r="K5439" s="45">
        <v>64178</v>
      </c>
      <c r="L5439" s="44">
        <v>2376.96</v>
      </c>
      <c r="M5439" s="43" t="s">
        <v>5378</v>
      </c>
      <c r="N5439" s="45">
        <v>-867.97670000000005</v>
      </c>
      <c r="O5439" s="45">
        <v>0</v>
      </c>
    </row>
    <row r="5440" spans="1:15" x14ac:dyDescent="0.25">
      <c r="A5440" s="43" t="s">
        <v>15688</v>
      </c>
      <c r="B5440" s="43" t="s">
        <v>15689</v>
      </c>
      <c r="C5440" s="43" t="s">
        <v>4256</v>
      </c>
      <c r="D5440" s="43" t="s">
        <v>4255</v>
      </c>
      <c r="E5440" s="43" t="s">
        <v>4257</v>
      </c>
      <c r="F5440" s="43" t="s">
        <v>15700</v>
      </c>
      <c r="G5440" s="43" t="s">
        <v>15701</v>
      </c>
      <c r="H5440" s="44">
        <v>0</v>
      </c>
      <c r="I5440" s="44">
        <v>38</v>
      </c>
      <c r="J5440" s="45">
        <v>89736</v>
      </c>
      <c r="K5440" s="45">
        <v>89736</v>
      </c>
      <c r="L5440" s="44">
        <v>2361.4699999999998</v>
      </c>
      <c r="M5440" s="43" t="s">
        <v>5378</v>
      </c>
      <c r="N5440" s="45">
        <v>-1213.6487999999999</v>
      </c>
      <c r="O5440" s="45">
        <v>0</v>
      </c>
    </row>
    <row r="5441" spans="1:15" x14ac:dyDescent="0.25">
      <c r="A5441" s="43" t="s">
        <v>15688</v>
      </c>
      <c r="B5441" s="43" t="s">
        <v>15689</v>
      </c>
      <c r="C5441" s="43" t="s">
        <v>4256</v>
      </c>
      <c r="D5441" s="43" t="s">
        <v>4255</v>
      </c>
      <c r="E5441" s="43" t="s">
        <v>4257</v>
      </c>
      <c r="F5441" s="43" t="s">
        <v>15702</v>
      </c>
      <c r="G5441" s="43" t="s">
        <v>15703</v>
      </c>
      <c r="H5441" s="44">
        <v>76</v>
      </c>
      <c r="I5441" s="44">
        <v>0</v>
      </c>
      <c r="J5441" s="45">
        <v>135180</v>
      </c>
      <c r="K5441" s="45">
        <v>0</v>
      </c>
      <c r="L5441" s="44">
        <v>1778.68</v>
      </c>
      <c r="M5441" s="43" t="s">
        <v>5378</v>
      </c>
      <c r="N5441" s="45">
        <v>-1828.2494999999999</v>
      </c>
      <c r="O5441" s="45">
        <v>0</v>
      </c>
    </row>
    <row r="5442" spans="1:15" x14ac:dyDescent="0.25">
      <c r="A5442" s="43" t="s">
        <v>15688</v>
      </c>
      <c r="B5442" s="43" t="s">
        <v>15689</v>
      </c>
      <c r="C5442" s="43" t="s">
        <v>4256</v>
      </c>
      <c r="D5442" s="43" t="s">
        <v>4255</v>
      </c>
      <c r="E5442" s="43" t="s">
        <v>4257</v>
      </c>
      <c r="F5442" s="43" t="s">
        <v>15704</v>
      </c>
      <c r="G5442" s="43" t="s">
        <v>15705</v>
      </c>
      <c r="H5442" s="44">
        <v>22</v>
      </c>
      <c r="I5442" s="44">
        <v>0</v>
      </c>
      <c r="J5442" s="45">
        <v>43036</v>
      </c>
      <c r="K5442" s="45">
        <v>0</v>
      </c>
      <c r="L5442" s="44">
        <v>1956.18</v>
      </c>
      <c r="M5442" s="43" t="s">
        <v>5378</v>
      </c>
      <c r="N5442" s="45">
        <v>-582.05089999999996</v>
      </c>
      <c r="O5442" s="45">
        <v>0</v>
      </c>
    </row>
    <row r="5443" spans="1:15" ht="30" x14ac:dyDescent="0.25">
      <c r="A5443" s="43" t="s">
        <v>15688</v>
      </c>
      <c r="B5443" s="43" t="s">
        <v>15689</v>
      </c>
      <c r="C5443" s="43" t="s">
        <v>4256</v>
      </c>
      <c r="D5443" s="43" t="s">
        <v>4255</v>
      </c>
      <c r="E5443" s="43" t="s">
        <v>4257</v>
      </c>
      <c r="F5443" s="43" t="s">
        <v>15706</v>
      </c>
      <c r="G5443" s="43" t="s">
        <v>15707</v>
      </c>
      <c r="H5443" s="44">
        <v>0</v>
      </c>
      <c r="I5443" s="44">
        <v>5</v>
      </c>
      <c r="J5443" s="45">
        <v>13639</v>
      </c>
      <c r="K5443" s="45">
        <v>13639</v>
      </c>
      <c r="L5443" s="44">
        <v>2727.8</v>
      </c>
      <c r="M5443" s="43" t="s">
        <v>5378</v>
      </c>
      <c r="N5443" s="45">
        <v>-184.4675</v>
      </c>
      <c r="O5443" s="45">
        <v>0</v>
      </c>
    </row>
    <row r="5444" spans="1:15" x14ac:dyDescent="0.25">
      <c r="A5444" s="43" t="s">
        <v>15688</v>
      </c>
      <c r="B5444" s="43" t="s">
        <v>15689</v>
      </c>
      <c r="C5444" s="43" t="s">
        <v>4256</v>
      </c>
      <c r="D5444" s="43" t="s">
        <v>4255</v>
      </c>
      <c r="E5444" s="43" t="s">
        <v>4257</v>
      </c>
      <c r="F5444" s="43" t="s">
        <v>15708</v>
      </c>
      <c r="G5444" s="43" t="s">
        <v>15709</v>
      </c>
      <c r="H5444" s="44">
        <v>40</v>
      </c>
      <c r="I5444" s="44">
        <v>0</v>
      </c>
      <c r="J5444" s="45">
        <v>75572</v>
      </c>
      <c r="K5444" s="45">
        <v>0</v>
      </c>
      <c r="L5444" s="44">
        <v>1889.3</v>
      </c>
      <c r="M5444" s="43" t="s">
        <v>5378</v>
      </c>
      <c r="N5444" s="45">
        <v>-1022.076</v>
      </c>
      <c r="O5444" s="45">
        <v>0</v>
      </c>
    </row>
    <row r="5445" spans="1:15" x14ac:dyDescent="0.25">
      <c r="A5445" s="43" t="s">
        <v>15688</v>
      </c>
      <c r="B5445" s="43" t="s">
        <v>15689</v>
      </c>
      <c r="C5445" s="43" t="s">
        <v>4256</v>
      </c>
      <c r="D5445" s="43" t="s">
        <v>4255</v>
      </c>
      <c r="E5445" s="43" t="s">
        <v>4257</v>
      </c>
      <c r="F5445" s="43" t="s">
        <v>15710</v>
      </c>
      <c r="G5445" s="43" t="s">
        <v>15711</v>
      </c>
      <c r="H5445" s="44">
        <v>0</v>
      </c>
      <c r="I5445" s="44">
        <v>14</v>
      </c>
      <c r="J5445" s="45">
        <v>35965</v>
      </c>
      <c r="K5445" s="45">
        <v>35965</v>
      </c>
      <c r="L5445" s="44">
        <v>2568.9299999999998</v>
      </c>
      <c r="M5445" s="43" t="s">
        <v>5378</v>
      </c>
      <c r="N5445" s="45">
        <v>-486.40710000000001</v>
      </c>
      <c r="O5445" s="45">
        <v>0</v>
      </c>
    </row>
    <row r="5446" spans="1:15" x14ac:dyDescent="0.25">
      <c r="A5446" s="43" t="s">
        <v>15688</v>
      </c>
      <c r="B5446" s="43" t="s">
        <v>15689</v>
      </c>
      <c r="C5446" s="43" t="s">
        <v>4256</v>
      </c>
      <c r="D5446" s="43" t="s">
        <v>4255</v>
      </c>
      <c r="E5446" s="43" t="s">
        <v>4257</v>
      </c>
      <c r="F5446" s="43" t="s">
        <v>15712</v>
      </c>
      <c r="G5446" s="43" t="s">
        <v>15713</v>
      </c>
      <c r="H5446" s="44">
        <v>26</v>
      </c>
      <c r="I5446" s="44">
        <v>0</v>
      </c>
      <c r="J5446" s="45">
        <v>58981</v>
      </c>
      <c r="K5446" s="45">
        <v>0</v>
      </c>
      <c r="L5446" s="44">
        <v>2268.5</v>
      </c>
      <c r="M5446" s="43" t="s">
        <v>5378</v>
      </c>
      <c r="N5446" s="45">
        <v>-797.69410000000005</v>
      </c>
      <c r="O5446" s="45">
        <v>0</v>
      </c>
    </row>
    <row r="5447" spans="1:15" x14ac:dyDescent="0.25">
      <c r="A5447" s="43" t="s">
        <v>15688</v>
      </c>
      <c r="B5447" s="43" t="s">
        <v>15689</v>
      </c>
      <c r="C5447" s="43" t="s">
        <v>4256</v>
      </c>
      <c r="D5447" s="43" t="s">
        <v>4255</v>
      </c>
      <c r="E5447" s="43" t="s">
        <v>4257</v>
      </c>
      <c r="F5447" s="43" t="s">
        <v>15714</v>
      </c>
      <c r="G5447" s="43" t="s">
        <v>15715</v>
      </c>
      <c r="H5447" s="44">
        <v>80</v>
      </c>
      <c r="I5447" s="44">
        <v>0</v>
      </c>
      <c r="J5447" s="45">
        <v>107832</v>
      </c>
      <c r="K5447" s="45">
        <v>0</v>
      </c>
      <c r="L5447" s="44">
        <v>1347.9</v>
      </c>
      <c r="M5447" s="43" t="s">
        <v>5378</v>
      </c>
      <c r="N5447" s="45">
        <v>-1458.3806999999999</v>
      </c>
      <c r="O5447" s="45">
        <v>0</v>
      </c>
    </row>
    <row r="5448" spans="1:15" x14ac:dyDescent="0.25">
      <c r="A5448" s="43" t="s">
        <v>15688</v>
      </c>
      <c r="B5448" s="43" t="s">
        <v>15689</v>
      </c>
      <c r="C5448" s="43" t="s">
        <v>4256</v>
      </c>
      <c r="D5448" s="43" t="s">
        <v>4255</v>
      </c>
      <c r="E5448" s="43" t="s">
        <v>4257</v>
      </c>
      <c r="F5448" s="43" t="s">
        <v>15716</v>
      </c>
      <c r="G5448" s="43" t="s">
        <v>15717</v>
      </c>
      <c r="H5448" s="44">
        <v>40</v>
      </c>
      <c r="I5448" s="44">
        <v>0</v>
      </c>
      <c r="J5448" s="45">
        <v>88455</v>
      </c>
      <c r="K5448" s="45">
        <v>0</v>
      </c>
      <c r="L5448" s="44">
        <v>2211.38</v>
      </c>
      <c r="M5448" s="43" t="s">
        <v>5378</v>
      </c>
      <c r="N5448" s="45">
        <v>-1196.3169</v>
      </c>
      <c r="O5448" s="45">
        <v>0</v>
      </c>
    </row>
    <row r="5449" spans="1:15" x14ac:dyDescent="0.25">
      <c r="A5449" s="43" t="s">
        <v>15688</v>
      </c>
      <c r="B5449" s="43" t="s">
        <v>15689</v>
      </c>
      <c r="C5449" s="43" t="s">
        <v>4256</v>
      </c>
      <c r="D5449" s="43" t="s">
        <v>4255</v>
      </c>
      <c r="E5449" s="43" t="s">
        <v>4257</v>
      </c>
      <c r="F5449" s="43" t="s">
        <v>15718</v>
      </c>
      <c r="G5449" s="43" t="s">
        <v>7589</v>
      </c>
      <c r="H5449" s="44">
        <v>69</v>
      </c>
      <c r="I5449" s="44">
        <v>0</v>
      </c>
      <c r="J5449" s="45">
        <v>90921</v>
      </c>
      <c r="K5449" s="45">
        <v>0</v>
      </c>
      <c r="L5449" s="44">
        <v>1317.7</v>
      </c>
      <c r="M5449" s="43" t="s">
        <v>5378</v>
      </c>
      <c r="N5449" s="45">
        <v>-1229.6635000000001</v>
      </c>
      <c r="O5449" s="45">
        <v>0</v>
      </c>
    </row>
    <row r="5450" spans="1:15" ht="30" x14ac:dyDescent="0.25">
      <c r="A5450" s="43" t="s">
        <v>15688</v>
      </c>
      <c r="B5450" s="43" t="s">
        <v>15689</v>
      </c>
      <c r="C5450" s="43" t="s">
        <v>4256</v>
      </c>
      <c r="D5450" s="43" t="s">
        <v>4255</v>
      </c>
      <c r="E5450" s="43" t="s">
        <v>4257</v>
      </c>
      <c r="F5450" s="43" t="s">
        <v>15719</v>
      </c>
      <c r="G5450" s="43" t="s">
        <v>15720</v>
      </c>
      <c r="H5450" s="44">
        <v>82</v>
      </c>
      <c r="I5450" s="44">
        <v>0</v>
      </c>
      <c r="J5450" s="45">
        <v>109395</v>
      </c>
      <c r="K5450" s="45">
        <v>0</v>
      </c>
      <c r="L5450" s="44">
        <v>1334.09</v>
      </c>
      <c r="M5450" s="43" t="s">
        <v>5378</v>
      </c>
      <c r="N5450" s="45">
        <v>-1479.5219</v>
      </c>
      <c r="O5450" s="45">
        <v>0</v>
      </c>
    </row>
    <row r="5451" spans="1:15" ht="30" x14ac:dyDescent="0.25">
      <c r="A5451" s="43" t="s">
        <v>15688</v>
      </c>
      <c r="B5451" s="43" t="s">
        <v>15689</v>
      </c>
      <c r="C5451" s="43" t="s">
        <v>4256</v>
      </c>
      <c r="D5451" s="43" t="s">
        <v>4255</v>
      </c>
      <c r="E5451" s="43" t="s">
        <v>4257</v>
      </c>
      <c r="F5451" s="43" t="s">
        <v>15721</v>
      </c>
      <c r="G5451" s="43" t="s">
        <v>15722</v>
      </c>
      <c r="H5451" s="44">
        <v>0</v>
      </c>
      <c r="I5451" s="44">
        <v>3</v>
      </c>
      <c r="J5451" s="45">
        <v>8008</v>
      </c>
      <c r="K5451" s="45">
        <v>8008</v>
      </c>
      <c r="L5451" s="44">
        <v>2669.33</v>
      </c>
      <c r="M5451" s="43" t="s">
        <v>5378</v>
      </c>
      <c r="N5451" s="45">
        <v>-108.3013</v>
      </c>
      <c r="O5451" s="45">
        <v>0</v>
      </c>
    </row>
    <row r="5452" spans="1:15" ht="30" x14ac:dyDescent="0.25">
      <c r="A5452" s="43" t="s">
        <v>15688</v>
      </c>
      <c r="B5452" s="43" t="s">
        <v>15689</v>
      </c>
      <c r="C5452" s="43" t="s">
        <v>4256</v>
      </c>
      <c r="D5452" s="43" t="s">
        <v>4255</v>
      </c>
      <c r="E5452" s="43" t="s">
        <v>4257</v>
      </c>
      <c r="F5452" s="43" t="s">
        <v>15723</v>
      </c>
      <c r="G5452" s="43" t="s">
        <v>15724</v>
      </c>
      <c r="H5452" s="44">
        <v>0</v>
      </c>
      <c r="I5452" s="44">
        <v>7</v>
      </c>
      <c r="J5452" s="45">
        <v>18724</v>
      </c>
      <c r="K5452" s="45">
        <v>18724</v>
      </c>
      <c r="L5452" s="44">
        <v>2674.86</v>
      </c>
      <c r="M5452" s="43" t="s">
        <v>5378</v>
      </c>
      <c r="N5452" s="45">
        <v>-253.23910000000001</v>
      </c>
      <c r="O5452" s="45">
        <v>0</v>
      </c>
    </row>
    <row r="5453" spans="1:15" x14ac:dyDescent="0.25">
      <c r="A5453" s="43" t="s">
        <v>15688</v>
      </c>
      <c r="B5453" s="43" t="s">
        <v>15689</v>
      </c>
      <c r="C5453" s="43" t="s">
        <v>4256</v>
      </c>
      <c r="D5453" s="43" t="s">
        <v>4255</v>
      </c>
      <c r="E5453" s="43" t="s">
        <v>4257</v>
      </c>
      <c r="F5453" s="43" t="s">
        <v>15725</v>
      </c>
      <c r="G5453" s="43" t="s">
        <v>15726</v>
      </c>
      <c r="H5453" s="44">
        <v>44</v>
      </c>
      <c r="I5453" s="44">
        <v>0</v>
      </c>
      <c r="J5453" s="45">
        <v>98694</v>
      </c>
      <c r="K5453" s="45">
        <v>0</v>
      </c>
      <c r="L5453" s="44">
        <v>2243.0500000000002</v>
      </c>
      <c r="M5453" s="43" t="s">
        <v>5378</v>
      </c>
      <c r="N5453" s="45">
        <v>-1334.7953</v>
      </c>
      <c r="O5453" s="45">
        <v>0</v>
      </c>
    </row>
    <row r="5454" spans="1:15" ht="30" x14ac:dyDescent="0.25">
      <c r="A5454" s="43" t="s">
        <v>15688</v>
      </c>
      <c r="B5454" s="43" t="s">
        <v>15689</v>
      </c>
      <c r="C5454" s="43" t="s">
        <v>4256</v>
      </c>
      <c r="D5454" s="43" t="s">
        <v>4255</v>
      </c>
      <c r="E5454" s="43" t="s">
        <v>4257</v>
      </c>
      <c r="F5454" s="43" t="s">
        <v>15727</v>
      </c>
      <c r="G5454" s="43" t="s">
        <v>15728</v>
      </c>
      <c r="H5454" s="44">
        <v>36</v>
      </c>
      <c r="I5454" s="44">
        <v>0</v>
      </c>
      <c r="J5454" s="45">
        <v>82301</v>
      </c>
      <c r="K5454" s="45">
        <v>0</v>
      </c>
      <c r="L5454" s="44">
        <v>2286.14</v>
      </c>
      <c r="M5454" s="43" t="s">
        <v>5378</v>
      </c>
      <c r="N5454" s="45">
        <v>-1113.0905</v>
      </c>
      <c r="O5454" s="45">
        <v>0</v>
      </c>
    </row>
    <row r="5455" spans="1:15" x14ac:dyDescent="0.25">
      <c r="A5455" s="43" t="s">
        <v>15688</v>
      </c>
      <c r="B5455" s="43" t="s">
        <v>15689</v>
      </c>
      <c r="C5455" s="43" t="s">
        <v>4256</v>
      </c>
      <c r="D5455" s="43" t="s">
        <v>4255</v>
      </c>
      <c r="E5455" s="43" t="s">
        <v>4257</v>
      </c>
      <c r="F5455" s="43" t="s">
        <v>15729</v>
      </c>
      <c r="G5455" s="43" t="s">
        <v>15730</v>
      </c>
      <c r="H5455" s="44">
        <v>29</v>
      </c>
      <c r="I5455" s="44">
        <v>0</v>
      </c>
      <c r="J5455" s="45">
        <v>69575</v>
      </c>
      <c r="K5455" s="45">
        <v>0</v>
      </c>
      <c r="L5455" s="44">
        <v>2399.14</v>
      </c>
      <c r="M5455" s="43" t="s">
        <v>5378</v>
      </c>
      <c r="N5455" s="45">
        <v>-940.97059999999999</v>
      </c>
      <c r="O5455" s="45">
        <v>0</v>
      </c>
    </row>
    <row r="5456" spans="1:15" x14ac:dyDescent="0.25">
      <c r="A5456" s="43" t="s">
        <v>15688</v>
      </c>
      <c r="B5456" s="43" t="s">
        <v>15689</v>
      </c>
      <c r="C5456" s="43" t="s">
        <v>4256</v>
      </c>
      <c r="D5456" s="43" t="s">
        <v>4255</v>
      </c>
      <c r="E5456" s="43" t="s">
        <v>4257</v>
      </c>
      <c r="F5456" s="43" t="s">
        <v>15731</v>
      </c>
      <c r="G5456" s="43" t="s">
        <v>15732</v>
      </c>
      <c r="H5456" s="44">
        <v>26</v>
      </c>
      <c r="I5456" s="44">
        <v>0</v>
      </c>
      <c r="J5456" s="45">
        <v>55223</v>
      </c>
      <c r="K5456" s="45">
        <v>0</v>
      </c>
      <c r="L5456" s="44">
        <v>2123.96</v>
      </c>
      <c r="M5456" s="43" t="s">
        <v>5378</v>
      </c>
      <c r="N5456" s="45">
        <v>-746.87159999999994</v>
      </c>
      <c r="O5456" s="45">
        <v>0</v>
      </c>
    </row>
    <row r="5457" spans="1:15" x14ac:dyDescent="0.25">
      <c r="A5457" s="43" t="s">
        <v>15688</v>
      </c>
      <c r="B5457" s="43" t="s">
        <v>15689</v>
      </c>
      <c r="C5457" s="43" t="s">
        <v>4256</v>
      </c>
      <c r="D5457" s="43" t="s">
        <v>4255</v>
      </c>
      <c r="E5457" s="43" t="s">
        <v>4257</v>
      </c>
      <c r="F5457" s="43" t="s">
        <v>15733</v>
      </c>
      <c r="G5457" s="43" t="s">
        <v>15734</v>
      </c>
      <c r="H5457" s="44">
        <v>53</v>
      </c>
      <c r="I5457" s="44">
        <v>0</v>
      </c>
      <c r="J5457" s="45">
        <v>116409</v>
      </c>
      <c r="K5457" s="45">
        <v>0</v>
      </c>
      <c r="L5457" s="44">
        <v>2196.4</v>
      </c>
      <c r="M5457" s="43" t="s">
        <v>5378</v>
      </c>
      <c r="N5457" s="45">
        <v>-1574.3907999999999</v>
      </c>
      <c r="O5457" s="45">
        <v>0</v>
      </c>
    </row>
    <row r="5458" spans="1:15" x14ac:dyDescent="0.25">
      <c r="A5458" s="43" t="s">
        <v>15688</v>
      </c>
      <c r="B5458" s="43" t="s">
        <v>15689</v>
      </c>
      <c r="C5458" s="43" t="s">
        <v>4256</v>
      </c>
      <c r="D5458" s="43" t="s">
        <v>4255</v>
      </c>
      <c r="E5458" s="43" t="s">
        <v>4257</v>
      </c>
      <c r="F5458" s="43" t="s">
        <v>15735</v>
      </c>
      <c r="G5458" s="43" t="s">
        <v>15736</v>
      </c>
      <c r="H5458" s="44">
        <v>76</v>
      </c>
      <c r="I5458" s="44">
        <v>0</v>
      </c>
      <c r="J5458" s="45">
        <v>184916</v>
      </c>
      <c r="K5458" s="45">
        <v>0</v>
      </c>
      <c r="L5458" s="44">
        <v>2433.11</v>
      </c>
      <c r="M5458" s="43" t="s">
        <v>5378</v>
      </c>
      <c r="N5458" s="45">
        <v>-2500.9123</v>
      </c>
      <c r="O5458" s="45">
        <v>0</v>
      </c>
    </row>
    <row r="5459" spans="1:15" x14ac:dyDescent="0.25">
      <c r="A5459" s="43" t="s">
        <v>15688</v>
      </c>
      <c r="B5459" s="43" t="s">
        <v>15689</v>
      </c>
      <c r="C5459" s="43" t="s">
        <v>4256</v>
      </c>
      <c r="D5459" s="43" t="s">
        <v>4255</v>
      </c>
      <c r="E5459" s="43" t="s">
        <v>4257</v>
      </c>
      <c r="F5459" s="43" t="s">
        <v>15737</v>
      </c>
      <c r="G5459" s="43" t="s">
        <v>15738</v>
      </c>
      <c r="H5459" s="44">
        <v>16</v>
      </c>
      <c r="I5459" s="44">
        <v>0</v>
      </c>
      <c r="J5459" s="45">
        <v>38505</v>
      </c>
      <c r="K5459" s="45">
        <v>0</v>
      </c>
      <c r="L5459" s="44">
        <v>2406.56</v>
      </c>
      <c r="M5459" s="43" t="s">
        <v>5378</v>
      </c>
      <c r="N5459" s="45">
        <v>-520.75969999999995</v>
      </c>
      <c r="O5459" s="45">
        <v>0</v>
      </c>
    </row>
    <row r="5460" spans="1:15" ht="30" x14ac:dyDescent="0.25">
      <c r="A5460" s="43" t="s">
        <v>15688</v>
      </c>
      <c r="B5460" s="43" t="s">
        <v>15689</v>
      </c>
      <c r="C5460" s="43" t="s">
        <v>4256</v>
      </c>
      <c r="D5460" s="43" t="s">
        <v>4255</v>
      </c>
      <c r="E5460" s="43" t="s">
        <v>4257</v>
      </c>
      <c r="F5460" s="43" t="s">
        <v>15739</v>
      </c>
      <c r="G5460" s="43" t="s">
        <v>15740</v>
      </c>
      <c r="H5460" s="44">
        <v>57</v>
      </c>
      <c r="I5460" s="44">
        <v>0</v>
      </c>
      <c r="J5460" s="45">
        <v>121893</v>
      </c>
      <c r="K5460" s="45">
        <v>0</v>
      </c>
      <c r="L5460" s="44">
        <v>2138.4699999999998</v>
      </c>
      <c r="M5460" s="43" t="s">
        <v>5378</v>
      </c>
      <c r="N5460" s="45">
        <v>-1648.5541000000001</v>
      </c>
      <c r="O5460" s="45">
        <v>0</v>
      </c>
    </row>
    <row r="5461" spans="1:15" x14ac:dyDescent="0.25">
      <c r="A5461" s="43" t="s">
        <v>15688</v>
      </c>
      <c r="B5461" s="43" t="s">
        <v>15689</v>
      </c>
      <c r="C5461" s="43" t="s">
        <v>4256</v>
      </c>
      <c r="D5461" s="43" t="s">
        <v>4255</v>
      </c>
      <c r="E5461" s="43" t="s">
        <v>4257</v>
      </c>
      <c r="F5461" s="43" t="s">
        <v>15741</v>
      </c>
      <c r="G5461" s="43" t="s">
        <v>15742</v>
      </c>
      <c r="H5461" s="44">
        <v>80</v>
      </c>
      <c r="I5461" s="44">
        <v>0</v>
      </c>
      <c r="J5461" s="45">
        <v>118194</v>
      </c>
      <c r="K5461" s="45">
        <v>0</v>
      </c>
      <c r="L5461" s="44">
        <v>1477.42</v>
      </c>
      <c r="M5461" s="43" t="s">
        <v>5378</v>
      </c>
      <c r="N5461" s="45">
        <v>-1598.5215000000001</v>
      </c>
      <c r="O5461" s="45">
        <v>0</v>
      </c>
    </row>
    <row r="5462" spans="1:15" x14ac:dyDescent="0.25">
      <c r="A5462" s="43" t="s">
        <v>15688</v>
      </c>
      <c r="B5462" s="43" t="s">
        <v>15689</v>
      </c>
      <c r="C5462" s="43" t="s">
        <v>4256</v>
      </c>
      <c r="D5462" s="43" t="s">
        <v>4255</v>
      </c>
      <c r="E5462" s="43" t="s">
        <v>4257</v>
      </c>
      <c r="F5462" s="43" t="s">
        <v>15743</v>
      </c>
      <c r="G5462" s="43" t="s">
        <v>15744</v>
      </c>
      <c r="H5462" s="44">
        <v>48</v>
      </c>
      <c r="I5462" s="44">
        <v>0</v>
      </c>
      <c r="J5462" s="45">
        <v>99355</v>
      </c>
      <c r="K5462" s="45">
        <v>0</v>
      </c>
      <c r="L5462" s="44">
        <v>2069.9</v>
      </c>
      <c r="M5462" s="43" t="s">
        <v>5378</v>
      </c>
      <c r="N5462" s="45">
        <v>-1343.7333000000001</v>
      </c>
      <c r="O5462" s="45">
        <v>0</v>
      </c>
    </row>
    <row r="5463" spans="1:15" x14ac:dyDescent="0.25">
      <c r="A5463" s="43" t="s">
        <v>15688</v>
      </c>
      <c r="B5463" s="43" t="s">
        <v>15689</v>
      </c>
      <c r="C5463" s="43" t="s">
        <v>4256</v>
      </c>
      <c r="D5463" s="43" t="s">
        <v>4255</v>
      </c>
      <c r="E5463" s="43" t="s">
        <v>4257</v>
      </c>
      <c r="F5463" s="43" t="s">
        <v>15745</v>
      </c>
      <c r="G5463" s="43" t="s">
        <v>15746</v>
      </c>
      <c r="H5463" s="44">
        <v>44</v>
      </c>
      <c r="I5463" s="44">
        <v>0</v>
      </c>
      <c r="J5463" s="45">
        <v>60438</v>
      </c>
      <c r="K5463" s="45">
        <v>0</v>
      </c>
      <c r="L5463" s="44">
        <v>1373.59</v>
      </c>
      <c r="M5463" s="43" t="s">
        <v>5378</v>
      </c>
      <c r="N5463" s="45">
        <v>-817.40129999999999</v>
      </c>
      <c r="O5463" s="45">
        <v>0</v>
      </c>
    </row>
    <row r="5464" spans="1:15" x14ac:dyDescent="0.25">
      <c r="A5464" s="43" t="s">
        <v>15688</v>
      </c>
      <c r="B5464" s="43" t="s">
        <v>15689</v>
      </c>
      <c r="C5464" s="43" t="s">
        <v>4256</v>
      </c>
      <c r="D5464" s="43" t="s">
        <v>4255</v>
      </c>
      <c r="E5464" s="43" t="s">
        <v>4257</v>
      </c>
      <c r="F5464" s="43" t="s">
        <v>15747</v>
      </c>
      <c r="G5464" s="43" t="s">
        <v>15748</v>
      </c>
      <c r="H5464" s="44">
        <v>68</v>
      </c>
      <c r="I5464" s="44">
        <v>0</v>
      </c>
      <c r="J5464" s="45">
        <v>100459</v>
      </c>
      <c r="K5464" s="45">
        <v>0</v>
      </c>
      <c r="L5464" s="44">
        <v>1477.34</v>
      </c>
      <c r="M5464" s="43" t="s">
        <v>5378</v>
      </c>
      <c r="N5464" s="45">
        <v>-1358.6615999999999</v>
      </c>
      <c r="O5464" s="45">
        <v>0</v>
      </c>
    </row>
    <row r="5465" spans="1:15" ht="30" x14ac:dyDescent="0.25">
      <c r="A5465" s="43" t="s">
        <v>15688</v>
      </c>
      <c r="B5465" s="43" t="s">
        <v>15689</v>
      </c>
      <c r="C5465" s="43" t="s">
        <v>4256</v>
      </c>
      <c r="D5465" s="43" t="s">
        <v>4255</v>
      </c>
      <c r="E5465" s="43" t="s">
        <v>4257</v>
      </c>
      <c r="F5465" s="43" t="s">
        <v>15749</v>
      </c>
      <c r="G5465" s="43" t="s">
        <v>15750</v>
      </c>
      <c r="H5465" s="44">
        <v>44</v>
      </c>
      <c r="I5465" s="44">
        <v>0</v>
      </c>
      <c r="J5465" s="45">
        <v>60789</v>
      </c>
      <c r="K5465" s="45">
        <v>0</v>
      </c>
      <c r="L5465" s="44">
        <v>1381.57</v>
      </c>
      <c r="M5465" s="43" t="s">
        <v>5378</v>
      </c>
      <c r="N5465" s="45">
        <v>-822.14980000000003</v>
      </c>
      <c r="O5465" s="45">
        <v>0</v>
      </c>
    </row>
    <row r="5466" spans="1:15" ht="30" x14ac:dyDescent="0.25">
      <c r="A5466" s="43" t="s">
        <v>15688</v>
      </c>
      <c r="B5466" s="43" t="s">
        <v>15689</v>
      </c>
      <c r="C5466" s="43" t="s">
        <v>4256</v>
      </c>
      <c r="D5466" s="43" t="s">
        <v>4255</v>
      </c>
      <c r="E5466" s="43" t="s">
        <v>4257</v>
      </c>
      <c r="F5466" s="43" t="s">
        <v>15751</v>
      </c>
      <c r="G5466" s="43" t="s">
        <v>15752</v>
      </c>
      <c r="H5466" s="44">
        <v>36</v>
      </c>
      <c r="I5466" s="44">
        <v>0</v>
      </c>
      <c r="J5466" s="45">
        <v>76733</v>
      </c>
      <c r="K5466" s="45">
        <v>0</v>
      </c>
      <c r="L5466" s="44">
        <v>2131.4699999999998</v>
      </c>
      <c r="M5466" s="43" t="s">
        <v>5378</v>
      </c>
      <c r="N5466" s="45">
        <v>-1037.7760000000001</v>
      </c>
      <c r="O5466" s="45">
        <v>0</v>
      </c>
    </row>
    <row r="5467" spans="1:15" ht="30" x14ac:dyDescent="0.25">
      <c r="A5467" s="43" t="s">
        <v>15688</v>
      </c>
      <c r="B5467" s="43" t="s">
        <v>15689</v>
      </c>
      <c r="C5467" s="43" t="s">
        <v>4256</v>
      </c>
      <c r="D5467" s="43" t="s">
        <v>4255</v>
      </c>
      <c r="E5467" s="43" t="s">
        <v>4257</v>
      </c>
      <c r="F5467" s="43" t="s">
        <v>15753</v>
      </c>
      <c r="G5467" s="43" t="s">
        <v>15754</v>
      </c>
      <c r="H5467" s="44">
        <v>32</v>
      </c>
      <c r="I5467" s="44">
        <v>0</v>
      </c>
      <c r="J5467" s="45">
        <v>68204</v>
      </c>
      <c r="K5467" s="45">
        <v>0</v>
      </c>
      <c r="L5467" s="44">
        <v>2131.38</v>
      </c>
      <c r="M5467" s="43" t="s">
        <v>5378</v>
      </c>
      <c r="N5467" s="45">
        <v>-922.43230000000005</v>
      </c>
      <c r="O5467" s="45">
        <v>0</v>
      </c>
    </row>
    <row r="5468" spans="1:15" x14ac:dyDescent="0.25">
      <c r="A5468" s="43" t="s">
        <v>15688</v>
      </c>
      <c r="B5468" s="43" t="s">
        <v>15689</v>
      </c>
      <c r="C5468" s="43" t="s">
        <v>4256</v>
      </c>
      <c r="D5468" s="43" t="s">
        <v>4255</v>
      </c>
      <c r="E5468" s="43" t="s">
        <v>4257</v>
      </c>
      <c r="F5468" s="43" t="s">
        <v>15755</v>
      </c>
      <c r="G5468" s="43" t="s">
        <v>15756</v>
      </c>
      <c r="H5468" s="44">
        <v>44</v>
      </c>
      <c r="I5468" s="44">
        <v>0</v>
      </c>
      <c r="J5468" s="45">
        <v>125051</v>
      </c>
      <c r="K5468" s="45">
        <v>0</v>
      </c>
      <c r="L5468" s="44">
        <v>2842.07</v>
      </c>
      <c r="M5468" s="43" t="s">
        <v>5378</v>
      </c>
      <c r="N5468" s="45">
        <v>-1691.2627</v>
      </c>
      <c r="O5468" s="45">
        <v>0</v>
      </c>
    </row>
    <row r="5469" spans="1:15" ht="30" x14ac:dyDescent="0.25">
      <c r="A5469" s="43" t="s">
        <v>15688</v>
      </c>
      <c r="B5469" s="43" t="s">
        <v>15689</v>
      </c>
      <c r="C5469" s="43" t="s">
        <v>4256</v>
      </c>
      <c r="D5469" s="43" t="s">
        <v>4255</v>
      </c>
      <c r="E5469" s="43" t="s">
        <v>4257</v>
      </c>
      <c r="F5469" s="43" t="s">
        <v>15757</v>
      </c>
      <c r="G5469" s="43" t="s">
        <v>15758</v>
      </c>
      <c r="H5469" s="44">
        <v>15</v>
      </c>
      <c r="I5469" s="44">
        <v>0</v>
      </c>
      <c r="J5469" s="45">
        <v>32372</v>
      </c>
      <c r="K5469" s="45">
        <v>0</v>
      </c>
      <c r="L5469" s="44">
        <v>2158.13</v>
      </c>
      <c r="M5469" s="43" t="s">
        <v>5378</v>
      </c>
      <c r="N5469" s="45">
        <v>-437.81470000000002</v>
      </c>
      <c r="O5469" s="45">
        <v>0</v>
      </c>
    </row>
    <row r="5470" spans="1:15" x14ac:dyDescent="0.25">
      <c r="A5470" s="43" t="s">
        <v>15688</v>
      </c>
      <c r="B5470" s="43" t="s">
        <v>20552</v>
      </c>
      <c r="C5470" s="43" t="s">
        <v>19894</v>
      </c>
      <c r="D5470" s="43" t="s">
        <v>4258</v>
      </c>
      <c r="E5470" s="43" t="s">
        <v>4260</v>
      </c>
      <c r="F5470" s="43" t="s">
        <v>15867</v>
      </c>
      <c r="G5470" s="43" t="s">
        <v>7372</v>
      </c>
      <c r="H5470" s="44">
        <v>74</v>
      </c>
      <c r="I5470" s="44">
        <v>0</v>
      </c>
      <c r="J5470" s="45">
        <v>223718</v>
      </c>
      <c r="K5470" s="45">
        <v>0</v>
      </c>
      <c r="L5470" s="44">
        <v>3023.22</v>
      </c>
      <c r="M5470" s="43" t="s">
        <v>5378</v>
      </c>
      <c r="N5470" s="45">
        <v>-3025.7003</v>
      </c>
      <c r="O5470" s="45">
        <v>0</v>
      </c>
    </row>
    <row r="5471" spans="1:15" x14ac:dyDescent="0.25">
      <c r="A5471" s="43" t="s">
        <v>15688</v>
      </c>
      <c r="B5471" s="43" t="s">
        <v>20552</v>
      </c>
      <c r="C5471" s="43" t="s">
        <v>19894</v>
      </c>
      <c r="D5471" s="43" t="s">
        <v>4258</v>
      </c>
      <c r="E5471" s="43" t="s">
        <v>4260</v>
      </c>
      <c r="F5471" s="43" t="s">
        <v>15868</v>
      </c>
      <c r="G5471" s="43" t="s">
        <v>15869</v>
      </c>
      <c r="H5471" s="44">
        <v>351</v>
      </c>
      <c r="I5471" s="44">
        <v>0</v>
      </c>
      <c r="J5471" s="45">
        <v>1063061</v>
      </c>
      <c r="K5471" s="45">
        <v>0</v>
      </c>
      <c r="L5471" s="44">
        <v>3028.66</v>
      </c>
      <c r="M5471" s="43" t="s">
        <v>5378</v>
      </c>
      <c r="N5471" s="45">
        <v>-14377.470499999999</v>
      </c>
      <c r="O5471" s="45">
        <v>0</v>
      </c>
    </row>
    <row r="5472" spans="1:15" ht="30" x14ac:dyDescent="0.25">
      <c r="A5472" s="43" t="s">
        <v>15688</v>
      </c>
      <c r="B5472" s="43" t="s">
        <v>20552</v>
      </c>
      <c r="C5472" s="43" t="s">
        <v>19894</v>
      </c>
      <c r="D5472" s="43" t="s">
        <v>4261</v>
      </c>
      <c r="E5472" s="43" t="s">
        <v>4262</v>
      </c>
      <c r="F5472" s="43" t="s">
        <v>15870</v>
      </c>
      <c r="G5472" s="43" t="s">
        <v>15871</v>
      </c>
      <c r="H5472" s="44">
        <v>196</v>
      </c>
      <c r="I5472" s="44">
        <v>0</v>
      </c>
      <c r="J5472" s="45">
        <v>541561</v>
      </c>
      <c r="K5472" s="45">
        <v>0</v>
      </c>
      <c r="L5472" s="44">
        <v>2763.07</v>
      </c>
      <c r="M5472" s="43" t="s">
        <v>5378</v>
      </c>
      <c r="N5472" s="45">
        <v>-7324.3959000000004</v>
      </c>
      <c r="O5472" s="45">
        <v>0</v>
      </c>
    </row>
    <row r="5473" spans="1:15" x14ac:dyDescent="0.25">
      <c r="A5473" s="43" t="s">
        <v>15688</v>
      </c>
      <c r="B5473" s="43" t="s">
        <v>20552</v>
      </c>
      <c r="C5473" s="43" t="s">
        <v>19894</v>
      </c>
      <c r="D5473" s="43" t="s">
        <v>4263</v>
      </c>
      <c r="E5473" s="43" t="s">
        <v>4264</v>
      </c>
      <c r="F5473" s="43" t="s">
        <v>15872</v>
      </c>
      <c r="G5473" s="43" t="s">
        <v>5763</v>
      </c>
      <c r="H5473" s="44">
        <v>497</v>
      </c>
      <c r="I5473" s="44">
        <v>0</v>
      </c>
      <c r="J5473" s="45">
        <v>1374514</v>
      </c>
      <c r="K5473" s="45">
        <v>0</v>
      </c>
      <c r="L5473" s="44">
        <v>2765.62</v>
      </c>
      <c r="M5473" s="43" t="s">
        <v>5378</v>
      </c>
      <c r="N5473" s="45">
        <v>-18589.738700000002</v>
      </c>
      <c r="O5473" s="45">
        <v>0</v>
      </c>
    </row>
    <row r="5474" spans="1:15" x14ac:dyDescent="0.25">
      <c r="A5474" s="43" t="s">
        <v>15688</v>
      </c>
      <c r="B5474" s="43" t="s">
        <v>20552</v>
      </c>
      <c r="C5474" s="43" t="s">
        <v>19894</v>
      </c>
      <c r="D5474" s="43" t="s">
        <v>4263</v>
      </c>
      <c r="E5474" s="43" t="s">
        <v>4264</v>
      </c>
      <c r="F5474" s="43" t="s">
        <v>15873</v>
      </c>
      <c r="G5474" s="43" t="s">
        <v>15874</v>
      </c>
      <c r="H5474" s="44">
        <v>416</v>
      </c>
      <c r="I5474" s="44">
        <v>0</v>
      </c>
      <c r="J5474" s="45">
        <v>1158735</v>
      </c>
      <c r="K5474" s="45">
        <v>0</v>
      </c>
      <c r="L5474" s="44">
        <v>2785.42</v>
      </c>
      <c r="M5474" s="43" t="s">
        <v>5378</v>
      </c>
      <c r="N5474" s="45">
        <v>-15671.418900000001</v>
      </c>
      <c r="O5474" s="45">
        <v>0</v>
      </c>
    </row>
    <row r="5475" spans="1:15" x14ac:dyDescent="0.25">
      <c r="A5475" s="43" t="s">
        <v>15688</v>
      </c>
      <c r="B5475" s="43" t="s">
        <v>20552</v>
      </c>
      <c r="C5475" s="43" t="s">
        <v>19894</v>
      </c>
      <c r="D5475" s="43" t="s">
        <v>4263</v>
      </c>
      <c r="E5475" s="43" t="s">
        <v>4264</v>
      </c>
      <c r="F5475" s="43" t="s">
        <v>15875</v>
      </c>
      <c r="G5475" s="43" t="s">
        <v>15876</v>
      </c>
      <c r="H5475" s="44">
        <v>340</v>
      </c>
      <c r="I5475" s="44">
        <v>0</v>
      </c>
      <c r="J5475" s="45">
        <v>1097955</v>
      </c>
      <c r="K5475" s="45">
        <v>0</v>
      </c>
      <c r="L5475" s="44">
        <v>3229.28</v>
      </c>
      <c r="M5475" s="43" t="s">
        <v>5378</v>
      </c>
      <c r="N5475" s="45">
        <v>-14849.3881</v>
      </c>
      <c r="O5475" s="45">
        <v>0</v>
      </c>
    </row>
    <row r="5476" spans="1:15" x14ac:dyDescent="0.25">
      <c r="A5476" s="43" t="s">
        <v>15688</v>
      </c>
      <c r="B5476" s="43" t="s">
        <v>20552</v>
      </c>
      <c r="C5476" s="43" t="s">
        <v>19894</v>
      </c>
      <c r="D5476" s="43" t="s">
        <v>4263</v>
      </c>
      <c r="E5476" s="43" t="s">
        <v>4264</v>
      </c>
      <c r="F5476" s="43" t="s">
        <v>15877</v>
      </c>
      <c r="G5476" s="43" t="s">
        <v>15878</v>
      </c>
      <c r="H5476" s="44">
        <v>0</v>
      </c>
      <c r="I5476" s="44">
        <v>200</v>
      </c>
      <c r="J5476" s="45">
        <v>669797</v>
      </c>
      <c r="K5476" s="45">
        <v>669797</v>
      </c>
      <c r="L5476" s="44">
        <v>3348.98</v>
      </c>
      <c r="M5476" s="43" t="s">
        <v>5378</v>
      </c>
      <c r="N5476" s="45">
        <v>-9058.7338</v>
      </c>
      <c r="O5476" s="45">
        <v>0</v>
      </c>
    </row>
    <row r="5477" spans="1:15" x14ac:dyDescent="0.25">
      <c r="A5477" s="43" t="s">
        <v>15688</v>
      </c>
      <c r="B5477" s="43" t="s">
        <v>20552</v>
      </c>
      <c r="C5477" s="43" t="s">
        <v>19894</v>
      </c>
      <c r="D5477" s="43" t="s">
        <v>4263</v>
      </c>
      <c r="E5477" s="43" t="s">
        <v>4264</v>
      </c>
      <c r="F5477" s="43" t="s">
        <v>15879</v>
      </c>
      <c r="G5477" s="43" t="s">
        <v>14735</v>
      </c>
      <c r="H5477" s="44">
        <v>132</v>
      </c>
      <c r="I5477" s="44">
        <v>0</v>
      </c>
      <c r="J5477" s="45">
        <v>373462</v>
      </c>
      <c r="K5477" s="45">
        <v>0</v>
      </c>
      <c r="L5477" s="44">
        <v>2829.26</v>
      </c>
      <c r="M5477" s="43" t="s">
        <v>5378</v>
      </c>
      <c r="N5477" s="45">
        <v>-5050.9215999999997</v>
      </c>
      <c r="O5477" s="45">
        <v>0</v>
      </c>
    </row>
    <row r="5478" spans="1:15" ht="30" x14ac:dyDescent="0.25">
      <c r="A5478" s="43" t="s">
        <v>15688</v>
      </c>
      <c r="B5478" s="43" t="s">
        <v>20552</v>
      </c>
      <c r="C5478" s="43" t="s">
        <v>19894</v>
      </c>
      <c r="D5478" s="43" t="s">
        <v>4263</v>
      </c>
      <c r="E5478" s="43" t="s">
        <v>4264</v>
      </c>
      <c r="F5478" s="43" t="s">
        <v>15880</v>
      </c>
      <c r="G5478" s="43" t="s">
        <v>15881</v>
      </c>
      <c r="H5478" s="44">
        <v>200</v>
      </c>
      <c r="I5478" s="44">
        <v>0</v>
      </c>
      <c r="J5478" s="45">
        <v>441480</v>
      </c>
      <c r="K5478" s="45">
        <v>0</v>
      </c>
      <c r="L5478" s="44">
        <v>2207.4</v>
      </c>
      <c r="M5478" s="43" t="s">
        <v>5378</v>
      </c>
      <c r="N5478" s="45">
        <v>-5970.8316000000004</v>
      </c>
      <c r="O5478" s="45">
        <v>0</v>
      </c>
    </row>
    <row r="5479" spans="1:15" x14ac:dyDescent="0.25">
      <c r="A5479" s="43" t="s">
        <v>15688</v>
      </c>
      <c r="B5479" s="43" t="s">
        <v>20552</v>
      </c>
      <c r="C5479" s="43" t="s">
        <v>19894</v>
      </c>
      <c r="D5479" s="43" t="s">
        <v>4263</v>
      </c>
      <c r="E5479" s="43" t="s">
        <v>4264</v>
      </c>
      <c r="F5479" s="43" t="s">
        <v>15882</v>
      </c>
      <c r="G5479" s="43" t="s">
        <v>15883</v>
      </c>
      <c r="H5479" s="44">
        <v>37</v>
      </c>
      <c r="I5479" s="44">
        <v>0</v>
      </c>
      <c r="J5479" s="45">
        <v>81519</v>
      </c>
      <c r="K5479" s="45">
        <v>0</v>
      </c>
      <c r="L5479" s="44">
        <v>2203.2199999999998</v>
      </c>
      <c r="M5479" s="43" t="s">
        <v>5378</v>
      </c>
      <c r="N5479" s="45">
        <v>-1102.5119</v>
      </c>
      <c r="O5479" s="45">
        <v>0</v>
      </c>
    </row>
    <row r="5480" spans="1:15" x14ac:dyDescent="0.25">
      <c r="A5480" s="43" t="s">
        <v>15688</v>
      </c>
      <c r="B5480" s="43" t="s">
        <v>20552</v>
      </c>
      <c r="C5480" s="43" t="s">
        <v>19894</v>
      </c>
      <c r="D5480" s="43" t="s">
        <v>4263</v>
      </c>
      <c r="E5480" s="43" t="s">
        <v>4264</v>
      </c>
      <c r="F5480" s="43" t="s">
        <v>15884</v>
      </c>
      <c r="G5480" s="43" t="s">
        <v>15885</v>
      </c>
      <c r="H5480" s="44">
        <v>33</v>
      </c>
      <c r="I5480" s="44">
        <v>0</v>
      </c>
      <c r="J5480" s="45">
        <v>73521</v>
      </c>
      <c r="K5480" s="45">
        <v>0</v>
      </c>
      <c r="L5480" s="44">
        <v>2227.91</v>
      </c>
      <c r="M5480" s="43" t="s">
        <v>5378</v>
      </c>
      <c r="N5480" s="45">
        <v>-994.34090000000003</v>
      </c>
      <c r="O5480" s="45">
        <v>0</v>
      </c>
    </row>
    <row r="5481" spans="1:15" x14ac:dyDescent="0.25">
      <c r="A5481" s="43" t="s">
        <v>15688</v>
      </c>
      <c r="B5481" s="43" t="s">
        <v>15866</v>
      </c>
      <c r="C5481" s="43" t="s">
        <v>4259</v>
      </c>
      <c r="D5481" s="43" t="s">
        <v>17629</v>
      </c>
      <c r="E5481" s="43" t="s">
        <v>17630</v>
      </c>
      <c r="F5481" s="43" t="s">
        <v>17631</v>
      </c>
      <c r="G5481" s="43" t="s">
        <v>17632</v>
      </c>
      <c r="H5481" s="44">
        <v>25</v>
      </c>
      <c r="I5481" s="44">
        <v>0</v>
      </c>
      <c r="J5481" s="45">
        <v>65185</v>
      </c>
      <c r="K5481" s="45">
        <v>0</v>
      </c>
      <c r="L5481" s="44">
        <v>2607.4</v>
      </c>
      <c r="M5481" s="43" t="s">
        <v>5347</v>
      </c>
      <c r="N5481" s="45">
        <v>3091.3791999999999</v>
      </c>
      <c r="O5481" s="45">
        <v>266.38929999999999</v>
      </c>
    </row>
    <row r="5482" spans="1:15" ht="30" x14ac:dyDescent="0.25">
      <c r="A5482" s="43" t="s">
        <v>15688</v>
      </c>
      <c r="B5482" s="43" t="s">
        <v>20552</v>
      </c>
      <c r="C5482" s="43" t="s">
        <v>19894</v>
      </c>
      <c r="D5482" s="43" t="s">
        <v>4265</v>
      </c>
      <c r="E5482" s="43" t="s">
        <v>4266</v>
      </c>
      <c r="F5482" s="43" t="s">
        <v>15886</v>
      </c>
      <c r="G5482" s="43" t="s">
        <v>15887</v>
      </c>
      <c r="H5482" s="44">
        <v>0</v>
      </c>
      <c r="I5482" s="44">
        <v>128</v>
      </c>
      <c r="J5482" s="45">
        <v>345131</v>
      </c>
      <c r="K5482" s="45">
        <v>345131</v>
      </c>
      <c r="L5482" s="44">
        <v>2696.34</v>
      </c>
      <c r="M5482" s="43" t="s">
        <v>5378</v>
      </c>
      <c r="N5482" s="45">
        <v>-4667.7516999999998</v>
      </c>
      <c r="O5482" s="45">
        <v>0</v>
      </c>
    </row>
    <row r="5483" spans="1:15" ht="30" x14ac:dyDescent="0.25">
      <c r="A5483" s="43" t="s">
        <v>15688</v>
      </c>
      <c r="B5483" s="43" t="s">
        <v>20552</v>
      </c>
      <c r="C5483" s="43" t="s">
        <v>19894</v>
      </c>
      <c r="D5483" s="43" t="s">
        <v>4265</v>
      </c>
      <c r="E5483" s="43" t="s">
        <v>4266</v>
      </c>
      <c r="F5483" s="43" t="s">
        <v>15888</v>
      </c>
      <c r="G5483" s="43" t="s">
        <v>15889</v>
      </c>
      <c r="H5483" s="44">
        <v>0</v>
      </c>
      <c r="I5483" s="44">
        <v>189</v>
      </c>
      <c r="J5483" s="45">
        <v>564452</v>
      </c>
      <c r="K5483" s="45">
        <v>564452</v>
      </c>
      <c r="L5483" s="44">
        <v>2986.52</v>
      </c>
      <c r="M5483" s="43" t="s">
        <v>5378</v>
      </c>
      <c r="N5483" s="45">
        <v>-7633.9865</v>
      </c>
      <c r="O5483" s="45">
        <v>0</v>
      </c>
    </row>
    <row r="5484" spans="1:15" x14ac:dyDescent="0.25">
      <c r="A5484" s="43" t="s">
        <v>15688</v>
      </c>
      <c r="B5484" s="43" t="s">
        <v>15689</v>
      </c>
      <c r="C5484" s="43" t="s">
        <v>4256</v>
      </c>
      <c r="D5484" s="43" t="s">
        <v>4267</v>
      </c>
      <c r="E5484" s="43" t="s">
        <v>4268</v>
      </c>
      <c r="F5484" s="43" t="s">
        <v>15759</v>
      </c>
      <c r="G5484" s="43" t="s">
        <v>15760</v>
      </c>
      <c r="H5484" s="44">
        <v>100</v>
      </c>
      <c r="I5484" s="44">
        <v>0</v>
      </c>
      <c r="J5484" s="45">
        <v>266158</v>
      </c>
      <c r="K5484" s="45">
        <v>0</v>
      </c>
      <c r="L5484" s="44">
        <v>2661.58</v>
      </c>
      <c r="M5484" s="43" t="s">
        <v>5378</v>
      </c>
      <c r="N5484" s="45">
        <v>-3599.6788000000001</v>
      </c>
      <c r="O5484" s="45">
        <v>0</v>
      </c>
    </row>
    <row r="5485" spans="1:15" x14ac:dyDescent="0.25">
      <c r="A5485" s="43" t="s">
        <v>15688</v>
      </c>
      <c r="B5485" s="43" t="s">
        <v>15689</v>
      </c>
      <c r="C5485" s="43" t="s">
        <v>4256</v>
      </c>
      <c r="D5485" s="43" t="s">
        <v>4267</v>
      </c>
      <c r="E5485" s="43" t="s">
        <v>4268</v>
      </c>
      <c r="F5485" s="43" t="s">
        <v>15761</v>
      </c>
      <c r="G5485" s="43" t="s">
        <v>8045</v>
      </c>
      <c r="H5485" s="44">
        <v>215</v>
      </c>
      <c r="I5485" s="44">
        <v>0</v>
      </c>
      <c r="J5485" s="45">
        <v>653800</v>
      </c>
      <c r="K5485" s="45">
        <v>0</v>
      </c>
      <c r="L5485" s="44">
        <v>3040.93</v>
      </c>
      <c r="M5485" s="43" t="s">
        <v>5378</v>
      </c>
      <c r="N5485" s="45">
        <v>-8842.3834999999999</v>
      </c>
      <c r="O5485" s="45">
        <v>0</v>
      </c>
    </row>
    <row r="5486" spans="1:15" ht="30" x14ac:dyDescent="0.25">
      <c r="A5486" s="43" t="s">
        <v>15688</v>
      </c>
      <c r="B5486" s="43" t="s">
        <v>15689</v>
      </c>
      <c r="C5486" s="43" t="s">
        <v>4256</v>
      </c>
      <c r="D5486" s="43" t="s">
        <v>4267</v>
      </c>
      <c r="E5486" s="43" t="s">
        <v>4268</v>
      </c>
      <c r="F5486" s="43" t="s">
        <v>15762</v>
      </c>
      <c r="G5486" s="43" t="s">
        <v>15763</v>
      </c>
      <c r="H5486" s="44">
        <v>100</v>
      </c>
      <c r="I5486" s="44">
        <v>0</v>
      </c>
      <c r="J5486" s="45">
        <v>255911</v>
      </c>
      <c r="K5486" s="45">
        <v>0</v>
      </c>
      <c r="L5486" s="44">
        <v>2559.11</v>
      </c>
      <c r="M5486" s="43" t="s">
        <v>5378</v>
      </c>
      <c r="N5486" s="45">
        <v>-3461.0927000000001</v>
      </c>
      <c r="O5486" s="45">
        <v>0</v>
      </c>
    </row>
    <row r="5487" spans="1:15" ht="30" x14ac:dyDescent="0.25">
      <c r="A5487" s="43" t="s">
        <v>15688</v>
      </c>
      <c r="B5487" s="43" t="s">
        <v>15689</v>
      </c>
      <c r="C5487" s="43" t="s">
        <v>4256</v>
      </c>
      <c r="D5487" s="43" t="s">
        <v>4267</v>
      </c>
      <c r="E5487" s="43" t="s">
        <v>4268</v>
      </c>
      <c r="F5487" s="43" t="s">
        <v>15764</v>
      </c>
      <c r="G5487" s="43" t="s">
        <v>15765</v>
      </c>
      <c r="H5487" s="44">
        <v>124</v>
      </c>
      <c r="I5487" s="44">
        <v>0</v>
      </c>
      <c r="J5487" s="45">
        <v>387091</v>
      </c>
      <c r="K5487" s="45">
        <v>0</v>
      </c>
      <c r="L5487" s="44">
        <v>3121.7</v>
      </c>
      <c r="M5487" s="43" t="s">
        <v>5378</v>
      </c>
      <c r="N5487" s="45">
        <v>-5235.2502000000004</v>
      </c>
      <c r="O5487" s="45">
        <v>0</v>
      </c>
    </row>
    <row r="5488" spans="1:15" x14ac:dyDescent="0.25">
      <c r="A5488" s="43" t="s">
        <v>15688</v>
      </c>
      <c r="B5488" s="43" t="s">
        <v>15689</v>
      </c>
      <c r="C5488" s="43" t="s">
        <v>4256</v>
      </c>
      <c r="D5488" s="43" t="s">
        <v>4267</v>
      </c>
      <c r="E5488" s="43" t="s">
        <v>4268</v>
      </c>
      <c r="F5488" s="43" t="s">
        <v>15766</v>
      </c>
      <c r="G5488" s="43" t="s">
        <v>15767</v>
      </c>
      <c r="H5488" s="44">
        <v>0</v>
      </c>
      <c r="I5488" s="44">
        <v>23</v>
      </c>
      <c r="J5488" s="45">
        <v>48765</v>
      </c>
      <c r="K5488" s="45">
        <v>48765</v>
      </c>
      <c r="L5488" s="44">
        <v>2120.2199999999998</v>
      </c>
      <c r="M5488" s="43" t="s">
        <v>5378</v>
      </c>
      <c r="N5488" s="45">
        <v>-659.52800000000002</v>
      </c>
      <c r="O5488" s="45">
        <v>0</v>
      </c>
    </row>
    <row r="5489" spans="1:15" x14ac:dyDescent="0.25">
      <c r="A5489" s="43" t="s">
        <v>15688</v>
      </c>
      <c r="B5489" s="43" t="s">
        <v>15689</v>
      </c>
      <c r="C5489" s="43" t="s">
        <v>4256</v>
      </c>
      <c r="D5489" s="43" t="s">
        <v>4267</v>
      </c>
      <c r="E5489" s="43" t="s">
        <v>4268</v>
      </c>
      <c r="F5489" s="43" t="s">
        <v>15768</v>
      </c>
      <c r="G5489" s="43" t="s">
        <v>15769</v>
      </c>
      <c r="H5489" s="44">
        <v>49</v>
      </c>
      <c r="I5489" s="44">
        <v>0</v>
      </c>
      <c r="J5489" s="45">
        <v>98222</v>
      </c>
      <c r="K5489" s="45">
        <v>0</v>
      </c>
      <c r="L5489" s="44">
        <v>2004.53</v>
      </c>
      <c r="M5489" s="43" t="s">
        <v>5378</v>
      </c>
      <c r="N5489" s="45">
        <v>-1328.4149</v>
      </c>
      <c r="O5489" s="45">
        <v>0</v>
      </c>
    </row>
    <row r="5490" spans="1:15" x14ac:dyDescent="0.25">
      <c r="A5490" s="43" t="s">
        <v>15688</v>
      </c>
      <c r="B5490" s="43" t="s">
        <v>15689</v>
      </c>
      <c r="C5490" s="43" t="s">
        <v>4256</v>
      </c>
      <c r="D5490" s="43" t="s">
        <v>4267</v>
      </c>
      <c r="E5490" s="43" t="s">
        <v>4268</v>
      </c>
      <c r="F5490" s="43" t="s">
        <v>15770</v>
      </c>
      <c r="G5490" s="43" t="s">
        <v>15771</v>
      </c>
      <c r="H5490" s="44">
        <v>53</v>
      </c>
      <c r="I5490" s="44">
        <v>0</v>
      </c>
      <c r="J5490" s="45">
        <v>136525</v>
      </c>
      <c r="K5490" s="45">
        <v>0</v>
      </c>
      <c r="L5490" s="44">
        <v>2575.94</v>
      </c>
      <c r="M5490" s="43" t="s">
        <v>5378</v>
      </c>
      <c r="N5490" s="45">
        <v>-1846.4438</v>
      </c>
      <c r="O5490" s="45">
        <v>0</v>
      </c>
    </row>
    <row r="5491" spans="1:15" x14ac:dyDescent="0.25">
      <c r="A5491" s="43" t="s">
        <v>15688</v>
      </c>
      <c r="B5491" s="43" t="s">
        <v>15689</v>
      </c>
      <c r="C5491" s="43" t="s">
        <v>4256</v>
      </c>
      <c r="D5491" s="43" t="s">
        <v>4267</v>
      </c>
      <c r="E5491" s="43" t="s">
        <v>4268</v>
      </c>
      <c r="F5491" s="43" t="s">
        <v>15772</v>
      </c>
      <c r="G5491" s="43" t="s">
        <v>15773</v>
      </c>
      <c r="H5491" s="44">
        <v>14</v>
      </c>
      <c r="I5491" s="44">
        <v>0</v>
      </c>
      <c r="J5491" s="45">
        <v>24917</v>
      </c>
      <c r="K5491" s="45">
        <v>0</v>
      </c>
      <c r="L5491" s="44">
        <v>1779.79</v>
      </c>
      <c r="M5491" s="43" t="s">
        <v>5378</v>
      </c>
      <c r="N5491" s="45">
        <v>-336.99369999999999</v>
      </c>
      <c r="O5491" s="45">
        <v>0</v>
      </c>
    </row>
    <row r="5492" spans="1:15" x14ac:dyDescent="0.25">
      <c r="A5492" s="43" t="s">
        <v>15688</v>
      </c>
      <c r="B5492" s="43" t="s">
        <v>15689</v>
      </c>
      <c r="C5492" s="43" t="s">
        <v>4256</v>
      </c>
      <c r="D5492" s="43" t="s">
        <v>4269</v>
      </c>
      <c r="E5492" s="43" t="s">
        <v>4270</v>
      </c>
      <c r="F5492" s="43" t="s">
        <v>15774</v>
      </c>
      <c r="G5492" s="43" t="s">
        <v>15775</v>
      </c>
      <c r="H5492" s="44">
        <v>196</v>
      </c>
      <c r="I5492" s="44">
        <v>0</v>
      </c>
      <c r="J5492" s="45">
        <v>555056</v>
      </c>
      <c r="K5492" s="45">
        <v>0</v>
      </c>
      <c r="L5492" s="44">
        <v>2831.92</v>
      </c>
      <c r="M5492" s="43" t="s">
        <v>5378</v>
      </c>
      <c r="N5492" s="45">
        <v>-7506.9084000000003</v>
      </c>
      <c r="O5492" s="45">
        <v>0</v>
      </c>
    </row>
    <row r="5493" spans="1:15" ht="30" x14ac:dyDescent="0.25">
      <c r="A5493" s="43" t="s">
        <v>15688</v>
      </c>
      <c r="B5493" s="43" t="s">
        <v>15689</v>
      </c>
      <c r="C5493" s="43" t="s">
        <v>4256</v>
      </c>
      <c r="D5493" s="43" t="s">
        <v>4271</v>
      </c>
      <c r="E5493" s="43" t="s">
        <v>3400</v>
      </c>
      <c r="F5493" s="43" t="s">
        <v>15776</v>
      </c>
      <c r="G5493" s="43" t="s">
        <v>15777</v>
      </c>
      <c r="H5493" s="44">
        <v>286</v>
      </c>
      <c r="I5493" s="44">
        <v>0</v>
      </c>
      <c r="J5493" s="45">
        <v>837213</v>
      </c>
      <c r="K5493" s="45">
        <v>0</v>
      </c>
      <c r="L5493" s="44">
        <v>2927.32</v>
      </c>
      <c r="M5493" s="43" t="s">
        <v>5347</v>
      </c>
      <c r="N5493" s="45">
        <v>39704.387199999997</v>
      </c>
      <c r="O5493" s="45">
        <v>3421.3932</v>
      </c>
    </row>
    <row r="5494" spans="1:15" x14ac:dyDescent="0.25">
      <c r="A5494" s="43" t="s">
        <v>15688</v>
      </c>
      <c r="B5494" s="43" t="s">
        <v>15689</v>
      </c>
      <c r="C5494" s="43" t="s">
        <v>4256</v>
      </c>
      <c r="D5494" s="43" t="s">
        <v>4272</v>
      </c>
      <c r="E5494" s="43" t="s">
        <v>4273</v>
      </c>
      <c r="F5494" s="43" t="s">
        <v>15778</v>
      </c>
      <c r="G5494" s="43" t="s">
        <v>8622</v>
      </c>
      <c r="H5494" s="44">
        <v>262</v>
      </c>
      <c r="I5494" s="44">
        <v>0</v>
      </c>
      <c r="J5494" s="45">
        <v>926567</v>
      </c>
      <c r="K5494" s="45">
        <v>0</v>
      </c>
      <c r="L5494" s="44">
        <v>3536.52</v>
      </c>
      <c r="M5494" s="43" t="s">
        <v>5378</v>
      </c>
      <c r="N5494" s="45">
        <v>-12531.438200000001</v>
      </c>
      <c r="O5494" s="45">
        <v>0</v>
      </c>
    </row>
    <row r="5495" spans="1:15" x14ac:dyDescent="0.25">
      <c r="A5495" s="43" t="s">
        <v>15688</v>
      </c>
      <c r="B5495" s="43" t="s">
        <v>15689</v>
      </c>
      <c r="C5495" s="43" t="s">
        <v>4256</v>
      </c>
      <c r="D5495" s="43" t="s">
        <v>4272</v>
      </c>
      <c r="E5495" s="43" t="s">
        <v>4273</v>
      </c>
      <c r="F5495" s="43" t="s">
        <v>15779</v>
      </c>
      <c r="G5495" s="43" t="s">
        <v>15780</v>
      </c>
      <c r="H5495" s="44">
        <v>246</v>
      </c>
      <c r="I5495" s="44">
        <v>0</v>
      </c>
      <c r="J5495" s="45">
        <v>869367</v>
      </c>
      <c r="K5495" s="45">
        <v>0</v>
      </c>
      <c r="L5495" s="44">
        <v>3534.01</v>
      </c>
      <c r="M5495" s="43" t="s">
        <v>5378</v>
      </c>
      <c r="N5495" s="45">
        <v>-11757.8297</v>
      </c>
      <c r="O5495" s="45">
        <v>0</v>
      </c>
    </row>
    <row r="5496" spans="1:15" x14ac:dyDescent="0.25">
      <c r="A5496" s="43" t="s">
        <v>15688</v>
      </c>
      <c r="B5496" s="43" t="s">
        <v>15689</v>
      </c>
      <c r="C5496" s="43" t="s">
        <v>4256</v>
      </c>
      <c r="D5496" s="43" t="s">
        <v>4272</v>
      </c>
      <c r="E5496" s="43" t="s">
        <v>4273</v>
      </c>
      <c r="F5496" s="43" t="s">
        <v>15781</v>
      </c>
      <c r="G5496" s="43" t="s">
        <v>15782</v>
      </c>
      <c r="H5496" s="44">
        <v>2</v>
      </c>
      <c r="I5496" s="44">
        <v>0</v>
      </c>
      <c r="J5496" s="45">
        <v>3729</v>
      </c>
      <c r="K5496" s="45">
        <v>0</v>
      </c>
      <c r="L5496" s="44">
        <v>1864.5</v>
      </c>
      <c r="M5496" s="43" t="s">
        <v>5378</v>
      </c>
      <c r="N5496" s="45">
        <v>-50.435299999999998</v>
      </c>
      <c r="O5496" s="45">
        <v>0</v>
      </c>
    </row>
    <row r="5497" spans="1:15" ht="30" x14ac:dyDescent="0.25">
      <c r="A5497" s="43" t="s">
        <v>15688</v>
      </c>
      <c r="B5497" s="43" t="s">
        <v>15689</v>
      </c>
      <c r="C5497" s="43" t="s">
        <v>4256</v>
      </c>
      <c r="D5497" s="43" t="s">
        <v>4274</v>
      </c>
      <c r="E5497" s="43" t="s">
        <v>4275</v>
      </c>
      <c r="F5497" s="43" t="s">
        <v>15783</v>
      </c>
      <c r="G5497" s="43" t="s">
        <v>15784</v>
      </c>
      <c r="H5497" s="44">
        <v>206</v>
      </c>
      <c r="I5497" s="44">
        <v>0</v>
      </c>
      <c r="J5497" s="45">
        <v>585421</v>
      </c>
      <c r="K5497" s="45">
        <v>0</v>
      </c>
      <c r="L5497" s="44">
        <v>2841.85</v>
      </c>
      <c r="M5497" s="43" t="s">
        <v>5347</v>
      </c>
      <c r="N5497" s="45">
        <v>27763.278600000001</v>
      </c>
      <c r="O5497" s="45">
        <v>2392.4079999999999</v>
      </c>
    </row>
    <row r="5498" spans="1:15" x14ac:dyDescent="0.25">
      <c r="A5498" s="43" t="s">
        <v>15688</v>
      </c>
      <c r="B5498" s="43" t="s">
        <v>15689</v>
      </c>
      <c r="C5498" s="43" t="s">
        <v>4256</v>
      </c>
      <c r="D5498" s="43" t="s">
        <v>4274</v>
      </c>
      <c r="E5498" s="43" t="s">
        <v>4275</v>
      </c>
      <c r="F5498" s="43" t="s">
        <v>15785</v>
      </c>
      <c r="G5498" s="43" t="s">
        <v>15786</v>
      </c>
      <c r="H5498" s="44">
        <v>3</v>
      </c>
      <c r="I5498" s="44">
        <v>0</v>
      </c>
      <c r="J5498" s="45">
        <v>4884</v>
      </c>
      <c r="K5498" s="45">
        <v>0</v>
      </c>
      <c r="L5498" s="44">
        <v>1628</v>
      </c>
      <c r="M5498" s="43" t="s">
        <v>5347</v>
      </c>
      <c r="N5498" s="45">
        <v>231.6086</v>
      </c>
      <c r="O5498" s="45">
        <v>19.958100000000002</v>
      </c>
    </row>
    <row r="5499" spans="1:15" x14ac:dyDescent="0.25">
      <c r="A5499" s="43" t="s">
        <v>15688</v>
      </c>
      <c r="B5499" s="43" t="s">
        <v>15689</v>
      </c>
      <c r="C5499" s="43" t="s">
        <v>4256</v>
      </c>
      <c r="D5499" s="43" t="s">
        <v>4274</v>
      </c>
      <c r="E5499" s="43" t="s">
        <v>4275</v>
      </c>
      <c r="F5499" s="43" t="s">
        <v>15787</v>
      </c>
      <c r="G5499" s="43" t="s">
        <v>15786</v>
      </c>
      <c r="H5499" s="44">
        <v>3</v>
      </c>
      <c r="I5499" s="44">
        <v>0</v>
      </c>
      <c r="J5499" s="45">
        <v>4948</v>
      </c>
      <c r="K5499" s="45">
        <v>0</v>
      </c>
      <c r="L5499" s="44">
        <v>1649.33</v>
      </c>
      <c r="M5499" s="43" t="s">
        <v>5347</v>
      </c>
      <c r="N5499" s="45">
        <v>234.6482</v>
      </c>
      <c r="O5499" s="45">
        <v>20.22</v>
      </c>
    </row>
    <row r="5500" spans="1:15" ht="30" x14ac:dyDescent="0.25">
      <c r="A5500" s="43" t="s">
        <v>15688</v>
      </c>
      <c r="B5500" s="43" t="s">
        <v>20552</v>
      </c>
      <c r="C5500" s="43" t="s">
        <v>19894</v>
      </c>
      <c r="D5500" s="43" t="s">
        <v>4276</v>
      </c>
      <c r="E5500" s="43" t="s">
        <v>4277</v>
      </c>
      <c r="F5500" s="43" t="s">
        <v>15890</v>
      </c>
      <c r="G5500" s="43" t="s">
        <v>15891</v>
      </c>
      <c r="H5500" s="44">
        <v>386</v>
      </c>
      <c r="I5500" s="44">
        <v>0</v>
      </c>
      <c r="J5500" s="45">
        <v>1186450</v>
      </c>
      <c r="K5500" s="45">
        <v>0</v>
      </c>
      <c r="L5500" s="44">
        <v>3073.7</v>
      </c>
      <c r="M5500" s="43" t="s">
        <v>5347</v>
      </c>
      <c r="N5500" s="45">
        <v>56266.703300000001</v>
      </c>
      <c r="O5500" s="45">
        <v>4848.5955999999996</v>
      </c>
    </row>
    <row r="5501" spans="1:15" ht="30" x14ac:dyDescent="0.25">
      <c r="A5501" s="43" t="s">
        <v>15688</v>
      </c>
      <c r="B5501" s="43" t="s">
        <v>20552</v>
      </c>
      <c r="C5501" s="43" t="s">
        <v>19894</v>
      </c>
      <c r="D5501" s="43" t="s">
        <v>4276</v>
      </c>
      <c r="E5501" s="43" t="s">
        <v>4277</v>
      </c>
      <c r="F5501" s="43" t="s">
        <v>15892</v>
      </c>
      <c r="G5501" s="43" t="s">
        <v>15893</v>
      </c>
      <c r="H5501" s="44">
        <v>261</v>
      </c>
      <c r="I5501" s="44">
        <v>0</v>
      </c>
      <c r="J5501" s="45">
        <v>864249</v>
      </c>
      <c r="K5501" s="45">
        <v>0</v>
      </c>
      <c r="L5501" s="44">
        <v>3311.3</v>
      </c>
      <c r="M5501" s="43" t="s">
        <v>5347</v>
      </c>
      <c r="N5501" s="45">
        <v>40986.536899999999</v>
      </c>
      <c r="O5501" s="45">
        <v>3531.8782000000001</v>
      </c>
    </row>
    <row r="5502" spans="1:15" ht="30" x14ac:dyDescent="0.25">
      <c r="A5502" s="43" t="s">
        <v>15688</v>
      </c>
      <c r="B5502" s="43" t="s">
        <v>20552</v>
      </c>
      <c r="C5502" s="43" t="s">
        <v>19894</v>
      </c>
      <c r="D5502" s="43" t="s">
        <v>4276</v>
      </c>
      <c r="E5502" s="43" t="s">
        <v>4277</v>
      </c>
      <c r="F5502" s="43" t="s">
        <v>15894</v>
      </c>
      <c r="G5502" s="43" t="s">
        <v>15895</v>
      </c>
      <c r="H5502" s="44">
        <v>231</v>
      </c>
      <c r="I5502" s="44">
        <v>0</v>
      </c>
      <c r="J5502" s="45">
        <v>727529</v>
      </c>
      <c r="K5502" s="45">
        <v>0</v>
      </c>
      <c r="L5502" s="44">
        <v>3149.48</v>
      </c>
      <c r="M5502" s="43" t="s">
        <v>5347</v>
      </c>
      <c r="N5502" s="45">
        <v>34502.654300000002</v>
      </c>
      <c r="O5502" s="45">
        <v>2973.1511999999998</v>
      </c>
    </row>
    <row r="5503" spans="1:15" ht="30" x14ac:dyDescent="0.25">
      <c r="A5503" s="43" t="s">
        <v>15688</v>
      </c>
      <c r="B5503" s="43" t="s">
        <v>20552</v>
      </c>
      <c r="C5503" s="43" t="s">
        <v>19894</v>
      </c>
      <c r="D5503" s="43" t="s">
        <v>4276</v>
      </c>
      <c r="E5503" s="43" t="s">
        <v>4277</v>
      </c>
      <c r="F5503" s="43" t="s">
        <v>15896</v>
      </c>
      <c r="G5503" s="43" t="s">
        <v>15897</v>
      </c>
      <c r="H5503" s="44">
        <v>238</v>
      </c>
      <c r="I5503" s="44">
        <v>0</v>
      </c>
      <c r="J5503" s="45">
        <v>750321</v>
      </c>
      <c r="K5503" s="45">
        <v>0</v>
      </c>
      <c r="L5503" s="44">
        <v>3152.61</v>
      </c>
      <c r="M5503" s="43" t="s">
        <v>5347</v>
      </c>
      <c r="N5503" s="45">
        <v>35583.549800000001</v>
      </c>
      <c r="O5503" s="45">
        <v>3066.2937999999999</v>
      </c>
    </row>
    <row r="5504" spans="1:15" x14ac:dyDescent="0.25">
      <c r="A5504" s="43" t="s">
        <v>15688</v>
      </c>
      <c r="B5504" s="43" t="s">
        <v>15689</v>
      </c>
      <c r="C5504" s="43" t="s">
        <v>4256</v>
      </c>
      <c r="D5504" s="43" t="s">
        <v>4278</v>
      </c>
      <c r="E5504" s="43" t="s">
        <v>4279</v>
      </c>
      <c r="F5504" s="43" t="s">
        <v>15788</v>
      </c>
      <c r="G5504" s="43" t="s">
        <v>15789</v>
      </c>
      <c r="H5504" s="44">
        <v>268</v>
      </c>
      <c r="I5504" s="44">
        <v>0</v>
      </c>
      <c r="J5504" s="45">
        <v>884480</v>
      </c>
      <c r="K5504" s="45">
        <v>0</v>
      </c>
      <c r="L5504" s="44">
        <v>3300.3</v>
      </c>
      <c r="M5504" s="43" t="s">
        <v>5347</v>
      </c>
      <c r="N5504" s="45">
        <v>41945.959199999998</v>
      </c>
      <c r="O5504" s="45">
        <v>3614.5531999999998</v>
      </c>
    </row>
    <row r="5505" spans="1:15" x14ac:dyDescent="0.25">
      <c r="A5505" s="43" t="s">
        <v>15688</v>
      </c>
      <c r="B5505" s="43" t="s">
        <v>15689</v>
      </c>
      <c r="C5505" s="43" t="s">
        <v>4256</v>
      </c>
      <c r="D5505" s="43" t="s">
        <v>4278</v>
      </c>
      <c r="E5505" s="43" t="s">
        <v>4279</v>
      </c>
      <c r="F5505" s="43" t="s">
        <v>15790</v>
      </c>
      <c r="G5505" s="43" t="s">
        <v>15791</v>
      </c>
      <c r="H5505" s="44">
        <v>8</v>
      </c>
      <c r="I5505" s="44">
        <v>0</v>
      </c>
      <c r="J5505" s="45">
        <v>14452</v>
      </c>
      <c r="K5505" s="45">
        <v>0</v>
      </c>
      <c r="L5505" s="44">
        <v>1806.5</v>
      </c>
      <c r="M5505" s="43" t="s">
        <v>5347</v>
      </c>
      <c r="N5505" s="45">
        <v>685.40020000000004</v>
      </c>
      <c r="O5505" s="45">
        <v>59.062100000000001</v>
      </c>
    </row>
    <row r="5506" spans="1:15" x14ac:dyDescent="0.25">
      <c r="A5506" s="43" t="s">
        <v>15688</v>
      </c>
      <c r="B5506" s="43" t="s">
        <v>15866</v>
      </c>
      <c r="C5506" s="43" t="s">
        <v>4259</v>
      </c>
      <c r="D5506" s="43" t="s">
        <v>4280</v>
      </c>
      <c r="E5506" s="43" t="s">
        <v>2828</v>
      </c>
      <c r="F5506" s="43" t="s">
        <v>15898</v>
      </c>
      <c r="G5506" s="43" t="s">
        <v>15899</v>
      </c>
      <c r="H5506" s="44">
        <v>354</v>
      </c>
      <c r="I5506" s="44">
        <v>0</v>
      </c>
      <c r="J5506" s="45">
        <v>1161955</v>
      </c>
      <c r="K5506" s="45">
        <v>0</v>
      </c>
      <c r="L5506" s="44">
        <v>3282.36</v>
      </c>
      <c r="M5506" s="43" t="s">
        <v>5378</v>
      </c>
      <c r="N5506" s="45">
        <v>-15714.961799999999</v>
      </c>
      <c r="O5506" s="45">
        <v>0</v>
      </c>
    </row>
    <row r="5507" spans="1:15" ht="30" x14ac:dyDescent="0.25">
      <c r="A5507" s="43" t="s">
        <v>15688</v>
      </c>
      <c r="B5507" s="43" t="s">
        <v>20552</v>
      </c>
      <c r="C5507" s="43" t="s">
        <v>19894</v>
      </c>
      <c r="D5507" s="43" t="s">
        <v>4281</v>
      </c>
      <c r="E5507" s="43" t="s">
        <v>4282</v>
      </c>
      <c r="F5507" s="43" t="s">
        <v>15900</v>
      </c>
      <c r="G5507" s="43" t="s">
        <v>15901</v>
      </c>
      <c r="H5507" s="44">
        <v>124</v>
      </c>
      <c r="I5507" s="44">
        <v>0</v>
      </c>
      <c r="J5507" s="45">
        <v>357118</v>
      </c>
      <c r="K5507" s="45">
        <v>0</v>
      </c>
      <c r="L5507" s="44">
        <v>2879.98</v>
      </c>
      <c r="M5507" s="43" t="s">
        <v>5378</v>
      </c>
      <c r="N5507" s="45">
        <v>-4829.875</v>
      </c>
      <c r="O5507" s="45">
        <v>0</v>
      </c>
    </row>
    <row r="5508" spans="1:15" ht="30" x14ac:dyDescent="0.25">
      <c r="A5508" s="43" t="s">
        <v>15688</v>
      </c>
      <c r="B5508" s="43" t="s">
        <v>20552</v>
      </c>
      <c r="C5508" s="43" t="s">
        <v>19894</v>
      </c>
      <c r="D5508" s="43" t="s">
        <v>4283</v>
      </c>
      <c r="E5508" s="43" t="s">
        <v>4284</v>
      </c>
      <c r="F5508" s="43" t="s">
        <v>15902</v>
      </c>
      <c r="G5508" s="43" t="s">
        <v>15903</v>
      </c>
      <c r="H5508" s="44">
        <v>199</v>
      </c>
      <c r="I5508" s="44">
        <v>0</v>
      </c>
      <c r="J5508" s="45">
        <v>569401</v>
      </c>
      <c r="K5508" s="45">
        <v>0</v>
      </c>
      <c r="L5508" s="44">
        <v>2861.31</v>
      </c>
      <c r="M5508" s="43" t="s">
        <v>5347</v>
      </c>
      <c r="N5508" s="45">
        <v>27003.536700000001</v>
      </c>
      <c r="O5508" s="45">
        <v>2326.9398000000001</v>
      </c>
    </row>
    <row r="5509" spans="1:15" x14ac:dyDescent="0.25">
      <c r="A5509" s="43" t="s">
        <v>15688</v>
      </c>
      <c r="B5509" s="43" t="s">
        <v>15689</v>
      </c>
      <c r="C5509" s="43" t="s">
        <v>4256</v>
      </c>
      <c r="D5509" s="43" t="s">
        <v>4285</v>
      </c>
      <c r="E5509" s="43" t="s">
        <v>4286</v>
      </c>
      <c r="F5509" s="43" t="s">
        <v>15792</v>
      </c>
      <c r="G5509" s="43" t="s">
        <v>15793</v>
      </c>
      <c r="H5509" s="44">
        <v>344</v>
      </c>
      <c r="I5509" s="44">
        <v>0</v>
      </c>
      <c r="J5509" s="45">
        <v>1207675</v>
      </c>
      <c r="K5509" s="45">
        <v>0</v>
      </c>
      <c r="L5509" s="44">
        <v>3510.68</v>
      </c>
      <c r="M5509" s="43" t="s">
        <v>5347</v>
      </c>
      <c r="N5509" s="45">
        <v>57273.322699999997</v>
      </c>
      <c r="O5509" s="45">
        <v>4935.3377</v>
      </c>
    </row>
    <row r="5510" spans="1:15" ht="30" x14ac:dyDescent="0.25">
      <c r="A5510" s="43" t="s">
        <v>15688</v>
      </c>
      <c r="B5510" s="43" t="s">
        <v>15689</v>
      </c>
      <c r="C5510" s="43" t="s">
        <v>4256</v>
      </c>
      <c r="D5510" s="43" t="s">
        <v>4285</v>
      </c>
      <c r="E5510" s="43" t="s">
        <v>4286</v>
      </c>
      <c r="F5510" s="43" t="s">
        <v>15794</v>
      </c>
      <c r="G5510" s="43" t="s">
        <v>15795</v>
      </c>
      <c r="H5510" s="44">
        <v>158</v>
      </c>
      <c r="I5510" s="44">
        <v>0</v>
      </c>
      <c r="J5510" s="45">
        <v>568584</v>
      </c>
      <c r="K5510" s="45">
        <v>0</v>
      </c>
      <c r="L5510" s="44">
        <v>3598.63</v>
      </c>
      <c r="M5510" s="43" t="s">
        <v>5347</v>
      </c>
      <c r="N5510" s="45">
        <v>26964.7621</v>
      </c>
      <c r="O5510" s="45">
        <v>2323.5985000000001</v>
      </c>
    </row>
    <row r="5511" spans="1:15" x14ac:dyDescent="0.25">
      <c r="A5511" s="43" t="s">
        <v>15688</v>
      </c>
      <c r="B5511" s="43" t="s">
        <v>20552</v>
      </c>
      <c r="C5511" s="43" t="s">
        <v>19894</v>
      </c>
      <c r="D5511" s="43" t="s">
        <v>4287</v>
      </c>
      <c r="E5511" s="43" t="s">
        <v>2097</v>
      </c>
      <c r="F5511" s="43" t="s">
        <v>15904</v>
      </c>
      <c r="G5511" s="43" t="s">
        <v>5951</v>
      </c>
      <c r="H5511" s="44">
        <v>150</v>
      </c>
      <c r="I5511" s="44">
        <v>0</v>
      </c>
      <c r="J5511" s="45">
        <v>377106</v>
      </c>
      <c r="K5511" s="45">
        <v>0</v>
      </c>
      <c r="L5511" s="44">
        <v>2514.04</v>
      </c>
      <c r="M5511" s="43" t="s">
        <v>5378</v>
      </c>
      <c r="N5511" s="45">
        <v>-5100.2025000000003</v>
      </c>
      <c r="O5511" s="45">
        <v>0</v>
      </c>
    </row>
    <row r="5512" spans="1:15" x14ac:dyDescent="0.25">
      <c r="A5512" s="43" t="s">
        <v>15688</v>
      </c>
      <c r="B5512" s="43" t="s">
        <v>15689</v>
      </c>
      <c r="C5512" s="43" t="s">
        <v>4256</v>
      </c>
      <c r="D5512" s="43" t="s">
        <v>4288</v>
      </c>
      <c r="E5512" s="43" t="s">
        <v>4289</v>
      </c>
      <c r="F5512" s="43" t="s">
        <v>15796</v>
      </c>
      <c r="G5512" s="43" t="s">
        <v>15797</v>
      </c>
      <c r="H5512" s="44">
        <v>270</v>
      </c>
      <c r="I5512" s="44">
        <v>0</v>
      </c>
      <c r="J5512" s="45">
        <v>834687</v>
      </c>
      <c r="K5512" s="45">
        <v>0</v>
      </c>
      <c r="L5512" s="44">
        <v>3091.43</v>
      </c>
      <c r="M5512" s="43" t="s">
        <v>5347</v>
      </c>
      <c r="N5512" s="45">
        <v>39584.558299999997</v>
      </c>
      <c r="O5512" s="45">
        <v>3411.0673000000002</v>
      </c>
    </row>
    <row r="5513" spans="1:15" ht="30" x14ac:dyDescent="0.25">
      <c r="A5513" s="43" t="s">
        <v>15688</v>
      </c>
      <c r="B5513" s="43" t="s">
        <v>15689</v>
      </c>
      <c r="C5513" s="43" t="s">
        <v>4256</v>
      </c>
      <c r="D5513" s="43" t="s">
        <v>4290</v>
      </c>
      <c r="E5513" s="43" t="s">
        <v>3369</v>
      </c>
      <c r="F5513" s="43" t="s">
        <v>15798</v>
      </c>
      <c r="G5513" s="43" t="s">
        <v>15799</v>
      </c>
      <c r="H5513" s="44">
        <v>210</v>
      </c>
      <c r="I5513" s="44">
        <v>0</v>
      </c>
      <c r="J5513" s="45">
        <v>672746</v>
      </c>
      <c r="K5513" s="45">
        <v>0</v>
      </c>
      <c r="L5513" s="44">
        <v>3203.55</v>
      </c>
      <c r="M5513" s="43" t="s">
        <v>5347</v>
      </c>
      <c r="N5513" s="45">
        <v>31904.6299</v>
      </c>
      <c r="O5513" s="45">
        <v>2749.2750999999998</v>
      </c>
    </row>
    <row r="5514" spans="1:15" x14ac:dyDescent="0.25">
      <c r="A5514" s="43" t="s">
        <v>15688</v>
      </c>
      <c r="B5514" s="43" t="s">
        <v>20552</v>
      </c>
      <c r="C5514" s="43" t="s">
        <v>19894</v>
      </c>
      <c r="D5514" s="43" t="s">
        <v>4291</v>
      </c>
      <c r="E5514" s="43" t="s">
        <v>4292</v>
      </c>
      <c r="F5514" s="43" t="s">
        <v>15905</v>
      </c>
      <c r="G5514" s="43" t="s">
        <v>15906</v>
      </c>
      <c r="H5514" s="44">
        <v>136</v>
      </c>
      <c r="I5514" s="44">
        <v>0</v>
      </c>
      <c r="J5514" s="45">
        <v>390327</v>
      </c>
      <c r="K5514" s="45">
        <v>0</v>
      </c>
      <c r="L5514" s="44">
        <v>2870.05</v>
      </c>
      <c r="M5514" s="43" t="s">
        <v>5347</v>
      </c>
      <c r="N5514" s="45">
        <v>18511.051800000001</v>
      </c>
      <c r="O5514" s="45">
        <v>1595.1282000000001</v>
      </c>
    </row>
    <row r="5515" spans="1:15" ht="30" x14ac:dyDescent="0.25">
      <c r="A5515" s="43" t="s">
        <v>15688</v>
      </c>
      <c r="B5515" s="43" t="s">
        <v>15689</v>
      </c>
      <c r="C5515" s="43" t="s">
        <v>4256</v>
      </c>
      <c r="D5515" s="43" t="s">
        <v>4293</v>
      </c>
      <c r="E5515" s="43" t="s">
        <v>1601</v>
      </c>
      <c r="F5515" s="43" t="s">
        <v>15800</v>
      </c>
      <c r="G5515" s="43" t="s">
        <v>15801</v>
      </c>
      <c r="H5515" s="44">
        <v>232</v>
      </c>
      <c r="I5515" s="44">
        <v>0</v>
      </c>
      <c r="J5515" s="45">
        <v>614570</v>
      </c>
      <c r="K5515" s="45">
        <v>0</v>
      </c>
      <c r="L5515" s="44">
        <v>2649.01</v>
      </c>
      <c r="M5515" s="43" t="s">
        <v>5378</v>
      </c>
      <c r="N5515" s="45">
        <v>-8311.8057000000008</v>
      </c>
      <c r="O5515" s="45">
        <v>0</v>
      </c>
    </row>
    <row r="5516" spans="1:15" x14ac:dyDescent="0.25">
      <c r="A5516" s="43" t="s">
        <v>15688</v>
      </c>
      <c r="B5516" s="43" t="s">
        <v>15689</v>
      </c>
      <c r="C5516" s="43" t="s">
        <v>4256</v>
      </c>
      <c r="D5516" s="43" t="s">
        <v>4294</v>
      </c>
      <c r="E5516" s="43" t="s">
        <v>664</v>
      </c>
      <c r="F5516" s="43" t="s">
        <v>15802</v>
      </c>
      <c r="G5516" s="43" t="s">
        <v>15803</v>
      </c>
      <c r="H5516" s="44">
        <v>70</v>
      </c>
      <c r="I5516" s="44">
        <v>0</v>
      </c>
      <c r="J5516" s="45">
        <v>204990</v>
      </c>
      <c r="K5516" s="45">
        <v>0</v>
      </c>
      <c r="L5516" s="44">
        <v>2928.43</v>
      </c>
      <c r="M5516" s="43" t="s">
        <v>5347</v>
      </c>
      <c r="N5516" s="45">
        <v>9721.5043000000005</v>
      </c>
      <c r="O5516" s="45">
        <v>837.71820000000002</v>
      </c>
    </row>
    <row r="5517" spans="1:15" ht="30" x14ac:dyDescent="0.25">
      <c r="A5517" s="43" t="s">
        <v>15688</v>
      </c>
      <c r="B5517" s="43" t="s">
        <v>15866</v>
      </c>
      <c r="C5517" s="43" t="s">
        <v>4259</v>
      </c>
      <c r="D5517" s="43" t="s">
        <v>4295</v>
      </c>
      <c r="E5517" s="43" t="s">
        <v>4296</v>
      </c>
      <c r="F5517" s="43" t="s">
        <v>15907</v>
      </c>
      <c r="G5517" s="43" t="s">
        <v>15908</v>
      </c>
      <c r="H5517" s="44">
        <v>384</v>
      </c>
      <c r="I5517" s="44">
        <v>0</v>
      </c>
      <c r="J5517" s="45">
        <v>1242944</v>
      </c>
      <c r="K5517" s="45">
        <v>0</v>
      </c>
      <c r="L5517" s="44">
        <v>3236.83</v>
      </c>
      <c r="M5517" s="43" t="s">
        <v>5378</v>
      </c>
      <c r="N5517" s="45">
        <v>-16810.3053</v>
      </c>
      <c r="O5517" s="45">
        <v>0</v>
      </c>
    </row>
    <row r="5518" spans="1:15" x14ac:dyDescent="0.25">
      <c r="A5518" s="43" t="s">
        <v>15688</v>
      </c>
      <c r="B5518" s="43" t="s">
        <v>15689</v>
      </c>
      <c r="C5518" s="43" t="s">
        <v>4256</v>
      </c>
      <c r="D5518" s="43" t="s">
        <v>4297</v>
      </c>
      <c r="E5518" s="43" t="s">
        <v>4298</v>
      </c>
      <c r="F5518" s="43" t="s">
        <v>15804</v>
      </c>
      <c r="G5518" s="43" t="s">
        <v>5539</v>
      </c>
      <c r="H5518" s="44">
        <v>70</v>
      </c>
      <c r="I5518" s="44">
        <v>0</v>
      </c>
      <c r="J5518" s="45">
        <v>227068</v>
      </c>
      <c r="K5518" s="45">
        <v>0</v>
      </c>
      <c r="L5518" s="44">
        <v>3243.83</v>
      </c>
      <c r="M5518" s="43" t="s">
        <v>5347</v>
      </c>
      <c r="N5518" s="45">
        <v>10768.5612</v>
      </c>
      <c r="O5518" s="45">
        <v>927.94489999999996</v>
      </c>
    </row>
    <row r="5519" spans="1:15" ht="30" x14ac:dyDescent="0.25">
      <c r="A5519" s="43" t="s">
        <v>15688</v>
      </c>
      <c r="B5519" s="43" t="s">
        <v>15689</v>
      </c>
      <c r="C5519" s="43" t="s">
        <v>4256</v>
      </c>
      <c r="D5519" s="43" t="s">
        <v>4299</v>
      </c>
      <c r="E5519" s="43" t="s">
        <v>4300</v>
      </c>
      <c r="F5519" s="43" t="s">
        <v>15805</v>
      </c>
      <c r="G5519" s="43" t="s">
        <v>15806</v>
      </c>
      <c r="H5519" s="44">
        <v>100</v>
      </c>
      <c r="I5519" s="44">
        <v>0</v>
      </c>
      <c r="J5519" s="45">
        <v>311889</v>
      </c>
      <c r="K5519" s="45">
        <v>0</v>
      </c>
      <c r="L5519" s="44">
        <v>3118.89</v>
      </c>
      <c r="M5519" s="43" t="s">
        <v>5347</v>
      </c>
      <c r="N5519" s="45">
        <v>14791.143099999999</v>
      </c>
      <c r="O5519" s="45">
        <v>1274.5773999999999</v>
      </c>
    </row>
    <row r="5520" spans="1:15" x14ac:dyDescent="0.25">
      <c r="A5520" s="43" t="s">
        <v>15688</v>
      </c>
      <c r="B5520" s="43" t="s">
        <v>15689</v>
      </c>
      <c r="C5520" s="43" t="s">
        <v>4256</v>
      </c>
      <c r="D5520" s="43" t="s">
        <v>4301</v>
      </c>
      <c r="E5520" s="43" t="s">
        <v>4302</v>
      </c>
      <c r="F5520" s="43" t="s">
        <v>15807</v>
      </c>
      <c r="G5520" s="43" t="s">
        <v>15808</v>
      </c>
      <c r="H5520" s="44">
        <v>220</v>
      </c>
      <c r="I5520" s="44">
        <v>0</v>
      </c>
      <c r="J5520" s="45">
        <v>711234</v>
      </c>
      <c r="K5520" s="45">
        <v>0</v>
      </c>
      <c r="L5520" s="44">
        <v>3232.88</v>
      </c>
      <c r="M5520" s="43" t="s">
        <v>5378</v>
      </c>
      <c r="N5520" s="45">
        <v>-9619.1525000000001</v>
      </c>
      <c r="O5520" s="45">
        <v>0</v>
      </c>
    </row>
    <row r="5521" spans="1:15" ht="30" x14ac:dyDescent="0.25">
      <c r="A5521" s="43" t="s">
        <v>15688</v>
      </c>
      <c r="B5521" s="43" t="s">
        <v>15866</v>
      </c>
      <c r="C5521" s="43" t="s">
        <v>4259</v>
      </c>
      <c r="D5521" s="43" t="s">
        <v>4303</v>
      </c>
      <c r="E5521" s="43" t="s">
        <v>4304</v>
      </c>
      <c r="F5521" s="43" t="s">
        <v>15909</v>
      </c>
      <c r="G5521" s="43" t="s">
        <v>15910</v>
      </c>
      <c r="H5521" s="44">
        <v>233</v>
      </c>
      <c r="I5521" s="44">
        <v>0</v>
      </c>
      <c r="J5521" s="45">
        <v>755572</v>
      </c>
      <c r="K5521" s="45">
        <v>0</v>
      </c>
      <c r="L5521" s="44">
        <v>3242.8</v>
      </c>
      <c r="M5521" s="43" t="s">
        <v>5347</v>
      </c>
      <c r="N5521" s="45">
        <v>35832.566200000001</v>
      </c>
      <c r="O5521" s="45">
        <v>3087.7519000000002</v>
      </c>
    </row>
    <row r="5522" spans="1:15" x14ac:dyDescent="0.25">
      <c r="A5522" s="43" t="s">
        <v>15688</v>
      </c>
      <c r="B5522" s="43" t="s">
        <v>15866</v>
      </c>
      <c r="C5522" s="43" t="s">
        <v>4259</v>
      </c>
      <c r="D5522" s="43" t="s">
        <v>4303</v>
      </c>
      <c r="E5522" s="43" t="s">
        <v>4304</v>
      </c>
      <c r="F5522" s="43" t="s">
        <v>15911</v>
      </c>
      <c r="G5522" s="43" t="s">
        <v>15912</v>
      </c>
      <c r="H5522" s="44">
        <v>30</v>
      </c>
      <c r="I5522" s="44">
        <v>0</v>
      </c>
      <c r="J5522" s="45">
        <v>54815</v>
      </c>
      <c r="K5522" s="45">
        <v>0</v>
      </c>
      <c r="L5522" s="44">
        <v>1827.17</v>
      </c>
      <c r="M5522" s="43" t="s">
        <v>5347</v>
      </c>
      <c r="N5522" s="45">
        <v>2599.5852</v>
      </c>
      <c r="O5522" s="45">
        <v>224.01060000000001</v>
      </c>
    </row>
    <row r="5523" spans="1:15" x14ac:dyDescent="0.25">
      <c r="A5523" s="43" t="s">
        <v>15688</v>
      </c>
      <c r="B5523" s="43" t="s">
        <v>15866</v>
      </c>
      <c r="C5523" s="43" t="s">
        <v>4259</v>
      </c>
      <c r="D5523" s="43" t="s">
        <v>4303</v>
      </c>
      <c r="E5523" s="43" t="s">
        <v>4304</v>
      </c>
      <c r="F5523" s="43" t="s">
        <v>17694</v>
      </c>
      <c r="G5523" s="43" t="s">
        <v>17695</v>
      </c>
      <c r="H5523" s="44">
        <v>50</v>
      </c>
      <c r="I5523" s="44">
        <v>0</v>
      </c>
      <c r="J5523" s="45">
        <v>91282</v>
      </c>
      <c r="K5523" s="45">
        <v>0</v>
      </c>
      <c r="L5523" s="44">
        <v>1825.64</v>
      </c>
      <c r="M5523" s="43" t="s">
        <v>5347</v>
      </c>
      <c r="N5523" s="45">
        <v>4329.0176000000001</v>
      </c>
      <c r="O5523" s="45">
        <v>373.03870000000001</v>
      </c>
    </row>
    <row r="5524" spans="1:15" x14ac:dyDescent="0.25">
      <c r="A5524" s="43" t="s">
        <v>15688</v>
      </c>
      <c r="B5524" s="43" t="s">
        <v>20552</v>
      </c>
      <c r="C5524" s="43" t="s">
        <v>19894</v>
      </c>
      <c r="D5524" s="43" t="s">
        <v>4305</v>
      </c>
      <c r="E5524" s="43" t="s">
        <v>4306</v>
      </c>
      <c r="F5524" s="43" t="s">
        <v>15913</v>
      </c>
      <c r="G5524" s="43" t="s">
        <v>15914</v>
      </c>
      <c r="H5524" s="44">
        <v>122</v>
      </c>
      <c r="I5524" s="44">
        <v>0</v>
      </c>
      <c r="J5524" s="45">
        <v>351753</v>
      </c>
      <c r="K5524" s="45">
        <v>0</v>
      </c>
      <c r="L5524" s="44">
        <v>2883.22</v>
      </c>
      <c r="M5524" s="43" t="s">
        <v>5378</v>
      </c>
      <c r="N5524" s="45">
        <v>-4757.3126000000002</v>
      </c>
      <c r="O5524" s="45">
        <v>0</v>
      </c>
    </row>
    <row r="5525" spans="1:15" x14ac:dyDescent="0.25">
      <c r="A5525" s="43" t="s">
        <v>15688</v>
      </c>
      <c r="B5525" s="43" t="s">
        <v>15689</v>
      </c>
      <c r="C5525" s="43" t="s">
        <v>4256</v>
      </c>
      <c r="D5525" s="43" t="s">
        <v>4307</v>
      </c>
      <c r="E5525" s="43" t="s">
        <v>3415</v>
      </c>
      <c r="F5525" s="43" t="s">
        <v>15809</v>
      </c>
      <c r="G5525" s="43" t="s">
        <v>15810</v>
      </c>
      <c r="H5525" s="44">
        <v>68</v>
      </c>
      <c r="I5525" s="44">
        <v>87</v>
      </c>
      <c r="J5525" s="45">
        <v>489924</v>
      </c>
      <c r="K5525" s="45">
        <v>274990</v>
      </c>
      <c r="L5525" s="44">
        <v>3160.8</v>
      </c>
      <c r="M5525" s="43" t="s">
        <v>5378</v>
      </c>
      <c r="N5525" s="45">
        <v>-6626.0165999999999</v>
      </c>
      <c r="O5525" s="45">
        <v>0</v>
      </c>
    </row>
    <row r="5526" spans="1:15" x14ac:dyDescent="0.25">
      <c r="A5526" s="43" t="s">
        <v>15688</v>
      </c>
      <c r="B5526" s="43" t="s">
        <v>15689</v>
      </c>
      <c r="C5526" s="43" t="s">
        <v>4256</v>
      </c>
      <c r="D5526" s="43" t="s">
        <v>4308</v>
      </c>
      <c r="E5526" s="43" t="s">
        <v>1245</v>
      </c>
      <c r="F5526" s="43" t="s">
        <v>15811</v>
      </c>
      <c r="G5526" s="43" t="s">
        <v>15812</v>
      </c>
      <c r="H5526" s="44">
        <v>366</v>
      </c>
      <c r="I5526" s="44">
        <v>0</v>
      </c>
      <c r="J5526" s="45">
        <v>1213601</v>
      </c>
      <c r="K5526" s="45">
        <v>0</v>
      </c>
      <c r="L5526" s="44">
        <v>3315.85</v>
      </c>
      <c r="M5526" s="43" t="s">
        <v>5378</v>
      </c>
      <c r="N5526" s="45">
        <v>-16413.453399999999</v>
      </c>
      <c r="O5526" s="45">
        <v>0</v>
      </c>
    </row>
    <row r="5527" spans="1:15" x14ac:dyDescent="0.25">
      <c r="A5527" s="43" t="s">
        <v>15688</v>
      </c>
      <c r="B5527" s="43" t="s">
        <v>20552</v>
      </c>
      <c r="C5527" s="43" t="s">
        <v>19894</v>
      </c>
      <c r="D5527" s="43" t="s">
        <v>4309</v>
      </c>
      <c r="E5527" s="43" t="s">
        <v>4310</v>
      </c>
      <c r="F5527" s="43" t="s">
        <v>15915</v>
      </c>
      <c r="G5527" s="43" t="s">
        <v>15916</v>
      </c>
      <c r="H5527" s="44">
        <v>198</v>
      </c>
      <c r="I5527" s="44">
        <v>2</v>
      </c>
      <c r="J5527" s="45">
        <v>522957</v>
      </c>
      <c r="K5527" s="45">
        <v>5230</v>
      </c>
      <c r="L5527" s="44">
        <v>2614.7800000000002</v>
      </c>
      <c r="M5527" s="43" t="s">
        <v>5378</v>
      </c>
      <c r="N5527" s="45">
        <v>-7072.7749000000003</v>
      </c>
      <c r="O5527" s="45">
        <v>0</v>
      </c>
    </row>
    <row r="5528" spans="1:15" x14ac:dyDescent="0.25">
      <c r="A5528" s="43" t="s">
        <v>15688</v>
      </c>
      <c r="B5528" s="43" t="s">
        <v>20552</v>
      </c>
      <c r="C5528" s="43" t="s">
        <v>19894</v>
      </c>
      <c r="D5528" s="43" t="s">
        <v>4311</v>
      </c>
      <c r="E5528" s="43" t="s">
        <v>17657</v>
      </c>
      <c r="F5528" s="43" t="s">
        <v>15917</v>
      </c>
      <c r="G5528" s="43" t="s">
        <v>15918</v>
      </c>
      <c r="H5528" s="44">
        <v>647</v>
      </c>
      <c r="I5528" s="44">
        <v>0</v>
      </c>
      <c r="J5528" s="45">
        <v>2049607</v>
      </c>
      <c r="K5528" s="45">
        <v>0</v>
      </c>
      <c r="L5528" s="44">
        <v>3167.86</v>
      </c>
      <c r="M5528" s="43" t="s">
        <v>5378</v>
      </c>
      <c r="N5528" s="45">
        <v>-27720.1041</v>
      </c>
      <c r="O5528" s="45">
        <v>0</v>
      </c>
    </row>
    <row r="5529" spans="1:15" x14ac:dyDescent="0.25">
      <c r="A5529" s="43" t="s">
        <v>15688</v>
      </c>
      <c r="B5529" s="43" t="s">
        <v>15689</v>
      </c>
      <c r="C5529" s="43" t="s">
        <v>4256</v>
      </c>
      <c r="D5529" s="43" t="s">
        <v>4312</v>
      </c>
      <c r="E5529" s="43" t="s">
        <v>4313</v>
      </c>
      <c r="F5529" s="43" t="s">
        <v>15813</v>
      </c>
      <c r="G5529" s="43" t="s">
        <v>15814</v>
      </c>
      <c r="H5529" s="44">
        <v>110</v>
      </c>
      <c r="I5529" s="44">
        <v>0</v>
      </c>
      <c r="J5529" s="45">
        <v>383390</v>
      </c>
      <c r="K5529" s="45">
        <v>0</v>
      </c>
      <c r="L5529" s="44">
        <v>3485.36</v>
      </c>
      <c r="M5529" s="43" t="s">
        <v>5378</v>
      </c>
      <c r="N5529" s="45">
        <v>-5185.1873999999998</v>
      </c>
      <c r="O5529" s="45">
        <v>0</v>
      </c>
    </row>
    <row r="5530" spans="1:15" x14ac:dyDescent="0.25">
      <c r="A5530" s="43" t="s">
        <v>15688</v>
      </c>
      <c r="B5530" s="43" t="s">
        <v>15689</v>
      </c>
      <c r="C5530" s="43" t="s">
        <v>4256</v>
      </c>
      <c r="D5530" s="43" t="s">
        <v>4312</v>
      </c>
      <c r="E5530" s="43" t="s">
        <v>4313</v>
      </c>
      <c r="F5530" s="43" t="s">
        <v>15815</v>
      </c>
      <c r="G5530" s="43" t="s">
        <v>15816</v>
      </c>
      <c r="H5530" s="44">
        <v>146</v>
      </c>
      <c r="I5530" s="44">
        <v>0</v>
      </c>
      <c r="J5530" s="45">
        <v>486036</v>
      </c>
      <c r="K5530" s="45">
        <v>0</v>
      </c>
      <c r="L5530" s="44">
        <v>3329.01</v>
      </c>
      <c r="M5530" s="43" t="s">
        <v>5378</v>
      </c>
      <c r="N5530" s="45">
        <v>-6573.4377000000004</v>
      </c>
      <c r="O5530" s="45">
        <v>0</v>
      </c>
    </row>
    <row r="5531" spans="1:15" x14ac:dyDescent="0.25">
      <c r="A5531" s="43" t="s">
        <v>15688</v>
      </c>
      <c r="B5531" s="43" t="s">
        <v>15689</v>
      </c>
      <c r="C5531" s="43" t="s">
        <v>4256</v>
      </c>
      <c r="D5531" s="43" t="s">
        <v>4312</v>
      </c>
      <c r="E5531" s="43" t="s">
        <v>4313</v>
      </c>
      <c r="F5531" s="43" t="s">
        <v>15817</v>
      </c>
      <c r="G5531" s="43" t="s">
        <v>15818</v>
      </c>
      <c r="H5531" s="44">
        <v>112</v>
      </c>
      <c r="I5531" s="44">
        <v>0</v>
      </c>
      <c r="J5531" s="45">
        <v>381520</v>
      </c>
      <c r="K5531" s="45">
        <v>0</v>
      </c>
      <c r="L5531" s="44">
        <v>3406.43</v>
      </c>
      <c r="M5531" s="43" t="s">
        <v>5378</v>
      </c>
      <c r="N5531" s="45">
        <v>-5159.9017000000003</v>
      </c>
      <c r="O5531" s="45">
        <v>0</v>
      </c>
    </row>
    <row r="5532" spans="1:15" x14ac:dyDescent="0.25">
      <c r="A5532" s="43" t="s">
        <v>15688</v>
      </c>
      <c r="B5532" s="43" t="s">
        <v>15689</v>
      </c>
      <c r="C5532" s="43" t="s">
        <v>4256</v>
      </c>
      <c r="D5532" s="43" t="s">
        <v>4312</v>
      </c>
      <c r="E5532" s="43" t="s">
        <v>4313</v>
      </c>
      <c r="F5532" s="43" t="s">
        <v>15819</v>
      </c>
      <c r="G5532" s="43" t="s">
        <v>15820</v>
      </c>
      <c r="H5532" s="44">
        <v>44</v>
      </c>
      <c r="I5532" s="44">
        <v>0</v>
      </c>
      <c r="J5532" s="45">
        <v>99850</v>
      </c>
      <c r="K5532" s="45">
        <v>0</v>
      </c>
      <c r="L5532" s="44">
        <v>2269.3200000000002</v>
      </c>
      <c r="M5532" s="43" t="s">
        <v>5378</v>
      </c>
      <c r="N5532" s="45">
        <v>-1350.4244000000001</v>
      </c>
      <c r="O5532" s="45">
        <v>0</v>
      </c>
    </row>
    <row r="5533" spans="1:15" x14ac:dyDescent="0.25">
      <c r="A5533" s="43" t="s">
        <v>15688</v>
      </c>
      <c r="B5533" s="43" t="s">
        <v>15689</v>
      </c>
      <c r="C5533" s="43" t="s">
        <v>4256</v>
      </c>
      <c r="D5533" s="43" t="s">
        <v>4312</v>
      </c>
      <c r="E5533" s="43" t="s">
        <v>4313</v>
      </c>
      <c r="F5533" s="43" t="s">
        <v>15821</v>
      </c>
      <c r="G5533" s="43" t="s">
        <v>15822</v>
      </c>
      <c r="H5533" s="44">
        <v>6</v>
      </c>
      <c r="I5533" s="44">
        <v>0</v>
      </c>
      <c r="J5533" s="45">
        <v>10319</v>
      </c>
      <c r="K5533" s="45">
        <v>0</v>
      </c>
      <c r="L5533" s="44">
        <v>1719.83</v>
      </c>
      <c r="M5533" s="43" t="s">
        <v>5378</v>
      </c>
      <c r="N5533" s="45">
        <v>-139.55549999999999</v>
      </c>
      <c r="O5533" s="45">
        <v>0</v>
      </c>
    </row>
    <row r="5534" spans="1:15" x14ac:dyDescent="0.25">
      <c r="A5534" s="43" t="s">
        <v>15688</v>
      </c>
      <c r="B5534" s="43" t="s">
        <v>15689</v>
      </c>
      <c r="C5534" s="43" t="s">
        <v>4256</v>
      </c>
      <c r="D5534" s="43" t="s">
        <v>4312</v>
      </c>
      <c r="E5534" s="43" t="s">
        <v>4313</v>
      </c>
      <c r="F5534" s="43" t="s">
        <v>15823</v>
      </c>
      <c r="G5534" s="43" t="s">
        <v>15824</v>
      </c>
      <c r="H5534" s="44">
        <v>4</v>
      </c>
      <c r="I5534" s="44">
        <v>0</v>
      </c>
      <c r="J5534" s="45">
        <v>7422</v>
      </c>
      <c r="K5534" s="45">
        <v>0</v>
      </c>
      <c r="L5534" s="44">
        <v>1855.5</v>
      </c>
      <c r="M5534" s="43" t="s">
        <v>5378</v>
      </c>
      <c r="N5534" s="45">
        <v>-100.3768</v>
      </c>
      <c r="O5534" s="45">
        <v>0</v>
      </c>
    </row>
    <row r="5535" spans="1:15" x14ac:dyDescent="0.25">
      <c r="A5535" s="43" t="s">
        <v>15688</v>
      </c>
      <c r="B5535" s="43" t="s">
        <v>15689</v>
      </c>
      <c r="C5535" s="43" t="s">
        <v>4256</v>
      </c>
      <c r="D5535" s="43" t="s">
        <v>4312</v>
      </c>
      <c r="E5535" s="43" t="s">
        <v>4313</v>
      </c>
      <c r="F5535" s="43" t="s">
        <v>15825</v>
      </c>
      <c r="G5535" s="43" t="s">
        <v>15826</v>
      </c>
      <c r="H5535" s="44">
        <v>2</v>
      </c>
      <c r="I5535" s="44">
        <v>0</v>
      </c>
      <c r="J5535" s="45">
        <v>3752</v>
      </c>
      <c r="K5535" s="45">
        <v>0</v>
      </c>
      <c r="L5535" s="44">
        <v>1876</v>
      </c>
      <c r="M5535" s="43" t="s">
        <v>5378</v>
      </c>
      <c r="N5535" s="45">
        <v>-50.741700000000002</v>
      </c>
      <c r="O5535" s="45">
        <v>0</v>
      </c>
    </row>
    <row r="5536" spans="1:15" x14ac:dyDescent="0.25">
      <c r="A5536" s="43" t="s">
        <v>15688</v>
      </c>
      <c r="B5536" s="43" t="s">
        <v>15689</v>
      </c>
      <c r="C5536" s="43" t="s">
        <v>4256</v>
      </c>
      <c r="D5536" s="43" t="s">
        <v>4312</v>
      </c>
      <c r="E5536" s="43" t="s">
        <v>4313</v>
      </c>
      <c r="F5536" s="43" t="s">
        <v>15827</v>
      </c>
      <c r="G5536" s="43" t="s">
        <v>15828</v>
      </c>
      <c r="H5536" s="44">
        <v>6</v>
      </c>
      <c r="I5536" s="44">
        <v>0</v>
      </c>
      <c r="J5536" s="45">
        <v>11370</v>
      </c>
      <c r="K5536" s="45">
        <v>0</v>
      </c>
      <c r="L5536" s="44">
        <v>1895</v>
      </c>
      <c r="M5536" s="43" t="s">
        <v>5378</v>
      </c>
      <c r="N5536" s="45">
        <v>-153.76830000000001</v>
      </c>
      <c r="O5536" s="45">
        <v>0</v>
      </c>
    </row>
    <row r="5537" spans="1:15" x14ac:dyDescent="0.25">
      <c r="A5537" s="43" t="s">
        <v>15688</v>
      </c>
      <c r="B5537" s="43" t="s">
        <v>15689</v>
      </c>
      <c r="C5537" s="43" t="s">
        <v>4256</v>
      </c>
      <c r="D5537" s="43" t="s">
        <v>4314</v>
      </c>
      <c r="E5537" s="43" t="s">
        <v>2145</v>
      </c>
      <c r="F5537" s="43" t="s">
        <v>15829</v>
      </c>
      <c r="G5537" s="43" t="s">
        <v>15830</v>
      </c>
      <c r="H5537" s="44">
        <v>120</v>
      </c>
      <c r="I5537" s="44">
        <v>0</v>
      </c>
      <c r="J5537" s="45">
        <v>401202</v>
      </c>
      <c r="K5537" s="45">
        <v>0</v>
      </c>
      <c r="L5537" s="44">
        <v>3343.35</v>
      </c>
      <c r="M5537" s="43" t="s">
        <v>5347</v>
      </c>
      <c r="N5537" s="45">
        <v>19026.754799999999</v>
      </c>
      <c r="O5537" s="45">
        <v>1639.5672</v>
      </c>
    </row>
    <row r="5538" spans="1:15" x14ac:dyDescent="0.25">
      <c r="A5538" s="43" t="s">
        <v>15688</v>
      </c>
      <c r="B5538" s="43" t="s">
        <v>15689</v>
      </c>
      <c r="C5538" s="43" t="s">
        <v>4256</v>
      </c>
      <c r="D5538" s="43" t="s">
        <v>4315</v>
      </c>
      <c r="E5538" s="43" t="s">
        <v>4316</v>
      </c>
      <c r="F5538" s="43" t="s">
        <v>15831</v>
      </c>
      <c r="G5538" s="43" t="s">
        <v>15832</v>
      </c>
      <c r="H5538" s="44">
        <v>244</v>
      </c>
      <c r="I5538" s="44">
        <v>0</v>
      </c>
      <c r="J5538" s="45">
        <v>736965</v>
      </c>
      <c r="K5538" s="45">
        <v>0</v>
      </c>
      <c r="L5538" s="44">
        <v>3020.35</v>
      </c>
      <c r="M5538" s="43" t="s">
        <v>5378</v>
      </c>
      <c r="N5538" s="45">
        <v>-9967.1496000000006</v>
      </c>
      <c r="O5538" s="45">
        <v>0</v>
      </c>
    </row>
    <row r="5539" spans="1:15" x14ac:dyDescent="0.25">
      <c r="A5539" s="43" t="s">
        <v>15688</v>
      </c>
      <c r="B5539" s="43" t="s">
        <v>15689</v>
      </c>
      <c r="C5539" s="43" t="s">
        <v>4256</v>
      </c>
      <c r="D5539" s="43" t="s">
        <v>4315</v>
      </c>
      <c r="E5539" s="43" t="s">
        <v>4316</v>
      </c>
      <c r="F5539" s="43" t="s">
        <v>15833</v>
      </c>
      <c r="G5539" s="43" t="s">
        <v>15834</v>
      </c>
      <c r="H5539" s="44">
        <v>2</v>
      </c>
      <c r="I5539" s="44">
        <v>0</v>
      </c>
      <c r="J5539" s="45">
        <v>4016</v>
      </c>
      <c r="K5539" s="45">
        <v>0</v>
      </c>
      <c r="L5539" s="44">
        <v>2008</v>
      </c>
      <c r="M5539" s="43" t="s">
        <v>5378</v>
      </c>
      <c r="N5539" s="45">
        <v>-54.317700000000002</v>
      </c>
      <c r="O5539" s="45">
        <v>0</v>
      </c>
    </row>
    <row r="5540" spans="1:15" ht="30" x14ac:dyDescent="0.25">
      <c r="A5540" s="43" t="s">
        <v>15688</v>
      </c>
      <c r="B5540" s="43" t="s">
        <v>20552</v>
      </c>
      <c r="C5540" s="43" t="s">
        <v>19894</v>
      </c>
      <c r="D5540" s="43" t="s">
        <v>4317</v>
      </c>
      <c r="E5540" s="43" t="s">
        <v>4318</v>
      </c>
      <c r="F5540" s="43" t="s">
        <v>15919</v>
      </c>
      <c r="G5540" s="43" t="s">
        <v>15920</v>
      </c>
      <c r="H5540" s="44">
        <v>317</v>
      </c>
      <c r="I5540" s="44">
        <v>0</v>
      </c>
      <c r="J5540" s="45">
        <v>967003</v>
      </c>
      <c r="K5540" s="45">
        <v>0</v>
      </c>
      <c r="L5540" s="44">
        <v>3050.48</v>
      </c>
      <c r="M5540" s="43" t="s">
        <v>5347</v>
      </c>
      <c r="N5540" s="45">
        <v>45859.563399999999</v>
      </c>
      <c r="O5540" s="45">
        <v>3951.7950000000001</v>
      </c>
    </row>
    <row r="5541" spans="1:15" x14ac:dyDescent="0.25">
      <c r="A5541" s="43" t="s">
        <v>15688</v>
      </c>
      <c r="B5541" s="43" t="s">
        <v>20552</v>
      </c>
      <c r="C5541" s="43" t="s">
        <v>19894</v>
      </c>
      <c r="D5541" s="43" t="s">
        <v>4319</v>
      </c>
      <c r="E5541" s="43" t="s">
        <v>4320</v>
      </c>
      <c r="F5541" s="43" t="s">
        <v>15921</v>
      </c>
      <c r="G5541" s="43" t="s">
        <v>15922</v>
      </c>
      <c r="H5541" s="44">
        <v>204</v>
      </c>
      <c r="I5541" s="44">
        <v>0</v>
      </c>
      <c r="J5541" s="45">
        <v>554902</v>
      </c>
      <c r="K5541" s="45">
        <v>0</v>
      </c>
      <c r="L5541" s="44">
        <v>2720.11</v>
      </c>
      <c r="M5541" s="43" t="s">
        <v>5347</v>
      </c>
      <c r="N5541" s="45">
        <v>26315.904200000001</v>
      </c>
      <c r="O5541" s="45">
        <v>2267.6853000000001</v>
      </c>
    </row>
    <row r="5542" spans="1:15" x14ac:dyDescent="0.25">
      <c r="A5542" s="43" t="s">
        <v>15688</v>
      </c>
      <c r="B5542" s="43" t="s">
        <v>15866</v>
      </c>
      <c r="C5542" s="43" t="s">
        <v>4259</v>
      </c>
      <c r="D5542" s="43" t="s">
        <v>4321</v>
      </c>
      <c r="E5542" s="43" t="s">
        <v>4322</v>
      </c>
      <c r="F5542" s="43" t="s">
        <v>15923</v>
      </c>
      <c r="G5542" s="43" t="s">
        <v>15924</v>
      </c>
      <c r="H5542" s="44">
        <v>162</v>
      </c>
      <c r="I5542" s="44">
        <v>0</v>
      </c>
      <c r="J5542" s="45">
        <v>481459</v>
      </c>
      <c r="K5542" s="45">
        <v>0</v>
      </c>
      <c r="L5542" s="44">
        <v>2971.97</v>
      </c>
      <c r="M5542" s="43" t="s">
        <v>5347</v>
      </c>
      <c r="N5542" s="45">
        <v>22832.8956</v>
      </c>
      <c r="O5542" s="45">
        <v>1967.5487000000001</v>
      </c>
    </row>
    <row r="5543" spans="1:15" x14ac:dyDescent="0.25">
      <c r="A5543" s="43" t="s">
        <v>15688</v>
      </c>
      <c r="B5543" s="43" t="s">
        <v>15689</v>
      </c>
      <c r="C5543" s="43" t="s">
        <v>4256</v>
      </c>
      <c r="D5543" s="43" t="s">
        <v>4323</v>
      </c>
      <c r="E5543" s="43" t="s">
        <v>4324</v>
      </c>
      <c r="F5543" s="43" t="s">
        <v>15835</v>
      </c>
      <c r="G5543" s="43" t="s">
        <v>15836</v>
      </c>
      <c r="H5543" s="44">
        <v>90</v>
      </c>
      <c r="I5543" s="44">
        <v>0</v>
      </c>
      <c r="J5543" s="45">
        <v>274027</v>
      </c>
      <c r="K5543" s="45">
        <v>0</v>
      </c>
      <c r="L5543" s="44">
        <v>3044.74</v>
      </c>
      <c r="M5543" s="43" t="s">
        <v>5347</v>
      </c>
      <c r="N5543" s="45">
        <v>12995.584699999999</v>
      </c>
      <c r="O5543" s="45">
        <v>1119.8512000000001</v>
      </c>
    </row>
    <row r="5544" spans="1:15" ht="30" x14ac:dyDescent="0.25">
      <c r="A5544" s="43" t="s">
        <v>15688</v>
      </c>
      <c r="B5544" s="43" t="s">
        <v>15689</v>
      </c>
      <c r="C5544" s="43" t="s">
        <v>4256</v>
      </c>
      <c r="D5544" s="43" t="s">
        <v>4325</v>
      </c>
      <c r="E5544" s="43" t="s">
        <v>4326</v>
      </c>
      <c r="F5544" s="43" t="s">
        <v>15837</v>
      </c>
      <c r="G5544" s="43" t="s">
        <v>15838</v>
      </c>
      <c r="H5544" s="44">
        <v>116</v>
      </c>
      <c r="I5544" s="44">
        <v>0</v>
      </c>
      <c r="J5544" s="45">
        <v>374378</v>
      </c>
      <c r="K5544" s="45">
        <v>0</v>
      </c>
      <c r="L5544" s="44">
        <v>3227.4</v>
      </c>
      <c r="M5544" s="43" t="s">
        <v>5347</v>
      </c>
      <c r="N5544" s="45">
        <v>17754.6512</v>
      </c>
      <c r="O5544" s="45">
        <v>1529.9478999999999</v>
      </c>
    </row>
    <row r="5545" spans="1:15" x14ac:dyDescent="0.25">
      <c r="A5545" s="43" t="s">
        <v>15688</v>
      </c>
      <c r="B5545" s="43" t="s">
        <v>15689</v>
      </c>
      <c r="C5545" s="43" t="s">
        <v>4256</v>
      </c>
      <c r="D5545" s="43" t="s">
        <v>4327</v>
      </c>
      <c r="E5545" s="43" t="s">
        <v>4328</v>
      </c>
      <c r="F5545" s="43" t="s">
        <v>15839</v>
      </c>
      <c r="G5545" s="43" t="s">
        <v>15840</v>
      </c>
      <c r="H5545" s="44">
        <v>303</v>
      </c>
      <c r="I5545" s="44">
        <v>0</v>
      </c>
      <c r="J5545" s="45">
        <v>895279</v>
      </c>
      <c r="K5545" s="45">
        <v>0</v>
      </c>
      <c r="L5545" s="44">
        <v>2954.72</v>
      </c>
      <c r="M5545" s="43" t="s">
        <v>5347</v>
      </c>
      <c r="N5545" s="45">
        <v>42458.082499999997</v>
      </c>
      <c r="O5545" s="45">
        <v>3658.6837</v>
      </c>
    </row>
    <row r="5546" spans="1:15" x14ac:dyDescent="0.25">
      <c r="A5546" s="43" t="s">
        <v>15688</v>
      </c>
      <c r="B5546" s="43" t="s">
        <v>15689</v>
      </c>
      <c r="C5546" s="43" t="s">
        <v>4256</v>
      </c>
      <c r="D5546" s="43" t="s">
        <v>4329</v>
      </c>
      <c r="E5546" s="43" t="s">
        <v>4330</v>
      </c>
      <c r="F5546" s="43" t="s">
        <v>15841</v>
      </c>
      <c r="G5546" s="43" t="s">
        <v>15842</v>
      </c>
      <c r="H5546" s="44">
        <v>62</v>
      </c>
      <c r="I5546" s="44">
        <v>0</v>
      </c>
      <c r="J5546" s="45">
        <v>202272</v>
      </c>
      <c r="K5546" s="45">
        <v>0</v>
      </c>
      <c r="L5546" s="44">
        <v>3262.45</v>
      </c>
      <c r="M5546" s="43" t="s">
        <v>5347</v>
      </c>
      <c r="N5546" s="45">
        <v>9592.6098999999995</v>
      </c>
      <c r="O5546" s="45">
        <v>826.61120000000005</v>
      </c>
    </row>
    <row r="5547" spans="1:15" ht="30" x14ac:dyDescent="0.25">
      <c r="A5547" s="43" t="s">
        <v>15688</v>
      </c>
      <c r="B5547" s="43" t="s">
        <v>15689</v>
      </c>
      <c r="C5547" s="43" t="s">
        <v>4256</v>
      </c>
      <c r="D5547" s="43" t="s">
        <v>4331</v>
      </c>
      <c r="E5547" s="43" t="s">
        <v>4332</v>
      </c>
      <c r="F5547" s="43" t="s">
        <v>15843</v>
      </c>
      <c r="G5547" s="43" t="s">
        <v>15844</v>
      </c>
      <c r="H5547" s="44">
        <v>119</v>
      </c>
      <c r="I5547" s="44">
        <v>0</v>
      </c>
      <c r="J5547" s="45">
        <v>373793</v>
      </c>
      <c r="K5547" s="45">
        <v>0</v>
      </c>
      <c r="L5547" s="44">
        <v>3141.12</v>
      </c>
      <c r="M5547" s="43" t="s">
        <v>5347</v>
      </c>
      <c r="N5547" s="45">
        <v>17726.898000000001</v>
      </c>
      <c r="O5547" s="45">
        <v>1527.5563</v>
      </c>
    </row>
    <row r="5548" spans="1:15" ht="30" x14ac:dyDescent="0.25">
      <c r="A5548" s="43" t="s">
        <v>15688</v>
      </c>
      <c r="B5548" s="43" t="s">
        <v>15689</v>
      </c>
      <c r="C5548" s="43" t="s">
        <v>4256</v>
      </c>
      <c r="D5548" s="43" t="s">
        <v>4333</v>
      </c>
      <c r="E5548" s="43" t="s">
        <v>4334</v>
      </c>
      <c r="F5548" s="43" t="s">
        <v>15845</v>
      </c>
      <c r="G5548" s="43" t="s">
        <v>15846</v>
      </c>
      <c r="H5548" s="44">
        <v>68</v>
      </c>
      <c r="I5548" s="44">
        <v>0</v>
      </c>
      <c r="J5548" s="45">
        <v>200427</v>
      </c>
      <c r="K5548" s="45">
        <v>0</v>
      </c>
      <c r="L5548" s="44">
        <v>2947.46</v>
      </c>
      <c r="M5548" s="43" t="s">
        <v>5378</v>
      </c>
      <c r="N5548" s="45">
        <v>-2710.6950999999999</v>
      </c>
      <c r="O5548" s="45">
        <v>0</v>
      </c>
    </row>
    <row r="5549" spans="1:15" x14ac:dyDescent="0.25">
      <c r="A5549" s="43" t="s">
        <v>15688</v>
      </c>
      <c r="B5549" s="43" t="s">
        <v>15689</v>
      </c>
      <c r="C5549" s="43" t="s">
        <v>4256</v>
      </c>
      <c r="D5549" s="43" t="s">
        <v>4335</v>
      </c>
      <c r="E5549" s="43" t="s">
        <v>4336</v>
      </c>
      <c r="F5549" s="43" t="s">
        <v>15847</v>
      </c>
      <c r="G5549" s="43" t="s">
        <v>5587</v>
      </c>
      <c r="H5549" s="44">
        <v>148</v>
      </c>
      <c r="I5549" s="44">
        <v>0</v>
      </c>
      <c r="J5549" s="45">
        <v>453902</v>
      </c>
      <c r="K5549" s="45">
        <v>0</v>
      </c>
      <c r="L5549" s="44">
        <v>3066.91</v>
      </c>
      <c r="M5549" s="43" t="s">
        <v>5378</v>
      </c>
      <c r="N5549" s="45">
        <v>-6138.8454000000002</v>
      </c>
      <c r="O5549" s="45">
        <v>0</v>
      </c>
    </row>
    <row r="5550" spans="1:15" ht="30" x14ac:dyDescent="0.25">
      <c r="A5550" s="43" t="s">
        <v>15688</v>
      </c>
      <c r="B5550" s="43" t="s">
        <v>20552</v>
      </c>
      <c r="C5550" s="43" t="s">
        <v>19894</v>
      </c>
      <c r="D5550" s="43" t="s">
        <v>4337</v>
      </c>
      <c r="E5550" s="43" t="s">
        <v>4338</v>
      </c>
      <c r="F5550" s="43" t="s">
        <v>15925</v>
      </c>
      <c r="G5550" s="43" t="s">
        <v>15926</v>
      </c>
      <c r="H5550" s="44">
        <v>114</v>
      </c>
      <c r="I5550" s="44">
        <v>0</v>
      </c>
      <c r="J5550" s="45">
        <v>290420</v>
      </c>
      <c r="K5550" s="45">
        <v>0</v>
      </c>
      <c r="L5550" s="44">
        <v>2547.54</v>
      </c>
      <c r="M5550" s="43" t="s">
        <v>5378</v>
      </c>
      <c r="N5550" s="45">
        <v>-3927.8123999999998</v>
      </c>
      <c r="O5550" s="45">
        <v>0</v>
      </c>
    </row>
    <row r="5551" spans="1:15" x14ac:dyDescent="0.25">
      <c r="A5551" s="43" t="s">
        <v>15688</v>
      </c>
      <c r="B5551" s="43" t="s">
        <v>20552</v>
      </c>
      <c r="C5551" s="43" t="s">
        <v>19894</v>
      </c>
      <c r="D5551" s="43" t="s">
        <v>4339</v>
      </c>
      <c r="E5551" s="43" t="s">
        <v>4340</v>
      </c>
      <c r="F5551" s="43" t="s">
        <v>15927</v>
      </c>
      <c r="G5551" s="43" t="s">
        <v>15928</v>
      </c>
      <c r="H5551" s="44">
        <v>305</v>
      </c>
      <c r="I5551" s="44">
        <v>19</v>
      </c>
      <c r="J5551" s="45">
        <v>1067627</v>
      </c>
      <c r="K5551" s="45">
        <v>62608</v>
      </c>
      <c r="L5551" s="44">
        <v>3295.15</v>
      </c>
      <c r="M5551" s="43" t="s">
        <v>5378</v>
      </c>
      <c r="N5551" s="45">
        <v>-14439.213599999999</v>
      </c>
      <c r="O5551" s="45">
        <v>0</v>
      </c>
    </row>
    <row r="5552" spans="1:15" x14ac:dyDescent="0.25">
      <c r="A5552" s="43" t="s">
        <v>15688</v>
      </c>
      <c r="B5552" s="43" t="s">
        <v>20552</v>
      </c>
      <c r="C5552" s="43" t="s">
        <v>19894</v>
      </c>
      <c r="D5552" s="43" t="s">
        <v>4341</v>
      </c>
      <c r="E5552" s="43" t="s">
        <v>4342</v>
      </c>
      <c r="F5552" s="43" t="s">
        <v>15929</v>
      </c>
      <c r="G5552" s="43" t="s">
        <v>15930</v>
      </c>
      <c r="H5552" s="44">
        <v>325</v>
      </c>
      <c r="I5552" s="44">
        <v>0</v>
      </c>
      <c r="J5552" s="45">
        <v>1057165</v>
      </c>
      <c r="K5552" s="45">
        <v>0</v>
      </c>
      <c r="L5552" s="44">
        <v>3252.82</v>
      </c>
      <c r="M5552" s="43" t="s">
        <v>5347</v>
      </c>
      <c r="N5552" s="45">
        <v>50135.4807</v>
      </c>
      <c r="O5552" s="45">
        <v>4320.2578999999996</v>
      </c>
    </row>
    <row r="5553" spans="1:15" x14ac:dyDescent="0.25">
      <c r="A5553" s="43" t="s">
        <v>15688</v>
      </c>
      <c r="B5553" s="43" t="s">
        <v>15689</v>
      </c>
      <c r="C5553" s="43" t="s">
        <v>4256</v>
      </c>
      <c r="D5553" s="43" t="s">
        <v>4343</v>
      </c>
      <c r="E5553" s="43" t="s">
        <v>4344</v>
      </c>
      <c r="F5553" s="43" t="s">
        <v>15848</v>
      </c>
      <c r="G5553" s="43" t="s">
        <v>15849</v>
      </c>
      <c r="H5553" s="44">
        <v>116</v>
      </c>
      <c r="I5553" s="44">
        <v>0</v>
      </c>
      <c r="J5553" s="45">
        <v>350967</v>
      </c>
      <c r="K5553" s="45">
        <v>0</v>
      </c>
      <c r="L5553" s="44">
        <v>3025.58</v>
      </c>
      <c r="M5553" s="43" t="s">
        <v>5347</v>
      </c>
      <c r="N5553" s="45">
        <v>16644.430899999999</v>
      </c>
      <c r="O5553" s="45">
        <v>1434.2782999999999</v>
      </c>
    </row>
    <row r="5554" spans="1:15" x14ac:dyDescent="0.25">
      <c r="A5554" s="43" t="s">
        <v>15688</v>
      </c>
      <c r="B5554" s="43" t="s">
        <v>20552</v>
      </c>
      <c r="C5554" s="43" t="s">
        <v>19894</v>
      </c>
      <c r="D5554" s="43" t="s">
        <v>4345</v>
      </c>
      <c r="E5554" s="43" t="s">
        <v>4346</v>
      </c>
      <c r="F5554" s="43" t="s">
        <v>15931</v>
      </c>
      <c r="G5554" s="43" t="s">
        <v>15932</v>
      </c>
      <c r="H5554" s="44">
        <v>403</v>
      </c>
      <c r="I5554" s="44">
        <v>0</v>
      </c>
      <c r="J5554" s="45">
        <v>1252579</v>
      </c>
      <c r="K5554" s="45">
        <v>0</v>
      </c>
      <c r="L5554" s="44">
        <v>3108.14</v>
      </c>
      <c r="M5554" s="43" t="s">
        <v>5347</v>
      </c>
      <c r="N5554" s="45">
        <v>59402.874300000003</v>
      </c>
      <c r="O5554" s="45">
        <v>5118.8446999999996</v>
      </c>
    </row>
    <row r="5555" spans="1:15" x14ac:dyDescent="0.25">
      <c r="A5555" s="43" t="s">
        <v>15688</v>
      </c>
      <c r="B5555" s="43" t="s">
        <v>20552</v>
      </c>
      <c r="C5555" s="43" t="s">
        <v>19894</v>
      </c>
      <c r="D5555" s="43" t="s">
        <v>4347</v>
      </c>
      <c r="E5555" s="43" t="s">
        <v>4348</v>
      </c>
      <c r="F5555" s="43" t="s">
        <v>15933</v>
      </c>
      <c r="G5555" s="43" t="s">
        <v>15934</v>
      </c>
      <c r="H5555" s="44">
        <v>138</v>
      </c>
      <c r="I5555" s="44">
        <v>0</v>
      </c>
      <c r="J5555" s="45">
        <v>348883</v>
      </c>
      <c r="K5555" s="45">
        <v>0</v>
      </c>
      <c r="L5555" s="44">
        <v>2528.14</v>
      </c>
      <c r="M5555" s="43" t="s">
        <v>5378</v>
      </c>
      <c r="N5555" s="45">
        <v>-4718.4975000000004</v>
      </c>
      <c r="O5555" s="45">
        <v>0</v>
      </c>
    </row>
    <row r="5556" spans="1:15" ht="30" x14ac:dyDescent="0.25">
      <c r="A5556" s="43" t="s">
        <v>15688</v>
      </c>
      <c r="B5556" s="43" t="s">
        <v>20552</v>
      </c>
      <c r="C5556" s="43" t="s">
        <v>19894</v>
      </c>
      <c r="D5556" s="43" t="s">
        <v>4349</v>
      </c>
      <c r="E5556" s="43" t="s">
        <v>4350</v>
      </c>
      <c r="F5556" s="43" t="s">
        <v>15935</v>
      </c>
      <c r="G5556" s="43" t="s">
        <v>15936</v>
      </c>
      <c r="H5556" s="44">
        <v>302</v>
      </c>
      <c r="I5556" s="44">
        <v>0</v>
      </c>
      <c r="J5556" s="45">
        <v>943435</v>
      </c>
      <c r="K5556" s="45">
        <v>0</v>
      </c>
      <c r="L5556" s="44">
        <v>3123.96</v>
      </c>
      <c r="M5556" s="43" t="s">
        <v>5347</v>
      </c>
      <c r="N5556" s="45">
        <v>44741.9283</v>
      </c>
      <c r="O5556" s="45">
        <v>3855.4865</v>
      </c>
    </row>
    <row r="5557" spans="1:15" x14ac:dyDescent="0.25">
      <c r="A5557" s="43" t="s">
        <v>15688</v>
      </c>
      <c r="B5557" s="43" t="s">
        <v>20552</v>
      </c>
      <c r="C5557" s="43" t="s">
        <v>19894</v>
      </c>
      <c r="D5557" s="43" t="s">
        <v>4351</v>
      </c>
      <c r="E5557" s="43" t="s">
        <v>4352</v>
      </c>
      <c r="F5557" s="43" t="s">
        <v>15937</v>
      </c>
      <c r="G5557" s="43" t="s">
        <v>15938</v>
      </c>
      <c r="H5557" s="44">
        <v>245</v>
      </c>
      <c r="I5557" s="44">
        <v>0</v>
      </c>
      <c r="J5557" s="45">
        <v>567799</v>
      </c>
      <c r="K5557" s="45">
        <v>0</v>
      </c>
      <c r="L5557" s="44">
        <v>2317.5500000000002</v>
      </c>
      <c r="M5557" s="43" t="s">
        <v>5347</v>
      </c>
      <c r="N5557" s="45">
        <v>26927.590899999999</v>
      </c>
      <c r="O5557" s="45">
        <v>2320.3953999999999</v>
      </c>
    </row>
    <row r="5558" spans="1:15" ht="30" x14ac:dyDescent="0.25">
      <c r="A5558" s="43" t="s">
        <v>15688</v>
      </c>
      <c r="B5558" s="43" t="s">
        <v>20552</v>
      </c>
      <c r="C5558" s="43" t="s">
        <v>19894</v>
      </c>
      <c r="D5558" s="43" t="s">
        <v>4353</v>
      </c>
      <c r="E5558" s="43" t="s">
        <v>2814</v>
      </c>
      <c r="F5558" s="43" t="s">
        <v>15939</v>
      </c>
      <c r="G5558" s="43" t="s">
        <v>15940</v>
      </c>
      <c r="H5558" s="44">
        <v>400</v>
      </c>
      <c r="I5558" s="44">
        <v>0</v>
      </c>
      <c r="J5558" s="45">
        <v>1154854</v>
      </c>
      <c r="K5558" s="45">
        <v>0</v>
      </c>
      <c r="L5558" s="44">
        <v>2887.14</v>
      </c>
      <c r="M5558" s="43" t="s">
        <v>5347</v>
      </c>
      <c r="N5558" s="45">
        <v>54768.318700000003</v>
      </c>
      <c r="O5558" s="45">
        <v>4719.4772999999996</v>
      </c>
    </row>
    <row r="5559" spans="1:15" x14ac:dyDescent="0.25">
      <c r="A5559" s="43" t="s">
        <v>15688</v>
      </c>
      <c r="B5559" s="43" t="s">
        <v>20552</v>
      </c>
      <c r="C5559" s="43" t="s">
        <v>19894</v>
      </c>
      <c r="D5559" s="43" t="s">
        <v>4354</v>
      </c>
      <c r="E5559" s="43" t="s">
        <v>4355</v>
      </c>
      <c r="F5559" s="43" t="s">
        <v>15941</v>
      </c>
      <c r="G5559" s="43" t="s">
        <v>15942</v>
      </c>
      <c r="H5559" s="44">
        <v>144</v>
      </c>
      <c r="I5559" s="44">
        <v>0</v>
      </c>
      <c r="J5559" s="45">
        <v>407060</v>
      </c>
      <c r="K5559" s="45">
        <v>0</v>
      </c>
      <c r="L5559" s="44">
        <v>2826.81</v>
      </c>
      <c r="M5559" s="43" t="s">
        <v>5347</v>
      </c>
      <c r="N5559" s="45">
        <v>19304.579399999999</v>
      </c>
      <c r="O5559" s="45">
        <v>1663.5078000000001</v>
      </c>
    </row>
    <row r="5560" spans="1:15" x14ac:dyDescent="0.25">
      <c r="A5560" s="43" t="s">
        <v>15688</v>
      </c>
      <c r="B5560" s="43" t="s">
        <v>20552</v>
      </c>
      <c r="C5560" s="43" t="s">
        <v>19894</v>
      </c>
      <c r="D5560" s="43" t="s">
        <v>4354</v>
      </c>
      <c r="E5560" s="43" t="s">
        <v>4355</v>
      </c>
      <c r="F5560" s="43" t="s">
        <v>15943</v>
      </c>
      <c r="G5560" s="43" t="s">
        <v>15944</v>
      </c>
      <c r="H5560" s="44">
        <v>210</v>
      </c>
      <c r="I5560" s="44">
        <v>0</v>
      </c>
      <c r="J5560" s="45">
        <v>414123</v>
      </c>
      <c r="K5560" s="45">
        <v>0</v>
      </c>
      <c r="L5560" s="44">
        <v>1972.01</v>
      </c>
      <c r="M5560" s="43" t="s">
        <v>5347</v>
      </c>
      <c r="N5560" s="45">
        <v>19639.5494</v>
      </c>
      <c r="O5560" s="45">
        <v>1692.3726999999999</v>
      </c>
    </row>
    <row r="5561" spans="1:15" x14ac:dyDescent="0.25">
      <c r="A5561" s="43" t="s">
        <v>15688</v>
      </c>
      <c r="B5561" s="43" t="s">
        <v>15866</v>
      </c>
      <c r="C5561" s="43" t="s">
        <v>4259</v>
      </c>
      <c r="D5561" s="43" t="s">
        <v>4356</v>
      </c>
      <c r="E5561" s="43" t="s">
        <v>2759</v>
      </c>
      <c r="F5561" s="43" t="s">
        <v>15945</v>
      </c>
      <c r="G5561" s="43" t="s">
        <v>15946</v>
      </c>
      <c r="H5561" s="44">
        <v>182</v>
      </c>
      <c r="I5561" s="44">
        <v>0</v>
      </c>
      <c r="J5561" s="45">
        <v>596411</v>
      </c>
      <c r="K5561" s="45">
        <v>0</v>
      </c>
      <c r="L5561" s="44">
        <v>3276.98</v>
      </c>
      <c r="M5561" s="43" t="s">
        <v>5347</v>
      </c>
      <c r="N5561" s="45">
        <v>28284.4938</v>
      </c>
      <c r="O5561" s="45">
        <v>2437.3220000000001</v>
      </c>
    </row>
    <row r="5562" spans="1:15" x14ac:dyDescent="0.25">
      <c r="A5562" s="43" t="s">
        <v>15688</v>
      </c>
      <c r="B5562" s="43" t="s">
        <v>15689</v>
      </c>
      <c r="C5562" s="43" t="s">
        <v>4256</v>
      </c>
      <c r="D5562" s="43" t="s">
        <v>4357</v>
      </c>
      <c r="E5562" s="43" t="s">
        <v>4358</v>
      </c>
      <c r="F5562" s="43" t="s">
        <v>15850</v>
      </c>
      <c r="G5562" s="43" t="s">
        <v>15851</v>
      </c>
      <c r="H5562" s="44">
        <v>34</v>
      </c>
      <c r="I5562" s="44">
        <v>0</v>
      </c>
      <c r="J5562" s="45">
        <v>115743</v>
      </c>
      <c r="K5562" s="45">
        <v>0</v>
      </c>
      <c r="L5562" s="44">
        <v>3404.21</v>
      </c>
      <c r="M5562" s="43" t="s">
        <v>5347</v>
      </c>
      <c r="N5562" s="45">
        <v>5489.0428000000002</v>
      </c>
      <c r="O5562" s="45">
        <v>473</v>
      </c>
    </row>
    <row r="5563" spans="1:15" x14ac:dyDescent="0.25">
      <c r="A5563" s="43" t="s">
        <v>15688</v>
      </c>
      <c r="B5563" s="43" t="s">
        <v>15866</v>
      </c>
      <c r="C5563" s="43" t="s">
        <v>4259</v>
      </c>
      <c r="D5563" s="43" t="s">
        <v>4359</v>
      </c>
      <c r="E5563" s="43" t="s">
        <v>4360</v>
      </c>
      <c r="F5563" s="43" t="s">
        <v>15947</v>
      </c>
      <c r="G5563" s="43" t="s">
        <v>15948</v>
      </c>
      <c r="H5563" s="44">
        <v>70</v>
      </c>
      <c r="I5563" s="44">
        <v>0</v>
      </c>
      <c r="J5563" s="45">
        <v>232153</v>
      </c>
      <c r="K5563" s="45">
        <v>0</v>
      </c>
      <c r="L5563" s="44">
        <v>3316.47</v>
      </c>
      <c r="M5563" s="43" t="s">
        <v>5347</v>
      </c>
      <c r="N5563" s="45">
        <v>11009.7291</v>
      </c>
      <c r="O5563" s="45">
        <v>948.72670000000005</v>
      </c>
    </row>
    <row r="5564" spans="1:15" ht="30" x14ac:dyDescent="0.25">
      <c r="A5564" s="43" t="s">
        <v>15688</v>
      </c>
      <c r="B5564" s="43" t="s">
        <v>15689</v>
      </c>
      <c r="C5564" s="43" t="s">
        <v>4256</v>
      </c>
      <c r="D5564" s="43" t="s">
        <v>4361</v>
      </c>
      <c r="E5564" s="43" t="s">
        <v>680</v>
      </c>
      <c r="F5564" s="43" t="s">
        <v>15852</v>
      </c>
      <c r="G5564" s="43" t="s">
        <v>15853</v>
      </c>
      <c r="H5564" s="44">
        <v>120</v>
      </c>
      <c r="I5564" s="44">
        <v>0</v>
      </c>
      <c r="J5564" s="45">
        <v>334069</v>
      </c>
      <c r="K5564" s="45">
        <v>0</v>
      </c>
      <c r="L5564" s="44">
        <v>2783.91</v>
      </c>
      <c r="M5564" s="43" t="s">
        <v>5347</v>
      </c>
      <c r="N5564" s="45">
        <v>15843.060600000001</v>
      </c>
      <c r="O5564" s="45">
        <v>1365.2229</v>
      </c>
    </row>
    <row r="5565" spans="1:15" x14ac:dyDescent="0.25">
      <c r="A5565" s="43" t="s">
        <v>15688</v>
      </c>
      <c r="B5565" s="43" t="s">
        <v>15689</v>
      </c>
      <c r="C5565" s="43" t="s">
        <v>4256</v>
      </c>
      <c r="D5565" s="43" t="s">
        <v>4362</v>
      </c>
      <c r="E5565" s="43" t="s">
        <v>4363</v>
      </c>
      <c r="F5565" s="43" t="s">
        <v>15854</v>
      </c>
      <c r="G5565" s="43" t="s">
        <v>15855</v>
      </c>
      <c r="H5565" s="44">
        <v>60</v>
      </c>
      <c r="I5565" s="44">
        <v>0</v>
      </c>
      <c r="J5565" s="45">
        <v>160524</v>
      </c>
      <c r="K5565" s="45">
        <v>0</v>
      </c>
      <c r="L5565" s="44">
        <v>2675.4</v>
      </c>
      <c r="M5565" s="43" t="s">
        <v>5347</v>
      </c>
      <c r="N5565" s="45">
        <v>7612.7699000000002</v>
      </c>
      <c r="O5565" s="45">
        <v>656.00509999999997</v>
      </c>
    </row>
    <row r="5566" spans="1:15" x14ac:dyDescent="0.25">
      <c r="A5566" s="43" t="s">
        <v>15688</v>
      </c>
      <c r="B5566" s="43" t="s">
        <v>15689</v>
      </c>
      <c r="C5566" s="43" t="s">
        <v>4256</v>
      </c>
      <c r="D5566" s="43" t="s">
        <v>4364</v>
      </c>
      <c r="E5566" s="43" t="s">
        <v>4365</v>
      </c>
      <c r="F5566" s="43" t="s">
        <v>15856</v>
      </c>
      <c r="G5566" s="43" t="s">
        <v>15857</v>
      </c>
      <c r="H5566" s="44">
        <v>145</v>
      </c>
      <c r="I5566" s="44">
        <v>0</v>
      </c>
      <c r="J5566" s="45">
        <v>491756</v>
      </c>
      <c r="K5566" s="45">
        <v>0</v>
      </c>
      <c r="L5566" s="44">
        <v>3391.42</v>
      </c>
      <c r="M5566" s="43" t="s">
        <v>5347</v>
      </c>
      <c r="N5566" s="45">
        <v>23321.2582</v>
      </c>
      <c r="O5566" s="45">
        <v>2009.6316999999999</v>
      </c>
    </row>
    <row r="5567" spans="1:15" ht="30" x14ac:dyDescent="0.25">
      <c r="A5567" s="43" t="s">
        <v>15688</v>
      </c>
      <c r="B5567" s="43" t="s">
        <v>20552</v>
      </c>
      <c r="C5567" s="43" t="s">
        <v>19894</v>
      </c>
      <c r="D5567" s="43" t="s">
        <v>4366</v>
      </c>
      <c r="E5567" s="43" t="s">
        <v>4367</v>
      </c>
      <c r="F5567" s="43" t="s">
        <v>15949</v>
      </c>
      <c r="G5567" s="43" t="s">
        <v>15950</v>
      </c>
      <c r="H5567" s="44">
        <v>326</v>
      </c>
      <c r="I5567" s="44">
        <v>0</v>
      </c>
      <c r="J5567" s="45">
        <v>1028367</v>
      </c>
      <c r="K5567" s="45">
        <v>0</v>
      </c>
      <c r="L5567" s="44">
        <v>3154.5</v>
      </c>
      <c r="M5567" s="43" t="s">
        <v>5347</v>
      </c>
      <c r="N5567" s="45">
        <v>48769.705399999999</v>
      </c>
      <c r="O5567" s="45">
        <v>4202.5667999999996</v>
      </c>
    </row>
    <row r="5568" spans="1:15" x14ac:dyDescent="0.25">
      <c r="A5568" s="43" t="s">
        <v>15688</v>
      </c>
      <c r="B5568" s="43" t="s">
        <v>15866</v>
      </c>
      <c r="C5568" s="43" t="s">
        <v>4259</v>
      </c>
      <c r="D5568" s="43" t="s">
        <v>4368</v>
      </c>
      <c r="E5568" s="43" t="s">
        <v>4369</v>
      </c>
      <c r="F5568" s="43" t="s">
        <v>15951</v>
      </c>
      <c r="G5568" s="43" t="s">
        <v>15952</v>
      </c>
      <c r="H5568" s="44">
        <v>100</v>
      </c>
      <c r="I5568" s="44">
        <v>0</v>
      </c>
      <c r="J5568" s="45">
        <v>336174</v>
      </c>
      <c r="K5568" s="45">
        <v>0</v>
      </c>
      <c r="L5568" s="44">
        <v>3361.74</v>
      </c>
      <c r="M5568" s="43" t="s">
        <v>5347</v>
      </c>
      <c r="N5568" s="45">
        <v>15942.8704</v>
      </c>
      <c r="O5568" s="45">
        <v>1373.8236999999999</v>
      </c>
    </row>
    <row r="5569" spans="1:15" x14ac:dyDescent="0.25">
      <c r="A5569" s="43" t="s">
        <v>15688</v>
      </c>
      <c r="B5569" s="43" t="s">
        <v>20552</v>
      </c>
      <c r="C5569" s="43" t="s">
        <v>19894</v>
      </c>
      <c r="D5569" s="43" t="s">
        <v>4370</v>
      </c>
      <c r="E5569" s="43" t="s">
        <v>4371</v>
      </c>
      <c r="F5569" s="43" t="s">
        <v>15953</v>
      </c>
      <c r="G5569" s="43" t="s">
        <v>15954</v>
      </c>
      <c r="H5569" s="44">
        <v>114</v>
      </c>
      <c r="I5569" s="44">
        <v>0</v>
      </c>
      <c r="J5569" s="45">
        <v>343381</v>
      </c>
      <c r="K5569" s="45">
        <v>0</v>
      </c>
      <c r="L5569" s="44">
        <v>3012.11</v>
      </c>
      <c r="M5569" s="43" t="s">
        <v>5378</v>
      </c>
      <c r="N5569" s="45">
        <v>-4644.0945000000002</v>
      </c>
      <c r="O5569" s="45">
        <v>0</v>
      </c>
    </row>
    <row r="5570" spans="1:15" x14ac:dyDescent="0.25">
      <c r="A5570" s="43" t="s">
        <v>15688</v>
      </c>
      <c r="B5570" s="43" t="s">
        <v>15689</v>
      </c>
      <c r="C5570" s="43" t="s">
        <v>4256</v>
      </c>
      <c r="D5570" s="43" t="s">
        <v>4372</v>
      </c>
      <c r="E5570" s="43" t="s">
        <v>4373</v>
      </c>
      <c r="F5570" s="43" t="s">
        <v>15858</v>
      </c>
      <c r="G5570" s="43" t="s">
        <v>15859</v>
      </c>
      <c r="H5570" s="44">
        <v>125</v>
      </c>
      <c r="I5570" s="44">
        <v>0</v>
      </c>
      <c r="J5570" s="45">
        <v>369996</v>
      </c>
      <c r="K5570" s="45">
        <v>0</v>
      </c>
      <c r="L5570" s="44">
        <v>2959.97</v>
      </c>
      <c r="M5570" s="43" t="s">
        <v>5347</v>
      </c>
      <c r="N5570" s="45">
        <v>17546.8374</v>
      </c>
      <c r="O5570" s="45">
        <v>1512.0401999999999</v>
      </c>
    </row>
    <row r="5571" spans="1:15" x14ac:dyDescent="0.25">
      <c r="A5571" s="43" t="s">
        <v>15688</v>
      </c>
      <c r="B5571" s="43" t="s">
        <v>20552</v>
      </c>
      <c r="C5571" s="43" t="s">
        <v>19894</v>
      </c>
      <c r="D5571" s="43" t="s">
        <v>4374</v>
      </c>
      <c r="E5571" s="43" t="s">
        <v>4375</v>
      </c>
      <c r="F5571" s="43" t="s">
        <v>15955</v>
      </c>
      <c r="G5571" s="43" t="s">
        <v>15956</v>
      </c>
      <c r="H5571" s="44">
        <v>73</v>
      </c>
      <c r="I5571" s="44">
        <v>0</v>
      </c>
      <c r="J5571" s="45">
        <v>185565</v>
      </c>
      <c r="K5571" s="45">
        <v>0</v>
      </c>
      <c r="L5571" s="44">
        <v>2541.9899999999998</v>
      </c>
      <c r="M5571" s="43" t="s">
        <v>5347</v>
      </c>
      <c r="N5571" s="45">
        <v>8800.3552999999993</v>
      </c>
      <c r="O5571" s="45">
        <v>758.34130000000005</v>
      </c>
    </row>
    <row r="5572" spans="1:15" x14ac:dyDescent="0.25">
      <c r="A5572" s="43" t="s">
        <v>15688</v>
      </c>
      <c r="B5572" s="43" t="s">
        <v>15689</v>
      </c>
      <c r="C5572" s="43" t="s">
        <v>4256</v>
      </c>
      <c r="D5572" s="43" t="s">
        <v>4376</v>
      </c>
      <c r="E5572" s="43" t="s">
        <v>4377</v>
      </c>
      <c r="F5572" s="43" t="s">
        <v>15860</v>
      </c>
      <c r="G5572" s="43" t="s">
        <v>15861</v>
      </c>
      <c r="H5572" s="44">
        <v>148</v>
      </c>
      <c r="I5572" s="44">
        <v>0</v>
      </c>
      <c r="J5572" s="45">
        <v>411269</v>
      </c>
      <c r="K5572" s="45">
        <v>0</v>
      </c>
      <c r="L5572" s="44">
        <v>2778.84</v>
      </c>
      <c r="M5572" s="43" t="s">
        <v>5378</v>
      </c>
      <c r="N5572" s="45">
        <v>-5562.2518</v>
      </c>
      <c r="O5572" s="45">
        <v>0</v>
      </c>
    </row>
    <row r="5573" spans="1:15" x14ac:dyDescent="0.25">
      <c r="A5573" s="43" t="s">
        <v>15688</v>
      </c>
      <c r="B5573" s="43" t="s">
        <v>20552</v>
      </c>
      <c r="C5573" s="43" t="s">
        <v>19894</v>
      </c>
      <c r="D5573" s="43" t="s">
        <v>4378</v>
      </c>
      <c r="E5573" s="43" t="s">
        <v>4379</v>
      </c>
      <c r="F5573" s="43" t="s">
        <v>15957</v>
      </c>
      <c r="G5573" s="43" t="s">
        <v>15958</v>
      </c>
      <c r="H5573" s="44">
        <v>128</v>
      </c>
      <c r="I5573" s="44">
        <v>0</v>
      </c>
      <c r="J5573" s="45">
        <v>346719</v>
      </c>
      <c r="K5573" s="45">
        <v>0</v>
      </c>
      <c r="L5573" s="44">
        <v>2708.74</v>
      </c>
      <c r="M5573" s="43" t="s">
        <v>5378</v>
      </c>
      <c r="N5573" s="45">
        <v>-4689.2366000000002</v>
      </c>
      <c r="O5573" s="45">
        <v>0</v>
      </c>
    </row>
    <row r="5574" spans="1:15" ht="30" x14ac:dyDescent="0.25">
      <c r="A5574" s="43" t="s">
        <v>15688</v>
      </c>
      <c r="B5574" s="43" t="s">
        <v>15689</v>
      </c>
      <c r="C5574" s="43" t="s">
        <v>4256</v>
      </c>
      <c r="D5574" s="43" t="s">
        <v>4380</v>
      </c>
      <c r="E5574" s="43" t="s">
        <v>4381</v>
      </c>
      <c r="F5574" s="43" t="s">
        <v>15862</v>
      </c>
      <c r="G5574" s="43" t="s">
        <v>15863</v>
      </c>
      <c r="H5574" s="44">
        <v>102</v>
      </c>
      <c r="I5574" s="44">
        <v>0</v>
      </c>
      <c r="J5574" s="45">
        <v>353941</v>
      </c>
      <c r="K5574" s="45">
        <v>0</v>
      </c>
      <c r="L5574" s="44">
        <v>3470.01</v>
      </c>
      <c r="M5574" s="43" t="s">
        <v>5347</v>
      </c>
      <c r="N5574" s="45">
        <v>16785.457299999998</v>
      </c>
      <c r="O5574" s="45">
        <v>1446.4308000000001</v>
      </c>
    </row>
    <row r="5575" spans="1:15" x14ac:dyDescent="0.25">
      <c r="A5575" s="43" t="s">
        <v>15688</v>
      </c>
      <c r="B5575" s="43" t="s">
        <v>20552</v>
      </c>
      <c r="C5575" s="43" t="s">
        <v>19894</v>
      </c>
      <c r="D5575" s="43" t="s">
        <v>4382</v>
      </c>
      <c r="E5575" s="43" t="s">
        <v>4383</v>
      </c>
      <c r="F5575" s="43" t="s">
        <v>15959</v>
      </c>
      <c r="G5575" s="43" t="s">
        <v>15960</v>
      </c>
      <c r="H5575" s="44">
        <v>110</v>
      </c>
      <c r="I5575" s="44">
        <v>0</v>
      </c>
      <c r="J5575" s="45">
        <v>376645</v>
      </c>
      <c r="K5575" s="45">
        <v>0</v>
      </c>
      <c r="L5575" s="44">
        <v>3424.05</v>
      </c>
      <c r="M5575" s="43" t="s">
        <v>5347</v>
      </c>
      <c r="N5575" s="45">
        <v>17862.2022</v>
      </c>
      <c r="O5575" s="45">
        <v>1539.2157</v>
      </c>
    </row>
    <row r="5576" spans="1:15" x14ac:dyDescent="0.25">
      <c r="A5576" s="43" t="s">
        <v>15688</v>
      </c>
      <c r="B5576" s="43" t="s">
        <v>15689</v>
      </c>
      <c r="C5576" s="43" t="s">
        <v>4256</v>
      </c>
      <c r="D5576" s="43" t="s">
        <v>4384</v>
      </c>
      <c r="E5576" s="43" t="s">
        <v>4385</v>
      </c>
      <c r="F5576" s="43" t="s">
        <v>15864</v>
      </c>
      <c r="G5576" s="43" t="s">
        <v>15865</v>
      </c>
      <c r="H5576" s="44">
        <v>246</v>
      </c>
      <c r="I5576" s="44">
        <v>0</v>
      </c>
      <c r="J5576" s="45">
        <v>669126</v>
      </c>
      <c r="K5576" s="45">
        <v>0</v>
      </c>
      <c r="L5576" s="44">
        <v>2720.02</v>
      </c>
      <c r="M5576" s="43" t="s">
        <v>5378</v>
      </c>
      <c r="N5576" s="45">
        <v>-9049.6535999999996</v>
      </c>
      <c r="O5576" s="45">
        <v>0</v>
      </c>
    </row>
    <row r="5577" spans="1:15" ht="30" x14ac:dyDescent="0.25">
      <c r="A5577" s="43" t="s">
        <v>15961</v>
      </c>
      <c r="B5577" s="43" t="s">
        <v>12501</v>
      </c>
      <c r="C5577" s="43" t="s">
        <v>3460</v>
      </c>
      <c r="D5577" s="43" t="s">
        <v>4386</v>
      </c>
      <c r="E5577" s="43" t="s">
        <v>4388</v>
      </c>
      <c r="F5577" s="43" t="s">
        <v>15963</v>
      </c>
      <c r="G5577" s="43" t="s">
        <v>15964</v>
      </c>
      <c r="H5577" s="44">
        <v>103</v>
      </c>
      <c r="I5577" s="44">
        <v>19</v>
      </c>
      <c r="J5577" s="45">
        <v>392958</v>
      </c>
      <c r="K5577" s="45">
        <v>61198</v>
      </c>
      <c r="L5577" s="44">
        <v>3220.97</v>
      </c>
      <c r="M5577" s="43" t="s">
        <v>5378</v>
      </c>
      <c r="N5577" s="45">
        <v>-5314.6034</v>
      </c>
      <c r="O5577" s="45">
        <v>0</v>
      </c>
    </row>
    <row r="5578" spans="1:15" ht="30" x14ac:dyDescent="0.25">
      <c r="A5578" s="43" t="s">
        <v>15961</v>
      </c>
      <c r="B5578" s="43" t="s">
        <v>12501</v>
      </c>
      <c r="C5578" s="43" t="s">
        <v>3460</v>
      </c>
      <c r="D5578" s="43" t="s">
        <v>4386</v>
      </c>
      <c r="E5578" s="43" t="s">
        <v>4388</v>
      </c>
      <c r="F5578" s="43" t="s">
        <v>15965</v>
      </c>
      <c r="G5578" s="43" t="s">
        <v>15966</v>
      </c>
      <c r="H5578" s="44">
        <v>54</v>
      </c>
      <c r="I5578" s="44">
        <v>0</v>
      </c>
      <c r="J5578" s="45">
        <v>123519</v>
      </c>
      <c r="K5578" s="45">
        <v>0</v>
      </c>
      <c r="L5578" s="44">
        <v>2287.39</v>
      </c>
      <c r="M5578" s="43" t="s">
        <v>5378</v>
      </c>
      <c r="N5578" s="45">
        <v>-1670.5473999999999</v>
      </c>
      <c r="O5578" s="45">
        <v>0</v>
      </c>
    </row>
    <row r="5579" spans="1:15" ht="30" x14ac:dyDescent="0.25">
      <c r="A5579" s="43" t="s">
        <v>15961</v>
      </c>
      <c r="B5579" s="43" t="s">
        <v>12501</v>
      </c>
      <c r="C5579" s="43" t="s">
        <v>3460</v>
      </c>
      <c r="D5579" s="43" t="s">
        <v>4386</v>
      </c>
      <c r="E5579" s="43" t="s">
        <v>4388</v>
      </c>
      <c r="F5579" s="43" t="s">
        <v>15967</v>
      </c>
      <c r="G5579" s="43" t="s">
        <v>15968</v>
      </c>
      <c r="H5579" s="44">
        <v>0</v>
      </c>
      <c r="I5579" s="44">
        <v>24</v>
      </c>
      <c r="J5579" s="45">
        <v>74312</v>
      </c>
      <c r="K5579" s="45">
        <v>74312</v>
      </c>
      <c r="L5579" s="44">
        <v>3096.33</v>
      </c>
      <c r="M5579" s="43" t="s">
        <v>5378</v>
      </c>
      <c r="N5579" s="45">
        <v>-1005.0395</v>
      </c>
      <c r="O5579" s="45">
        <v>0</v>
      </c>
    </row>
    <row r="5580" spans="1:15" ht="30" x14ac:dyDescent="0.25">
      <c r="A5580" s="43" t="s">
        <v>15961</v>
      </c>
      <c r="B5580" s="43" t="s">
        <v>12501</v>
      </c>
      <c r="C5580" s="43" t="s">
        <v>3460</v>
      </c>
      <c r="D5580" s="43" t="s">
        <v>4386</v>
      </c>
      <c r="E5580" s="43" t="s">
        <v>4388</v>
      </c>
      <c r="F5580" s="43" t="s">
        <v>15969</v>
      </c>
      <c r="G5580" s="43" t="s">
        <v>15970</v>
      </c>
      <c r="H5580" s="44">
        <v>2</v>
      </c>
      <c r="I5580" s="44">
        <v>0</v>
      </c>
      <c r="J5580" s="45">
        <v>8655</v>
      </c>
      <c r="K5580" s="45">
        <v>0</v>
      </c>
      <c r="L5580" s="44">
        <v>4327.5</v>
      </c>
      <c r="M5580" s="43" t="s">
        <v>5378</v>
      </c>
      <c r="N5580" s="45">
        <v>-117.05670000000001</v>
      </c>
      <c r="O5580" s="45">
        <v>0</v>
      </c>
    </row>
    <row r="5581" spans="1:15" ht="30" x14ac:dyDescent="0.25">
      <c r="A5581" s="43" t="s">
        <v>15961</v>
      </c>
      <c r="B5581" s="43" t="s">
        <v>12501</v>
      </c>
      <c r="C5581" s="43" t="s">
        <v>3460</v>
      </c>
      <c r="D5581" s="43" t="s">
        <v>4386</v>
      </c>
      <c r="E5581" s="43" t="s">
        <v>4388</v>
      </c>
      <c r="F5581" s="43" t="s">
        <v>15971</v>
      </c>
      <c r="G5581" s="43" t="s">
        <v>15972</v>
      </c>
      <c r="H5581" s="44">
        <v>45</v>
      </c>
      <c r="I5581" s="44">
        <v>0</v>
      </c>
      <c r="J5581" s="45">
        <v>170404</v>
      </c>
      <c r="K5581" s="45">
        <v>0</v>
      </c>
      <c r="L5581" s="44">
        <v>3786.76</v>
      </c>
      <c r="M5581" s="43" t="s">
        <v>5378</v>
      </c>
      <c r="N5581" s="45">
        <v>-2304.6489000000001</v>
      </c>
      <c r="O5581" s="45">
        <v>0</v>
      </c>
    </row>
    <row r="5582" spans="1:15" ht="30" x14ac:dyDescent="0.25">
      <c r="A5582" s="43" t="s">
        <v>15961</v>
      </c>
      <c r="B5582" s="43" t="s">
        <v>12501</v>
      </c>
      <c r="C5582" s="43" t="s">
        <v>3460</v>
      </c>
      <c r="D5582" s="43" t="s">
        <v>4386</v>
      </c>
      <c r="E5582" s="43" t="s">
        <v>4388</v>
      </c>
      <c r="F5582" s="43" t="s">
        <v>15973</v>
      </c>
      <c r="G5582" s="43" t="s">
        <v>15974</v>
      </c>
      <c r="H5582" s="44">
        <v>57</v>
      </c>
      <c r="I5582" s="44">
        <v>128</v>
      </c>
      <c r="J5582" s="45">
        <v>643364</v>
      </c>
      <c r="K5582" s="45">
        <v>445138</v>
      </c>
      <c r="L5582" s="44">
        <v>3477.64</v>
      </c>
      <c r="M5582" s="43" t="s">
        <v>5378</v>
      </c>
      <c r="N5582" s="45">
        <v>-8701.2315999999992</v>
      </c>
      <c r="O5582" s="45">
        <v>0</v>
      </c>
    </row>
    <row r="5583" spans="1:15" x14ac:dyDescent="0.25">
      <c r="A5583" s="43" t="s">
        <v>15961</v>
      </c>
      <c r="B5583" s="43" t="s">
        <v>15962</v>
      </c>
      <c r="C5583" s="43" t="s">
        <v>4387</v>
      </c>
      <c r="D5583" s="43" t="s">
        <v>4389</v>
      </c>
      <c r="E5583" s="43" t="s">
        <v>4390</v>
      </c>
      <c r="F5583" s="43" t="s">
        <v>15975</v>
      </c>
      <c r="G5583" s="43" t="s">
        <v>15976</v>
      </c>
      <c r="H5583" s="44">
        <v>179</v>
      </c>
      <c r="I5583" s="44">
        <v>0</v>
      </c>
      <c r="J5583" s="45">
        <v>617711</v>
      </c>
      <c r="K5583" s="45">
        <v>0</v>
      </c>
      <c r="L5583" s="44">
        <v>3450.9</v>
      </c>
      <c r="M5583" s="43" t="s">
        <v>5347</v>
      </c>
      <c r="N5583" s="45">
        <v>29294.609199999999</v>
      </c>
      <c r="O5583" s="45">
        <v>2524.3652999999999</v>
      </c>
    </row>
    <row r="5584" spans="1:15" x14ac:dyDescent="0.25">
      <c r="A5584" s="43" t="s">
        <v>15961</v>
      </c>
      <c r="B5584" s="43" t="s">
        <v>15962</v>
      </c>
      <c r="C5584" s="43" t="s">
        <v>4387</v>
      </c>
      <c r="D5584" s="43" t="s">
        <v>4389</v>
      </c>
      <c r="E5584" s="43" t="s">
        <v>4390</v>
      </c>
      <c r="F5584" s="43" t="s">
        <v>15977</v>
      </c>
      <c r="G5584" s="43" t="s">
        <v>15978</v>
      </c>
      <c r="H5584" s="44">
        <v>0</v>
      </c>
      <c r="I5584" s="44">
        <v>300</v>
      </c>
      <c r="J5584" s="45">
        <v>1002915</v>
      </c>
      <c r="K5584" s="45">
        <v>1002915</v>
      </c>
      <c r="L5584" s="44">
        <v>3343.05</v>
      </c>
      <c r="M5584" s="43" t="s">
        <v>5347</v>
      </c>
      <c r="N5584" s="45">
        <v>47562.6757</v>
      </c>
      <c r="O5584" s="45">
        <v>4098.5550000000003</v>
      </c>
    </row>
    <row r="5585" spans="1:15" x14ac:dyDescent="0.25">
      <c r="A5585" s="43" t="s">
        <v>15961</v>
      </c>
      <c r="B5585" s="43" t="s">
        <v>15962</v>
      </c>
      <c r="C5585" s="43" t="s">
        <v>4387</v>
      </c>
      <c r="D5585" s="43" t="s">
        <v>4389</v>
      </c>
      <c r="E5585" s="43" t="s">
        <v>4390</v>
      </c>
      <c r="F5585" s="43" t="s">
        <v>15979</v>
      </c>
      <c r="G5585" s="43" t="s">
        <v>15976</v>
      </c>
      <c r="H5585" s="44">
        <v>16</v>
      </c>
      <c r="I5585" s="44">
        <v>0</v>
      </c>
      <c r="J5585" s="45">
        <v>48013</v>
      </c>
      <c r="K5585" s="45">
        <v>0</v>
      </c>
      <c r="L5585" s="44">
        <v>3000.81</v>
      </c>
      <c r="M5585" s="43" t="s">
        <v>5347</v>
      </c>
      <c r="N5585" s="45">
        <v>2277.0207</v>
      </c>
      <c r="O5585" s="45">
        <v>196.21469999999999</v>
      </c>
    </row>
    <row r="5586" spans="1:15" x14ac:dyDescent="0.25">
      <c r="A5586" s="43" t="s">
        <v>15961</v>
      </c>
      <c r="B5586" s="43" t="s">
        <v>16306</v>
      </c>
      <c r="C5586" s="43" t="s">
        <v>4392</v>
      </c>
      <c r="D5586" s="43" t="s">
        <v>4391</v>
      </c>
      <c r="E5586" s="43" t="s">
        <v>4393</v>
      </c>
      <c r="F5586" s="43" t="s">
        <v>16307</v>
      </c>
      <c r="G5586" s="43" t="s">
        <v>16308</v>
      </c>
      <c r="H5586" s="44">
        <v>0</v>
      </c>
      <c r="I5586" s="44">
        <v>111</v>
      </c>
      <c r="J5586" s="45">
        <v>295004</v>
      </c>
      <c r="K5586" s="45">
        <v>295004</v>
      </c>
      <c r="L5586" s="44">
        <v>2657.69</v>
      </c>
      <c r="M5586" s="43" t="s">
        <v>5347</v>
      </c>
      <c r="N5586" s="45">
        <v>13990.3932</v>
      </c>
      <c r="O5586" s="45">
        <v>1205.5754999999999</v>
      </c>
    </row>
    <row r="5587" spans="1:15" x14ac:dyDescent="0.25">
      <c r="A5587" s="43" t="s">
        <v>15961</v>
      </c>
      <c r="B5587" s="43" t="s">
        <v>16306</v>
      </c>
      <c r="C5587" s="43" t="s">
        <v>4392</v>
      </c>
      <c r="D5587" s="43" t="s">
        <v>4391</v>
      </c>
      <c r="E5587" s="43" t="s">
        <v>4393</v>
      </c>
      <c r="F5587" s="43" t="s">
        <v>16309</v>
      </c>
      <c r="G5587" s="43" t="s">
        <v>16310</v>
      </c>
      <c r="H5587" s="44">
        <v>0</v>
      </c>
      <c r="I5587" s="44">
        <v>296</v>
      </c>
      <c r="J5587" s="45">
        <v>1051368</v>
      </c>
      <c r="K5587" s="45">
        <v>1051368</v>
      </c>
      <c r="L5587" s="44">
        <v>3551.92</v>
      </c>
      <c r="M5587" s="43" t="s">
        <v>5347</v>
      </c>
      <c r="N5587" s="45">
        <v>49860.5098</v>
      </c>
      <c r="O5587" s="45">
        <v>4296.5631999999996</v>
      </c>
    </row>
    <row r="5588" spans="1:15" x14ac:dyDescent="0.25">
      <c r="A5588" s="43" t="s">
        <v>15961</v>
      </c>
      <c r="B5588" s="43" t="s">
        <v>16306</v>
      </c>
      <c r="C5588" s="43" t="s">
        <v>4392</v>
      </c>
      <c r="D5588" s="43" t="s">
        <v>4391</v>
      </c>
      <c r="E5588" s="43" t="s">
        <v>4393</v>
      </c>
      <c r="F5588" s="43" t="s">
        <v>16311</v>
      </c>
      <c r="G5588" s="43" t="s">
        <v>16312</v>
      </c>
      <c r="H5588" s="44">
        <v>593</v>
      </c>
      <c r="I5588" s="44">
        <v>0</v>
      </c>
      <c r="J5588" s="45">
        <v>1827222</v>
      </c>
      <c r="K5588" s="45">
        <v>0</v>
      </c>
      <c r="L5588" s="44">
        <v>3081.32</v>
      </c>
      <c r="M5588" s="43" t="s">
        <v>5347</v>
      </c>
      <c r="N5588" s="45">
        <v>86655.012700000007</v>
      </c>
      <c r="O5588" s="45">
        <v>7467.2067999999999</v>
      </c>
    </row>
    <row r="5589" spans="1:15" x14ac:dyDescent="0.25">
      <c r="A5589" s="43" t="s">
        <v>15961</v>
      </c>
      <c r="B5589" s="43" t="s">
        <v>16306</v>
      </c>
      <c r="C5589" s="43" t="s">
        <v>4392</v>
      </c>
      <c r="D5589" s="43" t="s">
        <v>4391</v>
      </c>
      <c r="E5589" s="43" t="s">
        <v>4393</v>
      </c>
      <c r="F5589" s="43" t="s">
        <v>16313</v>
      </c>
      <c r="G5589" s="43" t="s">
        <v>16314</v>
      </c>
      <c r="H5589" s="44">
        <v>308</v>
      </c>
      <c r="I5589" s="44">
        <v>10</v>
      </c>
      <c r="J5589" s="45">
        <v>1004931</v>
      </c>
      <c r="K5589" s="45">
        <v>31602</v>
      </c>
      <c r="L5589" s="44">
        <v>3160.16</v>
      </c>
      <c r="M5589" s="43" t="s">
        <v>5347</v>
      </c>
      <c r="N5589" s="45">
        <v>47658.280700000003</v>
      </c>
      <c r="O5589" s="45">
        <v>4106.7934999999998</v>
      </c>
    </row>
    <row r="5590" spans="1:15" x14ac:dyDescent="0.25">
      <c r="A5590" s="43" t="s">
        <v>15961</v>
      </c>
      <c r="B5590" s="43" t="s">
        <v>16306</v>
      </c>
      <c r="C5590" s="43" t="s">
        <v>4392</v>
      </c>
      <c r="D5590" s="43" t="s">
        <v>4391</v>
      </c>
      <c r="E5590" s="43" t="s">
        <v>4393</v>
      </c>
      <c r="F5590" s="43" t="s">
        <v>16315</v>
      </c>
      <c r="G5590" s="43" t="s">
        <v>16316</v>
      </c>
      <c r="H5590" s="44">
        <v>53</v>
      </c>
      <c r="I5590" s="44">
        <v>0</v>
      </c>
      <c r="J5590" s="45">
        <v>130534</v>
      </c>
      <c r="K5590" s="45">
        <v>0</v>
      </c>
      <c r="L5590" s="44">
        <v>2462.91</v>
      </c>
      <c r="M5590" s="43" t="s">
        <v>5347</v>
      </c>
      <c r="N5590" s="45">
        <v>6190.5331999999999</v>
      </c>
      <c r="O5590" s="45">
        <v>533.44860000000006</v>
      </c>
    </row>
    <row r="5591" spans="1:15" ht="30" x14ac:dyDescent="0.25">
      <c r="A5591" s="43" t="s">
        <v>15961</v>
      </c>
      <c r="B5591" s="43" t="s">
        <v>16306</v>
      </c>
      <c r="C5591" s="43" t="s">
        <v>4392</v>
      </c>
      <c r="D5591" s="43" t="s">
        <v>4391</v>
      </c>
      <c r="E5591" s="43" t="s">
        <v>4393</v>
      </c>
      <c r="F5591" s="43" t="s">
        <v>16317</v>
      </c>
      <c r="G5591" s="43" t="s">
        <v>16318</v>
      </c>
      <c r="H5591" s="44">
        <v>100</v>
      </c>
      <c r="I5591" s="44">
        <v>0</v>
      </c>
      <c r="J5591" s="45">
        <v>391884</v>
      </c>
      <c r="K5591" s="45">
        <v>0</v>
      </c>
      <c r="L5591" s="44">
        <v>3918.84</v>
      </c>
      <c r="M5591" s="43" t="s">
        <v>5347</v>
      </c>
      <c r="N5591" s="45">
        <v>18584.888999999999</v>
      </c>
      <c r="O5591" s="45">
        <v>1601.4909</v>
      </c>
    </row>
    <row r="5592" spans="1:15" x14ac:dyDescent="0.25">
      <c r="A5592" s="43" t="s">
        <v>15961</v>
      </c>
      <c r="B5592" s="43" t="s">
        <v>16306</v>
      </c>
      <c r="C5592" s="43" t="s">
        <v>4392</v>
      </c>
      <c r="D5592" s="43" t="s">
        <v>4391</v>
      </c>
      <c r="E5592" s="43" t="s">
        <v>4393</v>
      </c>
      <c r="F5592" s="43" t="s">
        <v>16319</v>
      </c>
      <c r="G5592" s="43" t="s">
        <v>16320</v>
      </c>
      <c r="H5592" s="44">
        <v>108</v>
      </c>
      <c r="I5592" s="44">
        <v>0</v>
      </c>
      <c r="J5592" s="45">
        <v>246352</v>
      </c>
      <c r="K5592" s="45">
        <v>0</v>
      </c>
      <c r="L5592" s="44">
        <v>2281.04</v>
      </c>
      <c r="M5592" s="43" t="s">
        <v>5347</v>
      </c>
      <c r="N5592" s="45">
        <v>11683.083199999999</v>
      </c>
      <c r="O5592" s="45">
        <v>1006.7507000000001</v>
      </c>
    </row>
    <row r="5593" spans="1:15" x14ac:dyDescent="0.25">
      <c r="A5593" s="43" t="s">
        <v>15961</v>
      </c>
      <c r="B5593" s="43" t="s">
        <v>16306</v>
      </c>
      <c r="C5593" s="43" t="s">
        <v>4392</v>
      </c>
      <c r="D5593" s="43" t="s">
        <v>4391</v>
      </c>
      <c r="E5593" s="43" t="s">
        <v>4393</v>
      </c>
      <c r="F5593" s="43" t="s">
        <v>16321</v>
      </c>
      <c r="G5593" s="43" t="s">
        <v>16322</v>
      </c>
      <c r="H5593" s="44">
        <v>199</v>
      </c>
      <c r="I5593" s="44">
        <v>0</v>
      </c>
      <c r="J5593" s="45">
        <v>609915</v>
      </c>
      <c r="K5593" s="45">
        <v>0</v>
      </c>
      <c r="L5593" s="44">
        <v>3064.9</v>
      </c>
      <c r="M5593" s="43" t="s">
        <v>5347</v>
      </c>
      <c r="N5593" s="45">
        <v>28924.854899999998</v>
      </c>
      <c r="O5593" s="45">
        <v>2492.5029</v>
      </c>
    </row>
    <row r="5594" spans="1:15" x14ac:dyDescent="0.25">
      <c r="A5594" s="43" t="s">
        <v>15961</v>
      </c>
      <c r="B5594" s="43" t="s">
        <v>16306</v>
      </c>
      <c r="C5594" s="43" t="s">
        <v>4392</v>
      </c>
      <c r="D5594" s="43" t="s">
        <v>4391</v>
      </c>
      <c r="E5594" s="43" t="s">
        <v>4393</v>
      </c>
      <c r="F5594" s="43" t="s">
        <v>16323</v>
      </c>
      <c r="G5594" s="43" t="s">
        <v>16324</v>
      </c>
      <c r="H5594" s="44">
        <v>210</v>
      </c>
      <c r="I5594" s="44">
        <v>0</v>
      </c>
      <c r="J5594" s="45">
        <v>602992</v>
      </c>
      <c r="K5594" s="45">
        <v>0</v>
      </c>
      <c r="L5594" s="44">
        <v>2871.39</v>
      </c>
      <c r="M5594" s="43" t="s">
        <v>5347</v>
      </c>
      <c r="N5594" s="45">
        <v>28596.555499999999</v>
      </c>
      <c r="O5594" s="45">
        <v>2464.2127999999998</v>
      </c>
    </row>
    <row r="5595" spans="1:15" x14ac:dyDescent="0.25">
      <c r="A5595" s="43" t="s">
        <v>15961</v>
      </c>
      <c r="B5595" s="43" t="s">
        <v>16306</v>
      </c>
      <c r="C5595" s="43" t="s">
        <v>4392</v>
      </c>
      <c r="D5595" s="43" t="s">
        <v>4391</v>
      </c>
      <c r="E5595" s="43" t="s">
        <v>4393</v>
      </c>
      <c r="F5595" s="43" t="s">
        <v>16325</v>
      </c>
      <c r="G5595" s="43" t="s">
        <v>16326</v>
      </c>
      <c r="H5595" s="44">
        <v>270</v>
      </c>
      <c r="I5595" s="44">
        <v>0</v>
      </c>
      <c r="J5595" s="45">
        <v>862574</v>
      </c>
      <c r="K5595" s="45">
        <v>0</v>
      </c>
      <c r="L5595" s="44">
        <v>3194.72</v>
      </c>
      <c r="M5595" s="43" t="s">
        <v>5347</v>
      </c>
      <c r="N5595" s="45">
        <v>40907.101499999997</v>
      </c>
      <c r="O5595" s="45">
        <v>3525.0331000000001</v>
      </c>
    </row>
    <row r="5596" spans="1:15" x14ac:dyDescent="0.25">
      <c r="A5596" s="43" t="s">
        <v>15961</v>
      </c>
      <c r="B5596" s="43" t="s">
        <v>16306</v>
      </c>
      <c r="C5596" s="43" t="s">
        <v>4392</v>
      </c>
      <c r="D5596" s="43" t="s">
        <v>4391</v>
      </c>
      <c r="E5596" s="43" t="s">
        <v>4393</v>
      </c>
      <c r="F5596" s="43" t="s">
        <v>16327</v>
      </c>
      <c r="G5596" s="43" t="s">
        <v>16328</v>
      </c>
      <c r="H5596" s="44">
        <v>230</v>
      </c>
      <c r="I5596" s="44">
        <v>0</v>
      </c>
      <c r="J5596" s="45">
        <v>815022</v>
      </c>
      <c r="K5596" s="45">
        <v>0</v>
      </c>
      <c r="L5596" s="44">
        <v>3543.57</v>
      </c>
      <c r="M5596" s="43" t="s">
        <v>5347</v>
      </c>
      <c r="N5596" s="45">
        <v>38651.963499999998</v>
      </c>
      <c r="O5596" s="45">
        <v>3330.7040999999999</v>
      </c>
    </row>
    <row r="5597" spans="1:15" ht="30" x14ac:dyDescent="0.25">
      <c r="A5597" s="43" t="s">
        <v>15961</v>
      </c>
      <c r="B5597" s="43" t="s">
        <v>16306</v>
      </c>
      <c r="C5597" s="43" t="s">
        <v>4392</v>
      </c>
      <c r="D5597" s="43" t="s">
        <v>4391</v>
      </c>
      <c r="E5597" s="43" t="s">
        <v>4393</v>
      </c>
      <c r="F5597" s="43" t="s">
        <v>16329</v>
      </c>
      <c r="G5597" s="43" t="s">
        <v>16330</v>
      </c>
      <c r="H5597" s="44">
        <v>0</v>
      </c>
      <c r="I5597" s="44">
        <v>133</v>
      </c>
      <c r="J5597" s="45">
        <v>251320</v>
      </c>
      <c r="K5597" s="45">
        <v>251320</v>
      </c>
      <c r="L5597" s="44">
        <v>1889.62</v>
      </c>
      <c r="M5597" s="43" t="s">
        <v>5347</v>
      </c>
      <c r="N5597" s="45">
        <v>11918.7112</v>
      </c>
      <c r="O5597" s="45">
        <v>1027.0552</v>
      </c>
    </row>
    <row r="5598" spans="1:15" x14ac:dyDescent="0.25">
      <c r="A5598" s="43" t="s">
        <v>15961</v>
      </c>
      <c r="B5598" s="43" t="s">
        <v>16306</v>
      </c>
      <c r="C5598" s="43" t="s">
        <v>4392</v>
      </c>
      <c r="D5598" s="43" t="s">
        <v>4391</v>
      </c>
      <c r="E5598" s="43" t="s">
        <v>4393</v>
      </c>
      <c r="F5598" s="43" t="s">
        <v>16331</v>
      </c>
      <c r="G5598" s="43" t="s">
        <v>16332</v>
      </c>
      <c r="H5598" s="44">
        <v>200</v>
      </c>
      <c r="I5598" s="44">
        <v>0</v>
      </c>
      <c r="J5598" s="45">
        <v>454199</v>
      </c>
      <c r="K5598" s="45">
        <v>0</v>
      </c>
      <c r="L5598" s="44">
        <v>2271</v>
      </c>
      <c r="M5598" s="43" t="s">
        <v>5347</v>
      </c>
      <c r="N5598" s="45">
        <v>21540.156999999999</v>
      </c>
      <c r="O5598" s="45">
        <v>1856.1512</v>
      </c>
    </row>
    <row r="5599" spans="1:15" x14ac:dyDescent="0.25">
      <c r="A5599" s="43" t="s">
        <v>15961</v>
      </c>
      <c r="B5599" s="43" t="s">
        <v>16306</v>
      </c>
      <c r="C5599" s="43" t="s">
        <v>4392</v>
      </c>
      <c r="D5599" s="43" t="s">
        <v>4391</v>
      </c>
      <c r="E5599" s="43" t="s">
        <v>4393</v>
      </c>
      <c r="F5599" s="43" t="s">
        <v>16333</v>
      </c>
      <c r="G5599" s="43" t="s">
        <v>16334</v>
      </c>
      <c r="H5599" s="44">
        <v>108</v>
      </c>
      <c r="I5599" s="44">
        <v>0</v>
      </c>
      <c r="J5599" s="45">
        <v>251061</v>
      </c>
      <c r="K5599" s="45">
        <v>0</v>
      </c>
      <c r="L5599" s="44">
        <v>2324.64</v>
      </c>
      <c r="M5599" s="43" t="s">
        <v>5347</v>
      </c>
      <c r="N5599" s="45">
        <v>11906.406499999999</v>
      </c>
      <c r="O5599" s="45">
        <v>1025.9948999999999</v>
      </c>
    </row>
    <row r="5600" spans="1:15" ht="30" x14ac:dyDescent="0.25">
      <c r="A5600" s="43" t="s">
        <v>15961</v>
      </c>
      <c r="B5600" s="43" t="s">
        <v>16306</v>
      </c>
      <c r="C5600" s="43" t="s">
        <v>4392</v>
      </c>
      <c r="D5600" s="43" t="s">
        <v>4391</v>
      </c>
      <c r="E5600" s="43" t="s">
        <v>4393</v>
      </c>
      <c r="F5600" s="43" t="s">
        <v>16335</v>
      </c>
      <c r="G5600" s="43" t="s">
        <v>17634</v>
      </c>
      <c r="H5600" s="44">
        <v>36</v>
      </c>
      <c r="I5600" s="44">
        <v>0</v>
      </c>
      <c r="J5600" s="45">
        <v>80962</v>
      </c>
      <c r="K5600" s="45">
        <v>0</v>
      </c>
      <c r="L5600" s="44">
        <v>2248.94</v>
      </c>
      <c r="M5600" s="43" t="s">
        <v>5347</v>
      </c>
      <c r="N5600" s="45">
        <v>3839.5751</v>
      </c>
      <c r="O5600" s="45">
        <v>330.86259999999999</v>
      </c>
    </row>
    <row r="5601" spans="1:15" x14ac:dyDescent="0.25">
      <c r="A5601" s="43" t="s">
        <v>15961</v>
      </c>
      <c r="B5601" s="43" t="s">
        <v>16434</v>
      </c>
      <c r="C5601" s="43" t="s">
        <v>4395</v>
      </c>
      <c r="D5601" s="43" t="s">
        <v>4394</v>
      </c>
      <c r="E5601" s="43" t="s">
        <v>4396</v>
      </c>
      <c r="F5601" s="43" t="s">
        <v>16435</v>
      </c>
      <c r="G5601" s="43" t="s">
        <v>16436</v>
      </c>
      <c r="H5601" s="44">
        <v>741</v>
      </c>
      <c r="I5601" s="44">
        <v>0</v>
      </c>
      <c r="J5601" s="45">
        <v>2230841</v>
      </c>
      <c r="K5601" s="45">
        <v>0</v>
      </c>
      <c r="L5601" s="44">
        <v>3010.58</v>
      </c>
      <c r="M5601" s="43" t="s">
        <v>5347</v>
      </c>
      <c r="N5601" s="45">
        <v>105796.3789</v>
      </c>
      <c r="O5601" s="45">
        <v>9116.6502999999993</v>
      </c>
    </row>
    <row r="5602" spans="1:15" x14ac:dyDescent="0.25">
      <c r="A5602" s="43" t="s">
        <v>15961</v>
      </c>
      <c r="B5602" s="43" t="s">
        <v>16434</v>
      </c>
      <c r="C5602" s="43" t="s">
        <v>4395</v>
      </c>
      <c r="D5602" s="43" t="s">
        <v>4394</v>
      </c>
      <c r="E5602" s="43" t="s">
        <v>4396</v>
      </c>
      <c r="F5602" s="43" t="s">
        <v>16437</v>
      </c>
      <c r="G5602" s="43" t="s">
        <v>17696</v>
      </c>
      <c r="H5602" s="44">
        <v>50</v>
      </c>
      <c r="I5602" s="44">
        <v>0</v>
      </c>
      <c r="J5602" s="45">
        <v>167457</v>
      </c>
      <c r="K5602" s="45">
        <v>0</v>
      </c>
      <c r="L5602" s="44">
        <v>3349.14</v>
      </c>
      <c r="M5602" s="43" t="s">
        <v>5347</v>
      </c>
      <c r="N5602" s="45">
        <v>7941.5802999999996</v>
      </c>
      <c r="O5602" s="45">
        <v>684.33920000000001</v>
      </c>
    </row>
    <row r="5603" spans="1:15" x14ac:dyDescent="0.25">
      <c r="A5603" s="43" t="s">
        <v>15961</v>
      </c>
      <c r="B5603" s="43" t="s">
        <v>16434</v>
      </c>
      <c r="C5603" s="43" t="s">
        <v>4395</v>
      </c>
      <c r="D5603" s="43" t="s">
        <v>4394</v>
      </c>
      <c r="E5603" s="43" t="s">
        <v>4396</v>
      </c>
      <c r="F5603" s="43" t="s">
        <v>16438</v>
      </c>
      <c r="G5603" s="43" t="s">
        <v>16439</v>
      </c>
      <c r="H5603" s="44">
        <v>338</v>
      </c>
      <c r="I5603" s="44">
        <v>0</v>
      </c>
      <c r="J5603" s="45">
        <v>1015821</v>
      </c>
      <c r="K5603" s="45">
        <v>0</v>
      </c>
      <c r="L5603" s="44">
        <v>3005.39</v>
      </c>
      <c r="M5603" s="43" t="s">
        <v>5347</v>
      </c>
      <c r="N5603" s="45">
        <v>48174.757400000002</v>
      </c>
      <c r="O5603" s="45">
        <v>4151.2991000000002</v>
      </c>
    </row>
    <row r="5604" spans="1:15" x14ac:dyDescent="0.25">
      <c r="A5604" s="43" t="s">
        <v>15961</v>
      </c>
      <c r="B5604" s="43" t="s">
        <v>16434</v>
      </c>
      <c r="C5604" s="43" t="s">
        <v>4395</v>
      </c>
      <c r="D5604" s="43" t="s">
        <v>4394</v>
      </c>
      <c r="E5604" s="43" t="s">
        <v>4396</v>
      </c>
      <c r="F5604" s="43" t="s">
        <v>16440</v>
      </c>
      <c r="G5604" s="43" t="s">
        <v>16441</v>
      </c>
      <c r="H5604" s="44">
        <v>499</v>
      </c>
      <c r="I5604" s="44">
        <v>0</v>
      </c>
      <c r="J5604" s="45">
        <v>1737599</v>
      </c>
      <c r="K5604" s="45">
        <v>0</v>
      </c>
      <c r="L5604" s="44">
        <v>3482.16</v>
      </c>
      <c r="M5604" s="43" t="s">
        <v>5347</v>
      </c>
      <c r="N5604" s="45">
        <v>82404.671700000006</v>
      </c>
      <c r="O5604" s="45">
        <v>7100.9479000000001</v>
      </c>
    </row>
    <row r="5605" spans="1:15" x14ac:dyDescent="0.25">
      <c r="A5605" s="43" t="s">
        <v>15961</v>
      </c>
      <c r="B5605" s="43" t="s">
        <v>16434</v>
      </c>
      <c r="C5605" s="43" t="s">
        <v>4395</v>
      </c>
      <c r="D5605" s="43" t="s">
        <v>4394</v>
      </c>
      <c r="E5605" s="43" t="s">
        <v>4396</v>
      </c>
      <c r="F5605" s="43" t="s">
        <v>16442</v>
      </c>
      <c r="G5605" s="43" t="s">
        <v>16443</v>
      </c>
      <c r="H5605" s="44">
        <v>34</v>
      </c>
      <c r="I5605" s="44">
        <v>0</v>
      </c>
      <c r="J5605" s="45">
        <v>89227</v>
      </c>
      <c r="K5605" s="45">
        <v>0</v>
      </c>
      <c r="L5605" s="44">
        <v>2624.32</v>
      </c>
      <c r="M5605" s="43" t="s">
        <v>5347</v>
      </c>
      <c r="N5605" s="45">
        <v>4231.5014000000001</v>
      </c>
      <c r="O5605" s="45">
        <v>364.63549999999998</v>
      </c>
    </row>
    <row r="5606" spans="1:15" x14ac:dyDescent="0.25">
      <c r="A5606" s="43" t="s">
        <v>15961</v>
      </c>
      <c r="B5606" s="43" t="s">
        <v>16434</v>
      </c>
      <c r="C5606" s="43" t="s">
        <v>4395</v>
      </c>
      <c r="D5606" s="43" t="s">
        <v>4394</v>
      </c>
      <c r="E5606" s="43" t="s">
        <v>4396</v>
      </c>
      <c r="F5606" s="43" t="s">
        <v>16444</v>
      </c>
      <c r="G5606" s="43" t="s">
        <v>16445</v>
      </c>
      <c r="H5606" s="44">
        <v>166</v>
      </c>
      <c r="I5606" s="44">
        <v>0</v>
      </c>
      <c r="J5606" s="45">
        <v>574270</v>
      </c>
      <c r="K5606" s="45">
        <v>0</v>
      </c>
      <c r="L5606" s="44">
        <v>3459.46</v>
      </c>
      <c r="M5606" s="43" t="s">
        <v>5347</v>
      </c>
      <c r="N5606" s="45">
        <v>27234.419699999999</v>
      </c>
      <c r="O5606" s="45">
        <v>2346.8353000000002</v>
      </c>
    </row>
    <row r="5607" spans="1:15" x14ac:dyDescent="0.25">
      <c r="A5607" s="43" t="s">
        <v>15961</v>
      </c>
      <c r="B5607" s="43" t="s">
        <v>16434</v>
      </c>
      <c r="C5607" s="43" t="s">
        <v>4395</v>
      </c>
      <c r="D5607" s="43" t="s">
        <v>4394</v>
      </c>
      <c r="E5607" s="43" t="s">
        <v>4396</v>
      </c>
      <c r="F5607" s="43" t="s">
        <v>16446</v>
      </c>
      <c r="G5607" s="43" t="s">
        <v>16447</v>
      </c>
      <c r="H5607" s="44">
        <v>255</v>
      </c>
      <c r="I5607" s="44">
        <v>0</v>
      </c>
      <c r="J5607" s="45">
        <v>615493</v>
      </c>
      <c r="K5607" s="45">
        <v>0</v>
      </c>
      <c r="L5607" s="44">
        <v>2413.6999999999998</v>
      </c>
      <c r="M5607" s="43" t="s">
        <v>5347</v>
      </c>
      <c r="N5607" s="45">
        <v>29189.424800000001</v>
      </c>
      <c r="O5607" s="45">
        <v>2515.3013999999998</v>
      </c>
    </row>
    <row r="5608" spans="1:15" x14ac:dyDescent="0.25">
      <c r="A5608" s="43" t="s">
        <v>15961</v>
      </c>
      <c r="B5608" s="43" t="s">
        <v>16434</v>
      </c>
      <c r="C5608" s="43" t="s">
        <v>4395</v>
      </c>
      <c r="D5608" s="43" t="s">
        <v>4394</v>
      </c>
      <c r="E5608" s="43" t="s">
        <v>4396</v>
      </c>
      <c r="F5608" s="43" t="s">
        <v>16448</v>
      </c>
      <c r="G5608" s="43" t="s">
        <v>16449</v>
      </c>
      <c r="H5608" s="44">
        <v>201</v>
      </c>
      <c r="I5608" s="44">
        <v>0</v>
      </c>
      <c r="J5608" s="45">
        <v>519023</v>
      </c>
      <c r="K5608" s="45">
        <v>0</v>
      </c>
      <c r="L5608" s="44">
        <v>2582.1999999999998</v>
      </c>
      <c r="M5608" s="43" t="s">
        <v>5347</v>
      </c>
      <c r="N5608" s="45">
        <v>24614.401399999999</v>
      </c>
      <c r="O5608" s="45">
        <v>2121.0639999999999</v>
      </c>
    </row>
    <row r="5609" spans="1:15" x14ac:dyDescent="0.25">
      <c r="A5609" s="43" t="s">
        <v>15961</v>
      </c>
      <c r="B5609" s="43" t="s">
        <v>16434</v>
      </c>
      <c r="C5609" s="43" t="s">
        <v>4395</v>
      </c>
      <c r="D5609" s="43" t="s">
        <v>4394</v>
      </c>
      <c r="E5609" s="43" t="s">
        <v>4396</v>
      </c>
      <c r="F5609" s="43" t="s">
        <v>16450</v>
      </c>
      <c r="G5609" s="43" t="s">
        <v>16451</v>
      </c>
      <c r="H5609" s="44">
        <v>129</v>
      </c>
      <c r="I5609" s="44">
        <v>0</v>
      </c>
      <c r="J5609" s="45">
        <v>328636</v>
      </c>
      <c r="K5609" s="45">
        <v>0</v>
      </c>
      <c r="L5609" s="44">
        <v>2547.5700000000002</v>
      </c>
      <c r="M5609" s="43" t="s">
        <v>5347</v>
      </c>
      <c r="N5609" s="45">
        <v>15585.397000000001</v>
      </c>
      <c r="O5609" s="45">
        <v>1343.0196000000001</v>
      </c>
    </row>
    <row r="5610" spans="1:15" ht="30" x14ac:dyDescent="0.25">
      <c r="A5610" s="43" t="s">
        <v>15961</v>
      </c>
      <c r="B5610" s="43" t="s">
        <v>16434</v>
      </c>
      <c r="C5610" s="43" t="s">
        <v>4395</v>
      </c>
      <c r="D5610" s="43" t="s">
        <v>4394</v>
      </c>
      <c r="E5610" s="43" t="s">
        <v>4396</v>
      </c>
      <c r="F5610" s="43" t="s">
        <v>16452</v>
      </c>
      <c r="G5610" s="43" t="s">
        <v>16453</v>
      </c>
      <c r="H5610" s="44">
        <v>124</v>
      </c>
      <c r="I5610" s="44">
        <v>0</v>
      </c>
      <c r="J5610" s="45">
        <v>264064</v>
      </c>
      <c r="K5610" s="45">
        <v>0</v>
      </c>
      <c r="L5610" s="44">
        <v>2129.5500000000002</v>
      </c>
      <c r="M5610" s="43" t="s">
        <v>5347</v>
      </c>
      <c r="N5610" s="45">
        <v>12523.098599999999</v>
      </c>
      <c r="O5610" s="45">
        <v>1079.1362999999999</v>
      </c>
    </row>
    <row r="5611" spans="1:15" x14ac:dyDescent="0.25">
      <c r="A5611" s="43" t="s">
        <v>15961</v>
      </c>
      <c r="B5611" s="43" t="s">
        <v>16434</v>
      </c>
      <c r="C5611" s="43" t="s">
        <v>4395</v>
      </c>
      <c r="D5611" s="43" t="s">
        <v>4394</v>
      </c>
      <c r="E5611" s="43" t="s">
        <v>4396</v>
      </c>
      <c r="F5611" s="43" t="s">
        <v>16454</v>
      </c>
      <c r="G5611" s="43" t="s">
        <v>16455</v>
      </c>
      <c r="H5611" s="44">
        <v>100</v>
      </c>
      <c r="I5611" s="44">
        <v>0</v>
      </c>
      <c r="J5611" s="45">
        <v>358879</v>
      </c>
      <c r="K5611" s="45">
        <v>0</v>
      </c>
      <c r="L5611" s="44">
        <v>3588.79</v>
      </c>
      <c r="M5611" s="43" t="s">
        <v>5347</v>
      </c>
      <c r="N5611" s="45">
        <v>17019.625499999998</v>
      </c>
      <c r="O5611" s="45">
        <v>1466.6095</v>
      </c>
    </row>
    <row r="5612" spans="1:15" ht="45" x14ac:dyDescent="0.25">
      <c r="A5612" s="43" t="s">
        <v>15961</v>
      </c>
      <c r="B5612" s="43" t="s">
        <v>16434</v>
      </c>
      <c r="C5612" s="43" t="s">
        <v>4395</v>
      </c>
      <c r="D5612" s="43" t="s">
        <v>4394</v>
      </c>
      <c r="E5612" s="43" t="s">
        <v>4396</v>
      </c>
      <c r="F5612" s="43" t="s">
        <v>16456</v>
      </c>
      <c r="G5612" s="43" t="s">
        <v>16457</v>
      </c>
      <c r="H5612" s="44">
        <v>133</v>
      </c>
      <c r="I5612" s="44">
        <v>0</v>
      </c>
      <c r="J5612" s="45">
        <v>363114</v>
      </c>
      <c r="K5612" s="45">
        <v>0</v>
      </c>
      <c r="L5612" s="44">
        <v>2730.18</v>
      </c>
      <c r="M5612" s="43" t="s">
        <v>5347</v>
      </c>
      <c r="N5612" s="45">
        <v>17220.456999999999</v>
      </c>
      <c r="O5612" s="45">
        <v>1483.9155000000001</v>
      </c>
    </row>
    <row r="5613" spans="1:15" x14ac:dyDescent="0.25">
      <c r="A5613" s="43" t="s">
        <v>15961</v>
      </c>
      <c r="B5613" s="43" t="s">
        <v>16434</v>
      </c>
      <c r="C5613" s="43" t="s">
        <v>4395</v>
      </c>
      <c r="D5613" s="43" t="s">
        <v>4394</v>
      </c>
      <c r="E5613" s="43" t="s">
        <v>4396</v>
      </c>
      <c r="F5613" s="43" t="s">
        <v>16458</v>
      </c>
      <c r="G5613" s="43" t="s">
        <v>16459</v>
      </c>
      <c r="H5613" s="44">
        <v>231</v>
      </c>
      <c r="I5613" s="44">
        <v>0</v>
      </c>
      <c r="J5613" s="45">
        <v>585195</v>
      </c>
      <c r="K5613" s="45">
        <v>0</v>
      </c>
      <c r="L5613" s="44">
        <v>2533.31</v>
      </c>
      <c r="M5613" s="43" t="s">
        <v>5347</v>
      </c>
      <c r="N5613" s="45">
        <v>27752.581900000001</v>
      </c>
      <c r="O5613" s="45">
        <v>2391.4861999999998</v>
      </c>
    </row>
    <row r="5614" spans="1:15" x14ac:dyDescent="0.25">
      <c r="A5614" s="43" t="s">
        <v>15961</v>
      </c>
      <c r="B5614" s="43" t="s">
        <v>16434</v>
      </c>
      <c r="C5614" s="43" t="s">
        <v>4395</v>
      </c>
      <c r="D5614" s="43" t="s">
        <v>4394</v>
      </c>
      <c r="E5614" s="43" t="s">
        <v>4396</v>
      </c>
      <c r="F5614" s="43" t="s">
        <v>16460</v>
      </c>
      <c r="G5614" s="43" t="s">
        <v>16461</v>
      </c>
      <c r="H5614" s="44">
        <v>271</v>
      </c>
      <c r="I5614" s="44">
        <v>0</v>
      </c>
      <c r="J5614" s="45">
        <v>679707</v>
      </c>
      <c r="K5614" s="45">
        <v>0</v>
      </c>
      <c r="L5614" s="44">
        <v>2508.14</v>
      </c>
      <c r="M5614" s="43" t="s">
        <v>5347</v>
      </c>
      <c r="N5614" s="45">
        <v>32234.718700000001</v>
      </c>
      <c r="O5614" s="45">
        <v>2777.7194</v>
      </c>
    </row>
    <row r="5615" spans="1:15" x14ac:dyDescent="0.25">
      <c r="A5615" s="43" t="s">
        <v>15961</v>
      </c>
      <c r="B5615" s="43" t="s">
        <v>16434</v>
      </c>
      <c r="C5615" s="43" t="s">
        <v>4395</v>
      </c>
      <c r="D5615" s="43" t="s">
        <v>4394</v>
      </c>
      <c r="E5615" s="43" t="s">
        <v>4396</v>
      </c>
      <c r="F5615" s="43" t="s">
        <v>16462</v>
      </c>
      <c r="G5615" s="43" t="s">
        <v>16463</v>
      </c>
      <c r="H5615" s="44">
        <v>116</v>
      </c>
      <c r="I5615" s="44">
        <v>0</v>
      </c>
      <c r="J5615" s="45">
        <v>286423</v>
      </c>
      <c r="K5615" s="45">
        <v>0</v>
      </c>
      <c r="L5615" s="44">
        <v>2469.16</v>
      </c>
      <c r="M5615" s="43" t="s">
        <v>5347</v>
      </c>
      <c r="N5615" s="45">
        <v>13583.438099999999</v>
      </c>
      <c r="O5615" s="45">
        <v>1170.5074999999999</v>
      </c>
    </row>
    <row r="5616" spans="1:15" x14ac:dyDescent="0.25">
      <c r="A5616" s="43" t="s">
        <v>15961</v>
      </c>
      <c r="B5616" s="43" t="s">
        <v>16434</v>
      </c>
      <c r="C5616" s="43" t="s">
        <v>4395</v>
      </c>
      <c r="D5616" s="43" t="s">
        <v>4394</v>
      </c>
      <c r="E5616" s="43" t="s">
        <v>4396</v>
      </c>
      <c r="F5616" s="43" t="s">
        <v>16464</v>
      </c>
      <c r="G5616" s="43" t="s">
        <v>16465</v>
      </c>
      <c r="H5616" s="44">
        <v>119</v>
      </c>
      <c r="I5616" s="44">
        <v>0</v>
      </c>
      <c r="J5616" s="45">
        <v>292606</v>
      </c>
      <c r="K5616" s="45">
        <v>0</v>
      </c>
      <c r="L5616" s="44">
        <v>2458.87</v>
      </c>
      <c r="M5616" s="43" t="s">
        <v>5347</v>
      </c>
      <c r="N5616" s="45">
        <v>13876.6811</v>
      </c>
      <c r="O5616" s="45">
        <v>1195.7766999999999</v>
      </c>
    </row>
    <row r="5617" spans="1:15" ht="30" x14ac:dyDescent="0.25">
      <c r="A5617" s="43" t="s">
        <v>15961</v>
      </c>
      <c r="B5617" s="43" t="s">
        <v>16434</v>
      </c>
      <c r="C5617" s="43" t="s">
        <v>4395</v>
      </c>
      <c r="D5617" s="43" t="s">
        <v>4394</v>
      </c>
      <c r="E5617" s="43" t="s">
        <v>4396</v>
      </c>
      <c r="F5617" s="43" t="s">
        <v>16466</v>
      </c>
      <c r="G5617" s="43" t="s">
        <v>16467</v>
      </c>
      <c r="H5617" s="44">
        <v>104</v>
      </c>
      <c r="I5617" s="44">
        <v>0</v>
      </c>
      <c r="J5617" s="45">
        <v>347092</v>
      </c>
      <c r="K5617" s="45">
        <v>0</v>
      </c>
      <c r="L5617" s="44">
        <v>3337.42</v>
      </c>
      <c r="M5617" s="43" t="s">
        <v>5347</v>
      </c>
      <c r="N5617" s="45">
        <v>16460.677299999999</v>
      </c>
      <c r="O5617" s="45">
        <v>1418.444</v>
      </c>
    </row>
    <row r="5618" spans="1:15" ht="30" x14ac:dyDescent="0.25">
      <c r="A5618" s="43" t="s">
        <v>15961</v>
      </c>
      <c r="B5618" s="43" t="s">
        <v>16434</v>
      </c>
      <c r="C5618" s="43" t="s">
        <v>4395</v>
      </c>
      <c r="D5618" s="43" t="s">
        <v>4394</v>
      </c>
      <c r="E5618" s="43" t="s">
        <v>4396</v>
      </c>
      <c r="F5618" s="43" t="s">
        <v>16468</v>
      </c>
      <c r="G5618" s="43" t="s">
        <v>16469</v>
      </c>
      <c r="H5618" s="44">
        <v>76</v>
      </c>
      <c r="I5618" s="44">
        <v>0</v>
      </c>
      <c r="J5618" s="45">
        <v>222570</v>
      </c>
      <c r="K5618" s="45">
        <v>0</v>
      </c>
      <c r="L5618" s="44">
        <v>2928.55</v>
      </c>
      <c r="M5618" s="43" t="s">
        <v>5347</v>
      </c>
      <c r="N5618" s="45">
        <v>10555.215700000001</v>
      </c>
      <c r="O5618" s="45">
        <v>909.56050000000005</v>
      </c>
    </row>
    <row r="5619" spans="1:15" x14ac:dyDescent="0.25">
      <c r="A5619" s="43" t="s">
        <v>15961</v>
      </c>
      <c r="B5619" s="43" t="s">
        <v>16434</v>
      </c>
      <c r="C5619" s="43" t="s">
        <v>4395</v>
      </c>
      <c r="D5619" s="43" t="s">
        <v>4394</v>
      </c>
      <c r="E5619" s="43" t="s">
        <v>4396</v>
      </c>
      <c r="F5619" s="43" t="s">
        <v>16470</v>
      </c>
      <c r="G5619" s="43" t="s">
        <v>16471</v>
      </c>
      <c r="H5619" s="44">
        <v>148</v>
      </c>
      <c r="I5619" s="44">
        <v>0</v>
      </c>
      <c r="J5619" s="45">
        <v>528526</v>
      </c>
      <c r="K5619" s="45">
        <v>0</v>
      </c>
      <c r="L5619" s="44">
        <v>3571.12</v>
      </c>
      <c r="M5619" s="43" t="s">
        <v>5347</v>
      </c>
      <c r="N5619" s="45">
        <v>25065.028300000002</v>
      </c>
      <c r="O5619" s="45">
        <v>2159.8953000000001</v>
      </c>
    </row>
    <row r="5620" spans="1:15" x14ac:dyDescent="0.25">
      <c r="A5620" s="43" t="s">
        <v>15961</v>
      </c>
      <c r="B5620" s="43" t="s">
        <v>16434</v>
      </c>
      <c r="C5620" s="43" t="s">
        <v>4395</v>
      </c>
      <c r="D5620" s="43" t="s">
        <v>4394</v>
      </c>
      <c r="E5620" s="43" t="s">
        <v>4396</v>
      </c>
      <c r="F5620" s="43" t="s">
        <v>16472</v>
      </c>
      <c r="G5620" s="43" t="s">
        <v>16473</v>
      </c>
      <c r="H5620" s="44">
        <v>130</v>
      </c>
      <c r="I5620" s="44">
        <v>0</v>
      </c>
      <c r="J5620" s="45">
        <v>364417</v>
      </c>
      <c r="K5620" s="45">
        <v>0</v>
      </c>
      <c r="L5620" s="44">
        <v>2803.21</v>
      </c>
      <c r="M5620" s="43" t="s">
        <v>5347</v>
      </c>
      <c r="N5620" s="45">
        <v>17282.302</v>
      </c>
      <c r="O5620" s="45">
        <v>1489.2447999999999</v>
      </c>
    </row>
    <row r="5621" spans="1:15" ht="30" x14ac:dyDescent="0.25">
      <c r="A5621" s="43" t="s">
        <v>15961</v>
      </c>
      <c r="B5621" s="43" t="s">
        <v>16434</v>
      </c>
      <c r="C5621" s="43" t="s">
        <v>4395</v>
      </c>
      <c r="D5621" s="43" t="s">
        <v>4394</v>
      </c>
      <c r="E5621" s="43" t="s">
        <v>4396</v>
      </c>
      <c r="F5621" s="43" t="s">
        <v>16474</v>
      </c>
      <c r="G5621" s="43" t="s">
        <v>16475</v>
      </c>
      <c r="H5621" s="44">
        <v>114</v>
      </c>
      <c r="I5621" s="44">
        <v>0</v>
      </c>
      <c r="J5621" s="45">
        <v>325453</v>
      </c>
      <c r="K5621" s="45">
        <v>0</v>
      </c>
      <c r="L5621" s="44">
        <v>2854.85</v>
      </c>
      <c r="M5621" s="43" t="s">
        <v>5347</v>
      </c>
      <c r="N5621" s="45">
        <v>15434.4275</v>
      </c>
      <c r="O5621" s="45">
        <v>1330.0102999999999</v>
      </c>
    </row>
    <row r="5622" spans="1:15" x14ac:dyDescent="0.25">
      <c r="A5622" s="43" t="s">
        <v>15961</v>
      </c>
      <c r="B5622" s="43" t="s">
        <v>16434</v>
      </c>
      <c r="C5622" s="43" t="s">
        <v>4395</v>
      </c>
      <c r="D5622" s="43" t="s">
        <v>4394</v>
      </c>
      <c r="E5622" s="43" t="s">
        <v>4396</v>
      </c>
      <c r="F5622" s="43" t="s">
        <v>16476</v>
      </c>
      <c r="G5622" s="43" t="s">
        <v>16477</v>
      </c>
      <c r="H5622" s="44">
        <v>118</v>
      </c>
      <c r="I5622" s="44">
        <v>0</v>
      </c>
      <c r="J5622" s="45">
        <v>387121</v>
      </c>
      <c r="K5622" s="45">
        <v>0</v>
      </c>
      <c r="L5622" s="44">
        <v>3280.69</v>
      </c>
      <c r="M5622" s="43" t="s">
        <v>5347</v>
      </c>
      <c r="N5622" s="45">
        <v>18359.0039</v>
      </c>
      <c r="O5622" s="45">
        <v>1582.0260000000001</v>
      </c>
    </row>
    <row r="5623" spans="1:15" ht="30" x14ac:dyDescent="0.25">
      <c r="A5623" s="43" t="s">
        <v>15961</v>
      </c>
      <c r="B5623" s="43" t="s">
        <v>16434</v>
      </c>
      <c r="C5623" s="43" t="s">
        <v>4395</v>
      </c>
      <c r="D5623" s="43" t="s">
        <v>4394</v>
      </c>
      <c r="E5623" s="43" t="s">
        <v>4396</v>
      </c>
      <c r="F5623" s="43" t="s">
        <v>16478</v>
      </c>
      <c r="G5623" s="43" t="s">
        <v>16479</v>
      </c>
      <c r="H5623" s="44">
        <v>167</v>
      </c>
      <c r="I5623" s="44">
        <v>0</v>
      </c>
      <c r="J5623" s="45">
        <v>591882</v>
      </c>
      <c r="K5623" s="45">
        <v>0</v>
      </c>
      <c r="L5623" s="44">
        <v>3544.2</v>
      </c>
      <c r="M5623" s="43" t="s">
        <v>5347</v>
      </c>
      <c r="N5623" s="45">
        <v>28069.657200000001</v>
      </c>
      <c r="O5623" s="45">
        <v>2418.8090999999999</v>
      </c>
    </row>
    <row r="5624" spans="1:15" x14ac:dyDescent="0.25">
      <c r="A5624" s="43" t="s">
        <v>15961</v>
      </c>
      <c r="B5624" s="43" t="s">
        <v>16434</v>
      </c>
      <c r="C5624" s="43" t="s">
        <v>4395</v>
      </c>
      <c r="D5624" s="43" t="s">
        <v>4394</v>
      </c>
      <c r="E5624" s="43" t="s">
        <v>4396</v>
      </c>
      <c r="F5624" s="43" t="s">
        <v>16480</v>
      </c>
      <c r="G5624" s="43" t="s">
        <v>16481</v>
      </c>
      <c r="H5624" s="44">
        <v>203</v>
      </c>
      <c r="I5624" s="44">
        <v>0</v>
      </c>
      <c r="J5624" s="45">
        <v>691774</v>
      </c>
      <c r="K5624" s="45">
        <v>0</v>
      </c>
      <c r="L5624" s="44">
        <v>3407.75</v>
      </c>
      <c r="M5624" s="43" t="s">
        <v>5347</v>
      </c>
      <c r="N5624" s="45">
        <v>32807.018300000003</v>
      </c>
      <c r="O5624" s="45">
        <v>2827.0354000000002</v>
      </c>
    </row>
    <row r="5625" spans="1:15" ht="30" x14ac:dyDescent="0.25">
      <c r="A5625" s="43" t="s">
        <v>15961</v>
      </c>
      <c r="B5625" s="43" t="s">
        <v>16434</v>
      </c>
      <c r="C5625" s="43" t="s">
        <v>4395</v>
      </c>
      <c r="D5625" s="43" t="s">
        <v>4394</v>
      </c>
      <c r="E5625" s="43" t="s">
        <v>4396</v>
      </c>
      <c r="F5625" s="43" t="s">
        <v>16482</v>
      </c>
      <c r="G5625" s="43" t="s">
        <v>16483</v>
      </c>
      <c r="H5625" s="44">
        <v>140</v>
      </c>
      <c r="I5625" s="44">
        <v>0</v>
      </c>
      <c r="J5625" s="45">
        <v>435416</v>
      </c>
      <c r="K5625" s="45">
        <v>0</v>
      </c>
      <c r="L5625" s="44">
        <v>3110.11</v>
      </c>
      <c r="M5625" s="43" t="s">
        <v>5347</v>
      </c>
      <c r="N5625" s="45">
        <v>20649.3986</v>
      </c>
      <c r="O5625" s="45">
        <v>1779.3931</v>
      </c>
    </row>
    <row r="5626" spans="1:15" x14ac:dyDescent="0.25">
      <c r="A5626" s="43" t="s">
        <v>15961</v>
      </c>
      <c r="B5626" s="43" t="s">
        <v>16434</v>
      </c>
      <c r="C5626" s="43" t="s">
        <v>4395</v>
      </c>
      <c r="D5626" s="43" t="s">
        <v>4394</v>
      </c>
      <c r="E5626" s="43" t="s">
        <v>4396</v>
      </c>
      <c r="F5626" s="43" t="s">
        <v>16484</v>
      </c>
      <c r="G5626" s="43" t="s">
        <v>16485</v>
      </c>
      <c r="H5626" s="44">
        <v>100</v>
      </c>
      <c r="I5626" s="44">
        <v>0</v>
      </c>
      <c r="J5626" s="45">
        <v>244264</v>
      </c>
      <c r="K5626" s="45">
        <v>0</v>
      </c>
      <c r="L5626" s="44">
        <v>2442.64</v>
      </c>
      <c r="M5626" s="43" t="s">
        <v>5347</v>
      </c>
      <c r="N5626" s="45">
        <v>11584.1072</v>
      </c>
      <c r="O5626" s="45">
        <v>998.22180000000003</v>
      </c>
    </row>
    <row r="5627" spans="1:15" x14ac:dyDescent="0.25">
      <c r="A5627" s="43" t="s">
        <v>15961</v>
      </c>
      <c r="B5627" s="43" t="s">
        <v>16434</v>
      </c>
      <c r="C5627" s="43" t="s">
        <v>4395</v>
      </c>
      <c r="D5627" s="43" t="s">
        <v>4394</v>
      </c>
      <c r="E5627" s="43" t="s">
        <v>4396</v>
      </c>
      <c r="F5627" s="43" t="s">
        <v>16486</v>
      </c>
      <c r="G5627" s="43" t="s">
        <v>16487</v>
      </c>
      <c r="H5627" s="44">
        <v>248</v>
      </c>
      <c r="I5627" s="44">
        <v>0</v>
      </c>
      <c r="J5627" s="45">
        <v>514703</v>
      </c>
      <c r="K5627" s="45">
        <v>0</v>
      </c>
      <c r="L5627" s="44">
        <v>2075.42</v>
      </c>
      <c r="M5627" s="43" t="s">
        <v>5347</v>
      </c>
      <c r="N5627" s="45">
        <v>24409.516599999999</v>
      </c>
      <c r="O5627" s="45">
        <v>2103.4087</v>
      </c>
    </row>
    <row r="5628" spans="1:15" x14ac:dyDescent="0.25">
      <c r="A5628" s="43" t="s">
        <v>15961</v>
      </c>
      <c r="B5628" s="43" t="s">
        <v>16434</v>
      </c>
      <c r="C5628" s="43" t="s">
        <v>4395</v>
      </c>
      <c r="D5628" s="43" t="s">
        <v>4394</v>
      </c>
      <c r="E5628" s="43" t="s">
        <v>4396</v>
      </c>
      <c r="F5628" s="43" t="s">
        <v>16488</v>
      </c>
      <c r="G5628" s="43" t="s">
        <v>16489</v>
      </c>
      <c r="H5628" s="44">
        <v>173</v>
      </c>
      <c r="I5628" s="44">
        <v>7</v>
      </c>
      <c r="J5628" s="45">
        <v>343249</v>
      </c>
      <c r="K5628" s="45">
        <v>13349</v>
      </c>
      <c r="L5628" s="44">
        <v>1906.94</v>
      </c>
      <c r="M5628" s="43" t="s">
        <v>5347</v>
      </c>
      <c r="N5628" s="45">
        <v>16278.3663</v>
      </c>
      <c r="O5628" s="45">
        <v>1402.7338999999999</v>
      </c>
    </row>
    <row r="5629" spans="1:15" x14ac:dyDescent="0.25">
      <c r="A5629" s="43" t="s">
        <v>15961</v>
      </c>
      <c r="B5629" s="43" t="s">
        <v>16434</v>
      </c>
      <c r="C5629" s="43" t="s">
        <v>4395</v>
      </c>
      <c r="D5629" s="43" t="s">
        <v>4394</v>
      </c>
      <c r="E5629" s="43" t="s">
        <v>4396</v>
      </c>
      <c r="F5629" s="43" t="s">
        <v>16490</v>
      </c>
      <c r="G5629" s="43" t="s">
        <v>16491</v>
      </c>
      <c r="H5629" s="44">
        <v>50</v>
      </c>
      <c r="I5629" s="44">
        <v>0</v>
      </c>
      <c r="J5629" s="45">
        <v>96408</v>
      </c>
      <c r="K5629" s="45">
        <v>0</v>
      </c>
      <c r="L5629" s="44">
        <v>1928.16</v>
      </c>
      <c r="M5629" s="43" t="s">
        <v>5347</v>
      </c>
      <c r="N5629" s="45">
        <v>4572.1049999999996</v>
      </c>
      <c r="O5629" s="45">
        <v>393.98590000000002</v>
      </c>
    </row>
    <row r="5630" spans="1:15" x14ac:dyDescent="0.25">
      <c r="A5630" s="43" t="s">
        <v>15961</v>
      </c>
      <c r="B5630" s="43" t="s">
        <v>16434</v>
      </c>
      <c r="C5630" s="43" t="s">
        <v>4395</v>
      </c>
      <c r="D5630" s="43" t="s">
        <v>4394</v>
      </c>
      <c r="E5630" s="43" t="s">
        <v>4396</v>
      </c>
      <c r="F5630" s="43" t="s">
        <v>16492</v>
      </c>
      <c r="G5630" s="43" t="s">
        <v>5535</v>
      </c>
      <c r="H5630" s="44">
        <v>69</v>
      </c>
      <c r="I5630" s="44">
        <v>68</v>
      </c>
      <c r="J5630" s="45">
        <v>453097</v>
      </c>
      <c r="K5630" s="45">
        <v>224895</v>
      </c>
      <c r="L5630" s="44">
        <v>3307.28</v>
      </c>
      <c r="M5630" s="43" t="s">
        <v>5347</v>
      </c>
      <c r="N5630" s="45">
        <v>21487.8488</v>
      </c>
      <c r="O5630" s="45">
        <v>1851.6437000000001</v>
      </c>
    </row>
    <row r="5631" spans="1:15" x14ac:dyDescent="0.25">
      <c r="A5631" s="43" t="s">
        <v>15961</v>
      </c>
      <c r="B5631" s="43" t="s">
        <v>16434</v>
      </c>
      <c r="C5631" s="43" t="s">
        <v>4395</v>
      </c>
      <c r="D5631" s="43" t="s">
        <v>4394</v>
      </c>
      <c r="E5631" s="43" t="s">
        <v>4396</v>
      </c>
      <c r="F5631" s="43" t="s">
        <v>16493</v>
      </c>
      <c r="G5631" s="43" t="s">
        <v>16494</v>
      </c>
      <c r="H5631" s="44">
        <v>75</v>
      </c>
      <c r="I5631" s="44">
        <v>0</v>
      </c>
      <c r="J5631" s="45">
        <v>205497</v>
      </c>
      <c r="K5631" s="45">
        <v>0</v>
      </c>
      <c r="L5631" s="44">
        <v>2739.96</v>
      </c>
      <c r="M5631" s="43" t="s">
        <v>5347</v>
      </c>
      <c r="N5631" s="45">
        <v>9745.5881000000008</v>
      </c>
      <c r="O5631" s="45">
        <v>839.79359999999997</v>
      </c>
    </row>
    <row r="5632" spans="1:15" x14ac:dyDescent="0.25">
      <c r="A5632" s="43" t="s">
        <v>15961</v>
      </c>
      <c r="B5632" s="43" t="s">
        <v>16434</v>
      </c>
      <c r="C5632" s="43" t="s">
        <v>4395</v>
      </c>
      <c r="D5632" s="43" t="s">
        <v>4394</v>
      </c>
      <c r="E5632" s="43" t="s">
        <v>4396</v>
      </c>
      <c r="F5632" s="43" t="s">
        <v>16495</v>
      </c>
      <c r="G5632" s="43" t="s">
        <v>16496</v>
      </c>
      <c r="H5632" s="44">
        <v>46</v>
      </c>
      <c r="I5632" s="44">
        <v>0</v>
      </c>
      <c r="J5632" s="45">
        <v>96101</v>
      </c>
      <c r="K5632" s="45">
        <v>0</v>
      </c>
      <c r="L5632" s="44">
        <v>2089.15</v>
      </c>
      <c r="M5632" s="43" t="s">
        <v>5347</v>
      </c>
      <c r="N5632" s="45">
        <v>4557.5284000000001</v>
      </c>
      <c r="O5632" s="45">
        <v>392.72980000000001</v>
      </c>
    </row>
    <row r="5633" spans="1:15" x14ac:dyDescent="0.25">
      <c r="A5633" s="43" t="s">
        <v>15961</v>
      </c>
      <c r="B5633" s="43" t="s">
        <v>16434</v>
      </c>
      <c r="C5633" s="43" t="s">
        <v>4395</v>
      </c>
      <c r="D5633" s="43" t="s">
        <v>4394</v>
      </c>
      <c r="E5633" s="43" t="s">
        <v>4396</v>
      </c>
      <c r="F5633" s="43" t="s">
        <v>16497</v>
      </c>
      <c r="G5633" s="43" t="s">
        <v>16498</v>
      </c>
      <c r="H5633" s="44">
        <v>14</v>
      </c>
      <c r="I5633" s="44">
        <v>0</v>
      </c>
      <c r="J5633" s="45">
        <v>24848</v>
      </c>
      <c r="K5633" s="45">
        <v>0</v>
      </c>
      <c r="L5633" s="44">
        <v>1774.86</v>
      </c>
      <c r="M5633" s="43" t="s">
        <v>5347</v>
      </c>
      <c r="N5633" s="45">
        <v>1178.3820000000001</v>
      </c>
      <c r="O5633" s="45">
        <v>101.5431</v>
      </c>
    </row>
    <row r="5634" spans="1:15" x14ac:dyDescent="0.25">
      <c r="A5634" s="43" t="s">
        <v>15961</v>
      </c>
      <c r="B5634" s="43" t="s">
        <v>16434</v>
      </c>
      <c r="C5634" s="43" t="s">
        <v>4395</v>
      </c>
      <c r="D5634" s="43" t="s">
        <v>4394</v>
      </c>
      <c r="E5634" s="43" t="s">
        <v>4396</v>
      </c>
      <c r="F5634" s="43" t="s">
        <v>16499</v>
      </c>
      <c r="G5634" s="43" t="s">
        <v>16500</v>
      </c>
      <c r="H5634" s="44">
        <v>49</v>
      </c>
      <c r="I5634" s="44">
        <v>0</v>
      </c>
      <c r="J5634" s="45">
        <v>98011</v>
      </c>
      <c r="K5634" s="45">
        <v>0</v>
      </c>
      <c r="L5634" s="44">
        <v>2000.22</v>
      </c>
      <c r="M5634" s="43" t="s">
        <v>5347</v>
      </c>
      <c r="N5634" s="45">
        <v>4648.1000999999997</v>
      </c>
      <c r="O5634" s="45">
        <v>400.53449999999998</v>
      </c>
    </row>
    <row r="5635" spans="1:15" x14ac:dyDescent="0.25">
      <c r="A5635" s="43" t="s">
        <v>15961</v>
      </c>
      <c r="B5635" s="43" t="s">
        <v>16434</v>
      </c>
      <c r="C5635" s="43" t="s">
        <v>4395</v>
      </c>
      <c r="D5635" s="43" t="s">
        <v>4394</v>
      </c>
      <c r="E5635" s="43" t="s">
        <v>4396</v>
      </c>
      <c r="F5635" s="43" t="s">
        <v>16501</v>
      </c>
      <c r="G5635" s="43" t="s">
        <v>16502</v>
      </c>
      <c r="H5635" s="44">
        <v>48</v>
      </c>
      <c r="I5635" s="44">
        <v>0</v>
      </c>
      <c r="J5635" s="45">
        <v>108486</v>
      </c>
      <c r="K5635" s="45">
        <v>0</v>
      </c>
      <c r="L5635" s="44">
        <v>2260.12</v>
      </c>
      <c r="M5635" s="43" t="s">
        <v>5347</v>
      </c>
      <c r="N5635" s="45">
        <v>5144.9202999999998</v>
      </c>
      <c r="O5635" s="45">
        <v>443.34640000000002</v>
      </c>
    </row>
    <row r="5636" spans="1:15" x14ac:dyDescent="0.25">
      <c r="A5636" s="43" t="s">
        <v>15961</v>
      </c>
      <c r="B5636" s="43" t="s">
        <v>16434</v>
      </c>
      <c r="C5636" s="43" t="s">
        <v>4395</v>
      </c>
      <c r="D5636" s="43" t="s">
        <v>4394</v>
      </c>
      <c r="E5636" s="43" t="s">
        <v>4396</v>
      </c>
      <c r="F5636" s="43" t="s">
        <v>16503</v>
      </c>
      <c r="G5636" s="43" t="s">
        <v>16504</v>
      </c>
      <c r="H5636" s="44">
        <v>49</v>
      </c>
      <c r="I5636" s="44">
        <v>0</v>
      </c>
      <c r="J5636" s="45">
        <v>99564</v>
      </c>
      <c r="K5636" s="45">
        <v>0</v>
      </c>
      <c r="L5636" s="44">
        <v>2031.92</v>
      </c>
      <c r="M5636" s="43" t="s">
        <v>5347</v>
      </c>
      <c r="N5636" s="45">
        <v>4721.7781000000004</v>
      </c>
      <c r="O5636" s="45">
        <v>406.88350000000003</v>
      </c>
    </row>
    <row r="5637" spans="1:15" x14ac:dyDescent="0.25">
      <c r="A5637" s="43" t="s">
        <v>15961</v>
      </c>
      <c r="B5637" s="43" t="s">
        <v>16434</v>
      </c>
      <c r="C5637" s="43" t="s">
        <v>4395</v>
      </c>
      <c r="D5637" s="43" t="s">
        <v>4394</v>
      </c>
      <c r="E5637" s="43" t="s">
        <v>4396</v>
      </c>
      <c r="F5637" s="43" t="s">
        <v>16505</v>
      </c>
      <c r="G5637" s="43" t="s">
        <v>16506</v>
      </c>
      <c r="H5637" s="44">
        <v>50</v>
      </c>
      <c r="I5637" s="44">
        <v>0</v>
      </c>
      <c r="J5637" s="45">
        <v>68737</v>
      </c>
      <c r="K5637" s="45">
        <v>0</v>
      </c>
      <c r="L5637" s="44">
        <v>1374.74</v>
      </c>
      <c r="M5637" s="43" t="s">
        <v>5347</v>
      </c>
      <c r="N5637" s="45">
        <v>3259.8083000000001</v>
      </c>
      <c r="O5637" s="45">
        <v>280.90309999999999</v>
      </c>
    </row>
    <row r="5638" spans="1:15" x14ac:dyDescent="0.25">
      <c r="A5638" s="43" t="s">
        <v>15961</v>
      </c>
      <c r="B5638" s="43" t="s">
        <v>16434</v>
      </c>
      <c r="C5638" s="43" t="s">
        <v>4395</v>
      </c>
      <c r="D5638" s="43" t="s">
        <v>4394</v>
      </c>
      <c r="E5638" s="43" t="s">
        <v>4396</v>
      </c>
      <c r="F5638" s="43" t="s">
        <v>16507</v>
      </c>
      <c r="G5638" s="43" t="s">
        <v>16508</v>
      </c>
      <c r="H5638" s="44">
        <v>63</v>
      </c>
      <c r="I5638" s="44">
        <v>0</v>
      </c>
      <c r="J5638" s="45">
        <v>143745</v>
      </c>
      <c r="K5638" s="45">
        <v>0</v>
      </c>
      <c r="L5638" s="44">
        <v>2281.67</v>
      </c>
      <c r="M5638" s="43" t="s">
        <v>5347</v>
      </c>
      <c r="N5638" s="45">
        <v>6817.0290999999997</v>
      </c>
      <c r="O5638" s="45">
        <v>587.4348</v>
      </c>
    </row>
    <row r="5639" spans="1:15" x14ac:dyDescent="0.25">
      <c r="A5639" s="43" t="s">
        <v>15961</v>
      </c>
      <c r="B5639" s="43" t="s">
        <v>16434</v>
      </c>
      <c r="C5639" s="43" t="s">
        <v>4395</v>
      </c>
      <c r="D5639" s="43" t="s">
        <v>4394</v>
      </c>
      <c r="E5639" s="43" t="s">
        <v>4396</v>
      </c>
      <c r="F5639" s="43" t="s">
        <v>16509</v>
      </c>
      <c r="G5639" s="43" t="s">
        <v>16510</v>
      </c>
      <c r="H5639" s="44">
        <v>49</v>
      </c>
      <c r="I5639" s="44">
        <v>0</v>
      </c>
      <c r="J5639" s="45">
        <v>107698</v>
      </c>
      <c r="K5639" s="45">
        <v>0</v>
      </c>
      <c r="L5639" s="44">
        <v>2197.92</v>
      </c>
      <c r="M5639" s="43" t="s">
        <v>5347</v>
      </c>
      <c r="N5639" s="45">
        <v>5107.5172000000002</v>
      </c>
      <c r="O5639" s="45">
        <v>440.12329999999997</v>
      </c>
    </row>
    <row r="5640" spans="1:15" x14ac:dyDescent="0.25">
      <c r="A5640" s="43" t="s">
        <v>15961</v>
      </c>
      <c r="B5640" s="43" t="s">
        <v>16434</v>
      </c>
      <c r="C5640" s="43" t="s">
        <v>4395</v>
      </c>
      <c r="D5640" s="43" t="s">
        <v>4394</v>
      </c>
      <c r="E5640" s="43" t="s">
        <v>4396</v>
      </c>
      <c r="F5640" s="43" t="s">
        <v>16511</v>
      </c>
      <c r="G5640" s="43" t="s">
        <v>16512</v>
      </c>
      <c r="H5640" s="44">
        <v>71</v>
      </c>
      <c r="I5640" s="44">
        <v>0</v>
      </c>
      <c r="J5640" s="45">
        <v>174113</v>
      </c>
      <c r="K5640" s="45">
        <v>0</v>
      </c>
      <c r="L5640" s="44">
        <v>2452.3000000000002</v>
      </c>
      <c r="M5640" s="43" t="s">
        <v>5347</v>
      </c>
      <c r="N5640" s="45">
        <v>8257.1967000000004</v>
      </c>
      <c r="O5640" s="45">
        <v>711.53639999999996</v>
      </c>
    </row>
    <row r="5641" spans="1:15" x14ac:dyDescent="0.25">
      <c r="A5641" s="43" t="s">
        <v>15961</v>
      </c>
      <c r="B5641" s="43" t="s">
        <v>16434</v>
      </c>
      <c r="C5641" s="43" t="s">
        <v>4395</v>
      </c>
      <c r="D5641" s="43" t="s">
        <v>4394</v>
      </c>
      <c r="E5641" s="43" t="s">
        <v>4396</v>
      </c>
      <c r="F5641" s="43" t="s">
        <v>16513</v>
      </c>
      <c r="G5641" s="43" t="s">
        <v>16514</v>
      </c>
      <c r="H5641" s="44">
        <v>42</v>
      </c>
      <c r="I5641" s="44">
        <v>0</v>
      </c>
      <c r="J5641" s="45">
        <v>63834</v>
      </c>
      <c r="K5641" s="45">
        <v>0</v>
      </c>
      <c r="L5641" s="44">
        <v>1519.86</v>
      </c>
      <c r="M5641" s="43" t="s">
        <v>5347</v>
      </c>
      <c r="N5641" s="45">
        <v>3027.3000999999999</v>
      </c>
      <c r="O5641" s="45">
        <v>260.86750000000001</v>
      </c>
    </row>
    <row r="5642" spans="1:15" x14ac:dyDescent="0.25">
      <c r="A5642" s="43" t="s">
        <v>15961</v>
      </c>
      <c r="B5642" s="43" t="s">
        <v>16434</v>
      </c>
      <c r="C5642" s="43" t="s">
        <v>4395</v>
      </c>
      <c r="D5642" s="43" t="s">
        <v>4394</v>
      </c>
      <c r="E5642" s="43" t="s">
        <v>4396</v>
      </c>
      <c r="F5642" s="43" t="s">
        <v>16515</v>
      </c>
      <c r="G5642" s="43" t="s">
        <v>16516</v>
      </c>
      <c r="H5642" s="44">
        <v>42</v>
      </c>
      <c r="I5642" s="44">
        <v>0</v>
      </c>
      <c r="J5642" s="45">
        <v>97741</v>
      </c>
      <c r="K5642" s="45">
        <v>0</v>
      </c>
      <c r="L5642" s="44">
        <v>2327.17</v>
      </c>
      <c r="M5642" s="43" t="s">
        <v>5347</v>
      </c>
      <c r="N5642" s="45">
        <v>4635.3361999999997</v>
      </c>
      <c r="O5642" s="45">
        <v>399.43459999999999</v>
      </c>
    </row>
    <row r="5643" spans="1:15" x14ac:dyDescent="0.25">
      <c r="A5643" s="43" t="s">
        <v>15961</v>
      </c>
      <c r="B5643" s="43" t="s">
        <v>16434</v>
      </c>
      <c r="C5643" s="43" t="s">
        <v>4395</v>
      </c>
      <c r="D5643" s="43" t="s">
        <v>4394</v>
      </c>
      <c r="E5643" s="43" t="s">
        <v>4396</v>
      </c>
      <c r="F5643" s="43" t="s">
        <v>17697</v>
      </c>
      <c r="G5643" s="43" t="s">
        <v>17698</v>
      </c>
      <c r="H5643" s="44">
        <v>40</v>
      </c>
      <c r="I5643" s="44">
        <v>0</v>
      </c>
      <c r="J5643" s="45">
        <v>88418</v>
      </c>
      <c r="K5643" s="45">
        <v>0</v>
      </c>
      <c r="L5643" s="44">
        <v>2210.4499999999998</v>
      </c>
      <c r="M5643" s="43" t="s">
        <v>5347</v>
      </c>
      <c r="N5643" s="45">
        <v>4193.1992</v>
      </c>
      <c r="O5643" s="45">
        <v>361.33499999999998</v>
      </c>
    </row>
    <row r="5644" spans="1:15" x14ac:dyDescent="0.25">
      <c r="A5644" s="43" t="s">
        <v>15961</v>
      </c>
      <c r="B5644" s="43" t="s">
        <v>16434</v>
      </c>
      <c r="C5644" s="43" t="s">
        <v>4395</v>
      </c>
      <c r="D5644" s="43" t="s">
        <v>4394</v>
      </c>
      <c r="E5644" s="43" t="s">
        <v>4396</v>
      </c>
      <c r="F5644" s="43" t="s">
        <v>16517</v>
      </c>
      <c r="G5644" s="43" t="s">
        <v>16518</v>
      </c>
      <c r="H5644" s="44">
        <v>25</v>
      </c>
      <c r="I5644" s="44">
        <v>0</v>
      </c>
      <c r="J5644" s="45">
        <v>50928</v>
      </c>
      <c r="K5644" s="45">
        <v>0</v>
      </c>
      <c r="L5644" s="44">
        <v>2037.12</v>
      </c>
      <c r="M5644" s="43" t="s">
        <v>5347</v>
      </c>
      <c r="N5644" s="45">
        <v>2415.2431999999999</v>
      </c>
      <c r="O5644" s="45">
        <v>208.12549999999999</v>
      </c>
    </row>
    <row r="5645" spans="1:15" x14ac:dyDescent="0.25">
      <c r="A5645" s="43" t="s">
        <v>15961</v>
      </c>
      <c r="B5645" s="43" t="s">
        <v>16434</v>
      </c>
      <c r="C5645" s="43" t="s">
        <v>4395</v>
      </c>
      <c r="D5645" s="43" t="s">
        <v>4394</v>
      </c>
      <c r="E5645" s="43" t="s">
        <v>4396</v>
      </c>
      <c r="F5645" s="43" t="s">
        <v>16519</v>
      </c>
      <c r="G5645" s="43" t="s">
        <v>16520</v>
      </c>
      <c r="H5645" s="44">
        <v>39</v>
      </c>
      <c r="I5645" s="44">
        <v>0</v>
      </c>
      <c r="J5645" s="45">
        <v>71477</v>
      </c>
      <c r="K5645" s="45">
        <v>0</v>
      </c>
      <c r="L5645" s="44">
        <v>1832.74</v>
      </c>
      <c r="M5645" s="43" t="s">
        <v>5347</v>
      </c>
      <c r="N5645" s="45">
        <v>3389.7413000000001</v>
      </c>
      <c r="O5645" s="45">
        <v>292.09969999999998</v>
      </c>
    </row>
    <row r="5646" spans="1:15" x14ac:dyDescent="0.25">
      <c r="A5646" s="43" t="s">
        <v>15961</v>
      </c>
      <c r="B5646" s="43" t="s">
        <v>16434</v>
      </c>
      <c r="C5646" s="43" t="s">
        <v>4395</v>
      </c>
      <c r="D5646" s="43" t="s">
        <v>4394</v>
      </c>
      <c r="E5646" s="43" t="s">
        <v>4396</v>
      </c>
      <c r="F5646" s="43" t="s">
        <v>16521</v>
      </c>
      <c r="G5646" s="43" t="s">
        <v>16522</v>
      </c>
      <c r="H5646" s="44">
        <v>21</v>
      </c>
      <c r="I5646" s="44">
        <v>0</v>
      </c>
      <c r="J5646" s="45">
        <v>43607</v>
      </c>
      <c r="K5646" s="45">
        <v>0</v>
      </c>
      <c r="L5646" s="44">
        <v>2076.52</v>
      </c>
      <c r="M5646" s="43" t="s">
        <v>5347</v>
      </c>
      <c r="N5646" s="45">
        <v>2068.0291999999999</v>
      </c>
      <c r="O5646" s="45">
        <v>178.2055</v>
      </c>
    </row>
    <row r="5647" spans="1:15" x14ac:dyDescent="0.25">
      <c r="A5647" s="43" t="s">
        <v>15961</v>
      </c>
      <c r="B5647" s="43" t="s">
        <v>16434</v>
      </c>
      <c r="C5647" s="43" t="s">
        <v>4395</v>
      </c>
      <c r="D5647" s="43" t="s">
        <v>4397</v>
      </c>
      <c r="E5647" s="43" t="s">
        <v>4398</v>
      </c>
      <c r="F5647" s="43" t="s">
        <v>16523</v>
      </c>
      <c r="G5647" s="43" t="s">
        <v>16524</v>
      </c>
      <c r="H5647" s="44">
        <v>30</v>
      </c>
      <c r="I5647" s="44">
        <v>0</v>
      </c>
      <c r="J5647" s="45">
        <v>44262</v>
      </c>
      <c r="K5647" s="45">
        <v>0</v>
      </c>
      <c r="L5647" s="44">
        <v>1475.4</v>
      </c>
      <c r="M5647" s="43" t="s">
        <v>5347</v>
      </c>
      <c r="N5647" s="45">
        <v>2099.0882000000001</v>
      </c>
      <c r="O5647" s="45">
        <v>180.8819</v>
      </c>
    </row>
    <row r="5648" spans="1:15" x14ac:dyDescent="0.25">
      <c r="A5648" s="43" t="s">
        <v>15961</v>
      </c>
      <c r="B5648" s="43" t="s">
        <v>16434</v>
      </c>
      <c r="C5648" s="43" t="s">
        <v>4395</v>
      </c>
      <c r="D5648" s="43" t="s">
        <v>4397</v>
      </c>
      <c r="E5648" s="43" t="s">
        <v>4398</v>
      </c>
      <c r="F5648" s="43" t="s">
        <v>16525</v>
      </c>
      <c r="G5648" s="43" t="s">
        <v>16526</v>
      </c>
      <c r="H5648" s="44">
        <v>44</v>
      </c>
      <c r="I5648" s="44">
        <v>0</v>
      </c>
      <c r="J5648" s="45">
        <v>120251</v>
      </c>
      <c r="K5648" s="45">
        <v>0</v>
      </c>
      <c r="L5648" s="44">
        <v>2732.98</v>
      </c>
      <c r="M5648" s="43" t="s">
        <v>5347</v>
      </c>
      <c r="N5648" s="45">
        <v>5702.8371999999999</v>
      </c>
      <c r="O5648" s="45">
        <v>491.423</v>
      </c>
    </row>
    <row r="5649" spans="1:15" ht="30" x14ac:dyDescent="0.25">
      <c r="A5649" s="43" t="s">
        <v>15961</v>
      </c>
      <c r="B5649" s="43" t="s">
        <v>16434</v>
      </c>
      <c r="C5649" s="43" t="s">
        <v>4395</v>
      </c>
      <c r="D5649" s="43" t="s">
        <v>4397</v>
      </c>
      <c r="E5649" s="43" t="s">
        <v>4398</v>
      </c>
      <c r="F5649" s="43" t="s">
        <v>16527</v>
      </c>
      <c r="G5649" s="43" t="s">
        <v>16528</v>
      </c>
      <c r="H5649" s="44">
        <v>58</v>
      </c>
      <c r="I5649" s="44">
        <v>0</v>
      </c>
      <c r="J5649" s="45">
        <v>109236</v>
      </c>
      <c r="K5649" s="45">
        <v>0</v>
      </c>
      <c r="L5649" s="44">
        <v>1883.38</v>
      </c>
      <c r="M5649" s="43" t="s">
        <v>5347</v>
      </c>
      <c r="N5649" s="45">
        <v>5180.4672</v>
      </c>
      <c r="O5649" s="45">
        <v>446.40949999999998</v>
      </c>
    </row>
    <row r="5650" spans="1:15" x14ac:dyDescent="0.25">
      <c r="A5650" s="43" t="s">
        <v>15961</v>
      </c>
      <c r="B5650" s="43" t="s">
        <v>16434</v>
      </c>
      <c r="C5650" s="43" t="s">
        <v>4395</v>
      </c>
      <c r="D5650" s="43" t="s">
        <v>4397</v>
      </c>
      <c r="E5650" s="43" t="s">
        <v>4398</v>
      </c>
      <c r="F5650" s="43" t="s">
        <v>16529</v>
      </c>
      <c r="G5650" s="43" t="s">
        <v>16530</v>
      </c>
      <c r="H5650" s="44">
        <v>30</v>
      </c>
      <c r="I5650" s="44">
        <v>0</v>
      </c>
      <c r="J5650" s="45">
        <v>70884</v>
      </c>
      <c r="K5650" s="45">
        <v>0</v>
      </c>
      <c r="L5650" s="44">
        <v>2362.8000000000002</v>
      </c>
      <c r="M5650" s="43" t="s">
        <v>5347</v>
      </c>
      <c r="N5650" s="45">
        <v>3361.6336000000001</v>
      </c>
      <c r="O5650" s="45">
        <v>289.67759999999998</v>
      </c>
    </row>
    <row r="5651" spans="1:15" x14ac:dyDescent="0.25">
      <c r="A5651" s="43" t="s">
        <v>15961</v>
      </c>
      <c r="B5651" s="43" t="s">
        <v>16434</v>
      </c>
      <c r="C5651" s="43" t="s">
        <v>4395</v>
      </c>
      <c r="D5651" s="43" t="s">
        <v>4397</v>
      </c>
      <c r="E5651" s="43" t="s">
        <v>4398</v>
      </c>
      <c r="F5651" s="43" t="s">
        <v>16531</v>
      </c>
      <c r="G5651" s="43" t="s">
        <v>16532</v>
      </c>
      <c r="H5651" s="44">
        <v>18</v>
      </c>
      <c r="I5651" s="44">
        <v>0</v>
      </c>
      <c r="J5651" s="45">
        <v>41340</v>
      </c>
      <c r="K5651" s="45">
        <v>0</v>
      </c>
      <c r="L5651" s="44">
        <v>2296.67</v>
      </c>
      <c r="M5651" s="43" t="s">
        <v>5347</v>
      </c>
      <c r="N5651" s="45">
        <v>1960.5262</v>
      </c>
      <c r="O5651" s="45">
        <v>168.9418</v>
      </c>
    </row>
    <row r="5652" spans="1:15" ht="30" x14ac:dyDescent="0.25">
      <c r="A5652" s="43" t="s">
        <v>15961</v>
      </c>
      <c r="B5652" s="43" t="s">
        <v>15962</v>
      </c>
      <c r="C5652" s="43" t="s">
        <v>4387</v>
      </c>
      <c r="D5652" s="43" t="s">
        <v>4399</v>
      </c>
      <c r="E5652" s="43" t="s">
        <v>4400</v>
      </c>
      <c r="F5652" s="43" t="s">
        <v>15980</v>
      </c>
      <c r="G5652" s="43" t="s">
        <v>15981</v>
      </c>
      <c r="H5652" s="44">
        <v>417</v>
      </c>
      <c r="I5652" s="44">
        <v>0</v>
      </c>
      <c r="J5652" s="45">
        <v>1053987</v>
      </c>
      <c r="K5652" s="45">
        <v>0</v>
      </c>
      <c r="L5652" s="44">
        <v>2527.5500000000002</v>
      </c>
      <c r="M5652" s="43" t="s">
        <v>5378</v>
      </c>
      <c r="N5652" s="45">
        <v>-14254.742899999999</v>
      </c>
      <c r="O5652" s="45">
        <v>0</v>
      </c>
    </row>
    <row r="5653" spans="1:15" x14ac:dyDescent="0.25">
      <c r="A5653" s="43" t="s">
        <v>15961</v>
      </c>
      <c r="B5653" s="43" t="s">
        <v>15962</v>
      </c>
      <c r="C5653" s="43" t="s">
        <v>4387</v>
      </c>
      <c r="D5653" s="43" t="s">
        <v>4399</v>
      </c>
      <c r="E5653" s="43" t="s">
        <v>4400</v>
      </c>
      <c r="F5653" s="43" t="s">
        <v>15982</v>
      </c>
      <c r="G5653" s="43" t="s">
        <v>15983</v>
      </c>
      <c r="H5653" s="44">
        <v>102</v>
      </c>
      <c r="I5653" s="44">
        <v>0</v>
      </c>
      <c r="J5653" s="45">
        <v>306151</v>
      </c>
      <c r="K5653" s="45">
        <v>0</v>
      </c>
      <c r="L5653" s="44">
        <v>3001.48</v>
      </c>
      <c r="M5653" s="43" t="s">
        <v>5378</v>
      </c>
      <c r="N5653" s="45">
        <v>-4140.5702000000001</v>
      </c>
      <c r="O5653" s="45">
        <v>0</v>
      </c>
    </row>
    <row r="5654" spans="1:15" x14ac:dyDescent="0.25">
      <c r="A5654" s="43" t="s">
        <v>15961</v>
      </c>
      <c r="B5654" s="43" t="s">
        <v>15962</v>
      </c>
      <c r="C5654" s="43" t="s">
        <v>4387</v>
      </c>
      <c r="D5654" s="43" t="s">
        <v>4399</v>
      </c>
      <c r="E5654" s="43" t="s">
        <v>4400</v>
      </c>
      <c r="F5654" s="43" t="s">
        <v>15984</v>
      </c>
      <c r="G5654" s="43" t="s">
        <v>15985</v>
      </c>
      <c r="H5654" s="44">
        <v>182</v>
      </c>
      <c r="I5654" s="44">
        <v>0</v>
      </c>
      <c r="J5654" s="45">
        <v>510631</v>
      </c>
      <c r="K5654" s="45">
        <v>0</v>
      </c>
      <c r="L5654" s="44">
        <v>2805.66</v>
      </c>
      <c r="M5654" s="43" t="s">
        <v>5378</v>
      </c>
      <c r="N5654" s="45">
        <v>-6906.0720000000001</v>
      </c>
      <c r="O5654" s="45">
        <v>0</v>
      </c>
    </row>
    <row r="5655" spans="1:15" x14ac:dyDescent="0.25">
      <c r="A5655" s="43" t="s">
        <v>15961</v>
      </c>
      <c r="B5655" s="43" t="s">
        <v>15962</v>
      </c>
      <c r="C5655" s="43" t="s">
        <v>4387</v>
      </c>
      <c r="D5655" s="43" t="s">
        <v>4399</v>
      </c>
      <c r="E5655" s="43" t="s">
        <v>4400</v>
      </c>
      <c r="F5655" s="43" t="s">
        <v>15986</v>
      </c>
      <c r="G5655" s="43" t="s">
        <v>15987</v>
      </c>
      <c r="H5655" s="44">
        <v>248</v>
      </c>
      <c r="I5655" s="44">
        <v>0</v>
      </c>
      <c r="J5655" s="45">
        <v>534553</v>
      </c>
      <c r="K5655" s="45">
        <v>0</v>
      </c>
      <c r="L5655" s="44">
        <v>2155.46</v>
      </c>
      <c r="M5655" s="43" t="s">
        <v>5378</v>
      </c>
      <c r="N5655" s="45">
        <v>-7229.6171999999997</v>
      </c>
      <c r="O5655" s="45">
        <v>0</v>
      </c>
    </row>
    <row r="5656" spans="1:15" x14ac:dyDescent="0.25">
      <c r="A5656" s="43" t="s">
        <v>15961</v>
      </c>
      <c r="B5656" s="43" t="s">
        <v>15962</v>
      </c>
      <c r="C5656" s="43" t="s">
        <v>4387</v>
      </c>
      <c r="D5656" s="43" t="s">
        <v>4399</v>
      </c>
      <c r="E5656" s="43" t="s">
        <v>4400</v>
      </c>
      <c r="F5656" s="43" t="s">
        <v>15988</v>
      </c>
      <c r="G5656" s="43" t="s">
        <v>15989</v>
      </c>
      <c r="H5656" s="44">
        <v>102</v>
      </c>
      <c r="I5656" s="44">
        <v>0</v>
      </c>
      <c r="J5656" s="45">
        <v>314566</v>
      </c>
      <c r="K5656" s="45">
        <v>0</v>
      </c>
      <c r="L5656" s="44">
        <v>3083.98</v>
      </c>
      <c r="M5656" s="43" t="s">
        <v>5378</v>
      </c>
      <c r="N5656" s="45">
        <v>-4254.3739999999998</v>
      </c>
      <c r="O5656" s="45">
        <v>0</v>
      </c>
    </row>
    <row r="5657" spans="1:15" x14ac:dyDescent="0.25">
      <c r="A5657" s="43" t="s">
        <v>15961</v>
      </c>
      <c r="B5657" s="43" t="s">
        <v>15962</v>
      </c>
      <c r="C5657" s="43" t="s">
        <v>4387</v>
      </c>
      <c r="D5657" s="43" t="s">
        <v>4399</v>
      </c>
      <c r="E5657" s="43" t="s">
        <v>4400</v>
      </c>
      <c r="F5657" s="43" t="s">
        <v>15990</v>
      </c>
      <c r="G5657" s="43" t="s">
        <v>15991</v>
      </c>
      <c r="H5657" s="44">
        <v>775</v>
      </c>
      <c r="I5657" s="44">
        <v>0</v>
      </c>
      <c r="J5657" s="45">
        <v>1707968</v>
      </c>
      <c r="K5657" s="45">
        <v>0</v>
      </c>
      <c r="L5657" s="44">
        <v>2203.83</v>
      </c>
      <c r="M5657" s="43" t="s">
        <v>5378</v>
      </c>
      <c r="N5657" s="45">
        <v>-23099.567299999999</v>
      </c>
      <c r="O5657" s="45">
        <v>0</v>
      </c>
    </row>
    <row r="5658" spans="1:15" x14ac:dyDescent="0.25">
      <c r="A5658" s="43" t="s">
        <v>15961</v>
      </c>
      <c r="B5658" s="43" t="s">
        <v>15962</v>
      </c>
      <c r="C5658" s="43" t="s">
        <v>4387</v>
      </c>
      <c r="D5658" s="43" t="s">
        <v>4399</v>
      </c>
      <c r="E5658" s="43" t="s">
        <v>4400</v>
      </c>
      <c r="F5658" s="43" t="s">
        <v>15992</v>
      </c>
      <c r="G5658" s="43" t="s">
        <v>15993</v>
      </c>
      <c r="H5658" s="44">
        <v>196</v>
      </c>
      <c r="I5658" s="44">
        <v>0</v>
      </c>
      <c r="J5658" s="45">
        <v>509336</v>
      </c>
      <c r="K5658" s="45">
        <v>0</v>
      </c>
      <c r="L5658" s="44">
        <v>2598.65</v>
      </c>
      <c r="M5658" s="43" t="s">
        <v>5378</v>
      </c>
      <c r="N5658" s="45">
        <v>-6888.5671000000002</v>
      </c>
      <c r="O5658" s="45">
        <v>0</v>
      </c>
    </row>
    <row r="5659" spans="1:15" x14ac:dyDescent="0.25">
      <c r="A5659" s="43" t="s">
        <v>15961</v>
      </c>
      <c r="B5659" s="43" t="s">
        <v>15962</v>
      </c>
      <c r="C5659" s="43" t="s">
        <v>4387</v>
      </c>
      <c r="D5659" s="43" t="s">
        <v>4399</v>
      </c>
      <c r="E5659" s="43" t="s">
        <v>4400</v>
      </c>
      <c r="F5659" s="43" t="s">
        <v>15994</v>
      </c>
      <c r="G5659" s="43" t="s">
        <v>15995</v>
      </c>
      <c r="H5659" s="44">
        <v>180</v>
      </c>
      <c r="I5659" s="44">
        <v>0</v>
      </c>
      <c r="J5659" s="45">
        <v>474373</v>
      </c>
      <c r="K5659" s="45">
        <v>0</v>
      </c>
      <c r="L5659" s="44">
        <v>2635.41</v>
      </c>
      <c r="M5659" s="43" t="s">
        <v>5378</v>
      </c>
      <c r="N5659" s="45">
        <v>-6415.7043999999996</v>
      </c>
      <c r="O5659" s="45">
        <v>0</v>
      </c>
    </row>
    <row r="5660" spans="1:15" x14ac:dyDescent="0.25">
      <c r="A5660" s="43" t="s">
        <v>15961</v>
      </c>
      <c r="B5660" s="43" t="s">
        <v>15962</v>
      </c>
      <c r="C5660" s="43" t="s">
        <v>4387</v>
      </c>
      <c r="D5660" s="43" t="s">
        <v>4399</v>
      </c>
      <c r="E5660" s="43" t="s">
        <v>4400</v>
      </c>
      <c r="F5660" s="43" t="s">
        <v>15996</v>
      </c>
      <c r="G5660" s="43" t="s">
        <v>15997</v>
      </c>
      <c r="H5660" s="44">
        <v>123</v>
      </c>
      <c r="I5660" s="44">
        <v>0</v>
      </c>
      <c r="J5660" s="45">
        <v>355129</v>
      </c>
      <c r="K5660" s="45">
        <v>0</v>
      </c>
      <c r="L5660" s="44">
        <v>2887.23</v>
      </c>
      <c r="M5660" s="43" t="s">
        <v>5378</v>
      </c>
      <c r="N5660" s="45">
        <v>-4802.9811</v>
      </c>
      <c r="O5660" s="45">
        <v>0</v>
      </c>
    </row>
    <row r="5661" spans="1:15" x14ac:dyDescent="0.25">
      <c r="A5661" s="43" t="s">
        <v>15961</v>
      </c>
      <c r="B5661" s="43" t="s">
        <v>15962</v>
      </c>
      <c r="C5661" s="43" t="s">
        <v>4387</v>
      </c>
      <c r="D5661" s="43" t="s">
        <v>4399</v>
      </c>
      <c r="E5661" s="43" t="s">
        <v>4400</v>
      </c>
      <c r="F5661" s="43" t="s">
        <v>15998</v>
      </c>
      <c r="G5661" s="43" t="s">
        <v>15999</v>
      </c>
      <c r="H5661" s="44">
        <v>121</v>
      </c>
      <c r="I5661" s="44">
        <v>0</v>
      </c>
      <c r="J5661" s="45">
        <v>451126</v>
      </c>
      <c r="K5661" s="45">
        <v>0</v>
      </c>
      <c r="L5661" s="44">
        <v>3728.31</v>
      </c>
      <c r="M5661" s="43" t="s">
        <v>5378</v>
      </c>
      <c r="N5661" s="45">
        <v>-6101.2920999999997</v>
      </c>
      <c r="O5661" s="45">
        <v>0</v>
      </c>
    </row>
    <row r="5662" spans="1:15" x14ac:dyDescent="0.25">
      <c r="A5662" s="43" t="s">
        <v>15961</v>
      </c>
      <c r="B5662" s="43" t="s">
        <v>15962</v>
      </c>
      <c r="C5662" s="43" t="s">
        <v>4387</v>
      </c>
      <c r="D5662" s="43" t="s">
        <v>4399</v>
      </c>
      <c r="E5662" s="43" t="s">
        <v>4400</v>
      </c>
      <c r="F5662" s="43" t="s">
        <v>16000</v>
      </c>
      <c r="G5662" s="43" t="s">
        <v>16001</v>
      </c>
      <c r="H5662" s="44">
        <v>135</v>
      </c>
      <c r="I5662" s="44">
        <v>0</v>
      </c>
      <c r="J5662" s="45">
        <v>322128</v>
      </c>
      <c r="K5662" s="45">
        <v>0</v>
      </c>
      <c r="L5662" s="44">
        <v>2386.13</v>
      </c>
      <c r="M5662" s="43" t="s">
        <v>5378</v>
      </c>
      <c r="N5662" s="45">
        <v>-4356.6566000000003</v>
      </c>
      <c r="O5662" s="45">
        <v>0</v>
      </c>
    </row>
    <row r="5663" spans="1:15" x14ac:dyDescent="0.25">
      <c r="A5663" s="43" t="s">
        <v>15961</v>
      </c>
      <c r="B5663" s="43" t="s">
        <v>15962</v>
      </c>
      <c r="C5663" s="43" t="s">
        <v>4387</v>
      </c>
      <c r="D5663" s="43" t="s">
        <v>4399</v>
      </c>
      <c r="E5663" s="43" t="s">
        <v>4400</v>
      </c>
      <c r="F5663" s="43" t="s">
        <v>16002</v>
      </c>
      <c r="G5663" s="43" t="s">
        <v>16003</v>
      </c>
      <c r="H5663" s="44">
        <v>228</v>
      </c>
      <c r="I5663" s="44">
        <v>0</v>
      </c>
      <c r="J5663" s="45">
        <v>399177</v>
      </c>
      <c r="K5663" s="45">
        <v>0</v>
      </c>
      <c r="L5663" s="44">
        <v>1750.78</v>
      </c>
      <c r="M5663" s="43" t="s">
        <v>5378</v>
      </c>
      <c r="N5663" s="45">
        <v>-5398.7097000000003</v>
      </c>
      <c r="O5663" s="45">
        <v>0</v>
      </c>
    </row>
    <row r="5664" spans="1:15" x14ac:dyDescent="0.25">
      <c r="A5664" s="43" t="s">
        <v>15961</v>
      </c>
      <c r="B5664" s="43" t="s">
        <v>15962</v>
      </c>
      <c r="C5664" s="43" t="s">
        <v>4387</v>
      </c>
      <c r="D5664" s="43" t="s">
        <v>4399</v>
      </c>
      <c r="E5664" s="43" t="s">
        <v>4400</v>
      </c>
      <c r="F5664" s="43" t="s">
        <v>16004</v>
      </c>
      <c r="G5664" s="43" t="s">
        <v>6977</v>
      </c>
      <c r="H5664" s="44">
        <v>125</v>
      </c>
      <c r="I5664" s="44">
        <v>0</v>
      </c>
      <c r="J5664" s="45">
        <v>394625</v>
      </c>
      <c r="K5664" s="45">
        <v>0</v>
      </c>
      <c r="L5664" s="44">
        <v>3157</v>
      </c>
      <c r="M5664" s="43" t="s">
        <v>5378</v>
      </c>
      <c r="N5664" s="45">
        <v>-5337.1396999999997</v>
      </c>
      <c r="O5664" s="45">
        <v>0</v>
      </c>
    </row>
    <row r="5665" spans="1:15" x14ac:dyDescent="0.25">
      <c r="A5665" s="43" t="s">
        <v>15961</v>
      </c>
      <c r="B5665" s="43" t="s">
        <v>15962</v>
      </c>
      <c r="C5665" s="43" t="s">
        <v>4387</v>
      </c>
      <c r="D5665" s="43" t="s">
        <v>4399</v>
      </c>
      <c r="E5665" s="43" t="s">
        <v>4400</v>
      </c>
      <c r="F5665" s="43" t="s">
        <v>16005</v>
      </c>
      <c r="G5665" s="43" t="s">
        <v>16006</v>
      </c>
      <c r="H5665" s="44">
        <v>82</v>
      </c>
      <c r="I5665" s="44">
        <v>0</v>
      </c>
      <c r="J5665" s="45">
        <v>159330</v>
      </c>
      <c r="K5665" s="45">
        <v>0</v>
      </c>
      <c r="L5665" s="44">
        <v>1943.05</v>
      </c>
      <c r="M5665" s="43" t="s">
        <v>5378</v>
      </c>
      <c r="N5665" s="45">
        <v>-2154.8751000000002</v>
      </c>
      <c r="O5665" s="45">
        <v>0</v>
      </c>
    </row>
    <row r="5666" spans="1:15" x14ac:dyDescent="0.25">
      <c r="A5666" s="43" t="s">
        <v>15961</v>
      </c>
      <c r="B5666" s="43" t="s">
        <v>15962</v>
      </c>
      <c r="C5666" s="43" t="s">
        <v>4387</v>
      </c>
      <c r="D5666" s="43" t="s">
        <v>4399</v>
      </c>
      <c r="E5666" s="43" t="s">
        <v>4400</v>
      </c>
      <c r="F5666" s="43" t="s">
        <v>16007</v>
      </c>
      <c r="G5666" s="43" t="s">
        <v>16008</v>
      </c>
      <c r="H5666" s="44">
        <v>48</v>
      </c>
      <c r="I5666" s="44">
        <v>0</v>
      </c>
      <c r="J5666" s="45">
        <v>105945</v>
      </c>
      <c r="K5666" s="45">
        <v>0</v>
      </c>
      <c r="L5666" s="44">
        <v>2207.19</v>
      </c>
      <c r="M5666" s="43" t="s">
        <v>5378</v>
      </c>
      <c r="N5666" s="45">
        <v>-1432.8662999999999</v>
      </c>
      <c r="O5666" s="45">
        <v>0</v>
      </c>
    </row>
    <row r="5667" spans="1:15" ht="30" x14ac:dyDescent="0.25">
      <c r="A5667" s="43" t="s">
        <v>15961</v>
      </c>
      <c r="B5667" s="43" t="s">
        <v>15962</v>
      </c>
      <c r="C5667" s="43" t="s">
        <v>4387</v>
      </c>
      <c r="D5667" s="43" t="s">
        <v>4399</v>
      </c>
      <c r="E5667" s="43" t="s">
        <v>4400</v>
      </c>
      <c r="F5667" s="43" t="s">
        <v>16009</v>
      </c>
      <c r="G5667" s="43" t="s">
        <v>16010</v>
      </c>
      <c r="H5667" s="44">
        <v>105</v>
      </c>
      <c r="I5667" s="44">
        <v>0</v>
      </c>
      <c r="J5667" s="45">
        <v>184455</v>
      </c>
      <c r="K5667" s="45">
        <v>0</v>
      </c>
      <c r="L5667" s="44">
        <v>1756.71</v>
      </c>
      <c r="M5667" s="43" t="s">
        <v>5378</v>
      </c>
      <c r="N5667" s="45">
        <v>-2494.6734000000001</v>
      </c>
      <c r="O5667" s="45">
        <v>0</v>
      </c>
    </row>
    <row r="5668" spans="1:15" x14ac:dyDescent="0.25">
      <c r="A5668" s="43" t="s">
        <v>15961</v>
      </c>
      <c r="B5668" s="43" t="s">
        <v>15962</v>
      </c>
      <c r="C5668" s="43" t="s">
        <v>4387</v>
      </c>
      <c r="D5668" s="43" t="s">
        <v>4399</v>
      </c>
      <c r="E5668" s="43" t="s">
        <v>4400</v>
      </c>
      <c r="F5668" s="43" t="s">
        <v>20553</v>
      </c>
      <c r="G5668" s="43" t="s">
        <v>20554</v>
      </c>
      <c r="H5668" s="44">
        <v>27</v>
      </c>
      <c r="I5668" s="44">
        <v>0</v>
      </c>
      <c r="J5668" s="45">
        <v>44308</v>
      </c>
      <c r="K5668" s="45">
        <v>0</v>
      </c>
      <c r="L5668" s="44">
        <v>1641.04</v>
      </c>
      <c r="M5668" s="43" t="s">
        <v>5378</v>
      </c>
      <c r="N5668" s="45">
        <v>-599.2491</v>
      </c>
      <c r="O5668" s="45">
        <v>0</v>
      </c>
    </row>
    <row r="5669" spans="1:15" x14ac:dyDescent="0.25">
      <c r="A5669" s="43" t="s">
        <v>15961</v>
      </c>
      <c r="B5669" s="43" t="s">
        <v>16434</v>
      </c>
      <c r="C5669" s="43" t="s">
        <v>4395</v>
      </c>
      <c r="D5669" s="43" t="s">
        <v>4401</v>
      </c>
      <c r="E5669" s="43" t="s">
        <v>4402</v>
      </c>
      <c r="F5669" s="43" t="s">
        <v>16011</v>
      </c>
      <c r="G5669" s="43" t="s">
        <v>16012</v>
      </c>
      <c r="H5669" s="44">
        <v>288</v>
      </c>
      <c r="I5669" s="44">
        <v>0</v>
      </c>
      <c r="J5669" s="45">
        <v>842491</v>
      </c>
      <c r="K5669" s="45">
        <v>0</v>
      </c>
      <c r="L5669" s="44">
        <v>2925.32</v>
      </c>
      <c r="M5669" s="43" t="s">
        <v>5378</v>
      </c>
      <c r="N5669" s="45">
        <v>-11394.3506</v>
      </c>
      <c r="O5669" s="45">
        <v>0</v>
      </c>
    </row>
    <row r="5670" spans="1:15" x14ac:dyDescent="0.25">
      <c r="A5670" s="43" t="s">
        <v>15961</v>
      </c>
      <c r="B5670" s="43" t="s">
        <v>16434</v>
      </c>
      <c r="C5670" s="43" t="s">
        <v>4395</v>
      </c>
      <c r="D5670" s="43" t="s">
        <v>4401</v>
      </c>
      <c r="E5670" s="43" t="s">
        <v>4402</v>
      </c>
      <c r="F5670" s="43" t="s">
        <v>16013</v>
      </c>
      <c r="G5670" s="43" t="s">
        <v>16014</v>
      </c>
      <c r="H5670" s="44">
        <v>364</v>
      </c>
      <c r="I5670" s="44">
        <v>0</v>
      </c>
      <c r="J5670" s="45">
        <v>1142709</v>
      </c>
      <c r="K5670" s="45">
        <v>0</v>
      </c>
      <c r="L5670" s="44">
        <v>3139.31</v>
      </c>
      <c r="M5670" s="43" t="s">
        <v>5378</v>
      </c>
      <c r="N5670" s="45">
        <v>-15454.670700000001</v>
      </c>
      <c r="O5670" s="45">
        <v>0</v>
      </c>
    </row>
    <row r="5671" spans="1:15" x14ac:dyDescent="0.25">
      <c r="A5671" s="43" t="s">
        <v>15961</v>
      </c>
      <c r="B5671" s="43" t="s">
        <v>16434</v>
      </c>
      <c r="C5671" s="43" t="s">
        <v>4395</v>
      </c>
      <c r="D5671" s="43" t="s">
        <v>4401</v>
      </c>
      <c r="E5671" s="43" t="s">
        <v>4402</v>
      </c>
      <c r="F5671" s="43" t="s">
        <v>16015</v>
      </c>
      <c r="G5671" s="43" t="s">
        <v>16016</v>
      </c>
      <c r="H5671" s="44">
        <v>0</v>
      </c>
      <c r="I5671" s="44">
        <v>62</v>
      </c>
      <c r="J5671" s="45">
        <v>228605</v>
      </c>
      <c r="K5671" s="45">
        <v>228605</v>
      </c>
      <c r="L5671" s="44">
        <v>3687.18</v>
      </c>
      <c r="M5671" s="43" t="s">
        <v>5378</v>
      </c>
      <c r="N5671" s="45">
        <v>-3091.7912000000001</v>
      </c>
      <c r="O5671" s="45">
        <v>0</v>
      </c>
    </row>
    <row r="5672" spans="1:15" x14ac:dyDescent="0.25">
      <c r="A5672" s="43" t="s">
        <v>15961</v>
      </c>
      <c r="B5672" s="43" t="s">
        <v>16434</v>
      </c>
      <c r="C5672" s="43" t="s">
        <v>4395</v>
      </c>
      <c r="D5672" s="43" t="s">
        <v>4403</v>
      </c>
      <c r="E5672" s="43" t="s">
        <v>4404</v>
      </c>
      <c r="F5672" s="43" t="s">
        <v>16533</v>
      </c>
      <c r="G5672" s="43" t="s">
        <v>16534</v>
      </c>
      <c r="H5672" s="44">
        <v>272</v>
      </c>
      <c r="I5672" s="44">
        <v>0</v>
      </c>
      <c r="J5672" s="45">
        <v>819695</v>
      </c>
      <c r="K5672" s="45">
        <v>0</v>
      </c>
      <c r="L5672" s="44">
        <v>3013.58</v>
      </c>
      <c r="M5672" s="43" t="s">
        <v>5347</v>
      </c>
      <c r="N5672" s="45">
        <v>38873.566899999998</v>
      </c>
      <c r="O5672" s="45">
        <v>3349.8</v>
      </c>
    </row>
    <row r="5673" spans="1:15" x14ac:dyDescent="0.25">
      <c r="A5673" s="43" t="s">
        <v>15961</v>
      </c>
      <c r="B5673" s="43" t="s">
        <v>16434</v>
      </c>
      <c r="C5673" s="43" t="s">
        <v>4395</v>
      </c>
      <c r="D5673" s="43" t="s">
        <v>4403</v>
      </c>
      <c r="E5673" s="43" t="s">
        <v>4404</v>
      </c>
      <c r="F5673" s="43" t="s">
        <v>16535</v>
      </c>
      <c r="G5673" s="43" t="s">
        <v>16536</v>
      </c>
      <c r="H5673" s="44">
        <v>226</v>
      </c>
      <c r="I5673" s="44">
        <v>0</v>
      </c>
      <c r="J5673" s="45">
        <v>780038</v>
      </c>
      <c r="K5673" s="45">
        <v>0</v>
      </c>
      <c r="L5673" s="44">
        <v>3451.5</v>
      </c>
      <c r="M5673" s="43" t="s">
        <v>5347</v>
      </c>
      <c r="N5673" s="45">
        <v>36992.873899999999</v>
      </c>
      <c r="O5673" s="45">
        <v>3187.7375999999999</v>
      </c>
    </row>
    <row r="5674" spans="1:15" x14ac:dyDescent="0.25">
      <c r="A5674" s="43" t="s">
        <v>15961</v>
      </c>
      <c r="B5674" s="43" t="s">
        <v>16434</v>
      </c>
      <c r="C5674" s="43" t="s">
        <v>4395</v>
      </c>
      <c r="D5674" s="43" t="s">
        <v>4403</v>
      </c>
      <c r="E5674" s="43" t="s">
        <v>4404</v>
      </c>
      <c r="F5674" s="43" t="s">
        <v>16537</v>
      </c>
      <c r="G5674" s="43" t="s">
        <v>16538</v>
      </c>
      <c r="H5674" s="44">
        <v>100</v>
      </c>
      <c r="I5674" s="44">
        <v>0</v>
      </c>
      <c r="J5674" s="45">
        <v>286271</v>
      </c>
      <c r="K5674" s="45">
        <v>0</v>
      </c>
      <c r="L5674" s="44">
        <v>2862.71</v>
      </c>
      <c r="M5674" s="43" t="s">
        <v>5347</v>
      </c>
      <c r="N5674" s="45">
        <v>13576.2222</v>
      </c>
      <c r="O5674" s="45">
        <v>1169.8857</v>
      </c>
    </row>
    <row r="5675" spans="1:15" x14ac:dyDescent="0.25">
      <c r="A5675" s="43" t="s">
        <v>15961</v>
      </c>
      <c r="B5675" s="43" t="s">
        <v>16434</v>
      </c>
      <c r="C5675" s="43" t="s">
        <v>4395</v>
      </c>
      <c r="D5675" s="43" t="s">
        <v>4403</v>
      </c>
      <c r="E5675" s="43" t="s">
        <v>4404</v>
      </c>
      <c r="F5675" s="43" t="s">
        <v>16539</v>
      </c>
      <c r="G5675" s="43" t="s">
        <v>16540</v>
      </c>
      <c r="H5675" s="44">
        <v>134</v>
      </c>
      <c r="I5675" s="44">
        <v>0</v>
      </c>
      <c r="J5675" s="45">
        <v>503801</v>
      </c>
      <c r="K5675" s="45">
        <v>0</v>
      </c>
      <c r="L5675" s="44">
        <v>3759.71</v>
      </c>
      <c r="M5675" s="43" t="s">
        <v>5347</v>
      </c>
      <c r="N5675" s="45">
        <v>23892.497200000002</v>
      </c>
      <c r="O5675" s="45">
        <v>2058.8562999999999</v>
      </c>
    </row>
    <row r="5676" spans="1:15" x14ac:dyDescent="0.25">
      <c r="A5676" s="43" t="s">
        <v>15961</v>
      </c>
      <c r="B5676" s="43" t="s">
        <v>16434</v>
      </c>
      <c r="C5676" s="43" t="s">
        <v>4395</v>
      </c>
      <c r="D5676" s="43" t="s">
        <v>4403</v>
      </c>
      <c r="E5676" s="43" t="s">
        <v>4404</v>
      </c>
      <c r="F5676" s="43" t="s">
        <v>16541</v>
      </c>
      <c r="G5676" s="43" t="s">
        <v>16542</v>
      </c>
      <c r="H5676" s="44">
        <v>32</v>
      </c>
      <c r="I5676" s="44">
        <v>0</v>
      </c>
      <c r="J5676" s="45">
        <v>121622</v>
      </c>
      <c r="K5676" s="45">
        <v>0</v>
      </c>
      <c r="L5676" s="44">
        <v>3800.69</v>
      </c>
      <c r="M5676" s="43" t="s">
        <v>5347</v>
      </c>
      <c r="N5676" s="45">
        <v>5767.8622999999998</v>
      </c>
      <c r="O5676" s="45">
        <v>497.02629999999999</v>
      </c>
    </row>
    <row r="5677" spans="1:15" ht="30" x14ac:dyDescent="0.25">
      <c r="A5677" s="43" t="s">
        <v>15961</v>
      </c>
      <c r="B5677" s="43" t="s">
        <v>16306</v>
      </c>
      <c r="C5677" s="43" t="s">
        <v>4392</v>
      </c>
      <c r="D5677" s="43" t="s">
        <v>4405</v>
      </c>
      <c r="E5677" s="43" t="s">
        <v>4406</v>
      </c>
      <c r="F5677" s="43" t="s">
        <v>16336</v>
      </c>
      <c r="G5677" s="43" t="s">
        <v>16337</v>
      </c>
      <c r="H5677" s="44">
        <v>82</v>
      </c>
      <c r="I5677" s="44">
        <v>30</v>
      </c>
      <c r="J5677" s="45">
        <v>262311</v>
      </c>
      <c r="K5677" s="45">
        <v>70262</v>
      </c>
      <c r="L5677" s="44">
        <v>2342.06</v>
      </c>
      <c r="M5677" s="43" t="s">
        <v>5347</v>
      </c>
      <c r="N5677" s="45">
        <v>12439.937599999999</v>
      </c>
      <c r="O5677" s="45">
        <v>1071.9702</v>
      </c>
    </row>
    <row r="5678" spans="1:15" x14ac:dyDescent="0.25">
      <c r="A5678" s="43" t="s">
        <v>15961</v>
      </c>
      <c r="B5678" s="43" t="s">
        <v>16306</v>
      </c>
      <c r="C5678" s="43" t="s">
        <v>4392</v>
      </c>
      <c r="D5678" s="43" t="s">
        <v>4405</v>
      </c>
      <c r="E5678" s="43" t="s">
        <v>4406</v>
      </c>
      <c r="F5678" s="43" t="s">
        <v>16338</v>
      </c>
      <c r="G5678" s="43" t="s">
        <v>16339</v>
      </c>
      <c r="H5678" s="44">
        <v>18</v>
      </c>
      <c r="I5678" s="44">
        <v>0</v>
      </c>
      <c r="J5678" s="45">
        <v>33868</v>
      </c>
      <c r="K5678" s="45">
        <v>0</v>
      </c>
      <c r="L5678" s="44">
        <v>1881.56</v>
      </c>
      <c r="M5678" s="43" t="s">
        <v>5347</v>
      </c>
      <c r="N5678" s="45">
        <v>1606.2009</v>
      </c>
      <c r="O5678" s="45">
        <v>138.40899999999999</v>
      </c>
    </row>
    <row r="5679" spans="1:15" x14ac:dyDescent="0.25">
      <c r="A5679" s="43" t="s">
        <v>15961</v>
      </c>
      <c r="B5679" s="43" t="s">
        <v>15962</v>
      </c>
      <c r="C5679" s="43" t="s">
        <v>4387</v>
      </c>
      <c r="D5679" s="43" t="s">
        <v>4407</v>
      </c>
      <c r="E5679" s="43" t="s">
        <v>4408</v>
      </c>
      <c r="F5679" s="43" t="s">
        <v>16017</v>
      </c>
      <c r="G5679" s="43" t="s">
        <v>16018</v>
      </c>
      <c r="H5679" s="44">
        <v>104</v>
      </c>
      <c r="I5679" s="44">
        <v>0</v>
      </c>
      <c r="J5679" s="45">
        <v>248319</v>
      </c>
      <c r="K5679" s="45">
        <v>0</v>
      </c>
      <c r="L5679" s="44">
        <v>2387.6799999999998</v>
      </c>
      <c r="M5679" s="43" t="s">
        <v>5378</v>
      </c>
      <c r="N5679" s="45">
        <v>-3358.4160000000002</v>
      </c>
      <c r="O5679" s="45">
        <v>0</v>
      </c>
    </row>
    <row r="5680" spans="1:15" x14ac:dyDescent="0.25">
      <c r="A5680" s="43" t="s">
        <v>15961</v>
      </c>
      <c r="B5680" s="43" t="s">
        <v>16434</v>
      </c>
      <c r="C5680" s="43" t="s">
        <v>4395</v>
      </c>
      <c r="D5680" s="43" t="s">
        <v>4409</v>
      </c>
      <c r="E5680" s="43" t="s">
        <v>4410</v>
      </c>
      <c r="F5680" s="43" t="s">
        <v>16543</v>
      </c>
      <c r="G5680" s="43" t="s">
        <v>16544</v>
      </c>
      <c r="H5680" s="44">
        <v>157</v>
      </c>
      <c r="I5680" s="44">
        <v>0</v>
      </c>
      <c r="J5680" s="45">
        <v>403422</v>
      </c>
      <c r="K5680" s="45">
        <v>0</v>
      </c>
      <c r="L5680" s="44">
        <v>2569.5700000000002</v>
      </c>
      <c r="M5680" s="43" t="s">
        <v>5378</v>
      </c>
      <c r="N5680" s="45">
        <v>-5456.1126000000004</v>
      </c>
      <c r="O5680" s="45">
        <v>0</v>
      </c>
    </row>
    <row r="5681" spans="1:15" x14ac:dyDescent="0.25">
      <c r="A5681" s="43" t="s">
        <v>15961</v>
      </c>
      <c r="B5681" s="43" t="s">
        <v>16434</v>
      </c>
      <c r="C5681" s="43" t="s">
        <v>4395</v>
      </c>
      <c r="D5681" s="43" t="s">
        <v>4409</v>
      </c>
      <c r="E5681" s="43" t="s">
        <v>4410</v>
      </c>
      <c r="F5681" s="43" t="s">
        <v>16545</v>
      </c>
      <c r="G5681" s="43" t="s">
        <v>16546</v>
      </c>
      <c r="H5681" s="44">
        <v>13</v>
      </c>
      <c r="I5681" s="44">
        <v>0</v>
      </c>
      <c r="J5681" s="45">
        <v>31514</v>
      </c>
      <c r="K5681" s="45">
        <v>0</v>
      </c>
      <c r="L5681" s="44">
        <v>2424.15</v>
      </c>
      <c r="M5681" s="43" t="s">
        <v>5378</v>
      </c>
      <c r="N5681" s="45">
        <v>-426.21260000000001</v>
      </c>
      <c r="O5681" s="45">
        <v>0</v>
      </c>
    </row>
    <row r="5682" spans="1:15" x14ac:dyDescent="0.25">
      <c r="A5682" s="43" t="s">
        <v>15961</v>
      </c>
      <c r="B5682" s="43" t="s">
        <v>16434</v>
      </c>
      <c r="C5682" s="43" t="s">
        <v>4395</v>
      </c>
      <c r="D5682" s="43" t="s">
        <v>4409</v>
      </c>
      <c r="E5682" s="43" t="s">
        <v>4410</v>
      </c>
      <c r="F5682" s="43" t="s">
        <v>16547</v>
      </c>
      <c r="G5682" s="43" t="s">
        <v>16548</v>
      </c>
      <c r="H5682" s="44">
        <v>51</v>
      </c>
      <c r="I5682" s="44">
        <v>0</v>
      </c>
      <c r="J5682" s="45">
        <v>138994</v>
      </c>
      <c r="K5682" s="45">
        <v>0</v>
      </c>
      <c r="L5682" s="44">
        <v>2725.37</v>
      </c>
      <c r="M5682" s="43" t="s">
        <v>5378</v>
      </c>
      <c r="N5682" s="45">
        <v>-1879.8336999999999</v>
      </c>
      <c r="O5682" s="45">
        <v>0</v>
      </c>
    </row>
    <row r="5683" spans="1:15" x14ac:dyDescent="0.25">
      <c r="A5683" s="43" t="s">
        <v>15961</v>
      </c>
      <c r="B5683" s="43" t="s">
        <v>16306</v>
      </c>
      <c r="C5683" s="43" t="s">
        <v>4392</v>
      </c>
      <c r="D5683" s="43" t="s">
        <v>4411</v>
      </c>
      <c r="E5683" s="43" t="s">
        <v>4412</v>
      </c>
      <c r="F5683" s="43" t="s">
        <v>16340</v>
      </c>
      <c r="G5683" s="43" t="s">
        <v>16341</v>
      </c>
      <c r="H5683" s="44">
        <v>376</v>
      </c>
      <c r="I5683" s="44">
        <v>0</v>
      </c>
      <c r="J5683" s="45">
        <v>1038026</v>
      </c>
      <c r="K5683" s="45">
        <v>0</v>
      </c>
      <c r="L5683" s="44">
        <v>2760.71</v>
      </c>
      <c r="M5683" s="43" t="s">
        <v>5378</v>
      </c>
      <c r="N5683" s="45">
        <v>-14038.878199999999</v>
      </c>
      <c r="O5683" s="45">
        <v>0</v>
      </c>
    </row>
    <row r="5684" spans="1:15" x14ac:dyDescent="0.25">
      <c r="A5684" s="43" t="s">
        <v>15961</v>
      </c>
      <c r="B5684" s="43" t="s">
        <v>16306</v>
      </c>
      <c r="C5684" s="43" t="s">
        <v>4392</v>
      </c>
      <c r="D5684" s="43" t="s">
        <v>4411</v>
      </c>
      <c r="E5684" s="43" t="s">
        <v>4412</v>
      </c>
      <c r="F5684" s="43" t="s">
        <v>16342</v>
      </c>
      <c r="G5684" s="43" t="s">
        <v>6977</v>
      </c>
      <c r="H5684" s="44">
        <v>34</v>
      </c>
      <c r="I5684" s="44">
        <v>0</v>
      </c>
      <c r="J5684" s="45">
        <v>68005</v>
      </c>
      <c r="K5684" s="45">
        <v>0</v>
      </c>
      <c r="L5684" s="44">
        <v>2000.15</v>
      </c>
      <c r="M5684" s="43" t="s">
        <v>5378</v>
      </c>
      <c r="N5684" s="45">
        <v>-919.74659999999994</v>
      </c>
      <c r="O5684" s="45">
        <v>0</v>
      </c>
    </row>
    <row r="5685" spans="1:15" x14ac:dyDescent="0.25">
      <c r="A5685" s="43" t="s">
        <v>15961</v>
      </c>
      <c r="B5685" s="43" t="s">
        <v>16306</v>
      </c>
      <c r="C5685" s="43" t="s">
        <v>4392</v>
      </c>
      <c r="D5685" s="43" t="s">
        <v>4411</v>
      </c>
      <c r="E5685" s="43" t="s">
        <v>4412</v>
      </c>
      <c r="F5685" s="43" t="s">
        <v>16343</v>
      </c>
      <c r="G5685" s="43" t="s">
        <v>16344</v>
      </c>
      <c r="H5685" s="44">
        <v>40</v>
      </c>
      <c r="I5685" s="44">
        <v>0</v>
      </c>
      <c r="J5685" s="45">
        <v>73593</v>
      </c>
      <c r="K5685" s="45">
        <v>0</v>
      </c>
      <c r="L5685" s="44">
        <v>1839.82</v>
      </c>
      <c r="M5685" s="43" t="s">
        <v>5378</v>
      </c>
      <c r="N5685" s="45">
        <v>-995.31320000000005</v>
      </c>
      <c r="O5685" s="45">
        <v>0</v>
      </c>
    </row>
    <row r="5686" spans="1:15" x14ac:dyDescent="0.25">
      <c r="A5686" s="43" t="s">
        <v>15961</v>
      </c>
      <c r="B5686" s="43" t="s">
        <v>12501</v>
      </c>
      <c r="C5686" s="43" t="s">
        <v>3460</v>
      </c>
      <c r="D5686" s="43" t="s">
        <v>4413</v>
      </c>
      <c r="E5686" s="43" t="s">
        <v>4414</v>
      </c>
      <c r="F5686" s="43" t="s">
        <v>16019</v>
      </c>
      <c r="G5686" s="43" t="s">
        <v>16020</v>
      </c>
      <c r="H5686" s="44">
        <v>36</v>
      </c>
      <c r="I5686" s="44">
        <v>72</v>
      </c>
      <c r="J5686" s="45">
        <v>395528</v>
      </c>
      <c r="K5686" s="45">
        <v>263685</v>
      </c>
      <c r="L5686" s="44">
        <v>3662.3</v>
      </c>
      <c r="M5686" s="43" t="s">
        <v>5378</v>
      </c>
      <c r="N5686" s="45">
        <v>-5349.3575000000001</v>
      </c>
      <c r="O5686" s="45">
        <v>0</v>
      </c>
    </row>
    <row r="5687" spans="1:15" x14ac:dyDescent="0.25">
      <c r="A5687" s="43" t="s">
        <v>15961</v>
      </c>
      <c r="B5687" s="43" t="s">
        <v>12501</v>
      </c>
      <c r="C5687" s="43" t="s">
        <v>3460</v>
      </c>
      <c r="D5687" s="43" t="s">
        <v>4413</v>
      </c>
      <c r="E5687" s="43" t="s">
        <v>4414</v>
      </c>
      <c r="F5687" s="43" t="s">
        <v>16021</v>
      </c>
      <c r="G5687" s="43" t="s">
        <v>16022</v>
      </c>
      <c r="H5687" s="44">
        <v>142</v>
      </c>
      <c r="I5687" s="44">
        <v>0</v>
      </c>
      <c r="J5687" s="45">
        <v>325361</v>
      </c>
      <c r="K5687" s="45">
        <v>0</v>
      </c>
      <c r="L5687" s="44">
        <v>2291.27</v>
      </c>
      <c r="M5687" s="43" t="s">
        <v>5378</v>
      </c>
      <c r="N5687" s="45">
        <v>-4400.3689999999997</v>
      </c>
      <c r="O5687" s="45">
        <v>0</v>
      </c>
    </row>
    <row r="5688" spans="1:15" x14ac:dyDescent="0.25">
      <c r="A5688" s="43" t="s">
        <v>15961</v>
      </c>
      <c r="B5688" s="43" t="s">
        <v>12501</v>
      </c>
      <c r="C5688" s="43" t="s">
        <v>3460</v>
      </c>
      <c r="D5688" s="43" t="s">
        <v>4413</v>
      </c>
      <c r="E5688" s="43" t="s">
        <v>4414</v>
      </c>
      <c r="F5688" s="43" t="s">
        <v>16023</v>
      </c>
      <c r="G5688" s="43" t="s">
        <v>16024</v>
      </c>
      <c r="H5688" s="44">
        <v>96</v>
      </c>
      <c r="I5688" s="44">
        <v>0</v>
      </c>
      <c r="J5688" s="45">
        <v>331250</v>
      </c>
      <c r="K5688" s="45">
        <v>0</v>
      </c>
      <c r="L5688" s="44">
        <v>3450.52</v>
      </c>
      <c r="M5688" s="43" t="s">
        <v>5378</v>
      </c>
      <c r="N5688" s="45">
        <v>-4480.0267999999996</v>
      </c>
      <c r="O5688" s="45">
        <v>0</v>
      </c>
    </row>
    <row r="5689" spans="1:15" x14ac:dyDescent="0.25">
      <c r="A5689" s="43" t="s">
        <v>15961</v>
      </c>
      <c r="B5689" s="43" t="s">
        <v>12501</v>
      </c>
      <c r="C5689" s="43" t="s">
        <v>3460</v>
      </c>
      <c r="D5689" s="43" t="s">
        <v>4413</v>
      </c>
      <c r="E5689" s="43" t="s">
        <v>4414</v>
      </c>
      <c r="F5689" s="43" t="s">
        <v>16025</v>
      </c>
      <c r="G5689" s="43" t="s">
        <v>16026</v>
      </c>
      <c r="H5689" s="44">
        <v>32</v>
      </c>
      <c r="I5689" s="44">
        <v>0</v>
      </c>
      <c r="J5689" s="45">
        <v>70742</v>
      </c>
      <c r="K5689" s="45">
        <v>0</v>
      </c>
      <c r="L5689" s="44">
        <v>2210.69</v>
      </c>
      <c r="M5689" s="43" t="s">
        <v>5378</v>
      </c>
      <c r="N5689" s="45">
        <v>-956.75130000000001</v>
      </c>
      <c r="O5689" s="45">
        <v>0</v>
      </c>
    </row>
    <row r="5690" spans="1:15" x14ac:dyDescent="0.25">
      <c r="A5690" s="43" t="s">
        <v>15961</v>
      </c>
      <c r="B5690" s="43" t="s">
        <v>16434</v>
      </c>
      <c r="C5690" s="43" t="s">
        <v>4395</v>
      </c>
      <c r="D5690" s="43" t="s">
        <v>4415</v>
      </c>
      <c r="E5690" s="43" t="s">
        <v>4416</v>
      </c>
      <c r="F5690" s="43" t="s">
        <v>16549</v>
      </c>
      <c r="G5690" s="43" t="s">
        <v>16550</v>
      </c>
      <c r="H5690" s="44">
        <v>25</v>
      </c>
      <c r="I5690" s="44">
        <v>0</v>
      </c>
      <c r="J5690" s="45">
        <v>63075</v>
      </c>
      <c r="K5690" s="45">
        <v>0</v>
      </c>
      <c r="L5690" s="44">
        <v>2523</v>
      </c>
      <c r="M5690" s="43" t="s">
        <v>5347</v>
      </c>
      <c r="N5690" s="45">
        <v>2991.2620999999999</v>
      </c>
      <c r="O5690" s="45">
        <v>257.762</v>
      </c>
    </row>
    <row r="5691" spans="1:15" ht="30" x14ac:dyDescent="0.25">
      <c r="A5691" s="43" t="s">
        <v>15961</v>
      </c>
      <c r="B5691" s="43" t="s">
        <v>16434</v>
      </c>
      <c r="C5691" s="43" t="s">
        <v>4395</v>
      </c>
      <c r="D5691" s="43" t="s">
        <v>4415</v>
      </c>
      <c r="E5691" s="43" t="s">
        <v>4416</v>
      </c>
      <c r="F5691" s="43" t="s">
        <v>16551</v>
      </c>
      <c r="G5691" s="43" t="s">
        <v>16552</v>
      </c>
      <c r="H5691" s="44">
        <v>120</v>
      </c>
      <c r="I5691" s="44">
        <v>0</v>
      </c>
      <c r="J5691" s="45">
        <v>419500</v>
      </c>
      <c r="K5691" s="45">
        <v>0</v>
      </c>
      <c r="L5691" s="44">
        <v>3495.83</v>
      </c>
      <c r="M5691" s="43" t="s">
        <v>5347</v>
      </c>
      <c r="N5691" s="45">
        <v>19894.5537</v>
      </c>
      <c r="O5691" s="45">
        <v>1714.3468</v>
      </c>
    </row>
    <row r="5692" spans="1:15" ht="30" x14ac:dyDescent="0.25">
      <c r="A5692" s="43" t="s">
        <v>15961</v>
      </c>
      <c r="B5692" s="43" t="s">
        <v>16434</v>
      </c>
      <c r="C5692" s="43" t="s">
        <v>4395</v>
      </c>
      <c r="D5692" s="43" t="s">
        <v>4415</v>
      </c>
      <c r="E5692" s="43" t="s">
        <v>4416</v>
      </c>
      <c r="F5692" s="43" t="s">
        <v>16553</v>
      </c>
      <c r="G5692" s="43" t="s">
        <v>16554</v>
      </c>
      <c r="H5692" s="44">
        <v>149</v>
      </c>
      <c r="I5692" s="44">
        <v>0</v>
      </c>
      <c r="J5692" s="45">
        <v>488711</v>
      </c>
      <c r="K5692" s="45">
        <v>0</v>
      </c>
      <c r="L5692" s="44">
        <v>3279.94</v>
      </c>
      <c r="M5692" s="43" t="s">
        <v>5347</v>
      </c>
      <c r="N5692" s="45">
        <v>23176.873599999999</v>
      </c>
      <c r="O5692" s="45">
        <v>1997.1898000000001</v>
      </c>
    </row>
    <row r="5693" spans="1:15" x14ac:dyDescent="0.25">
      <c r="A5693" s="43" t="s">
        <v>15961</v>
      </c>
      <c r="B5693" s="43" t="s">
        <v>16434</v>
      </c>
      <c r="C5693" s="43" t="s">
        <v>4395</v>
      </c>
      <c r="D5693" s="43" t="s">
        <v>4415</v>
      </c>
      <c r="E5693" s="43" t="s">
        <v>4416</v>
      </c>
      <c r="F5693" s="43" t="s">
        <v>16555</v>
      </c>
      <c r="G5693" s="43" t="s">
        <v>16556</v>
      </c>
      <c r="H5693" s="44">
        <v>100</v>
      </c>
      <c r="I5693" s="44">
        <v>0</v>
      </c>
      <c r="J5693" s="45">
        <v>253350</v>
      </c>
      <c r="K5693" s="45">
        <v>0</v>
      </c>
      <c r="L5693" s="44">
        <v>2533.5</v>
      </c>
      <c r="M5693" s="43" t="s">
        <v>5347</v>
      </c>
      <c r="N5693" s="45">
        <v>12014.9984</v>
      </c>
      <c r="O5693" s="45">
        <v>1035.3524</v>
      </c>
    </row>
    <row r="5694" spans="1:15" x14ac:dyDescent="0.25">
      <c r="A5694" s="43" t="s">
        <v>15961</v>
      </c>
      <c r="B5694" s="43" t="s">
        <v>16434</v>
      </c>
      <c r="C5694" s="43" t="s">
        <v>4395</v>
      </c>
      <c r="D5694" s="43" t="s">
        <v>4415</v>
      </c>
      <c r="E5694" s="43" t="s">
        <v>4416</v>
      </c>
      <c r="F5694" s="43" t="s">
        <v>16557</v>
      </c>
      <c r="G5694" s="43" t="s">
        <v>16558</v>
      </c>
      <c r="H5694" s="44">
        <v>64</v>
      </c>
      <c r="I5694" s="44">
        <v>0</v>
      </c>
      <c r="J5694" s="45">
        <v>194870</v>
      </c>
      <c r="K5694" s="45">
        <v>0</v>
      </c>
      <c r="L5694" s="44">
        <v>3044.84</v>
      </c>
      <c r="M5694" s="43" t="s">
        <v>5347</v>
      </c>
      <c r="N5694" s="45">
        <v>9241.6211000000003</v>
      </c>
      <c r="O5694" s="45">
        <v>796.36590000000001</v>
      </c>
    </row>
    <row r="5695" spans="1:15" x14ac:dyDescent="0.25">
      <c r="A5695" s="43" t="s">
        <v>15961</v>
      </c>
      <c r="B5695" s="43" t="s">
        <v>16434</v>
      </c>
      <c r="C5695" s="43" t="s">
        <v>4395</v>
      </c>
      <c r="D5695" s="43" t="s">
        <v>4415</v>
      </c>
      <c r="E5695" s="43" t="s">
        <v>4416</v>
      </c>
      <c r="F5695" s="43" t="s">
        <v>16559</v>
      </c>
      <c r="G5695" s="43" t="s">
        <v>16560</v>
      </c>
      <c r="H5695" s="44">
        <v>30</v>
      </c>
      <c r="I5695" s="44">
        <v>0</v>
      </c>
      <c r="J5695" s="45">
        <v>115410</v>
      </c>
      <c r="K5695" s="45">
        <v>0</v>
      </c>
      <c r="L5695" s="44">
        <v>3847</v>
      </c>
      <c r="M5695" s="43" t="s">
        <v>5347</v>
      </c>
      <c r="N5695" s="45">
        <v>5473.2521999999999</v>
      </c>
      <c r="O5695" s="45">
        <v>471.63929999999999</v>
      </c>
    </row>
    <row r="5696" spans="1:15" ht="30" x14ac:dyDescent="0.25">
      <c r="A5696" s="43" t="s">
        <v>15961</v>
      </c>
      <c r="B5696" s="43" t="s">
        <v>16306</v>
      </c>
      <c r="C5696" s="43" t="s">
        <v>4392</v>
      </c>
      <c r="D5696" s="43" t="s">
        <v>4417</v>
      </c>
      <c r="E5696" s="43" t="s">
        <v>4418</v>
      </c>
      <c r="F5696" s="43" t="s">
        <v>16345</v>
      </c>
      <c r="G5696" s="43" t="s">
        <v>16346</v>
      </c>
      <c r="H5696" s="44">
        <v>300</v>
      </c>
      <c r="I5696" s="44">
        <v>0</v>
      </c>
      <c r="J5696" s="45">
        <v>1007465</v>
      </c>
      <c r="K5696" s="45">
        <v>0</v>
      </c>
      <c r="L5696" s="44">
        <v>3358.22</v>
      </c>
      <c r="M5696" s="43" t="s">
        <v>5378</v>
      </c>
      <c r="N5696" s="45">
        <v>-13625.551600000001</v>
      </c>
      <c r="O5696" s="45">
        <v>0</v>
      </c>
    </row>
    <row r="5697" spans="1:15" x14ac:dyDescent="0.25">
      <c r="A5697" s="43" t="s">
        <v>15961</v>
      </c>
      <c r="B5697" s="43" t="s">
        <v>15962</v>
      </c>
      <c r="C5697" s="43" t="s">
        <v>4387</v>
      </c>
      <c r="D5697" s="43" t="s">
        <v>4419</v>
      </c>
      <c r="E5697" s="43" t="s">
        <v>4420</v>
      </c>
      <c r="F5697" s="43" t="s">
        <v>16027</v>
      </c>
      <c r="G5697" s="43" t="s">
        <v>5876</v>
      </c>
      <c r="H5697" s="44">
        <v>236</v>
      </c>
      <c r="I5697" s="44">
        <v>0</v>
      </c>
      <c r="J5697" s="45">
        <v>616954</v>
      </c>
      <c r="K5697" s="45">
        <v>0</v>
      </c>
      <c r="L5697" s="44">
        <v>2614.21</v>
      </c>
      <c r="M5697" s="43" t="s">
        <v>5378</v>
      </c>
      <c r="N5697" s="45">
        <v>-8344.0529999999999</v>
      </c>
      <c r="O5697" s="45">
        <v>0</v>
      </c>
    </row>
    <row r="5698" spans="1:15" x14ac:dyDescent="0.25">
      <c r="A5698" s="43" t="s">
        <v>15961</v>
      </c>
      <c r="B5698" s="43" t="s">
        <v>13676</v>
      </c>
      <c r="C5698" s="43" t="s">
        <v>3728</v>
      </c>
      <c r="D5698" s="43" t="s">
        <v>4421</v>
      </c>
      <c r="E5698" s="43" t="s">
        <v>4422</v>
      </c>
      <c r="F5698" s="43" t="s">
        <v>16028</v>
      </c>
      <c r="G5698" s="43" t="s">
        <v>16029</v>
      </c>
      <c r="H5698" s="44">
        <v>204</v>
      </c>
      <c r="I5698" s="44">
        <v>0</v>
      </c>
      <c r="J5698" s="45">
        <v>669267</v>
      </c>
      <c r="K5698" s="45">
        <v>0</v>
      </c>
      <c r="L5698" s="44">
        <v>3280.72</v>
      </c>
      <c r="M5698" s="43" t="s">
        <v>5378</v>
      </c>
      <c r="N5698" s="45">
        <v>-9051.5571</v>
      </c>
      <c r="O5698" s="45">
        <v>0</v>
      </c>
    </row>
    <row r="5699" spans="1:15" x14ac:dyDescent="0.25">
      <c r="A5699" s="43" t="s">
        <v>15961</v>
      </c>
      <c r="B5699" s="43" t="s">
        <v>13676</v>
      </c>
      <c r="C5699" s="43" t="s">
        <v>3728</v>
      </c>
      <c r="D5699" s="43" t="s">
        <v>4421</v>
      </c>
      <c r="E5699" s="43" t="s">
        <v>4422</v>
      </c>
      <c r="F5699" s="43" t="s">
        <v>16030</v>
      </c>
      <c r="G5699" s="43" t="s">
        <v>16031</v>
      </c>
      <c r="H5699" s="44">
        <v>188</v>
      </c>
      <c r="I5699" s="44">
        <v>0</v>
      </c>
      <c r="J5699" s="45">
        <v>621663</v>
      </c>
      <c r="K5699" s="45">
        <v>0</v>
      </c>
      <c r="L5699" s="44">
        <v>3306.72</v>
      </c>
      <c r="M5699" s="43" t="s">
        <v>5378</v>
      </c>
      <c r="N5699" s="45">
        <v>-8407.7391000000007</v>
      </c>
      <c r="O5699" s="45">
        <v>0</v>
      </c>
    </row>
    <row r="5700" spans="1:15" x14ac:dyDescent="0.25">
      <c r="A5700" s="43" t="s">
        <v>15961</v>
      </c>
      <c r="B5700" s="43" t="s">
        <v>13676</v>
      </c>
      <c r="C5700" s="43" t="s">
        <v>3728</v>
      </c>
      <c r="D5700" s="43" t="s">
        <v>4421</v>
      </c>
      <c r="E5700" s="43" t="s">
        <v>4422</v>
      </c>
      <c r="F5700" s="43" t="s">
        <v>16032</v>
      </c>
      <c r="G5700" s="43" t="s">
        <v>16033</v>
      </c>
      <c r="H5700" s="44">
        <v>110</v>
      </c>
      <c r="I5700" s="44">
        <v>0</v>
      </c>
      <c r="J5700" s="45">
        <v>376094</v>
      </c>
      <c r="K5700" s="45">
        <v>0</v>
      </c>
      <c r="L5700" s="44">
        <v>3419.04</v>
      </c>
      <c r="M5700" s="43" t="s">
        <v>5378</v>
      </c>
      <c r="N5700" s="45">
        <v>-5086.5216</v>
      </c>
      <c r="O5700" s="45">
        <v>0</v>
      </c>
    </row>
    <row r="5701" spans="1:15" x14ac:dyDescent="0.25">
      <c r="A5701" s="43" t="s">
        <v>15961</v>
      </c>
      <c r="B5701" s="43" t="s">
        <v>13676</v>
      </c>
      <c r="C5701" s="43" t="s">
        <v>3728</v>
      </c>
      <c r="D5701" s="43" t="s">
        <v>4421</v>
      </c>
      <c r="E5701" s="43" t="s">
        <v>4422</v>
      </c>
      <c r="F5701" s="43" t="s">
        <v>16034</v>
      </c>
      <c r="G5701" s="43" t="s">
        <v>16035</v>
      </c>
      <c r="H5701" s="44">
        <v>122</v>
      </c>
      <c r="I5701" s="44">
        <v>0</v>
      </c>
      <c r="J5701" s="45">
        <v>387883</v>
      </c>
      <c r="K5701" s="45">
        <v>0</v>
      </c>
      <c r="L5701" s="44">
        <v>3179.37</v>
      </c>
      <c r="M5701" s="43" t="s">
        <v>5378</v>
      </c>
      <c r="N5701" s="45">
        <v>-5245.9615000000003</v>
      </c>
      <c r="O5701" s="45">
        <v>0</v>
      </c>
    </row>
    <row r="5702" spans="1:15" x14ac:dyDescent="0.25">
      <c r="A5702" s="43" t="s">
        <v>15961</v>
      </c>
      <c r="B5702" s="43" t="s">
        <v>16306</v>
      </c>
      <c r="C5702" s="43" t="s">
        <v>4392</v>
      </c>
      <c r="D5702" s="43" t="s">
        <v>4423</v>
      </c>
      <c r="E5702" s="43" t="s">
        <v>4424</v>
      </c>
      <c r="F5702" s="43" t="s">
        <v>16347</v>
      </c>
      <c r="G5702" s="43" t="s">
        <v>16348</v>
      </c>
      <c r="H5702" s="44">
        <v>0</v>
      </c>
      <c r="I5702" s="44">
        <v>100</v>
      </c>
      <c r="J5702" s="45">
        <v>317522</v>
      </c>
      <c r="K5702" s="45">
        <v>317522</v>
      </c>
      <c r="L5702" s="44">
        <v>3175.22</v>
      </c>
      <c r="M5702" s="43" t="s">
        <v>5378</v>
      </c>
      <c r="N5702" s="45">
        <v>-4294.3518000000004</v>
      </c>
      <c r="O5702" s="45">
        <v>0</v>
      </c>
    </row>
    <row r="5703" spans="1:15" x14ac:dyDescent="0.25">
      <c r="A5703" s="43" t="s">
        <v>15961</v>
      </c>
      <c r="B5703" s="43" t="s">
        <v>16306</v>
      </c>
      <c r="C5703" s="43" t="s">
        <v>4392</v>
      </c>
      <c r="D5703" s="43" t="s">
        <v>4423</v>
      </c>
      <c r="E5703" s="43" t="s">
        <v>4424</v>
      </c>
      <c r="F5703" s="43" t="s">
        <v>16349</v>
      </c>
      <c r="G5703" s="43" t="s">
        <v>16350</v>
      </c>
      <c r="H5703" s="44">
        <v>77</v>
      </c>
      <c r="I5703" s="44">
        <v>0</v>
      </c>
      <c r="J5703" s="45">
        <v>249950</v>
      </c>
      <c r="K5703" s="45">
        <v>0</v>
      </c>
      <c r="L5703" s="44">
        <v>3246.1</v>
      </c>
      <c r="M5703" s="43" t="s">
        <v>5378</v>
      </c>
      <c r="N5703" s="45">
        <v>-3380.4769999999999</v>
      </c>
      <c r="O5703" s="45">
        <v>0</v>
      </c>
    </row>
    <row r="5704" spans="1:15" x14ac:dyDescent="0.25">
      <c r="A5704" s="43" t="s">
        <v>15961</v>
      </c>
      <c r="B5704" s="43" t="s">
        <v>16306</v>
      </c>
      <c r="C5704" s="43" t="s">
        <v>4392</v>
      </c>
      <c r="D5704" s="43" t="s">
        <v>4423</v>
      </c>
      <c r="E5704" s="43" t="s">
        <v>4424</v>
      </c>
      <c r="F5704" s="43" t="s">
        <v>16351</v>
      </c>
      <c r="G5704" s="43" t="s">
        <v>6977</v>
      </c>
      <c r="H5704" s="44">
        <v>0</v>
      </c>
      <c r="I5704" s="44">
        <v>24</v>
      </c>
      <c r="J5704" s="45">
        <v>64482</v>
      </c>
      <c r="K5704" s="45">
        <v>64482</v>
      </c>
      <c r="L5704" s="44">
        <v>2686.75</v>
      </c>
      <c r="M5704" s="43" t="s">
        <v>5378</v>
      </c>
      <c r="N5704" s="45">
        <v>-872.0883</v>
      </c>
      <c r="O5704" s="45">
        <v>0</v>
      </c>
    </row>
    <row r="5705" spans="1:15" x14ac:dyDescent="0.25">
      <c r="A5705" s="43" t="s">
        <v>15961</v>
      </c>
      <c r="B5705" s="43" t="s">
        <v>16306</v>
      </c>
      <c r="C5705" s="43" t="s">
        <v>4392</v>
      </c>
      <c r="D5705" s="43" t="s">
        <v>4423</v>
      </c>
      <c r="E5705" s="43" t="s">
        <v>4424</v>
      </c>
      <c r="F5705" s="43" t="s">
        <v>16352</v>
      </c>
      <c r="G5705" s="43" t="s">
        <v>16353</v>
      </c>
      <c r="H5705" s="44">
        <v>63</v>
      </c>
      <c r="I5705" s="44">
        <v>67</v>
      </c>
      <c r="J5705" s="45">
        <v>316017</v>
      </c>
      <c r="K5705" s="45">
        <v>162870</v>
      </c>
      <c r="L5705" s="44">
        <v>2430.9</v>
      </c>
      <c r="M5705" s="43" t="s">
        <v>5378</v>
      </c>
      <c r="N5705" s="45">
        <v>-4273.9998999999998</v>
      </c>
      <c r="O5705" s="45">
        <v>0</v>
      </c>
    </row>
    <row r="5706" spans="1:15" x14ac:dyDescent="0.25">
      <c r="A5706" s="43" t="s">
        <v>15961</v>
      </c>
      <c r="B5706" s="43" t="s">
        <v>16306</v>
      </c>
      <c r="C5706" s="43" t="s">
        <v>4392</v>
      </c>
      <c r="D5706" s="43" t="s">
        <v>4423</v>
      </c>
      <c r="E5706" s="43" t="s">
        <v>4424</v>
      </c>
      <c r="F5706" s="43" t="s">
        <v>16354</v>
      </c>
      <c r="G5706" s="43" t="s">
        <v>16355</v>
      </c>
      <c r="H5706" s="44">
        <v>70</v>
      </c>
      <c r="I5706" s="44">
        <v>0</v>
      </c>
      <c r="J5706" s="45">
        <v>156677</v>
      </c>
      <c r="K5706" s="45">
        <v>0</v>
      </c>
      <c r="L5706" s="44">
        <v>2238.2399999999998</v>
      </c>
      <c r="M5706" s="43" t="s">
        <v>5378</v>
      </c>
      <c r="N5706" s="45">
        <v>-2118.9958000000001</v>
      </c>
      <c r="O5706" s="45">
        <v>0</v>
      </c>
    </row>
    <row r="5707" spans="1:15" x14ac:dyDescent="0.25">
      <c r="A5707" s="43" t="s">
        <v>15961</v>
      </c>
      <c r="B5707" s="43" t="s">
        <v>16306</v>
      </c>
      <c r="C5707" s="43" t="s">
        <v>4392</v>
      </c>
      <c r="D5707" s="43" t="s">
        <v>4423</v>
      </c>
      <c r="E5707" s="43" t="s">
        <v>4424</v>
      </c>
      <c r="F5707" s="43" t="s">
        <v>16356</v>
      </c>
      <c r="G5707" s="43" t="s">
        <v>16357</v>
      </c>
      <c r="H5707" s="44">
        <v>79</v>
      </c>
      <c r="I5707" s="44">
        <v>0</v>
      </c>
      <c r="J5707" s="45">
        <v>176732</v>
      </c>
      <c r="K5707" s="45">
        <v>0</v>
      </c>
      <c r="L5707" s="44">
        <v>2237.11</v>
      </c>
      <c r="M5707" s="43" t="s">
        <v>5378</v>
      </c>
      <c r="N5707" s="45">
        <v>-2390.2275</v>
      </c>
      <c r="O5707" s="45">
        <v>0</v>
      </c>
    </row>
    <row r="5708" spans="1:15" x14ac:dyDescent="0.25">
      <c r="A5708" s="43" t="s">
        <v>15961</v>
      </c>
      <c r="B5708" s="43" t="s">
        <v>16306</v>
      </c>
      <c r="C5708" s="43" t="s">
        <v>4392</v>
      </c>
      <c r="D5708" s="43" t="s">
        <v>4423</v>
      </c>
      <c r="E5708" s="43" t="s">
        <v>4424</v>
      </c>
      <c r="F5708" s="43" t="s">
        <v>16358</v>
      </c>
      <c r="G5708" s="43" t="s">
        <v>16359</v>
      </c>
      <c r="H5708" s="44">
        <v>56</v>
      </c>
      <c r="I5708" s="44">
        <v>0</v>
      </c>
      <c r="J5708" s="45">
        <v>91195</v>
      </c>
      <c r="K5708" s="45">
        <v>0</v>
      </c>
      <c r="L5708" s="44">
        <v>1628.48</v>
      </c>
      <c r="M5708" s="43" t="s">
        <v>5378</v>
      </c>
      <c r="N5708" s="45">
        <v>-1233.3764000000001</v>
      </c>
      <c r="O5708" s="45">
        <v>0</v>
      </c>
    </row>
    <row r="5709" spans="1:15" ht="30" x14ac:dyDescent="0.25">
      <c r="A5709" s="43" t="s">
        <v>15961</v>
      </c>
      <c r="B5709" s="43" t="s">
        <v>16306</v>
      </c>
      <c r="C5709" s="43" t="s">
        <v>4392</v>
      </c>
      <c r="D5709" s="43" t="s">
        <v>4423</v>
      </c>
      <c r="E5709" s="43" t="s">
        <v>4424</v>
      </c>
      <c r="F5709" s="43" t="s">
        <v>16361</v>
      </c>
      <c r="G5709" s="43" t="s">
        <v>16360</v>
      </c>
      <c r="H5709" s="44">
        <v>94</v>
      </c>
      <c r="I5709" s="44">
        <v>0</v>
      </c>
      <c r="J5709" s="45">
        <v>233879</v>
      </c>
      <c r="K5709" s="45">
        <v>0</v>
      </c>
      <c r="L5709" s="44">
        <v>2488.0700000000002</v>
      </c>
      <c r="M5709" s="43" t="s">
        <v>5378</v>
      </c>
      <c r="N5709" s="45">
        <v>-3163.1244999999999</v>
      </c>
      <c r="O5709" s="45">
        <v>0</v>
      </c>
    </row>
    <row r="5710" spans="1:15" x14ac:dyDescent="0.25">
      <c r="A5710" s="43" t="s">
        <v>15961</v>
      </c>
      <c r="B5710" s="43" t="s">
        <v>15962</v>
      </c>
      <c r="C5710" s="43" t="s">
        <v>4387</v>
      </c>
      <c r="D5710" s="43" t="s">
        <v>4425</v>
      </c>
      <c r="E5710" s="43" t="s">
        <v>4426</v>
      </c>
      <c r="F5710" s="43" t="s">
        <v>16036</v>
      </c>
      <c r="G5710" s="43" t="s">
        <v>16037</v>
      </c>
      <c r="H5710" s="44">
        <v>192</v>
      </c>
      <c r="I5710" s="44">
        <v>0</v>
      </c>
      <c r="J5710" s="45">
        <v>459750</v>
      </c>
      <c r="K5710" s="45">
        <v>0</v>
      </c>
      <c r="L5710" s="44">
        <v>2394.5300000000002</v>
      </c>
      <c r="M5710" s="43" t="s">
        <v>5347</v>
      </c>
      <c r="N5710" s="45">
        <v>21803.3626</v>
      </c>
      <c r="O5710" s="45">
        <v>1878.8321000000001</v>
      </c>
    </row>
    <row r="5711" spans="1:15" x14ac:dyDescent="0.25">
      <c r="A5711" s="43" t="s">
        <v>15961</v>
      </c>
      <c r="B5711" s="43" t="s">
        <v>16434</v>
      </c>
      <c r="C5711" s="43" t="s">
        <v>4395</v>
      </c>
      <c r="D5711" s="43" t="s">
        <v>4427</v>
      </c>
      <c r="E5711" s="43" t="s">
        <v>4428</v>
      </c>
      <c r="F5711" s="43" t="s">
        <v>16561</v>
      </c>
      <c r="G5711" s="43" t="s">
        <v>16562</v>
      </c>
      <c r="H5711" s="44">
        <v>109</v>
      </c>
      <c r="I5711" s="44">
        <v>0</v>
      </c>
      <c r="J5711" s="45">
        <v>241479</v>
      </c>
      <c r="K5711" s="45">
        <v>0</v>
      </c>
      <c r="L5711" s="44">
        <v>2215.4</v>
      </c>
      <c r="M5711" s="43" t="s">
        <v>5378</v>
      </c>
      <c r="N5711" s="45">
        <v>-3265.9081000000001</v>
      </c>
      <c r="O5711" s="45">
        <v>0</v>
      </c>
    </row>
    <row r="5712" spans="1:15" x14ac:dyDescent="0.25">
      <c r="A5712" s="43" t="s">
        <v>15961</v>
      </c>
      <c r="B5712" s="43" t="s">
        <v>16434</v>
      </c>
      <c r="C5712" s="43" t="s">
        <v>4395</v>
      </c>
      <c r="D5712" s="43" t="s">
        <v>4427</v>
      </c>
      <c r="E5712" s="43" t="s">
        <v>4428</v>
      </c>
      <c r="F5712" s="43" t="s">
        <v>17635</v>
      </c>
      <c r="G5712" s="43" t="s">
        <v>17636</v>
      </c>
      <c r="H5712" s="44">
        <v>8</v>
      </c>
      <c r="I5712" s="44">
        <v>0</v>
      </c>
      <c r="J5712" s="45">
        <v>24338</v>
      </c>
      <c r="K5712" s="45">
        <v>0</v>
      </c>
      <c r="L5712" s="44">
        <v>3042.25</v>
      </c>
      <c r="M5712" s="43" t="s">
        <v>5378</v>
      </c>
      <c r="N5712" s="45">
        <v>-329.1576</v>
      </c>
      <c r="O5712" s="45">
        <v>0</v>
      </c>
    </row>
    <row r="5713" spans="1:15" x14ac:dyDescent="0.25">
      <c r="A5713" s="43" t="s">
        <v>15961</v>
      </c>
      <c r="B5713" s="43" t="s">
        <v>15962</v>
      </c>
      <c r="C5713" s="43" t="s">
        <v>4387</v>
      </c>
      <c r="D5713" s="43" t="s">
        <v>4429</v>
      </c>
      <c r="E5713" s="43" t="s">
        <v>4430</v>
      </c>
      <c r="F5713" s="43" t="s">
        <v>16038</v>
      </c>
      <c r="G5713" s="43" t="s">
        <v>5664</v>
      </c>
      <c r="H5713" s="44">
        <v>200</v>
      </c>
      <c r="I5713" s="44">
        <v>0</v>
      </c>
      <c r="J5713" s="45">
        <v>443518</v>
      </c>
      <c r="K5713" s="45">
        <v>0</v>
      </c>
      <c r="L5713" s="44">
        <v>2217.59</v>
      </c>
      <c r="M5713" s="43" t="s">
        <v>5378</v>
      </c>
      <c r="N5713" s="45">
        <v>-5998.3978999999999</v>
      </c>
      <c r="O5713" s="45">
        <v>0</v>
      </c>
    </row>
    <row r="5714" spans="1:15" x14ac:dyDescent="0.25">
      <c r="A5714" s="43" t="s">
        <v>15961</v>
      </c>
      <c r="B5714" s="43" t="s">
        <v>16434</v>
      </c>
      <c r="C5714" s="43" t="s">
        <v>4395</v>
      </c>
      <c r="D5714" s="43" t="s">
        <v>4431</v>
      </c>
      <c r="E5714" s="43" t="s">
        <v>4432</v>
      </c>
      <c r="F5714" s="43" t="s">
        <v>16563</v>
      </c>
      <c r="G5714" s="43" t="s">
        <v>16564</v>
      </c>
      <c r="H5714" s="44">
        <v>64</v>
      </c>
      <c r="I5714" s="44">
        <v>0</v>
      </c>
      <c r="J5714" s="45">
        <v>138460</v>
      </c>
      <c r="K5714" s="45">
        <v>0</v>
      </c>
      <c r="L5714" s="44">
        <v>2163.44</v>
      </c>
      <c r="M5714" s="43" t="s">
        <v>5347</v>
      </c>
      <c r="N5714" s="45">
        <v>6566.3941000000004</v>
      </c>
      <c r="O5714" s="45">
        <v>565.83709999999996</v>
      </c>
    </row>
    <row r="5715" spans="1:15" x14ac:dyDescent="0.25">
      <c r="A5715" s="43" t="s">
        <v>15961</v>
      </c>
      <c r="B5715" s="43" t="s">
        <v>16434</v>
      </c>
      <c r="C5715" s="43" t="s">
        <v>4395</v>
      </c>
      <c r="D5715" s="43" t="s">
        <v>4431</v>
      </c>
      <c r="E5715" s="43" t="s">
        <v>4432</v>
      </c>
      <c r="F5715" s="43" t="s">
        <v>16565</v>
      </c>
      <c r="G5715" s="43" t="s">
        <v>16566</v>
      </c>
      <c r="H5715" s="44">
        <v>25</v>
      </c>
      <c r="I5715" s="44">
        <v>0</v>
      </c>
      <c r="J5715" s="45">
        <v>57271</v>
      </c>
      <c r="K5715" s="45">
        <v>0</v>
      </c>
      <c r="L5715" s="44">
        <v>2290.84</v>
      </c>
      <c r="M5715" s="43" t="s">
        <v>5347</v>
      </c>
      <c r="N5715" s="45">
        <v>2716.0652</v>
      </c>
      <c r="O5715" s="45">
        <v>234.0479</v>
      </c>
    </row>
    <row r="5716" spans="1:15" x14ac:dyDescent="0.25">
      <c r="A5716" s="43" t="s">
        <v>15961</v>
      </c>
      <c r="B5716" s="43" t="s">
        <v>16434</v>
      </c>
      <c r="C5716" s="43" t="s">
        <v>4395</v>
      </c>
      <c r="D5716" s="43" t="s">
        <v>4433</v>
      </c>
      <c r="E5716" s="43" t="s">
        <v>4434</v>
      </c>
      <c r="F5716" s="43" t="s">
        <v>16567</v>
      </c>
      <c r="G5716" s="43" t="s">
        <v>16568</v>
      </c>
      <c r="H5716" s="44">
        <v>226</v>
      </c>
      <c r="I5716" s="44">
        <v>0</v>
      </c>
      <c r="J5716" s="45">
        <v>640347</v>
      </c>
      <c r="K5716" s="45">
        <v>0</v>
      </c>
      <c r="L5716" s="44">
        <v>2833.39</v>
      </c>
      <c r="M5716" s="43" t="s">
        <v>5347</v>
      </c>
      <c r="N5716" s="45">
        <v>30368.1001</v>
      </c>
      <c r="O5716" s="45">
        <v>2616.8697999999999</v>
      </c>
    </row>
    <row r="5717" spans="1:15" x14ac:dyDescent="0.25">
      <c r="A5717" s="43" t="s">
        <v>15961</v>
      </c>
      <c r="B5717" s="43" t="s">
        <v>16434</v>
      </c>
      <c r="C5717" s="43" t="s">
        <v>4395</v>
      </c>
      <c r="D5717" s="43" t="s">
        <v>4433</v>
      </c>
      <c r="E5717" s="43" t="s">
        <v>4434</v>
      </c>
      <c r="F5717" s="43" t="s">
        <v>16569</v>
      </c>
      <c r="G5717" s="43" t="s">
        <v>16570</v>
      </c>
      <c r="H5717" s="44">
        <v>4</v>
      </c>
      <c r="I5717" s="44">
        <v>0</v>
      </c>
      <c r="J5717" s="45">
        <v>9668</v>
      </c>
      <c r="K5717" s="45">
        <v>0</v>
      </c>
      <c r="L5717" s="44">
        <v>2417</v>
      </c>
      <c r="M5717" s="43" t="s">
        <v>5347</v>
      </c>
      <c r="N5717" s="45">
        <v>458.47320000000002</v>
      </c>
      <c r="O5717" s="45">
        <v>39.507399999999997</v>
      </c>
    </row>
    <row r="5718" spans="1:15" x14ac:dyDescent="0.25">
      <c r="A5718" s="43" t="s">
        <v>15961</v>
      </c>
      <c r="B5718" s="43" t="s">
        <v>16434</v>
      </c>
      <c r="C5718" s="43" t="s">
        <v>4395</v>
      </c>
      <c r="D5718" s="43" t="s">
        <v>4435</v>
      </c>
      <c r="E5718" s="43" t="s">
        <v>4436</v>
      </c>
      <c r="F5718" s="43" t="s">
        <v>16039</v>
      </c>
      <c r="G5718" s="43" t="s">
        <v>16040</v>
      </c>
      <c r="H5718" s="44">
        <v>144</v>
      </c>
      <c r="I5718" s="44">
        <v>0</v>
      </c>
      <c r="J5718" s="45">
        <v>431079</v>
      </c>
      <c r="K5718" s="45">
        <v>0</v>
      </c>
      <c r="L5718" s="44">
        <v>2993.6</v>
      </c>
      <c r="M5718" s="43" t="s">
        <v>5347</v>
      </c>
      <c r="N5718" s="45">
        <v>20443.643499999998</v>
      </c>
      <c r="O5718" s="45">
        <v>1761.6628000000001</v>
      </c>
    </row>
    <row r="5719" spans="1:15" x14ac:dyDescent="0.25">
      <c r="A5719" s="43" t="s">
        <v>15961</v>
      </c>
      <c r="B5719" s="43" t="s">
        <v>16434</v>
      </c>
      <c r="C5719" s="43" t="s">
        <v>4395</v>
      </c>
      <c r="D5719" s="43" t="s">
        <v>4435</v>
      </c>
      <c r="E5719" s="43" t="s">
        <v>4436</v>
      </c>
      <c r="F5719" s="43" t="s">
        <v>16041</v>
      </c>
      <c r="G5719" s="43" t="s">
        <v>16042</v>
      </c>
      <c r="H5719" s="44">
        <v>82</v>
      </c>
      <c r="I5719" s="44">
        <v>0</v>
      </c>
      <c r="J5719" s="45">
        <v>195475</v>
      </c>
      <c r="K5719" s="45">
        <v>0</v>
      </c>
      <c r="L5719" s="44">
        <v>2383.84</v>
      </c>
      <c r="M5719" s="43" t="s">
        <v>5347</v>
      </c>
      <c r="N5719" s="45">
        <v>9270.2757999999994</v>
      </c>
      <c r="O5719" s="45">
        <v>798.83510000000001</v>
      </c>
    </row>
    <row r="5720" spans="1:15" x14ac:dyDescent="0.25">
      <c r="A5720" s="43" t="s">
        <v>15961</v>
      </c>
      <c r="B5720" s="43" t="s">
        <v>16434</v>
      </c>
      <c r="C5720" s="43" t="s">
        <v>4395</v>
      </c>
      <c r="D5720" s="43" t="s">
        <v>4435</v>
      </c>
      <c r="E5720" s="43" t="s">
        <v>4436</v>
      </c>
      <c r="F5720" s="43" t="s">
        <v>16043</v>
      </c>
      <c r="G5720" s="43" t="s">
        <v>16044</v>
      </c>
      <c r="H5720" s="44">
        <v>100</v>
      </c>
      <c r="I5720" s="44">
        <v>0</v>
      </c>
      <c r="J5720" s="45">
        <v>220934</v>
      </c>
      <c r="K5720" s="45">
        <v>0</v>
      </c>
      <c r="L5720" s="44">
        <v>2209.34</v>
      </c>
      <c r="M5720" s="43" t="s">
        <v>5347</v>
      </c>
      <c r="N5720" s="45">
        <v>10477.6873</v>
      </c>
      <c r="O5720" s="45">
        <v>902.87980000000005</v>
      </c>
    </row>
    <row r="5721" spans="1:15" x14ac:dyDescent="0.25">
      <c r="A5721" s="43" t="s">
        <v>15961</v>
      </c>
      <c r="B5721" s="43" t="s">
        <v>16434</v>
      </c>
      <c r="C5721" s="43" t="s">
        <v>4395</v>
      </c>
      <c r="D5721" s="43" t="s">
        <v>4437</v>
      </c>
      <c r="E5721" s="43" t="s">
        <v>4438</v>
      </c>
      <c r="F5721" s="43" t="s">
        <v>16571</v>
      </c>
      <c r="G5721" s="43" t="s">
        <v>16572</v>
      </c>
      <c r="H5721" s="44">
        <v>46</v>
      </c>
      <c r="I5721" s="44">
        <v>0</v>
      </c>
      <c r="J5721" s="45">
        <v>111157</v>
      </c>
      <c r="K5721" s="45">
        <v>0</v>
      </c>
      <c r="L5721" s="44">
        <v>2416.46</v>
      </c>
      <c r="M5721" s="43" t="s">
        <v>5347</v>
      </c>
      <c r="N5721" s="45">
        <v>5271.5510999999997</v>
      </c>
      <c r="O5721" s="45">
        <v>454.25830000000002</v>
      </c>
    </row>
    <row r="5722" spans="1:15" x14ac:dyDescent="0.25">
      <c r="A5722" s="43" t="s">
        <v>15961</v>
      </c>
      <c r="B5722" s="43" t="s">
        <v>16306</v>
      </c>
      <c r="C5722" s="43" t="s">
        <v>4392</v>
      </c>
      <c r="D5722" s="43" t="s">
        <v>4439</v>
      </c>
      <c r="E5722" s="43" t="s">
        <v>4440</v>
      </c>
      <c r="F5722" s="43" t="s">
        <v>16362</v>
      </c>
      <c r="G5722" s="43" t="s">
        <v>6977</v>
      </c>
      <c r="H5722" s="44">
        <v>50</v>
      </c>
      <c r="I5722" s="44">
        <v>0</v>
      </c>
      <c r="J5722" s="45">
        <v>135180</v>
      </c>
      <c r="K5722" s="45">
        <v>0</v>
      </c>
      <c r="L5722" s="44">
        <v>2703.6</v>
      </c>
      <c r="M5722" s="43" t="s">
        <v>5378</v>
      </c>
      <c r="N5722" s="45">
        <v>-1828.2491</v>
      </c>
      <c r="O5722" s="45">
        <v>0</v>
      </c>
    </row>
    <row r="5723" spans="1:15" ht="30" x14ac:dyDescent="0.25">
      <c r="A5723" s="43" t="s">
        <v>15961</v>
      </c>
      <c r="B5723" s="43" t="s">
        <v>15962</v>
      </c>
      <c r="C5723" s="43" t="s">
        <v>4387</v>
      </c>
      <c r="D5723" s="43" t="s">
        <v>4441</v>
      </c>
      <c r="E5723" s="43" t="s">
        <v>4442</v>
      </c>
      <c r="F5723" s="43" t="s">
        <v>16045</v>
      </c>
      <c r="G5723" s="43" t="s">
        <v>16046</v>
      </c>
      <c r="H5723" s="44">
        <v>286</v>
      </c>
      <c r="I5723" s="44">
        <v>0</v>
      </c>
      <c r="J5723" s="45">
        <v>874512</v>
      </c>
      <c r="K5723" s="45">
        <v>0</v>
      </c>
      <c r="L5723" s="44">
        <v>3057.73</v>
      </c>
      <c r="M5723" s="43" t="s">
        <v>5347</v>
      </c>
      <c r="N5723" s="45">
        <v>41473.260399999999</v>
      </c>
      <c r="O5723" s="45">
        <v>3573.82</v>
      </c>
    </row>
    <row r="5724" spans="1:15" ht="30" x14ac:dyDescent="0.25">
      <c r="A5724" s="43" t="s">
        <v>15961</v>
      </c>
      <c r="B5724" s="43" t="s">
        <v>15962</v>
      </c>
      <c r="C5724" s="43" t="s">
        <v>4387</v>
      </c>
      <c r="D5724" s="43" t="s">
        <v>4441</v>
      </c>
      <c r="E5724" s="43" t="s">
        <v>4442</v>
      </c>
      <c r="F5724" s="43" t="s">
        <v>16047</v>
      </c>
      <c r="G5724" s="43" t="s">
        <v>16048</v>
      </c>
      <c r="H5724" s="44">
        <v>12</v>
      </c>
      <c r="I5724" s="44">
        <v>0</v>
      </c>
      <c r="J5724" s="45">
        <v>24456</v>
      </c>
      <c r="K5724" s="45">
        <v>0</v>
      </c>
      <c r="L5724" s="44">
        <v>2038</v>
      </c>
      <c r="M5724" s="43" t="s">
        <v>5347</v>
      </c>
      <c r="N5724" s="45">
        <v>1159.7925</v>
      </c>
      <c r="O5724" s="45">
        <v>99.941299999999998</v>
      </c>
    </row>
    <row r="5725" spans="1:15" x14ac:dyDescent="0.25">
      <c r="A5725" s="43" t="s">
        <v>15961</v>
      </c>
      <c r="B5725" s="43" t="s">
        <v>16306</v>
      </c>
      <c r="C5725" s="43" t="s">
        <v>4392</v>
      </c>
      <c r="D5725" s="43" t="s">
        <v>4443</v>
      </c>
      <c r="E5725" s="43" t="s">
        <v>4444</v>
      </c>
      <c r="F5725" s="43" t="s">
        <v>16363</v>
      </c>
      <c r="G5725" s="43" t="s">
        <v>16364</v>
      </c>
      <c r="H5725" s="44">
        <v>86</v>
      </c>
      <c r="I5725" s="44">
        <v>6</v>
      </c>
      <c r="J5725" s="45">
        <v>248444</v>
      </c>
      <c r="K5725" s="45">
        <v>16203</v>
      </c>
      <c r="L5725" s="44">
        <v>2700.48</v>
      </c>
      <c r="M5725" s="43" t="s">
        <v>5378</v>
      </c>
      <c r="N5725" s="45">
        <v>-3360.1071999999999</v>
      </c>
      <c r="O5725" s="45">
        <v>0</v>
      </c>
    </row>
    <row r="5726" spans="1:15" ht="30" x14ac:dyDescent="0.25">
      <c r="A5726" s="43" t="s">
        <v>15961</v>
      </c>
      <c r="B5726" s="43" t="s">
        <v>13676</v>
      </c>
      <c r="C5726" s="43" t="s">
        <v>3728</v>
      </c>
      <c r="D5726" s="43" t="s">
        <v>4445</v>
      </c>
      <c r="E5726" s="43" t="s">
        <v>4446</v>
      </c>
      <c r="F5726" s="43" t="s">
        <v>16049</v>
      </c>
      <c r="G5726" s="43" t="s">
        <v>16050</v>
      </c>
      <c r="H5726" s="44">
        <v>204</v>
      </c>
      <c r="I5726" s="44">
        <v>0</v>
      </c>
      <c r="J5726" s="45">
        <v>588028</v>
      </c>
      <c r="K5726" s="45">
        <v>0</v>
      </c>
      <c r="L5726" s="44">
        <v>2882.49</v>
      </c>
      <c r="M5726" s="43" t="s">
        <v>5378</v>
      </c>
      <c r="N5726" s="45">
        <v>-7952.835</v>
      </c>
      <c r="O5726" s="45">
        <v>0</v>
      </c>
    </row>
    <row r="5727" spans="1:15" x14ac:dyDescent="0.25">
      <c r="A5727" s="43" t="s">
        <v>15961</v>
      </c>
      <c r="B5727" s="43" t="s">
        <v>16306</v>
      </c>
      <c r="C5727" s="43" t="s">
        <v>4392</v>
      </c>
      <c r="D5727" s="43" t="s">
        <v>4447</v>
      </c>
      <c r="E5727" s="43" t="s">
        <v>4448</v>
      </c>
      <c r="F5727" s="43" t="s">
        <v>16365</v>
      </c>
      <c r="G5727" s="43" t="s">
        <v>16366</v>
      </c>
      <c r="H5727" s="44">
        <v>34</v>
      </c>
      <c r="I5727" s="44">
        <v>0</v>
      </c>
      <c r="J5727" s="45">
        <v>99024</v>
      </c>
      <c r="K5727" s="45">
        <v>0</v>
      </c>
      <c r="L5727" s="44">
        <v>2912.47</v>
      </c>
      <c r="M5727" s="43" t="s">
        <v>5378</v>
      </c>
      <c r="N5727" s="45">
        <v>-1339.2583999999999</v>
      </c>
      <c r="O5727" s="45">
        <v>0</v>
      </c>
    </row>
    <row r="5728" spans="1:15" x14ac:dyDescent="0.25">
      <c r="A5728" s="43" t="s">
        <v>15961</v>
      </c>
      <c r="B5728" s="43" t="s">
        <v>16306</v>
      </c>
      <c r="C5728" s="43" t="s">
        <v>4392</v>
      </c>
      <c r="D5728" s="43" t="s">
        <v>4447</v>
      </c>
      <c r="E5728" s="43" t="s">
        <v>4448</v>
      </c>
      <c r="F5728" s="43" t="s">
        <v>16367</v>
      </c>
      <c r="G5728" s="43" t="s">
        <v>16368</v>
      </c>
      <c r="H5728" s="44">
        <v>50</v>
      </c>
      <c r="I5728" s="44">
        <v>0</v>
      </c>
      <c r="J5728" s="45">
        <v>142840</v>
      </c>
      <c r="K5728" s="45">
        <v>0</v>
      </c>
      <c r="L5728" s="44">
        <v>2856.8</v>
      </c>
      <c r="M5728" s="43" t="s">
        <v>5378</v>
      </c>
      <c r="N5728" s="45">
        <v>-1931.8518999999999</v>
      </c>
      <c r="O5728" s="45">
        <v>0</v>
      </c>
    </row>
    <row r="5729" spans="1:15" x14ac:dyDescent="0.25">
      <c r="A5729" s="43" t="s">
        <v>15961</v>
      </c>
      <c r="B5729" s="43" t="s">
        <v>16306</v>
      </c>
      <c r="C5729" s="43" t="s">
        <v>4392</v>
      </c>
      <c r="D5729" s="43" t="s">
        <v>4447</v>
      </c>
      <c r="E5729" s="43" t="s">
        <v>4448</v>
      </c>
      <c r="F5729" s="43" t="s">
        <v>16369</v>
      </c>
      <c r="G5729" s="43" t="s">
        <v>16370</v>
      </c>
      <c r="H5729" s="44">
        <v>16</v>
      </c>
      <c r="I5729" s="44">
        <v>0</v>
      </c>
      <c r="J5729" s="45">
        <v>31144</v>
      </c>
      <c r="K5729" s="45">
        <v>0</v>
      </c>
      <c r="L5729" s="44">
        <v>1946.5</v>
      </c>
      <c r="M5729" s="43" t="s">
        <v>5378</v>
      </c>
      <c r="N5729" s="45">
        <v>-421.20920000000001</v>
      </c>
      <c r="O5729" s="45">
        <v>0</v>
      </c>
    </row>
    <row r="5730" spans="1:15" x14ac:dyDescent="0.25">
      <c r="A5730" s="43" t="s">
        <v>15961</v>
      </c>
      <c r="B5730" s="43" t="s">
        <v>16306</v>
      </c>
      <c r="C5730" s="43" t="s">
        <v>4392</v>
      </c>
      <c r="D5730" s="43" t="s">
        <v>4447</v>
      </c>
      <c r="E5730" s="43" t="s">
        <v>4448</v>
      </c>
      <c r="F5730" s="43" t="s">
        <v>16371</v>
      </c>
      <c r="G5730" s="43" t="s">
        <v>16372</v>
      </c>
      <c r="H5730" s="44">
        <v>46</v>
      </c>
      <c r="I5730" s="44">
        <v>0</v>
      </c>
      <c r="J5730" s="45">
        <v>87340</v>
      </c>
      <c r="K5730" s="45">
        <v>0</v>
      </c>
      <c r="L5730" s="44">
        <v>1898.7</v>
      </c>
      <c r="M5730" s="43" t="s">
        <v>5378</v>
      </c>
      <c r="N5730" s="45">
        <v>-1181.2315000000001</v>
      </c>
      <c r="O5730" s="45">
        <v>0</v>
      </c>
    </row>
    <row r="5731" spans="1:15" x14ac:dyDescent="0.25">
      <c r="A5731" s="43" t="s">
        <v>15961</v>
      </c>
      <c r="B5731" s="43" t="s">
        <v>16306</v>
      </c>
      <c r="C5731" s="43" t="s">
        <v>4392</v>
      </c>
      <c r="D5731" s="43" t="s">
        <v>4447</v>
      </c>
      <c r="E5731" s="43" t="s">
        <v>4448</v>
      </c>
      <c r="F5731" s="43" t="s">
        <v>16373</v>
      </c>
      <c r="G5731" s="43" t="s">
        <v>16374</v>
      </c>
      <c r="H5731" s="44">
        <v>26</v>
      </c>
      <c r="I5731" s="44">
        <v>0</v>
      </c>
      <c r="J5731" s="45">
        <v>47275</v>
      </c>
      <c r="K5731" s="45">
        <v>0</v>
      </c>
      <c r="L5731" s="44">
        <v>1818.27</v>
      </c>
      <c r="M5731" s="43" t="s">
        <v>5378</v>
      </c>
      <c r="N5731" s="45">
        <v>-639.375</v>
      </c>
      <c r="O5731" s="45">
        <v>0</v>
      </c>
    </row>
    <row r="5732" spans="1:15" x14ac:dyDescent="0.25">
      <c r="A5732" s="43" t="s">
        <v>15961</v>
      </c>
      <c r="B5732" s="43" t="s">
        <v>16306</v>
      </c>
      <c r="C5732" s="43" t="s">
        <v>4392</v>
      </c>
      <c r="D5732" s="43" t="s">
        <v>4447</v>
      </c>
      <c r="E5732" s="43" t="s">
        <v>4448</v>
      </c>
      <c r="F5732" s="43" t="s">
        <v>16375</v>
      </c>
      <c r="G5732" s="43" t="s">
        <v>16376</v>
      </c>
      <c r="H5732" s="44">
        <v>28</v>
      </c>
      <c r="I5732" s="44">
        <v>0</v>
      </c>
      <c r="J5732" s="45">
        <v>52772</v>
      </c>
      <c r="K5732" s="45">
        <v>0</v>
      </c>
      <c r="L5732" s="44">
        <v>1884.71</v>
      </c>
      <c r="M5732" s="43" t="s">
        <v>5378</v>
      </c>
      <c r="N5732" s="45">
        <v>-713.72349999999994</v>
      </c>
      <c r="O5732" s="45">
        <v>0</v>
      </c>
    </row>
    <row r="5733" spans="1:15" x14ac:dyDescent="0.25">
      <c r="A5733" s="43" t="s">
        <v>15961</v>
      </c>
      <c r="B5733" s="43" t="s">
        <v>16306</v>
      </c>
      <c r="C5733" s="43" t="s">
        <v>4392</v>
      </c>
      <c r="D5733" s="43" t="s">
        <v>4447</v>
      </c>
      <c r="E5733" s="43" t="s">
        <v>4448</v>
      </c>
      <c r="F5733" s="43" t="s">
        <v>16377</v>
      </c>
      <c r="G5733" s="43" t="s">
        <v>16378</v>
      </c>
      <c r="H5733" s="44">
        <v>20</v>
      </c>
      <c r="I5733" s="44">
        <v>0</v>
      </c>
      <c r="J5733" s="45">
        <v>39341</v>
      </c>
      <c r="K5733" s="45">
        <v>0</v>
      </c>
      <c r="L5733" s="44">
        <v>1967.05</v>
      </c>
      <c r="M5733" s="43" t="s">
        <v>5378</v>
      </c>
      <c r="N5733" s="45">
        <v>-532.0693</v>
      </c>
      <c r="O5733" s="45">
        <v>0</v>
      </c>
    </row>
    <row r="5734" spans="1:15" x14ac:dyDescent="0.25">
      <c r="A5734" s="43" t="s">
        <v>15961</v>
      </c>
      <c r="B5734" s="43" t="s">
        <v>15962</v>
      </c>
      <c r="C5734" s="43" t="s">
        <v>4387</v>
      </c>
      <c r="D5734" s="43" t="s">
        <v>4449</v>
      </c>
      <c r="E5734" s="43" t="s">
        <v>4450</v>
      </c>
      <c r="F5734" s="43" t="s">
        <v>16051</v>
      </c>
      <c r="G5734" s="43" t="s">
        <v>16052</v>
      </c>
      <c r="H5734" s="44">
        <v>85</v>
      </c>
      <c r="I5734" s="44">
        <v>0</v>
      </c>
      <c r="J5734" s="45">
        <v>252214</v>
      </c>
      <c r="K5734" s="45">
        <v>0</v>
      </c>
      <c r="L5734" s="44">
        <v>2967.22</v>
      </c>
      <c r="M5734" s="43" t="s">
        <v>5347</v>
      </c>
      <c r="N5734" s="45">
        <v>11961.0846</v>
      </c>
      <c r="O5734" s="45">
        <v>1030.7066</v>
      </c>
    </row>
    <row r="5735" spans="1:15" x14ac:dyDescent="0.25">
      <c r="A5735" s="43" t="s">
        <v>15961</v>
      </c>
      <c r="B5735" s="43" t="s">
        <v>15962</v>
      </c>
      <c r="C5735" s="43" t="s">
        <v>4387</v>
      </c>
      <c r="D5735" s="43" t="s">
        <v>4451</v>
      </c>
      <c r="E5735" s="43" t="s">
        <v>4452</v>
      </c>
      <c r="F5735" s="43" t="s">
        <v>16053</v>
      </c>
      <c r="G5735" s="43" t="s">
        <v>16054</v>
      </c>
      <c r="H5735" s="44">
        <v>181</v>
      </c>
      <c r="I5735" s="44">
        <v>0</v>
      </c>
      <c r="J5735" s="45">
        <v>521703</v>
      </c>
      <c r="K5735" s="45">
        <v>0</v>
      </c>
      <c r="L5735" s="44">
        <v>2882.34</v>
      </c>
      <c r="M5735" s="43" t="s">
        <v>5378</v>
      </c>
      <c r="N5735" s="45">
        <v>-7055.8148000000001</v>
      </c>
      <c r="O5735" s="45">
        <v>0</v>
      </c>
    </row>
    <row r="5736" spans="1:15" x14ac:dyDescent="0.25">
      <c r="A5736" s="43" t="s">
        <v>15961</v>
      </c>
      <c r="B5736" s="43" t="s">
        <v>15962</v>
      </c>
      <c r="C5736" s="43" t="s">
        <v>4387</v>
      </c>
      <c r="D5736" s="43" t="s">
        <v>4453</v>
      </c>
      <c r="E5736" s="43" t="s">
        <v>4454</v>
      </c>
      <c r="F5736" s="43" t="s">
        <v>16055</v>
      </c>
      <c r="G5736" s="43" t="s">
        <v>9135</v>
      </c>
      <c r="H5736" s="44">
        <v>87</v>
      </c>
      <c r="I5736" s="44">
        <v>0</v>
      </c>
      <c r="J5736" s="45">
        <v>255061</v>
      </c>
      <c r="K5736" s="45">
        <v>0</v>
      </c>
      <c r="L5736" s="44">
        <v>2931.74</v>
      </c>
      <c r="M5736" s="43" t="s">
        <v>5347</v>
      </c>
      <c r="N5736" s="45">
        <v>12096.143700000001</v>
      </c>
      <c r="O5736" s="45">
        <v>1042.3449000000001</v>
      </c>
    </row>
    <row r="5737" spans="1:15" x14ac:dyDescent="0.25">
      <c r="A5737" s="43" t="s">
        <v>15961</v>
      </c>
      <c r="B5737" s="43" t="s">
        <v>15962</v>
      </c>
      <c r="C5737" s="43" t="s">
        <v>4387</v>
      </c>
      <c r="D5737" s="43" t="s">
        <v>4455</v>
      </c>
      <c r="E5737" s="43" t="s">
        <v>4456</v>
      </c>
      <c r="F5737" s="43" t="s">
        <v>16056</v>
      </c>
      <c r="G5737" s="43" t="s">
        <v>16057</v>
      </c>
      <c r="H5737" s="44">
        <v>86</v>
      </c>
      <c r="I5737" s="44">
        <v>0</v>
      </c>
      <c r="J5737" s="45">
        <v>218817</v>
      </c>
      <c r="K5737" s="45">
        <v>0</v>
      </c>
      <c r="L5737" s="44">
        <v>2544.38</v>
      </c>
      <c r="M5737" s="43" t="s">
        <v>5378</v>
      </c>
      <c r="N5737" s="45">
        <v>-2959.4095000000002</v>
      </c>
      <c r="O5737" s="45">
        <v>0</v>
      </c>
    </row>
    <row r="5738" spans="1:15" x14ac:dyDescent="0.25">
      <c r="A5738" s="43" t="s">
        <v>15961</v>
      </c>
      <c r="B5738" s="43" t="s">
        <v>15962</v>
      </c>
      <c r="C5738" s="43" t="s">
        <v>4387</v>
      </c>
      <c r="D5738" s="43" t="s">
        <v>4457</v>
      </c>
      <c r="E5738" s="43" t="s">
        <v>4458</v>
      </c>
      <c r="F5738" s="43" t="s">
        <v>16058</v>
      </c>
      <c r="G5738" s="43" t="s">
        <v>16059</v>
      </c>
      <c r="H5738" s="44">
        <v>50</v>
      </c>
      <c r="I5738" s="44">
        <v>0</v>
      </c>
      <c r="J5738" s="45">
        <v>139474</v>
      </c>
      <c r="K5738" s="45">
        <v>0</v>
      </c>
      <c r="L5738" s="44">
        <v>2789.48</v>
      </c>
      <c r="M5738" s="43" t="s">
        <v>5347</v>
      </c>
      <c r="N5738" s="45">
        <v>6614.4660999999996</v>
      </c>
      <c r="O5738" s="45">
        <v>569.9796</v>
      </c>
    </row>
    <row r="5739" spans="1:15" x14ac:dyDescent="0.25">
      <c r="A5739" s="43" t="s">
        <v>15961</v>
      </c>
      <c r="B5739" s="43" t="s">
        <v>13676</v>
      </c>
      <c r="C5739" s="43" t="s">
        <v>3728</v>
      </c>
      <c r="D5739" s="43" t="s">
        <v>4459</v>
      </c>
      <c r="E5739" s="43" t="s">
        <v>4460</v>
      </c>
      <c r="F5739" s="43" t="s">
        <v>16060</v>
      </c>
      <c r="G5739" s="43" t="s">
        <v>9135</v>
      </c>
      <c r="H5739" s="44">
        <v>44</v>
      </c>
      <c r="I5739" s="44">
        <v>0</v>
      </c>
      <c r="J5739" s="45">
        <v>104709</v>
      </c>
      <c r="K5739" s="45">
        <v>0</v>
      </c>
      <c r="L5739" s="44">
        <v>2379.75</v>
      </c>
      <c r="M5739" s="43" t="s">
        <v>5378</v>
      </c>
      <c r="N5739" s="45">
        <v>-1416.1463000000001</v>
      </c>
      <c r="O5739" s="45">
        <v>0</v>
      </c>
    </row>
    <row r="5740" spans="1:15" x14ac:dyDescent="0.25">
      <c r="A5740" s="43" t="s">
        <v>15961</v>
      </c>
      <c r="B5740" s="43" t="s">
        <v>16434</v>
      </c>
      <c r="C5740" s="43" t="s">
        <v>4395</v>
      </c>
      <c r="D5740" s="43" t="s">
        <v>4461</v>
      </c>
      <c r="E5740" s="43" t="s">
        <v>4462</v>
      </c>
      <c r="F5740" s="43" t="s">
        <v>16573</v>
      </c>
      <c r="G5740" s="43" t="s">
        <v>16574</v>
      </c>
      <c r="H5740" s="44">
        <v>108</v>
      </c>
      <c r="I5740" s="44">
        <v>0</v>
      </c>
      <c r="J5740" s="45">
        <v>333771</v>
      </c>
      <c r="K5740" s="45">
        <v>0</v>
      </c>
      <c r="L5740" s="44">
        <v>3090.47</v>
      </c>
      <c r="M5740" s="43" t="s">
        <v>5378</v>
      </c>
      <c r="N5740" s="45">
        <v>-4514.1193999999996</v>
      </c>
      <c r="O5740" s="45">
        <v>0</v>
      </c>
    </row>
    <row r="5741" spans="1:15" x14ac:dyDescent="0.25">
      <c r="A5741" s="43" t="s">
        <v>15961</v>
      </c>
      <c r="B5741" s="43" t="s">
        <v>16434</v>
      </c>
      <c r="C5741" s="43" t="s">
        <v>4395</v>
      </c>
      <c r="D5741" s="43" t="s">
        <v>4461</v>
      </c>
      <c r="E5741" s="43" t="s">
        <v>4462</v>
      </c>
      <c r="F5741" s="43" t="s">
        <v>16575</v>
      </c>
      <c r="G5741" s="43" t="s">
        <v>16576</v>
      </c>
      <c r="H5741" s="44">
        <v>110</v>
      </c>
      <c r="I5741" s="44">
        <v>0</v>
      </c>
      <c r="J5741" s="45">
        <v>272055</v>
      </c>
      <c r="K5741" s="45">
        <v>0</v>
      </c>
      <c r="L5741" s="44">
        <v>2473.23</v>
      </c>
      <c r="M5741" s="43" t="s">
        <v>5378</v>
      </c>
      <c r="N5741" s="45">
        <v>-3679.4389999999999</v>
      </c>
      <c r="O5741" s="45">
        <v>0</v>
      </c>
    </row>
    <row r="5742" spans="1:15" x14ac:dyDescent="0.25">
      <c r="A5742" s="43" t="s">
        <v>15961</v>
      </c>
      <c r="B5742" s="43" t="s">
        <v>16434</v>
      </c>
      <c r="C5742" s="43" t="s">
        <v>4395</v>
      </c>
      <c r="D5742" s="43" t="s">
        <v>4461</v>
      </c>
      <c r="E5742" s="43" t="s">
        <v>4462</v>
      </c>
      <c r="F5742" s="43" t="s">
        <v>16577</v>
      </c>
      <c r="G5742" s="43" t="s">
        <v>6977</v>
      </c>
      <c r="H5742" s="44">
        <v>52</v>
      </c>
      <c r="I5742" s="44">
        <v>0</v>
      </c>
      <c r="J5742" s="45">
        <v>133532</v>
      </c>
      <c r="K5742" s="45">
        <v>0</v>
      </c>
      <c r="L5742" s="44">
        <v>2567.92</v>
      </c>
      <c r="M5742" s="43" t="s">
        <v>5378</v>
      </c>
      <c r="N5742" s="45">
        <v>-1805.9621</v>
      </c>
      <c r="O5742" s="45">
        <v>0</v>
      </c>
    </row>
    <row r="5743" spans="1:15" x14ac:dyDescent="0.25">
      <c r="A5743" s="43" t="s">
        <v>15961</v>
      </c>
      <c r="B5743" s="43" t="s">
        <v>15962</v>
      </c>
      <c r="C5743" s="43" t="s">
        <v>4387</v>
      </c>
      <c r="D5743" s="43" t="s">
        <v>4463</v>
      </c>
      <c r="E5743" s="43" t="s">
        <v>4464</v>
      </c>
      <c r="F5743" s="43" t="s">
        <v>16061</v>
      </c>
      <c r="G5743" s="43" t="s">
        <v>9135</v>
      </c>
      <c r="H5743" s="44">
        <v>74</v>
      </c>
      <c r="I5743" s="44">
        <v>0</v>
      </c>
      <c r="J5743" s="45">
        <v>201077</v>
      </c>
      <c r="K5743" s="45">
        <v>0</v>
      </c>
      <c r="L5743" s="44">
        <v>2717.26</v>
      </c>
      <c r="M5743" s="43" t="s">
        <v>5378</v>
      </c>
      <c r="N5743" s="45">
        <v>-2719.4872999999998</v>
      </c>
      <c r="O5743" s="45">
        <v>0</v>
      </c>
    </row>
    <row r="5744" spans="1:15" x14ac:dyDescent="0.25">
      <c r="A5744" s="43" t="s">
        <v>15961</v>
      </c>
      <c r="B5744" s="43" t="s">
        <v>15962</v>
      </c>
      <c r="C5744" s="43" t="s">
        <v>4387</v>
      </c>
      <c r="D5744" s="43" t="s">
        <v>4465</v>
      </c>
      <c r="E5744" s="43" t="s">
        <v>310</v>
      </c>
      <c r="F5744" s="43" t="s">
        <v>16062</v>
      </c>
      <c r="G5744" s="43" t="s">
        <v>16063</v>
      </c>
      <c r="H5744" s="44">
        <v>234</v>
      </c>
      <c r="I5744" s="44">
        <v>0</v>
      </c>
      <c r="J5744" s="45">
        <v>612552</v>
      </c>
      <c r="K5744" s="45">
        <v>0</v>
      </c>
      <c r="L5744" s="44">
        <v>2617.7399999999998</v>
      </c>
      <c r="M5744" s="43" t="s">
        <v>5347</v>
      </c>
      <c r="N5744" s="45">
        <v>29049.947199999999</v>
      </c>
      <c r="O5744" s="45">
        <v>2503.2824000000001</v>
      </c>
    </row>
    <row r="5745" spans="1:15" x14ac:dyDescent="0.25">
      <c r="A5745" s="43" t="s">
        <v>15961</v>
      </c>
      <c r="B5745" s="43" t="s">
        <v>15962</v>
      </c>
      <c r="C5745" s="43" t="s">
        <v>4387</v>
      </c>
      <c r="D5745" s="43" t="s">
        <v>4466</v>
      </c>
      <c r="E5745" s="43" t="s">
        <v>4467</v>
      </c>
      <c r="F5745" s="43" t="s">
        <v>16064</v>
      </c>
      <c r="G5745" s="43" t="s">
        <v>16065</v>
      </c>
      <c r="H5745" s="44">
        <v>90</v>
      </c>
      <c r="I5745" s="44">
        <v>0</v>
      </c>
      <c r="J5745" s="45">
        <v>223919</v>
      </c>
      <c r="K5745" s="45">
        <v>0</v>
      </c>
      <c r="L5745" s="44">
        <v>2487.9899999999998</v>
      </c>
      <c r="M5745" s="43" t="s">
        <v>5347</v>
      </c>
      <c r="N5745" s="45">
        <v>10619.2212</v>
      </c>
      <c r="O5745" s="45">
        <v>915.07600000000002</v>
      </c>
    </row>
    <row r="5746" spans="1:15" x14ac:dyDescent="0.25">
      <c r="A5746" s="43" t="s">
        <v>15961</v>
      </c>
      <c r="B5746" s="43" t="s">
        <v>15962</v>
      </c>
      <c r="C5746" s="43" t="s">
        <v>4387</v>
      </c>
      <c r="D5746" s="43" t="s">
        <v>4468</v>
      </c>
      <c r="E5746" s="43" t="s">
        <v>1693</v>
      </c>
      <c r="F5746" s="43" t="s">
        <v>16066</v>
      </c>
      <c r="G5746" s="43" t="s">
        <v>16067</v>
      </c>
      <c r="H5746" s="44">
        <v>71</v>
      </c>
      <c r="I5746" s="44">
        <v>4</v>
      </c>
      <c r="J5746" s="45">
        <v>201995</v>
      </c>
      <c r="K5746" s="45">
        <v>10773</v>
      </c>
      <c r="L5746" s="44">
        <v>2693.27</v>
      </c>
      <c r="M5746" s="43" t="s">
        <v>5378</v>
      </c>
      <c r="N5746" s="45">
        <v>-2731.9043000000001</v>
      </c>
      <c r="O5746" s="45">
        <v>0</v>
      </c>
    </row>
    <row r="5747" spans="1:15" x14ac:dyDescent="0.25">
      <c r="A5747" s="43" t="s">
        <v>15961</v>
      </c>
      <c r="B5747" s="43" t="s">
        <v>16434</v>
      </c>
      <c r="C5747" s="43" t="s">
        <v>4395</v>
      </c>
      <c r="D5747" s="43" t="s">
        <v>4469</v>
      </c>
      <c r="E5747" s="43" t="s">
        <v>4470</v>
      </c>
      <c r="F5747" s="43" t="s">
        <v>16578</v>
      </c>
      <c r="G5747" s="43" t="s">
        <v>16579</v>
      </c>
      <c r="H5747" s="44">
        <v>50</v>
      </c>
      <c r="I5747" s="44">
        <v>0</v>
      </c>
      <c r="J5747" s="45">
        <v>105924</v>
      </c>
      <c r="K5747" s="45">
        <v>0</v>
      </c>
      <c r="L5747" s="44">
        <v>2118.48</v>
      </c>
      <c r="M5747" s="43" t="s">
        <v>5347</v>
      </c>
      <c r="N5747" s="45">
        <v>5023.3604999999998</v>
      </c>
      <c r="O5747" s="45">
        <v>432.87130000000002</v>
      </c>
    </row>
    <row r="5748" spans="1:15" x14ac:dyDescent="0.25">
      <c r="A5748" s="43" t="s">
        <v>15961</v>
      </c>
      <c r="B5748" s="43" t="s">
        <v>16434</v>
      </c>
      <c r="C5748" s="43" t="s">
        <v>4395</v>
      </c>
      <c r="D5748" s="43" t="s">
        <v>4469</v>
      </c>
      <c r="E5748" s="43" t="s">
        <v>4470</v>
      </c>
      <c r="F5748" s="43" t="s">
        <v>16580</v>
      </c>
      <c r="G5748" s="43" t="s">
        <v>16581</v>
      </c>
      <c r="H5748" s="44">
        <v>40</v>
      </c>
      <c r="I5748" s="44">
        <v>0</v>
      </c>
      <c r="J5748" s="45">
        <v>83034</v>
      </c>
      <c r="K5748" s="45">
        <v>0</v>
      </c>
      <c r="L5748" s="44">
        <v>2075.85</v>
      </c>
      <c r="M5748" s="43" t="s">
        <v>5347</v>
      </c>
      <c r="N5748" s="45">
        <v>3937.8622999999998</v>
      </c>
      <c r="O5748" s="45">
        <v>339.3322</v>
      </c>
    </row>
    <row r="5749" spans="1:15" x14ac:dyDescent="0.25">
      <c r="A5749" s="43" t="s">
        <v>15961</v>
      </c>
      <c r="B5749" s="43" t="s">
        <v>16434</v>
      </c>
      <c r="C5749" s="43" t="s">
        <v>4395</v>
      </c>
      <c r="D5749" s="43" t="s">
        <v>4469</v>
      </c>
      <c r="E5749" s="43" t="s">
        <v>4470</v>
      </c>
      <c r="F5749" s="43" t="s">
        <v>16582</v>
      </c>
      <c r="G5749" s="43" t="s">
        <v>16583</v>
      </c>
      <c r="H5749" s="44">
        <v>25</v>
      </c>
      <c r="I5749" s="44">
        <v>0</v>
      </c>
      <c r="J5749" s="45">
        <v>54064</v>
      </c>
      <c r="K5749" s="45">
        <v>0</v>
      </c>
      <c r="L5749" s="44">
        <v>2162.56</v>
      </c>
      <c r="M5749" s="43" t="s">
        <v>5347</v>
      </c>
      <c r="N5749" s="45">
        <v>2563.9591999999998</v>
      </c>
      <c r="O5749" s="45">
        <v>220.94059999999999</v>
      </c>
    </row>
    <row r="5750" spans="1:15" x14ac:dyDescent="0.25">
      <c r="A5750" s="43" t="s">
        <v>15961</v>
      </c>
      <c r="B5750" s="43" t="s">
        <v>16434</v>
      </c>
      <c r="C5750" s="43" t="s">
        <v>4395</v>
      </c>
      <c r="D5750" s="43" t="s">
        <v>4469</v>
      </c>
      <c r="E5750" s="43" t="s">
        <v>4470</v>
      </c>
      <c r="F5750" s="43" t="s">
        <v>16584</v>
      </c>
      <c r="G5750" s="43" t="s">
        <v>16585</v>
      </c>
      <c r="H5750" s="44">
        <v>4</v>
      </c>
      <c r="I5750" s="44">
        <v>0</v>
      </c>
      <c r="J5750" s="45">
        <v>9211</v>
      </c>
      <c r="K5750" s="45">
        <v>0</v>
      </c>
      <c r="L5750" s="44">
        <v>2302.75</v>
      </c>
      <c r="M5750" s="43" t="s">
        <v>5347</v>
      </c>
      <c r="N5750" s="45">
        <v>436.79739999999998</v>
      </c>
      <c r="O5750" s="45">
        <v>37.639600000000002</v>
      </c>
    </row>
    <row r="5751" spans="1:15" x14ac:dyDescent="0.25">
      <c r="A5751" s="43" t="s">
        <v>15961</v>
      </c>
      <c r="B5751" s="43" t="s">
        <v>16434</v>
      </c>
      <c r="C5751" s="43" t="s">
        <v>4395</v>
      </c>
      <c r="D5751" s="43" t="s">
        <v>4469</v>
      </c>
      <c r="E5751" s="43" t="s">
        <v>4470</v>
      </c>
      <c r="F5751" s="43" t="s">
        <v>16586</v>
      </c>
      <c r="G5751" s="43" t="s">
        <v>16587</v>
      </c>
      <c r="H5751" s="44">
        <v>8</v>
      </c>
      <c r="I5751" s="44">
        <v>0</v>
      </c>
      <c r="J5751" s="45">
        <v>18995</v>
      </c>
      <c r="K5751" s="45">
        <v>0</v>
      </c>
      <c r="L5751" s="44">
        <v>2374.38</v>
      </c>
      <c r="M5751" s="43" t="s">
        <v>5347</v>
      </c>
      <c r="N5751" s="45">
        <v>900.80029999999999</v>
      </c>
      <c r="O5751" s="45">
        <v>77.623500000000007</v>
      </c>
    </row>
    <row r="5752" spans="1:15" x14ac:dyDescent="0.25">
      <c r="A5752" s="43" t="s">
        <v>15961</v>
      </c>
      <c r="B5752" s="43" t="s">
        <v>16434</v>
      </c>
      <c r="C5752" s="43" t="s">
        <v>4395</v>
      </c>
      <c r="D5752" s="43" t="s">
        <v>4469</v>
      </c>
      <c r="E5752" s="43" t="s">
        <v>4470</v>
      </c>
      <c r="F5752" s="43" t="s">
        <v>16588</v>
      </c>
      <c r="G5752" s="43" t="s">
        <v>16589</v>
      </c>
      <c r="H5752" s="44">
        <v>1</v>
      </c>
      <c r="I5752" s="44">
        <v>0</v>
      </c>
      <c r="J5752" s="45">
        <v>2693</v>
      </c>
      <c r="K5752" s="45">
        <v>0</v>
      </c>
      <c r="L5752" s="44">
        <v>2693</v>
      </c>
      <c r="M5752" s="43" t="s">
        <v>5347</v>
      </c>
      <c r="N5752" s="45">
        <v>127.711</v>
      </c>
      <c r="O5752" s="45">
        <v>11.005100000000001</v>
      </c>
    </row>
    <row r="5753" spans="1:15" x14ac:dyDescent="0.25">
      <c r="A5753" s="43" t="s">
        <v>15961</v>
      </c>
      <c r="B5753" s="43" t="s">
        <v>15962</v>
      </c>
      <c r="C5753" s="43" t="s">
        <v>4387</v>
      </c>
      <c r="D5753" s="43" t="s">
        <v>4471</v>
      </c>
      <c r="E5753" s="43" t="s">
        <v>4472</v>
      </c>
      <c r="F5753" s="43" t="s">
        <v>16068</v>
      </c>
      <c r="G5753" s="43" t="s">
        <v>16069</v>
      </c>
      <c r="H5753" s="44">
        <v>176</v>
      </c>
      <c r="I5753" s="44">
        <v>0</v>
      </c>
      <c r="J5753" s="45">
        <v>479871</v>
      </c>
      <c r="K5753" s="45">
        <v>0</v>
      </c>
      <c r="L5753" s="44">
        <v>2726.54</v>
      </c>
      <c r="M5753" s="43" t="s">
        <v>5378</v>
      </c>
      <c r="N5753" s="45">
        <v>-6490.0533999999998</v>
      </c>
      <c r="O5753" s="45">
        <v>0</v>
      </c>
    </row>
    <row r="5754" spans="1:15" x14ac:dyDescent="0.25">
      <c r="A5754" s="43" t="s">
        <v>15961</v>
      </c>
      <c r="B5754" s="43" t="s">
        <v>15962</v>
      </c>
      <c r="C5754" s="43" t="s">
        <v>4387</v>
      </c>
      <c r="D5754" s="43" t="s">
        <v>4473</v>
      </c>
      <c r="E5754" s="43" t="s">
        <v>4474</v>
      </c>
      <c r="F5754" s="43" t="s">
        <v>16070</v>
      </c>
      <c r="G5754" s="43" t="s">
        <v>16071</v>
      </c>
      <c r="H5754" s="44">
        <v>50</v>
      </c>
      <c r="I5754" s="44">
        <v>0</v>
      </c>
      <c r="J5754" s="45">
        <v>148958</v>
      </c>
      <c r="K5754" s="45">
        <v>0</v>
      </c>
      <c r="L5754" s="44">
        <v>2979.16</v>
      </c>
      <c r="M5754" s="43" t="s">
        <v>5347</v>
      </c>
      <c r="N5754" s="45">
        <v>7064.2290999999996</v>
      </c>
      <c r="O5754" s="45">
        <v>608.7364</v>
      </c>
    </row>
    <row r="5755" spans="1:15" x14ac:dyDescent="0.25">
      <c r="A5755" s="43" t="s">
        <v>15961</v>
      </c>
      <c r="B5755" s="43" t="s">
        <v>15962</v>
      </c>
      <c r="C5755" s="43" t="s">
        <v>4387</v>
      </c>
      <c r="D5755" s="43" t="s">
        <v>4475</v>
      </c>
      <c r="E5755" s="43" t="s">
        <v>4476</v>
      </c>
      <c r="F5755" s="43" t="s">
        <v>16072</v>
      </c>
      <c r="G5755" s="43" t="s">
        <v>16073</v>
      </c>
      <c r="H5755" s="44">
        <v>96</v>
      </c>
      <c r="I5755" s="44">
        <v>0</v>
      </c>
      <c r="J5755" s="45">
        <v>268264</v>
      </c>
      <c r="K5755" s="45">
        <v>0</v>
      </c>
      <c r="L5755" s="44">
        <v>2794.42</v>
      </c>
      <c r="M5755" s="43" t="s">
        <v>5378</v>
      </c>
      <c r="N5755" s="45">
        <v>-3628.1581000000001</v>
      </c>
      <c r="O5755" s="45">
        <v>0</v>
      </c>
    </row>
    <row r="5756" spans="1:15" x14ac:dyDescent="0.25">
      <c r="A5756" s="43" t="s">
        <v>15961</v>
      </c>
      <c r="B5756" s="43" t="s">
        <v>16306</v>
      </c>
      <c r="C5756" s="43" t="s">
        <v>4392</v>
      </c>
      <c r="D5756" s="43" t="s">
        <v>4477</v>
      </c>
      <c r="E5756" s="43" t="s">
        <v>4478</v>
      </c>
      <c r="F5756" s="43" t="s">
        <v>16379</v>
      </c>
      <c r="G5756" s="43" t="s">
        <v>16380</v>
      </c>
      <c r="H5756" s="44">
        <v>60</v>
      </c>
      <c r="I5756" s="44">
        <v>0</v>
      </c>
      <c r="J5756" s="45">
        <v>175552</v>
      </c>
      <c r="K5756" s="45">
        <v>0</v>
      </c>
      <c r="L5756" s="44">
        <v>2925.87</v>
      </c>
      <c r="M5756" s="43" t="s">
        <v>5347</v>
      </c>
      <c r="N5756" s="45">
        <v>8325.4843999999994</v>
      </c>
      <c r="O5756" s="45">
        <v>717.42089999999996</v>
      </c>
    </row>
    <row r="5757" spans="1:15" x14ac:dyDescent="0.25">
      <c r="A5757" s="43" t="s">
        <v>15961</v>
      </c>
      <c r="B5757" s="43" t="s">
        <v>15962</v>
      </c>
      <c r="C5757" s="43" t="s">
        <v>4387</v>
      </c>
      <c r="D5757" s="43" t="s">
        <v>4479</v>
      </c>
      <c r="E5757" s="43" t="s">
        <v>4480</v>
      </c>
      <c r="F5757" s="43" t="s">
        <v>16074</v>
      </c>
      <c r="G5757" s="43" t="s">
        <v>16075</v>
      </c>
      <c r="H5757" s="44">
        <v>60</v>
      </c>
      <c r="I5757" s="44">
        <v>0</v>
      </c>
      <c r="J5757" s="45">
        <v>183956</v>
      </c>
      <c r="K5757" s="45">
        <v>0</v>
      </c>
      <c r="L5757" s="44">
        <v>3065.93</v>
      </c>
      <c r="M5757" s="43" t="s">
        <v>5347</v>
      </c>
      <c r="N5757" s="45">
        <v>8724.0018999999993</v>
      </c>
      <c r="O5757" s="45">
        <v>751.76179999999999</v>
      </c>
    </row>
    <row r="5758" spans="1:15" x14ac:dyDescent="0.25">
      <c r="A5758" s="43" t="s">
        <v>15961</v>
      </c>
      <c r="B5758" s="43" t="s">
        <v>15962</v>
      </c>
      <c r="C5758" s="43" t="s">
        <v>4387</v>
      </c>
      <c r="D5758" s="43" t="s">
        <v>4481</v>
      </c>
      <c r="E5758" s="43" t="s">
        <v>4482</v>
      </c>
      <c r="F5758" s="43" t="s">
        <v>16076</v>
      </c>
      <c r="G5758" s="43" t="s">
        <v>16077</v>
      </c>
      <c r="H5758" s="44">
        <v>182</v>
      </c>
      <c r="I5758" s="44">
        <v>0</v>
      </c>
      <c r="J5758" s="45">
        <v>525029</v>
      </c>
      <c r="K5758" s="45">
        <v>0</v>
      </c>
      <c r="L5758" s="44">
        <v>2884.77</v>
      </c>
      <c r="M5758" s="43" t="s">
        <v>5378</v>
      </c>
      <c r="N5758" s="45">
        <v>-7100.8033999999998</v>
      </c>
      <c r="O5758" s="45">
        <v>0</v>
      </c>
    </row>
    <row r="5759" spans="1:15" x14ac:dyDescent="0.25">
      <c r="A5759" s="43" t="s">
        <v>15961</v>
      </c>
      <c r="B5759" s="43" t="s">
        <v>16434</v>
      </c>
      <c r="C5759" s="43" t="s">
        <v>4395</v>
      </c>
      <c r="D5759" s="43" t="s">
        <v>4483</v>
      </c>
      <c r="E5759" s="43" t="s">
        <v>4484</v>
      </c>
      <c r="F5759" s="43" t="s">
        <v>16590</v>
      </c>
      <c r="G5759" s="43" t="s">
        <v>16591</v>
      </c>
      <c r="H5759" s="44">
        <v>119</v>
      </c>
      <c r="I5759" s="44">
        <v>100</v>
      </c>
      <c r="J5759" s="45">
        <v>647186</v>
      </c>
      <c r="K5759" s="45">
        <v>295519</v>
      </c>
      <c r="L5759" s="44">
        <v>2955.19</v>
      </c>
      <c r="M5759" s="43" t="s">
        <v>5378</v>
      </c>
      <c r="N5759" s="45">
        <v>-8752.9220000000005</v>
      </c>
      <c r="O5759" s="45">
        <v>0</v>
      </c>
    </row>
    <row r="5760" spans="1:15" x14ac:dyDescent="0.25">
      <c r="A5760" s="43" t="s">
        <v>15961</v>
      </c>
      <c r="B5760" s="43" t="s">
        <v>16434</v>
      </c>
      <c r="C5760" s="43" t="s">
        <v>4395</v>
      </c>
      <c r="D5760" s="43" t="s">
        <v>4483</v>
      </c>
      <c r="E5760" s="43" t="s">
        <v>4484</v>
      </c>
      <c r="F5760" s="43" t="s">
        <v>16592</v>
      </c>
      <c r="G5760" s="43" t="s">
        <v>16593</v>
      </c>
      <c r="H5760" s="44">
        <v>150</v>
      </c>
      <c r="I5760" s="44">
        <v>0</v>
      </c>
      <c r="J5760" s="45">
        <v>473543</v>
      </c>
      <c r="K5760" s="45">
        <v>0</v>
      </c>
      <c r="L5760" s="44">
        <v>3156.95</v>
      </c>
      <c r="M5760" s="43" t="s">
        <v>5378</v>
      </c>
      <c r="N5760" s="45">
        <v>-6404.4775</v>
      </c>
      <c r="O5760" s="45">
        <v>0</v>
      </c>
    </row>
    <row r="5761" spans="1:15" x14ac:dyDescent="0.25">
      <c r="A5761" s="43" t="s">
        <v>15961</v>
      </c>
      <c r="B5761" s="43" t="s">
        <v>16434</v>
      </c>
      <c r="C5761" s="43" t="s">
        <v>4395</v>
      </c>
      <c r="D5761" s="43" t="s">
        <v>4483</v>
      </c>
      <c r="E5761" s="43" t="s">
        <v>4484</v>
      </c>
      <c r="F5761" s="43" t="s">
        <v>16594</v>
      </c>
      <c r="G5761" s="43" t="s">
        <v>16595</v>
      </c>
      <c r="H5761" s="44">
        <v>25</v>
      </c>
      <c r="I5761" s="44">
        <v>0</v>
      </c>
      <c r="J5761" s="45">
        <v>38203</v>
      </c>
      <c r="K5761" s="45">
        <v>0</v>
      </c>
      <c r="L5761" s="44">
        <v>1528.12</v>
      </c>
      <c r="M5761" s="43" t="s">
        <v>5378</v>
      </c>
      <c r="N5761" s="45">
        <v>-516.67660000000001</v>
      </c>
      <c r="O5761" s="45">
        <v>0</v>
      </c>
    </row>
    <row r="5762" spans="1:15" x14ac:dyDescent="0.25">
      <c r="A5762" s="43" t="s">
        <v>15961</v>
      </c>
      <c r="B5762" s="43" t="s">
        <v>16434</v>
      </c>
      <c r="C5762" s="43" t="s">
        <v>4395</v>
      </c>
      <c r="D5762" s="43" t="s">
        <v>4483</v>
      </c>
      <c r="E5762" s="43" t="s">
        <v>4484</v>
      </c>
      <c r="F5762" s="43" t="s">
        <v>16596</v>
      </c>
      <c r="G5762" s="43" t="s">
        <v>16597</v>
      </c>
      <c r="H5762" s="44">
        <v>6</v>
      </c>
      <c r="I5762" s="44">
        <v>0</v>
      </c>
      <c r="J5762" s="45">
        <v>10594</v>
      </c>
      <c r="K5762" s="45">
        <v>0</v>
      </c>
      <c r="L5762" s="44">
        <v>1765.67</v>
      </c>
      <c r="M5762" s="43" t="s">
        <v>5378</v>
      </c>
      <c r="N5762" s="45">
        <v>-143.2818</v>
      </c>
      <c r="O5762" s="45">
        <v>0</v>
      </c>
    </row>
    <row r="5763" spans="1:15" x14ac:dyDescent="0.25">
      <c r="A5763" s="43" t="s">
        <v>15961</v>
      </c>
      <c r="B5763" s="43" t="s">
        <v>16434</v>
      </c>
      <c r="C5763" s="43" t="s">
        <v>4395</v>
      </c>
      <c r="D5763" s="43" t="s">
        <v>4483</v>
      </c>
      <c r="E5763" s="43" t="s">
        <v>4484</v>
      </c>
      <c r="F5763" s="43" t="s">
        <v>16598</v>
      </c>
      <c r="G5763" s="43" t="s">
        <v>16599</v>
      </c>
      <c r="H5763" s="44">
        <v>25</v>
      </c>
      <c r="I5763" s="44">
        <v>0</v>
      </c>
      <c r="J5763" s="45">
        <v>59225</v>
      </c>
      <c r="K5763" s="45">
        <v>0</v>
      </c>
      <c r="L5763" s="44">
        <v>2369</v>
      </c>
      <c r="M5763" s="43" t="s">
        <v>5378</v>
      </c>
      <c r="N5763" s="45">
        <v>-800.99019999999996</v>
      </c>
      <c r="O5763" s="45">
        <v>0</v>
      </c>
    </row>
    <row r="5764" spans="1:15" ht="30" x14ac:dyDescent="0.25">
      <c r="A5764" s="43" t="s">
        <v>15961</v>
      </c>
      <c r="B5764" s="43" t="s">
        <v>16306</v>
      </c>
      <c r="C5764" s="43" t="s">
        <v>4392</v>
      </c>
      <c r="D5764" s="43" t="s">
        <v>4485</v>
      </c>
      <c r="E5764" s="43" t="s">
        <v>4486</v>
      </c>
      <c r="F5764" s="43" t="s">
        <v>16381</v>
      </c>
      <c r="G5764" s="43" t="s">
        <v>16382</v>
      </c>
      <c r="H5764" s="44">
        <v>150</v>
      </c>
      <c r="I5764" s="44">
        <v>0</v>
      </c>
      <c r="J5764" s="45">
        <v>447828</v>
      </c>
      <c r="K5764" s="45">
        <v>0</v>
      </c>
      <c r="L5764" s="44">
        <v>2985.52</v>
      </c>
      <c r="M5764" s="43" t="s">
        <v>5347</v>
      </c>
      <c r="N5764" s="45">
        <v>21237.981</v>
      </c>
      <c r="O5764" s="45">
        <v>1830.1122</v>
      </c>
    </row>
    <row r="5765" spans="1:15" x14ac:dyDescent="0.25">
      <c r="A5765" s="43" t="s">
        <v>15961</v>
      </c>
      <c r="B5765" s="43" t="s">
        <v>16434</v>
      </c>
      <c r="C5765" s="43" t="s">
        <v>4395</v>
      </c>
      <c r="D5765" s="43" t="s">
        <v>4487</v>
      </c>
      <c r="E5765" s="43" t="s">
        <v>4488</v>
      </c>
      <c r="F5765" s="43" t="s">
        <v>16600</v>
      </c>
      <c r="G5765" s="43" t="s">
        <v>16601</v>
      </c>
      <c r="H5765" s="44">
        <v>20</v>
      </c>
      <c r="I5765" s="44">
        <v>0</v>
      </c>
      <c r="J5765" s="45">
        <v>45729</v>
      </c>
      <c r="K5765" s="45">
        <v>0</v>
      </c>
      <c r="L5765" s="44">
        <v>2286.4499999999998</v>
      </c>
      <c r="M5765" s="43" t="s">
        <v>5378</v>
      </c>
      <c r="N5765" s="45">
        <v>-618.46130000000005</v>
      </c>
      <c r="O5765" s="45">
        <v>0</v>
      </c>
    </row>
    <row r="5766" spans="1:15" ht="30" x14ac:dyDescent="0.25">
      <c r="A5766" s="43" t="s">
        <v>15961</v>
      </c>
      <c r="B5766" s="43" t="s">
        <v>16434</v>
      </c>
      <c r="C5766" s="43" t="s">
        <v>4395</v>
      </c>
      <c r="D5766" s="43" t="s">
        <v>4487</v>
      </c>
      <c r="E5766" s="43" t="s">
        <v>4488</v>
      </c>
      <c r="F5766" s="43" t="s">
        <v>16602</v>
      </c>
      <c r="G5766" s="43" t="s">
        <v>16603</v>
      </c>
      <c r="H5766" s="44">
        <v>24</v>
      </c>
      <c r="I5766" s="44">
        <v>0</v>
      </c>
      <c r="J5766" s="45">
        <v>43756</v>
      </c>
      <c r="K5766" s="45">
        <v>0</v>
      </c>
      <c r="L5766" s="44">
        <v>1823.17</v>
      </c>
      <c r="M5766" s="43" t="s">
        <v>5378</v>
      </c>
      <c r="N5766" s="45">
        <v>-591.77949999999998</v>
      </c>
      <c r="O5766" s="45">
        <v>0</v>
      </c>
    </row>
    <row r="5767" spans="1:15" x14ac:dyDescent="0.25">
      <c r="A5767" s="43" t="s">
        <v>15961</v>
      </c>
      <c r="B5767" s="43" t="s">
        <v>16434</v>
      </c>
      <c r="C5767" s="43" t="s">
        <v>4395</v>
      </c>
      <c r="D5767" s="43" t="s">
        <v>4489</v>
      </c>
      <c r="E5767" s="43" t="s">
        <v>4490</v>
      </c>
      <c r="F5767" s="43" t="s">
        <v>16604</v>
      </c>
      <c r="G5767" s="43" t="s">
        <v>16605</v>
      </c>
      <c r="H5767" s="44">
        <v>150</v>
      </c>
      <c r="I5767" s="44">
        <v>0</v>
      </c>
      <c r="J5767" s="45">
        <v>499056</v>
      </c>
      <c r="K5767" s="45">
        <v>0</v>
      </c>
      <c r="L5767" s="44">
        <v>3327.04</v>
      </c>
      <c r="M5767" s="43" t="s">
        <v>5347</v>
      </c>
      <c r="N5767" s="45">
        <v>23667.4588</v>
      </c>
      <c r="O5767" s="45">
        <v>2039.4644000000001</v>
      </c>
    </row>
    <row r="5768" spans="1:15" x14ac:dyDescent="0.25">
      <c r="A5768" s="43" t="s">
        <v>15961</v>
      </c>
      <c r="B5768" s="43" t="s">
        <v>16434</v>
      </c>
      <c r="C5768" s="43" t="s">
        <v>4395</v>
      </c>
      <c r="D5768" s="43" t="s">
        <v>4489</v>
      </c>
      <c r="E5768" s="43" t="s">
        <v>4490</v>
      </c>
      <c r="F5768" s="43" t="s">
        <v>16606</v>
      </c>
      <c r="G5768" s="43" t="s">
        <v>16607</v>
      </c>
      <c r="H5768" s="44">
        <v>148</v>
      </c>
      <c r="I5768" s="44">
        <v>0</v>
      </c>
      <c r="J5768" s="45">
        <v>480786</v>
      </c>
      <c r="K5768" s="45">
        <v>0</v>
      </c>
      <c r="L5768" s="44">
        <v>3248.55</v>
      </c>
      <c r="M5768" s="43" t="s">
        <v>5347</v>
      </c>
      <c r="N5768" s="45">
        <v>22800.9997</v>
      </c>
      <c r="O5768" s="45">
        <v>1964.8000999999999</v>
      </c>
    </row>
    <row r="5769" spans="1:15" x14ac:dyDescent="0.25">
      <c r="A5769" s="43" t="s">
        <v>15961</v>
      </c>
      <c r="B5769" s="43" t="s">
        <v>16434</v>
      </c>
      <c r="C5769" s="43" t="s">
        <v>4395</v>
      </c>
      <c r="D5769" s="43" t="s">
        <v>4489</v>
      </c>
      <c r="E5769" s="43" t="s">
        <v>4490</v>
      </c>
      <c r="F5769" s="43" t="s">
        <v>16608</v>
      </c>
      <c r="G5769" s="43" t="s">
        <v>16609</v>
      </c>
      <c r="H5769" s="44">
        <v>200</v>
      </c>
      <c r="I5769" s="44">
        <v>0</v>
      </c>
      <c r="J5769" s="45">
        <v>696105</v>
      </c>
      <c r="K5769" s="45">
        <v>0</v>
      </c>
      <c r="L5769" s="44">
        <v>3480.52</v>
      </c>
      <c r="M5769" s="43" t="s">
        <v>5347</v>
      </c>
      <c r="N5769" s="45">
        <v>33012.384299999998</v>
      </c>
      <c r="O5769" s="45">
        <v>2844.7321999999999</v>
      </c>
    </row>
    <row r="5770" spans="1:15" ht="30" x14ac:dyDescent="0.25">
      <c r="A5770" s="43" t="s">
        <v>15961</v>
      </c>
      <c r="B5770" s="43" t="s">
        <v>13676</v>
      </c>
      <c r="C5770" s="43" t="s">
        <v>3728</v>
      </c>
      <c r="D5770" s="43" t="s">
        <v>4491</v>
      </c>
      <c r="E5770" s="43" t="s">
        <v>4492</v>
      </c>
      <c r="F5770" s="43" t="s">
        <v>16078</v>
      </c>
      <c r="G5770" s="43" t="s">
        <v>16079</v>
      </c>
      <c r="H5770" s="44">
        <v>72</v>
      </c>
      <c r="I5770" s="44">
        <v>0</v>
      </c>
      <c r="J5770" s="45">
        <v>183149</v>
      </c>
      <c r="K5770" s="45">
        <v>0</v>
      </c>
      <c r="L5770" s="44">
        <v>2543.7399999999998</v>
      </c>
      <c r="M5770" s="43" t="s">
        <v>5378</v>
      </c>
      <c r="N5770" s="45">
        <v>-2477.0101</v>
      </c>
      <c r="O5770" s="45">
        <v>0</v>
      </c>
    </row>
    <row r="5771" spans="1:15" x14ac:dyDescent="0.25">
      <c r="A5771" s="43" t="s">
        <v>15961</v>
      </c>
      <c r="B5771" s="43" t="s">
        <v>15962</v>
      </c>
      <c r="C5771" s="43" t="s">
        <v>4387</v>
      </c>
      <c r="D5771" s="43" t="s">
        <v>4493</v>
      </c>
      <c r="E5771" s="43" t="s">
        <v>4494</v>
      </c>
      <c r="F5771" s="43" t="s">
        <v>16080</v>
      </c>
      <c r="G5771" s="43" t="s">
        <v>16081</v>
      </c>
      <c r="H5771" s="44">
        <v>20</v>
      </c>
      <c r="I5771" s="44">
        <v>0</v>
      </c>
      <c r="J5771" s="45">
        <v>59532</v>
      </c>
      <c r="K5771" s="45">
        <v>0</v>
      </c>
      <c r="L5771" s="44">
        <v>2976.6</v>
      </c>
      <c r="M5771" s="43" t="s">
        <v>5347</v>
      </c>
      <c r="N5771" s="45">
        <v>2823.3040999999998</v>
      </c>
      <c r="O5771" s="45">
        <v>243.28880000000001</v>
      </c>
    </row>
    <row r="5772" spans="1:15" x14ac:dyDescent="0.25">
      <c r="A5772" s="43" t="s">
        <v>15961</v>
      </c>
      <c r="B5772" s="43" t="s">
        <v>15962</v>
      </c>
      <c r="C5772" s="43" t="s">
        <v>4387</v>
      </c>
      <c r="D5772" s="43" t="s">
        <v>4495</v>
      </c>
      <c r="E5772" s="43" t="s">
        <v>4496</v>
      </c>
      <c r="F5772" s="43" t="s">
        <v>16082</v>
      </c>
      <c r="G5772" s="43" t="s">
        <v>16083</v>
      </c>
      <c r="H5772" s="44">
        <v>60</v>
      </c>
      <c r="I5772" s="44">
        <v>0</v>
      </c>
      <c r="J5772" s="45">
        <v>159314</v>
      </c>
      <c r="K5772" s="45">
        <v>0</v>
      </c>
      <c r="L5772" s="44">
        <v>2655.23</v>
      </c>
      <c r="M5772" s="43" t="s">
        <v>5347</v>
      </c>
      <c r="N5772" s="45">
        <v>7555.4044999999996</v>
      </c>
      <c r="O5772" s="45">
        <v>651.06179999999995</v>
      </c>
    </row>
    <row r="5773" spans="1:15" x14ac:dyDescent="0.25">
      <c r="A5773" s="43" t="s">
        <v>15961</v>
      </c>
      <c r="B5773" s="43" t="s">
        <v>15962</v>
      </c>
      <c r="C5773" s="43" t="s">
        <v>4387</v>
      </c>
      <c r="D5773" s="43" t="s">
        <v>4497</v>
      </c>
      <c r="E5773" s="43" t="s">
        <v>4498</v>
      </c>
      <c r="F5773" s="43" t="s">
        <v>16084</v>
      </c>
      <c r="G5773" s="43" t="s">
        <v>16085</v>
      </c>
      <c r="H5773" s="44">
        <v>90</v>
      </c>
      <c r="I5773" s="44">
        <v>0</v>
      </c>
      <c r="J5773" s="45">
        <v>221714</v>
      </c>
      <c r="K5773" s="45">
        <v>0</v>
      </c>
      <c r="L5773" s="44">
        <v>2463.4899999999998</v>
      </c>
      <c r="M5773" s="43" t="s">
        <v>5378</v>
      </c>
      <c r="N5773" s="45">
        <v>-2998.5965000000001</v>
      </c>
      <c r="O5773" s="45">
        <v>0</v>
      </c>
    </row>
    <row r="5774" spans="1:15" x14ac:dyDescent="0.25">
      <c r="A5774" s="43" t="s">
        <v>15961</v>
      </c>
      <c r="B5774" s="43" t="s">
        <v>15962</v>
      </c>
      <c r="C5774" s="43" t="s">
        <v>4387</v>
      </c>
      <c r="D5774" s="43" t="s">
        <v>4499</v>
      </c>
      <c r="E5774" s="43" t="s">
        <v>4500</v>
      </c>
      <c r="F5774" s="43" t="s">
        <v>16086</v>
      </c>
      <c r="G5774" s="43" t="s">
        <v>16087</v>
      </c>
      <c r="H5774" s="44">
        <v>90</v>
      </c>
      <c r="I5774" s="44">
        <v>0</v>
      </c>
      <c r="J5774" s="45">
        <v>223098</v>
      </c>
      <c r="K5774" s="45">
        <v>0</v>
      </c>
      <c r="L5774" s="44">
        <v>2478.87</v>
      </c>
      <c r="M5774" s="43" t="s">
        <v>5378</v>
      </c>
      <c r="N5774" s="45">
        <v>-3017.3065999999999</v>
      </c>
      <c r="O5774" s="45">
        <v>0</v>
      </c>
    </row>
    <row r="5775" spans="1:15" x14ac:dyDescent="0.25">
      <c r="A5775" s="43" t="s">
        <v>15961</v>
      </c>
      <c r="B5775" s="43" t="s">
        <v>15962</v>
      </c>
      <c r="C5775" s="43" t="s">
        <v>4387</v>
      </c>
      <c r="D5775" s="43" t="s">
        <v>4501</v>
      </c>
      <c r="E5775" s="43" t="s">
        <v>4502</v>
      </c>
      <c r="F5775" s="43" t="s">
        <v>16088</v>
      </c>
      <c r="G5775" s="43" t="s">
        <v>16089</v>
      </c>
      <c r="H5775" s="44">
        <v>140</v>
      </c>
      <c r="I5775" s="44">
        <v>0</v>
      </c>
      <c r="J5775" s="45">
        <v>318158</v>
      </c>
      <c r="K5775" s="45">
        <v>0</v>
      </c>
      <c r="L5775" s="44">
        <v>2272.56</v>
      </c>
      <c r="M5775" s="43" t="s">
        <v>5378</v>
      </c>
      <c r="N5775" s="45">
        <v>-4302.9570999999996</v>
      </c>
      <c r="O5775" s="45">
        <v>0</v>
      </c>
    </row>
    <row r="5776" spans="1:15" ht="30" x14ac:dyDescent="0.25">
      <c r="A5776" s="43" t="s">
        <v>15961</v>
      </c>
      <c r="B5776" s="43" t="s">
        <v>16434</v>
      </c>
      <c r="C5776" s="43" t="s">
        <v>4395</v>
      </c>
      <c r="D5776" s="43" t="s">
        <v>4503</v>
      </c>
      <c r="E5776" s="43" t="s">
        <v>4504</v>
      </c>
      <c r="F5776" s="43" t="s">
        <v>16610</v>
      </c>
      <c r="G5776" s="43" t="s">
        <v>16611</v>
      </c>
      <c r="H5776" s="44">
        <v>104</v>
      </c>
      <c r="I5776" s="44">
        <v>0</v>
      </c>
      <c r="J5776" s="45">
        <v>328550</v>
      </c>
      <c r="K5776" s="45">
        <v>0</v>
      </c>
      <c r="L5776" s="44">
        <v>3159.13</v>
      </c>
      <c r="M5776" s="43" t="s">
        <v>5347</v>
      </c>
      <c r="N5776" s="45">
        <v>15581.2934</v>
      </c>
      <c r="O5776" s="45">
        <v>1342.6659999999999</v>
      </c>
    </row>
    <row r="5777" spans="1:15" x14ac:dyDescent="0.25">
      <c r="A5777" s="43" t="s">
        <v>15961</v>
      </c>
      <c r="B5777" s="43" t="s">
        <v>16434</v>
      </c>
      <c r="C5777" s="43" t="s">
        <v>4395</v>
      </c>
      <c r="D5777" s="43" t="s">
        <v>4503</v>
      </c>
      <c r="E5777" s="43" t="s">
        <v>4504</v>
      </c>
      <c r="F5777" s="43" t="s">
        <v>16612</v>
      </c>
      <c r="G5777" s="43" t="s">
        <v>16613</v>
      </c>
      <c r="H5777" s="44">
        <v>32</v>
      </c>
      <c r="I5777" s="44">
        <v>0</v>
      </c>
      <c r="J5777" s="45">
        <v>66463</v>
      </c>
      <c r="K5777" s="45">
        <v>0</v>
      </c>
      <c r="L5777" s="44">
        <v>2076.9699999999998</v>
      </c>
      <c r="M5777" s="43" t="s">
        <v>5347</v>
      </c>
      <c r="N5777" s="45">
        <v>3151.9690999999998</v>
      </c>
      <c r="O5777" s="45">
        <v>271.61040000000003</v>
      </c>
    </row>
    <row r="5778" spans="1:15" x14ac:dyDescent="0.25">
      <c r="A5778" s="43" t="s">
        <v>15961</v>
      </c>
      <c r="B5778" s="43" t="s">
        <v>16434</v>
      </c>
      <c r="C5778" s="43" t="s">
        <v>4395</v>
      </c>
      <c r="D5778" s="43" t="s">
        <v>4503</v>
      </c>
      <c r="E5778" s="43" t="s">
        <v>4504</v>
      </c>
      <c r="F5778" s="43" t="s">
        <v>16614</v>
      </c>
      <c r="G5778" s="43" t="s">
        <v>16615</v>
      </c>
      <c r="H5778" s="44">
        <v>16</v>
      </c>
      <c r="I5778" s="44">
        <v>0</v>
      </c>
      <c r="J5778" s="45">
        <v>26038</v>
      </c>
      <c r="K5778" s="45">
        <v>0</v>
      </c>
      <c r="L5778" s="44">
        <v>1627.38</v>
      </c>
      <c r="M5778" s="43" t="s">
        <v>5347</v>
      </c>
      <c r="N5778" s="45">
        <v>1234.8578</v>
      </c>
      <c r="O5778" s="45">
        <v>106.4098</v>
      </c>
    </row>
    <row r="5779" spans="1:15" x14ac:dyDescent="0.25">
      <c r="A5779" s="43" t="s">
        <v>15961</v>
      </c>
      <c r="B5779" s="43" t="s">
        <v>16434</v>
      </c>
      <c r="C5779" s="43" t="s">
        <v>4395</v>
      </c>
      <c r="D5779" s="43" t="s">
        <v>4503</v>
      </c>
      <c r="E5779" s="43" t="s">
        <v>4504</v>
      </c>
      <c r="F5779" s="43" t="s">
        <v>16616</v>
      </c>
      <c r="G5779" s="43" t="s">
        <v>16617</v>
      </c>
      <c r="H5779" s="44">
        <v>40</v>
      </c>
      <c r="I5779" s="44">
        <v>0</v>
      </c>
      <c r="J5779" s="45">
        <v>79721</v>
      </c>
      <c r="K5779" s="45">
        <v>0</v>
      </c>
      <c r="L5779" s="44">
        <v>1993.02</v>
      </c>
      <c r="M5779" s="43" t="s">
        <v>5347</v>
      </c>
      <c r="N5779" s="45">
        <v>3780.6947</v>
      </c>
      <c r="O5779" s="45">
        <v>325.78879999999998</v>
      </c>
    </row>
    <row r="5780" spans="1:15" x14ac:dyDescent="0.25">
      <c r="A5780" s="43" t="s">
        <v>15961</v>
      </c>
      <c r="B5780" s="43" t="s">
        <v>16434</v>
      </c>
      <c r="C5780" s="43" t="s">
        <v>4395</v>
      </c>
      <c r="D5780" s="43" t="s">
        <v>4503</v>
      </c>
      <c r="E5780" s="43" t="s">
        <v>4504</v>
      </c>
      <c r="F5780" s="43" t="s">
        <v>16618</v>
      </c>
      <c r="G5780" s="43" t="s">
        <v>16619</v>
      </c>
      <c r="H5780" s="44">
        <v>30</v>
      </c>
      <c r="I5780" s="44">
        <v>0</v>
      </c>
      <c r="J5780" s="45">
        <v>60632</v>
      </c>
      <c r="K5780" s="45">
        <v>0</v>
      </c>
      <c r="L5780" s="44">
        <v>2021.07</v>
      </c>
      <c r="M5780" s="43" t="s">
        <v>5347</v>
      </c>
      <c r="N5780" s="45">
        <v>2875.4452999999999</v>
      </c>
      <c r="O5780" s="45">
        <v>247.78190000000001</v>
      </c>
    </row>
    <row r="5781" spans="1:15" x14ac:dyDescent="0.25">
      <c r="A5781" s="43" t="s">
        <v>15961</v>
      </c>
      <c r="B5781" s="43" t="s">
        <v>16434</v>
      </c>
      <c r="C5781" s="43" t="s">
        <v>4395</v>
      </c>
      <c r="D5781" s="43" t="s">
        <v>4503</v>
      </c>
      <c r="E5781" s="43" t="s">
        <v>4504</v>
      </c>
      <c r="F5781" s="43" t="s">
        <v>16620</v>
      </c>
      <c r="G5781" s="43" t="s">
        <v>16621</v>
      </c>
      <c r="H5781" s="44">
        <v>1</v>
      </c>
      <c r="I5781" s="44">
        <v>0</v>
      </c>
      <c r="J5781" s="45">
        <v>2342</v>
      </c>
      <c r="K5781" s="45">
        <v>0</v>
      </c>
      <c r="L5781" s="44">
        <v>2342</v>
      </c>
      <c r="M5781" s="43" t="s">
        <v>5347</v>
      </c>
      <c r="N5781" s="45">
        <v>111.0371</v>
      </c>
      <c r="O5781" s="45">
        <v>9.5683000000000007</v>
      </c>
    </row>
    <row r="5782" spans="1:15" x14ac:dyDescent="0.25">
      <c r="A5782" s="43" t="s">
        <v>15961</v>
      </c>
      <c r="B5782" s="43" t="s">
        <v>16434</v>
      </c>
      <c r="C5782" s="43" t="s">
        <v>4395</v>
      </c>
      <c r="D5782" s="43" t="s">
        <v>4503</v>
      </c>
      <c r="E5782" s="43" t="s">
        <v>4504</v>
      </c>
      <c r="F5782" s="43" t="s">
        <v>16622</v>
      </c>
      <c r="G5782" s="43" t="s">
        <v>16623</v>
      </c>
      <c r="H5782" s="44">
        <v>12</v>
      </c>
      <c r="I5782" s="44">
        <v>0</v>
      </c>
      <c r="J5782" s="45">
        <v>24911</v>
      </c>
      <c r="K5782" s="45">
        <v>0</v>
      </c>
      <c r="L5782" s="44">
        <v>2075.92</v>
      </c>
      <c r="M5782" s="43" t="s">
        <v>5347</v>
      </c>
      <c r="N5782" s="45">
        <v>1181.3874000000001</v>
      </c>
      <c r="O5782" s="45">
        <v>101.8021</v>
      </c>
    </row>
    <row r="5783" spans="1:15" x14ac:dyDescent="0.25">
      <c r="A5783" s="43" t="s">
        <v>15961</v>
      </c>
      <c r="B5783" s="43" t="s">
        <v>16434</v>
      </c>
      <c r="C5783" s="43" t="s">
        <v>4395</v>
      </c>
      <c r="D5783" s="43" t="s">
        <v>4505</v>
      </c>
      <c r="E5783" s="43" t="s">
        <v>4506</v>
      </c>
      <c r="F5783" s="43" t="s">
        <v>16624</v>
      </c>
      <c r="G5783" s="43" t="s">
        <v>16625</v>
      </c>
      <c r="H5783" s="44">
        <v>128</v>
      </c>
      <c r="I5783" s="44">
        <v>0</v>
      </c>
      <c r="J5783" s="45">
        <v>337607</v>
      </c>
      <c r="K5783" s="45">
        <v>0</v>
      </c>
      <c r="L5783" s="44">
        <v>2637.55</v>
      </c>
      <c r="M5783" s="43" t="s">
        <v>5347</v>
      </c>
      <c r="N5783" s="45">
        <v>16010.8004</v>
      </c>
      <c r="O5783" s="45">
        <v>1379.6774</v>
      </c>
    </row>
    <row r="5784" spans="1:15" x14ac:dyDescent="0.25">
      <c r="A5784" s="43" t="s">
        <v>15961</v>
      </c>
      <c r="B5784" s="43" t="s">
        <v>13676</v>
      </c>
      <c r="C5784" s="43" t="s">
        <v>3728</v>
      </c>
      <c r="D5784" s="43" t="s">
        <v>4507</v>
      </c>
      <c r="E5784" s="43" t="s">
        <v>4508</v>
      </c>
      <c r="F5784" s="43" t="s">
        <v>16090</v>
      </c>
      <c r="G5784" s="43" t="s">
        <v>16091</v>
      </c>
      <c r="H5784" s="44">
        <v>87</v>
      </c>
      <c r="I5784" s="44">
        <v>6</v>
      </c>
      <c r="J5784" s="45">
        <v>260684</v>
      </c>
      <c r="K5784" s="45">
        <v>16818</v>
      </c>
      <c r="L5784" s="44">
        <v>2803.05</v>
      </c>
      <c r="M5784" s="43" t="s">
        <v>5378</v>
      </c>
      <c r="N5784" s="45">
        <v>-3525.6388000000002</v>
      </c>
      <c r="O5784" s="45">
        <v>0</v>
      </c>
    </row>
    <row r="5785" spans="1:15" x14ac:dyDescent="0.25">
      <c r="A5785" s="43" t="s">
        <v>15961</v>
      </c>
      <c r="B5785" s="43" t="s">
        <v>15962</v>
      </c>
      <c r="C5785" s="43" t="s">
        <v>4387</v>
      </c>
      <c r="D5785" s="43" t="s">
        <v>4509</v>
      </c>
      <c r="E5785" s="43" t="s">
        <v>4510</v>
      </c>
      <c r="F5785" s="43" t="s">
        <v>16092</v>
      </c>
      <c r="G5785" s="43" t="s">
        <v>16093</v>
      </c>
      <c r="H5785" s="44">
        <v>84</v>
      </c>
      <c r="I5785" s="44">
        <v>0</v>
      </c>
      <c r="J5785" s="45">
        <v>212973</v>
      </c>
      <c r="K5785" s="45">
        <v>0</v>
      </c>
      <c r="L5785" s="44">
        <v>2535.39</v>
      </c>
      <c r="M5785" s="43" t="s">
        <v>5378</v>
      </c>
      <c r="N5785" s="45">
        <v>-2880.3777</v>
      </c>
      <c r="O5785" s="45">
        <v>0</v>
      </c>
    </row>
    <row r="5786" spans="1:15" x14ac:dyDescent="0.25">
      <c r="A5786" s="43" t="s">
        <v>15961</v>
      </c>
      <c r="B5786" s="43" t="s">
        <v>15962</v>
      </c>
      <c r="C5786" s="43" t="s">
        <v>4387</v>
      </c>
      <c r="D5786" s="43" t="s">
        <v>4511</v>
      </c>
      <c r="E5786" s="43" t="s">
        <v>4512</v>
      </c>
      <c r="F5786" s="43" t="s">
        <v>16094</v>
      </c>
      <c r="G5786" s="43" t="s">
        <v>16095</v>
      </c>
      <c r="H5786" s="44">
        <v>66</v>
      </c>
      <c r="I5786" s="44">
        <v>0</v>
      </c>
      <c r="J5786" s="45">
        <v>178726</v>
      </c>
      <c r="K5786" s="45">
        <v>0</v>
      </c>
      <c r="L5786" s="44">
        <v>2707.97</v>
      </c>
      <c r="M5786" s="43" t="s">
        <v>5378</v>
      </c>
      <c r="N5786" s="45">
        <v>-2417.1912000000002</v>
      </c>
      <c r="O5786" s="45">
        <v>0</v>
      </c>
    </row>
    <row r="5787" spans="1:15" x14ac:dyDescent="0.25">
      <c r="A5787" s="43" t="s">
        <v>15961</v>
      </c>
      <c r="B5787" s="43" t="s">
        <v>15962</v>
      </c>
      <c r="C5787" s="43" t="s">
        <v>4387</v>
      </c>
      <c r="D5787" s="43" t="s">
        <v>4513</v>
      </c>
      <c r="E5787" s="43" t="s">
        <v>4514</v>
      </c>
      <c r="F5787" s="43" t="s">
        <v>16096</v>
      </c>
      <c r="G5787" s="43" t="s">
        <v>9135</v>
      </c>
      <c r="H5787" s="44">
        <v>298</v>
      </c>
      <c r="I5787" s="44">
        <v>0</v>
      </c>
      <c r="J5787" s="45">
        <v>735041</v>
      </c>
      <c r="K5787" s="45">
        <v>0</v>
      </c>
      <c r="L5787" s="44">
        <v>2466.58</v>
      </c>
      <c r="M5787" s="43" t="s">
        <v>5378</v>
      </c>
      <c r="N5787" s="45">
        <v>-9941.1334999999999</v>
      </c>
      <c r="O5787" s="45">
        <v>0</v>
      </c>
    </row>
    <row r="5788" spans="1:15" x14ac:dyDescent="0.25">
      <c r="A5788" s="43" t="s">
        <v>15961</v>
      </c>
      <c r="B5788" s="43" t="s">
        <v>15962</v>
      </c>
      <c r="C5788" s="43" t="s">
        <v>4387</v>
      </c>
      <c r="D5788" s="43" t="s">
        <v>4515</v>
      </c>
      <c r="E5788" s="43" t="s">
        <v>4516</v>
      </c>
      <c r="F5788" s="43" t="s">
        <v>16097</v>
      </c>
      <c r="G5788" s="43" t="s">
        <v>16098</v>
      </c>
      <c r="H5788" s="44">
        <v>82</v>
      </c>
      <c r="I5788" s="44">
        <v>0</v>
      </c>
      <c r="J5788" s="45">
        <v>229199</v>
      </c>
      <c r="K5788" s="45">
        <v>0</v>
      </c>
      <c r="L5788" s="44">
        <v>2795.11</v>
      </c>
      <c r="M5788" s="43" t="s">
        <v>5347</v>
      </c>
      <c r="N5788" s="45">
        <v>10869.6001</v>
      </c>
      <c r="O5788" s="45">
        <v>936.65160000000003</v>
      </c>
    </row>
    <row r="5789" spans="1:15" x14ac:dyDescent="0.25">
      <c r="A5789" s="43" t="s">
        <v>15961</v>
      </c>
      <c r="B5789" s="43" t="s">
        <v>16434</v>
      </c>
      <c r="C5789" s="43" t="s">
        <v>4395</v>
      </c>
      <c r="D5789" s="43" t="s">
        <v>4517</v>
      </c>
      <c r="E5789" s="43" t="s">
        <v>4518</v>
      </c>
      <c r="F5789" s="43" t="s">
        <v>16626</v>
      </c>
      <c r="G5789" s="43" t="s">
        <v>16627</v>
      </c>
      <c r="H5789" s="44">
        <v>140</v>
      </c>
      <c r="I5789" s="44">
        <v>0</v>
      </c>
      <c r="J5789" s="45">
        <v>391118</v>
      </c>
      <c r="K5789" s="45">
        <v>0</v>
      </c>
      <c r="L5789" s="44">
        <v>2793.7</v>
      </c>
      <c r="M5789" s="43" t="s">
        <v>5378</v>
      </c>
      <c r="N5789" s="45">
        <v>-5289.7118</v>
      </c>
      <c r="O5789" s="45">
        <v>0</v>
      </c>
    </row>
    <row r="5790" spans="1:15" x14ac:dyDescent="0.25">
      <c r="A5790" s="43" t="s">
        <v>15961</v>
      </c>
      <c r="B5790" s="43" t="s">
        <v>15962</v>
      </c>
      <c r="C5790" s="43" t="s">
        <v>4387</v>
      </c>
      <c r="D5790" s="43" t="s">
        <v>4519</v>
      </c>
      <c r="E5790" s="43" t="s">
        <v>4520</v>
      </c>
      <c r="F5790" s="43" t="s">
        <v>16099</v>
      </c>
      <c r="G5790" s="43" t="s">
        <v>8681</v>
      </c>
      <c r="H5790" s="44">
        <v>42</v>
      </c>
      <c r="I5790" s="44">
        <v>0</v>
      </c>
      <c r="J5790" s="45">
        <v>133508</v>
      </c>
      <c r="K5790" s="45">
        <v>0</v>
      </c>
      <c r="L5790" s="44">
        <v>3178.76</v>
      </c>
      <c r="M5790" s="43" t="s">
        <v>5347</v>
      </c>
      <c r="N5790" s="45">
        <v>6331.5149000000001</v>
      </c>
      <c r="O5790" s="45">
        <v>545.59720000000004</v>
      </c>
    </row>
    <row r="5791" spans="1:15" x14ac:dyDescent="0.25">
      <c r="A5791" s="43" t="s">
        <v>15961</v>
      </c>
      <c r="B5791" s="43" t="s">
        <v>16434</v>
      </c>
      <c r="C5791" s="43" t="s">
        <v>4395</v>
      </c>
      <c r="D5791" s="43" t="s">
        <v>4521</v>
      </c>
      <c r="E5791" s="43" t="s">
        <v>4522</v>
      </c>
      <c r="F5791" s="43" t="s">
        <v>16100</v>
      </c>
      <c r="G5791" s="43" t="s">
        <v>16101</v>
      </c>
      <c r="H5791" s="44">
        <v>38</v>
      </c>
      <c r="I5791" s="44">
        <v>0</v>
      </c>
      <c r="J5791" s="45">
        <v>109275</v>
      </c>
      <c r="K5791" s="45">
        <v>0</v>
      </c>
      <c r="L5791" s="44">
        <v>2875.66</v>
      </c>
      <c r="M5791" s="43" t="s">
        <v>5347</v>
      </c>
      <c r="N5791" s="45">
        <v>5182.2979999999998</v>
      </c>
      <c r="O5791" s="45">
        <v>446.56729999999999</v>
      </c>
    </row>
    <row r="5792" spans="1:15" x14ac:dyDescent="0.25">
      <c r="A5792" s="43" t="s">
        <v>15961</v>
      </c>
      <c r="B5792" s="43" t="s">
        <v>15962</v>
      </c>
      <c r="C5792" s="43" t="s">
        <v>4387</v>
      </c>
      <c r="D5792" s="43" t="s">
        <v>4523</v>
      </c>
      <c r="E5792" s="43" t="s">
        <v>1681</v>
      </c>
      <c r="F5792" s="43" t="s">
        <v>16102</v>
      </c>
      <c r="G5792" s="43" t="s">
        <v>9135</v>
      </c>
      <c r="H5792" s="44">
        <v>60</v>
      </c>
      <c r="I5792" s="44">
        <v>0</v>
      </c>
      <c r="J5792" s="45">
        <v>174500</v>
      </c>
      <c r="K5792" s="45">
        <v>0</v>
      </c>
      <c r="L5792" s="44">
        <v>2908.33</v>
      </c>
      <c r="M5792" s="43" t="s">
        <v>5378</v>
      </c>
      <c r="N5792" s="45">
        <v>-2360.0461</v>
      </c>
      <c r="O5792" s="45">
        <v>0</v>
      </c>
    </row>
    <row r="5793" spans="1:15" x14ac:dyDescent="0.25">
      <c r="A5793" s="43" t="s">
        <v>15961</v>
      </c>
      <c r="B5793" s="43" t="s">
        <v>16434</v>
      </c>
      <c r="C5793" s="43" t="s">
        <v>4395</v>
      </c>
      <c r="D5793" s="43" t="s">
        <v>4524</v>
      </c>
      <c r="E5793" s="43" t="s">
        <v>1670</v>
      </c>
      <c r="F5793" s="43" t="s">
        <v>16628</v>
      </c>
      <c r="G5793" s="43" t="s">
        <v>16629</v>
      </c>
      <c r="H5793" s="44">
        <v>321</v>
      </c>
      <c r="I5793" s="44">
        <v>0</v>
      </c>
      <c r="J5793" s="45">
        <v>970868</v>
      </c>
      <c r="K5793" s="45">
        <v>0</v>
      </c>
      <c r="L5793" s="44">
        <v>3024.51</v>
      </c>
      <c r="M5793" s="43" t="s">
        <v>5378</v>
      </c>
      <c r="N5793" s="45">
        <v>-13130.5882</v>
      </c>
      <c r="O5793" s="45">
        <v>0</v>
      </c>
    </row>
    <row r="5794" spans="1:15" x14ac:dyDescent="0.25">
      <c r="A5794" s="43" t="s">
        <v>15961</v>
      </c>
      <c r="B5794" s="43" t="s">
        <v>15962</v>
      </c>
      <c r="C5794" s="43" t="s">
        <v>4387</v>
      </c>
      <c r="D5794" s="43" t="s">
        <v>4525</v>
      </c>
      <c r="E5794" s="43" t="s">
        <v>4526</v>
      </c>
      <c r="F5794" s="43" t="s">
        <v>16103</v>
      </c>
      <c r="G5794" s="43" t="s">
        <v>9135</v>
      </c>
      <c r="H5794" s="44">
        <v>68</v>
      </c>
      <c r="I5794" s="44">
        <v>0</v>
      </c>
      <c r="J5794" s="45">
        <v>190994</v>
      </c>
      <c r="K5794" s="45">
        <v>0</v>
      </c>
      <c r="L5794" s="44">
        <v>2808.74</v>
      </c>
      <c r="M5794" s="43" t="s">
        <v>5347</v>
      </c>
      <c r="N5794" s="45">
        <v>9057.7476999999999</v>
      </c>
      <c r="O5794" s="45">
        <v>780.52120000000002</v>
      </c>
    </row>
    <row r="5795" spans="1:15" x14ac:dyDescent="0.25">
      <c r="A5795" s="43" t="s">
        <v>15961</v>
      </c>
      <c r="B5795" s="43" t="s">
        <v>16434</v>
      </c>
      <c r="C5795" s="43" t="s">
        <v>4395</v>
      </c>
      <c r="D5795" s="43" t="s">
        <v>4527</v>
      </c>
      <c r="E5795" s="43" t="s">
        <v>4528</v>
      </c>
      <c r="F5795" s="43" t="s">
        <v>16630</v>
      </c>
      <c r="G5795" s="43" t="s">
        <v>16631</v>
      </c>
      <c r="H5795" s="44">
        <v>289</v>
      </c>
      <c r="I5795" s="44">
        <v>0</v>
      </c>
      <c r="J5795" s="45">
        <v>950174</v>
      </c>
      <c r="K5795" s="45">
        <v>0</v>
      </c>
      <c r="L5795" s="44">
        <v>3287.8</v>
      </c>
      <c r="M5795" s="43" t="s">
        <v>5378</v>
      </c>
      <c r="N5795" s="45">
        <v>-12850.716399999999</v>
      </c>
      <c r="O5795" s="45">
        <v>0</v>
      </c>
    </row>
    <row r="5796" spans="1:15" x14ac:dyDescent="0.25">
      <c r="A5796" s="43" t="s">
        <v>15961</v>
      </c>
      <c r="B5796" s="43" t="s">
        <v>15962</v>
      </c>
      <c r="C5796" s="43" t="s">
        <v>4387</v>
      </c>
      <c r="D5796" s="43" t="s">
        <v>4529</v>
      </c>
      <c r="E5796" s="43" t="s">
        <v>4530</v>
      </c>
      <c r="F5796" s="43" t="s">
        <v>16104</v>
      </c>
      <c r="G5796" s="43" t="s">
        <v>9135</v>
      </c>
      <c r="H5796" s="44">
        <v>50</v>
      </c>
      <c r="I5796" s="44">
        <v>0</v>
      </c>
      <c r="J5796" s="45">
        <v>132523</v>
      </c>
      <c r="K5796" s="45">
        <v>0</v>
      </c>
      <c r="L5796" s="44">
        <v>2650.46</v>
      </c>
      <c r="M5796" s="43" t="s">
        <v>5378</v>
      </c>
      <c r="N5796" s="45">
        <v>-1792.3152</v>
      </c>
      <c r="O5796" s="45">
        <v>0</v>
      </c>
    </row>
    <row r="5797" spans="1:15" x14ac:dyDescent="0.25">
      <c r="A5797" s="43" t="s">
        <v>15961</v>
      </c>
      <c r="B5797" s="43" t="s">
        <v>13676</v>
      </c>
      <c r="C5797" s="43" t="s">
        <v>3728</v>
      </c>
      <c r="D5797" s="43" t="s">
        <v>4531</v>
      </c>
      <c r="E5797" s="43" t="s">
        <v>4532</v>
      </c>
      <c r="F5797" s="43" t="s">
        <v>16105</v>
      </c>
      <c r="G5797" s="43" t="s">
        <v>16106</v>
      </c>
      <c r="H5797" s="44">
        <v>16</v>
      </c>
      <c r="I5797" s="44">
        <v>0</v>
      </c>
      <c r="J5797" s="45">
        <v>41923</v>
      </c>
      <c r="K5797" s="45">
        <v>0</v>
      </c>
      <c r="L5797" s="44">
        <v>2620.19</v>
      </c>
      <c r="M5797" s="43" t="s">
        <v>5347</v>
      </c>
      <c r="N5797" s="45">
        <v>1988.183</v>
      </c>
      <c r="O5797" s="45">
        <v>171.32499999999999</v>
      </c>
    </row>
    <row r="5798" spans="1:15" x14ac:dyDescent="0.25">
      <c r="A5798" s="43" t="s">
        <v>15961</v>
      </c>
      <c r="B5798" s="43" t="s">
        <v>15962</v>
      </c>
      <c r="C5798" s="43" t="s">
        <v>4387</v>
      </c>
      <c r="D5798" s="43" t="s">
        <v>4533</v>
      </c>
      <c r="E5798" s="43" t="s">
        <v>4534</v>
      </c>
      <c r="F5798" s="43" t="s">
        <v>16107</v>
      </c>
      <c r="G5798" s="43" t="s">
        <v>9135</v>
      </c>
      <c r="H5798" s="44">
        <v>64</v>
      </c>
      <c r="I5798" s="44">
        <v>0</v>
      </c>
      <c r="J5798" s="45">
        <v>134261</v>
      </c>
      <c r="K5798" s="45">
        <v>0</v>
      </c>
      <c r="L5798" s="44">
        <v>2097.83</v>
      </c>
      <c r="M5798" s="43" t="s">
        <v>5378</v>
      </c>
      <c r="N5798" s="45">
        <v>-1815.8312000000001</v>
      </c>
      <c r="O5798" s="45">
        <v>0</v>
      </c>
    </row>
    <row r="5799" spans="1:15" x14ac:dyDescent="0.25">
      <c r="A5799" s="43" t="s">
        <v>15961</v>
      </c>
      <c r="B5799" s="43" t="s">
        <v>16434</v>
      </c>
      <c r="C5799" s="43" t="s">
        <v>4395</v>
      </c>
      <c r="D5799" s="43" t="s">
        <v>4535</v>
      </c>
      <c r="E5799" s="43" t="s">
        <v>4536</v>
      </c>
      <c r="F5799" s="43" t="s">
        <v>16632</v>
      </c>
      <c r="G5799" s="43" t="s">
        <v>16633</v>
      </c>
      <c r="H5799" s="44">
        <v>30</v>
      </c>
      <c r="I5799" s="44">
        <v>0</v>
      </c>
      <c r="J5799" s="45">
        <v>80940</v>
      </c>
      <c r="K5799" s="45">
        <v>0</v>
      </c>
      <c r="L5799" s="44">
        <v>2698</v>
      </c>
      <c r="M5799" s="43" t="s">
        <v>5378</v>
      </c>
      <c r="N5799" s="45">
        <v>-1094.6756</v>
      </c>
      <c r="O5799" s="45">
        <v>0</v>
      </c>
    </row>
    <row r="5800" spans="1:15" x14ac:dyDescent="0.25">
      <c r="A5800" s="43" t="s">
        <v>15961</v>
      </c>
      <c r="B5800" s="43" t="s">
        <v>15962</v>
      </c>
      <c r="C5800" s="43" t="s">
        <v>4387</v>
      </c>
      <c r="D5800" s="43" t="s">
        <v>4537</v>
      </c>
      <c r="E5800" s="43" t="s">
        <v>4538</v>
      </c>
      <c r="F5800" s="43" t="s">
        <v>16108</v>
      </c>
      <c r="G5800" s="43" t="s">
        <v>16109</v>
      </c>
      <c r="H5800" s="44">
        <v>14</v>
      </c>
      <c r="I5800" s="44">
        <v>0</v>
      </c>
      <c r="J5800" s="45">
        <v>38866</v>
      </c>
      <c r="K5800" s="45">
        <v>0</v>
      </c>
      <c r="L5800" s="44">
        <v>2776.14</v>
      </c>
      <c r="M5800" s="43" t="s">
        <v>5378</v>
      </c>
      <c r="N5800" s="45">
        <v>-525.65179999999998</v>
      </c>
      <c r="O5800" s="45">
        <v>0</v>
      </c>
    </row>
    <row r="5801" spans="1:15" x14ac:dyDescent="0.25">
      <c r="A5801" s="43" t="s">
        <v>15961</v>
      </c>
      <c r="B5801" s="43" t="s">
        <v>15962</v>
      </c>
      <c r="C5801" s="43" t="s">
        <v>4387</v>
      </c>
      <c r="D5801" s="43" t="s">
        <v>4539</v>
      </c>
      <c r="E5801" s="43" t="s">
        <v>4540</v>
      </c>
      <c r="F5801" s="43" t="s">
        <v>16110</v>
      </c>
      <c r="G5801" s="43" t="s">
        <v>16111</v>
      </c>
      <c r="H5801" s="44">
        <v>32</v>
      </c>
      <c r="I5801" s="44">
        <v>0</v>
      </c>
      <c r="J5801" s="45">
        <v>86776</v>
      </c>
      <c r="K5801" s="45">
        <v>0</v>
      </c>
      <c r="L5801" s="44">
        <v>2711.75</v>
      </c>
      <c r="M5801" s="43" t="s">
        <v>5347</v>
      </c>
      <c r="N5801" s="45">
        <v>4115.2897000000003</v>
      </c>
      <c r="O5801" s="45">
        <v>354.62139999999999</v>
      </c>
    </row>
    <row r="5802" spans="1:15" x14ac:dyDescent="0.25">
      <c r="A5802" s="43" t="s">
        <v>15961</v>
      </c>
      <c r="B5802" s="43" t="s">
        <v>16434</v>
      </c>
      <c r="C5802" s="43" t="s">
        <v>4395</v>
      </c>
      <c r="D5802" s="43" t="s">
        <v>4541</v>
      </c>
      <c r="E5802" s="43" t="s">
        <v>4542</v>
      </c>
      <c r="F5802" s="43" t="s">
        <v>16112</v>
      </c>
      <c r="G5802" s="43" t="s">
        <v>9135</v>
      </c>
      <c r="H5802" s="44">
        <v>75</v>
      </c>
      <c r="I5802" s="44">
        <v>0</v>
      </c>
      <c r="J5802" s="45">
        <v>201820</v>
      </c>
      <c r="K5802" s="45">
        <v>0</v>
      </c>
      <c r="L5802" s="44">
        <v>2690.93</v>
      </c>
      <c r="M5802" s="43" t="s">
        <v>5347</v>
      </c>
      <c r="N5802" s="45">
        <v>9571.2062999999998</v>
      </c>
      <c r="O5802" s="45">
        <v>824.76679999999999</v>
      </c>
    </row>
    <row r="5803" spans="1:15" x14ac:dyDescent="0.25">
      <c r="A5803" s="43" t="s">
        <v>15961</v>
      </c>
      <c r="B5803" s="43" t="s">
        <v>16434</v>
      </c>
      <c r="C5803" s="43" t="s">
        <v>4395</v>
      </c>
      <c r="D5803" s="43" t="s">
        <v>4543</v>
      </c>
      <c r="E5803" s="43" t="s">
        <v>4544</v>
      </c>
      <c r="F5803" s="43" t="s">
        <v>16634</v>
      </c>
      <c r="G5803" s="43" t="s">
        <v>16635</v>
      </c>
      <c r="H5803" s="44">
        <v>17</v>
      </c>
      <c r="I5803" s="44">
        <v>0</v>
      </c>
      <c r="J5803" s="45">
        <v>48445</v>
      </c>
      <c r="K5803" s="45">
        <v>0</v>
      </c>
      <c r="L5803" s="44">
        <v>2849.71</v>
      </c>
      <c r="M5803" s="43" t="s">
        <v>5378</v>
      </c>
      <c r="N5803" s="45">
        <v>-655.19749999999999</v>
      </c>
      <c r="O5803" s="45">
        <v>0</v>
      </c>
    </row>
    <row r="5804" spans="1:15" x14ac:dyDescent="0.25">
      <c r="A5804" s="43" t="s">
        <v>15961</v>
      </c>
      <c r="B5804" s="43" t="s">
        <v>15962</v>
      </c>
      <c r="C5804" s="43" t="s">
        <v>4387</v>
      </c>
      <c r="D5804" s="43" t="s">
        <v>4545</v>
      </c>
      <c r="E5804" s="43" t="s">
        <v>4546</v>
      </c>
      <c r="F5804" s="43" t="s">
        <v>16113</v>
      </c>
      <c r="G5804" s="43" t="s">
        <v>9135</v>
      </c>
      <c r="H5804" s="44">
        <v>18</v>
      </c>
      <c r="I5804" s="44">
        <v>0</v>
      </c>
      <c r="J5804" s="45">
        <v>44806</v>
      </c>
      <c r="K5804" s="45">
        <v>0</v>
      </c>
      <c r="L5804" s="44">
        <v>2489.2199999999998</v>
      </c>
      <c r="M5804" s="43" t="s">
        <v>5347</v>
      </c>
      <c r="N5804" s="45">
        <v>2124.9031</v>
      </c>
      <c r="O5804" s="45">
        <v>183.10640000000001</v>
      </c>
    </row>
    <row r="5805" spans="1:15" x14ac:dyDescent="0.25">
      <c r="A5805" s="43" t="s">
        <v>15961</v>
      </c>
      <c r="B5805" s="43" t="s">
        <v>16434</v>
      </c>
      <c r="C5805" s="43" t="s">
        <v>4395</v>
      </c>
      <c r="D5805" s="43" t="s">
        <v>4547</v>
      </c>
      <c r="E5805" s="43" t="s">
        <v>4548</v>
      </c>
      <c r="F5805" s="43" t="s">
        <v>16636</v>
      </c>
      <c r="G5805" s="43" t="s">
        <v>16637</v>
      </c>
      <c r="H5805" s="44">
        <v>116</v>
      </c>
      <c r="I5805" s="44">
        <v>0</v>
      </c>
      <c r="J5805" s="45">
        <v>386533</v>
      </c>
      <c r="K5805" s="45">
        <v>0</v>
      </c>
      <c r="L5805" s="44">
        <v>3332.18</v>
      </c>
      <c r="M5805" s="43" t="s">
        <v>5378</v>
      </c>
      <c r="N5805" s="45">
        <v>-5227.7066000000004</v>
      </c>
      <c r="O5805" s="45">
        <v>0</v>
      </c>
    </row>
    <row r="5806" spans="1:15" x14ac:dyDescent="0.25">
      <c r="A5806" s="43" t="s">
        <v>15961</v>
      </c>
      <c r="B5806" s="43" t="s">
        <v>16434</v>
      </c>
      <c r="C5806" s="43" t="s">
        <v>4395</v>
      </c>
      <c r="D5806" s="43" t="s">
        <v>4547</v>
      </c>
      <c r="E5806" s="43" t="s">
        <v>4548</v>
      </c>
      <c r="F5806" s="43" t="s">
        <v>16638</v>
      </c>
      <c r="G5806" s="43" t="s">
        <v>16639</v>
      </c>
      <c r="H5806" s="44">
        <v>152</v>
      </c>
      <c r="I5806" s="44">
        <v>0</v>
      </c>
      <c r="J5806" s="45">
        <v>494074</v>
      </c>
      <c r="K5806" s="45">
        <v>0</v>
      </c>
      <c r="L5806" s="44">
        <v>3250.49</v>
      </c>
      <c r="M5806" s="43" t="s">
        <v>5378</v>
      </c>
      <c r="N5806" s="45">
        <v>-6682.1441999999997</v>
      </c>
      <c r="O5806" s="45">
        <v>0</v>
      </c>
    </row>
    <row r="5807" spans="1:15" x14ac:dyDescent="0.25">
      <c r="A5807" s="43" t="s">
        <v>15961</v>
      </c>
      <c r="B5807" s="43" t="s">
        <v>16434</v>
      </c>
      <c r="C5807" s="43" t="s">
        <v>4395</v>
      </c>
      <c r="D5807" s="43" t="s">
        <v>4547</v>
      </c>
      <c r="E5807" s="43" t="s">
        <v>4548</v>
      </c>
      <c r="F5807" s="43" t="s">
        <v>16640</v>
      </c>
      <c r="G5807" s="43" t="s">
        <v>16641</v>
      </c>
      <c r="H5807" s="44">
        <v>20</v>
      </c>
      <c r="I5807" s="44">
        <v>0</v>
      </c>
      <c r="J5807" s="45">
        <v>65672</v>
      </c>
      <c r="K5807" s="45">
        <v>0</v>
      </c>
      <c r="L5807" s="44">
        <v>3283.6</v>
      </c>
      <c r="M5807" s="43" t="s">
        <v>5378</v>
      </c>
      <c r="N5807" s="45">
        <v>-888.18589999999995</v>
      </c>
      <c r="O5807" s="45">
        <v>0</v>
      </c>
    </row>
    <row r="5808" spans="1:15" x14ac:dyDescent="0.25">
      <c r="A5808" s="43" t="s">
        <v>15961</v>
      </c>
      <c r="B5808" s="43" t="s">
        <v>15962</v>
      </c>
      <c r="C5808" s="43" t="s">
        <v>4387</v>
      </c>
      <c r="D5808" s="43" t="s">
        <v>4549</v>
      </c>
      <c r="E5808" s="43" t="s">
        <v>4550</v>
      </c>
      <c r="F5808" s="43" t="s">
        <v>16114</v>
      </c>
      <c r="G5808" s="43" t="s">
        <v>16115</v>
      </c>
      <c r="H5808" s="44">
        <v>72</v>
      </c>
      <c r="I5808" s="44">
        <v>0</v>
      </c>
      <c r="J5808" s="45">
        <v>195596</v>
      </c>
      <c r="K5808" s="45">
        <v>0</v>
      </c>
      <c r="L5808" s="44">
        <v>2716.61</v>
      </c>
      <c r="M5808" s="43" t="s">
        <v>5347</v>
      </c>
      <c r="N5808" s="45">
        <v>9276.0571999999993</v>
      </c>
      <c r="O5808" s="45">
        <v>799.33330000000001</v>
      </c>
    </row>
    <row r="5809" spans="1:15" x14ac:dyDescent="0.25">
      <c r="A5809" s="43" t="s">
        <v>15961</v>
      </c>
      <c r="B5809" s="43" t="s">
        <v>16434</v>
      </c>
      <c r="C5809" s="43" t="s">
        <v>4395</v>
      </c>
      <c r="D5809" s="43" t="s">
        <v>4551</v>
      </c>
      <c r="E5809" s="43" t="s">
        <v>4552</v>
      </c>
      <c r="F5809" s="43" t="s">
        <v>16642</v>
      </c>
      <c r="G5809" s="43" t="s">
        <v>16643</v>
      </c>
      <c r="H5809" s="44">
        <v>45</v>
      </c>
      <c r="I5809" s="44">
        <v>0</v>
      </c>
      <c r="J5809" s="45">
        <v>129797</v>
      </c>
      <c r="K5809" s="45">
        <v>0</v>
      </c>
      <c r="L5809" s="44">
        <v>2884.38</v>
      </c>
      <c r="M5809" s="43" t="s">
        <v>5378</v>
      </c>
      <c r="N5809" s="45">
        <v>-1755.4570000000001</v>
      </c>
      <c r="O5809" s="45">
        <v>0</v>
      </c>
    </row>
    <row r="5810" spans="1:15" x14ac:dyDescent="0.25">
      <c r="A5810" s="43" t="s">
        <v>15961</v>
      </c>
      <c r="B5810" s="43" t="s">
        <v>13676</v>
      </c>
      <c r="C5810" s="43" t="s">
        <v>3728</v>
      </c>
      <c r="D5810" s="43" t="s">
        <v>4553</v>
      </c>
      <c r="E5810" s="43" t="s">
        <v>4554</v>
      </c>
      <c r="F5810" s="43" t="s">
        <v>16116</v>
      </c>
      <c r="G5810" s="43" t="s">
        <v>16117</v>
      </c>
      <c r="H5810" s="44">
        <v>52</v>
      </c>
      <c r="I5810" s="44">
        <v>0</v>
      </c>
      <c r="J5810" s="45">
        <v>128685</v>
      </c>
      <c r="K5810" s="45">
        <v>0</v>
      </c>
      <c r="L5810" s="44">
        <v>2474.71</v>
      </c>
      <c r="M5810" s="43" t="s">
        <v>5378</v>
      </c>
      <c r="N5810" s="45">
        <v>-1740.4132</v>
      </c>
      <c r="O5810" s="45">
        <v>0</v>
      </c>
    </row>
    <row r="5811" spans="1:15" x14ac:dyDescent="0.25">
      <c r="A5811" s="43" t="s">
        <v>15961</v>
      </c>
      <c r="B5811" s="43" t="s">
        <v>13676</v>
      </c>
      <c r="C5811" s="43" t="s">
        <v>3728</v>
      </c>
      <c r="D5811" s="43" t="s">
        <v>4555</v>
      </c>
      <c r="E5811" s="43" t="s">
        <v>4556</v>
      </c>
      <c r="F5811" s="43" t="s">
        <v>16118</v>
      </c>
      <c r="G5811" s="43" t="s">
        <v>9135</v>
      </c>
      <c r="H5811" s="44">
        <v>40</v>
      </c>
      <c r="I5811" s="44">
        <v>0</v>
      </c>
      <c r="J5811" s="45">
        <v>97275</v>
      </c>
      <c r="K5811" s="45">
        <v>0</v>
      </c>
      <c r="L5811" s="44">
        <v>2431.88</v>
      </c>
      <c r="M5811" s="43" t="s">
        <v>5378</v>
      </c>
      <c r="N5811" s="45">
        <v>-1315.61</v>
      </c>
      <c r="O5811" s="45">
        <v>0</v>
      </c>
    </row>
    <row r="5812" spans="1:15" x14ac:dyDescent="0.25">
      <c r="A5812" s="43" t="s">
        <v>15961</v>
      </c>
      <c r="B5812" s="43" t="s">
        <v>16434</v>
      </c>
      <c r="C5812" s="43" t="s">
        <v>4395</v>
      </c>
      <c r="D5812" s="43" t="s">
        <v>4557</v>
      </c>
      <c r="E5812" s="43" t="s">
        <v>4558</v>
      </c>
      <c r="F5812" s="43" t="s">
        <v>16644</v>
      </c>
      <c r="G5812" s="43" t="s">
        <v>16645</v>
      </c>
      <c r="H5812" s="44">
        <v>80</v>
      </c>
      <c r="I5812" s="44">
        <v>0</v>
      </c>
      <c r="J5812" s="45">
        <v>221556</v>
      </c>
      <c r="K5812" s="45">
        <v>0</v>
      </c>
      <c r="L5812" s="44">
        <v>2769.45</v>
      </c>
      <c r="M5812" s="43" t="s">
        <v>5347</v>
      </c>
      <c r="N5812" s="45">
        <v>10507.1847</v>
      </c>
      <c r="O5812" s="45">
        <v>905.42160000000001</v>
      </c>
    </row>
    <row r="5813" spans="1:15" x14ac:dyDescent="0.25">
      <c r="A5813" s="43" t="s">
        <v>15961</v>
      </c>
      <c r="B5813" s="43" t="s">
        <v>16434</v>
      </c>
      <c r="C5813" s="43" t="s">
        <v>4395</v>
      </c>
      <c r="D5813" s="43" t="s">
        <v>4557</v>
      </c>
      <c r="E5813" s="43" t="s">
        <v>4558</v>
      </c>
      <c r="F5813" s="43" t="s">
        <v>16646</v>
      </c>
      <c r="G5813" s="43" t="s">
        <v>16647</v>
      </c>
      <c r="H5813" s="44">
        <v>15</v>
      </c>
      <c r="I5813" s="44">
        <v>0</v>
      </c>
      <c r="J5813" s="45">
        <v>28667</v>
      </c>
      <c r="K5813" s="45">
        <v>0</v>
      </c>
      <c r="L5813" s="44">
        <v>1911.13</v>
      </c>
      <c r="M5813" s="43" t="s">
        <v>5347</v>
      </c>
      <c r="N5813" s="45">
        <v>1359.5132000000001</v>
      </c>
      <c r="O5813" s="45">
        <v>117.1515</v>
      </c>
    </row>
    <row r="5814" spans="1:15" x14ac:dyDescent="0.25">
      <c r="A5814" s="43" t="s">
        <v>15961</v>
      </c>
      <c r="B5814" s="43" t="s">
        <v>16434</v>
      </c>
      <c r="C5814" s="43" t="s">
        <v>4395</v>
      </c>
      <c r="D5814" s="43" t="s">
        <v>4559</v>
      </c>
      <c r="E5814" s="43" t="s">
        <v>4560</v>
      </c>
      <c r="F5814" s="43" t="s">
        <v>16119</v>
      </c>
      <c r="G5814" s="43" t="s">
        <v>9135</v>
      </c>
      <c r="H5814" s="44">
        <v>50</v>
      </c>
      <c r="I5814" s="44">
        <v>0</v>
      </c>
      <c r="J5814" s="45">
        <v>122316</v>
      </c>
      <c r="K5814" s="45">
        <v>0</v>
      </c>
      <c r="L5814" s="44">
        <v>2446.3200000000002</v>
      </c>
      <c r="M5814" s="43" t="s">
        <v>5347</v>
      </c>
      <c r="N5814" s="45">
        <v>5800.7511000000004</v>
      </c>
      <c r="O5814" s="45">
        <v>499.86040000000003</v>
      </c>
    </row>
    <row r="5815" spans="1:15" x14ac:dyDescent="0.25">
      <c r="A5815" s="43" t="s">
        <v>15961</v>
      </c>
      <c r="B5815" s="43" t="s">
        <v>15962</v>
      </c>
      <c r="C5815" s="43" t="s">
        <v>4387</v>
      </c>
      <c r="D5815" s="43" t="s">
        <v>4561</v>
      </c>
      <c r="E5815" s="43" t="s">
        <v>4562</v>
      </c>
      <c r="F5815" s="43" t="s">
        <v>16120</v>
      </c>
      <c r="G5815" s="43" t="s">
        <v>16121</v>
      </c>
      <c r="H5815" s="44">
        <v>46</v>
      </c>
      <c r="I5815" s="44">
        <v>0</v>
      </c>
      <c r="J5815" s="45">
        <v>112993</v>
      </c>
      <c r="K5815" s="45">
        <v>0</v>
      </c>
      <c r="L5815" s="44">
        <v>2456.37</v>
      </c>
      <c r="M5815" s="43" t="s">
        <v>5347</v>
      </c>
      <c r="N5815" s="45">
        <v>5358.6229000000003</v>
      </c>
      <c r="O5815" s="45">
        <v>461.76150000000001</v>
      </c>
    </row>
    <row r="5816" spans="1:15" x14ac:dyDescent="0.25">
      <c r="A5816" s="43" t="s">
        <v>15961</v>
      </c>
      <c r="B5816" s="43" t="s">
        <v>16306</v>
      </c>
      <c r="C5816" s="43" t="s">
        <v>4392</v>
      </c>
      <c r="D5816" s="43" t="s">
        <v>4563</v>
      </c>
      <c r="E5816" s="43" t="s">
        <v>4564</v>
      </c>
      <c r="F5816" s="43" t="s">
        <v>16383</v>
      </c>
      <c r="G5816" s="43" t="s">
        <v>9135</v>
      </c>
      <c r="H5816" s="44">
        <v>40</v>
      </c>
      <c r="I5816" s="44">
        <v>0</v>
      </c>
      <c r="J5816" s="45">
        <v>109183</v>
      </c>
      <c r="K5816" s="45">
        <v>0</v>
      </c>
      <c r="L5816" s="44">
        <v>2729.58</v>
      </c>
      <c r="M5816" s="43" t="s">
        <v>5378</v>
      </c>
      <c r="N5816" s="45">
        <v>-1476.6532</v>
      </c>
      <c r="O5816" s="45">
        <v>0</v>
      </c>
    </row>
    <row r="5817" spans="1:15" x14ac:dyDescent="0.25">
      <c r="A5817" s="43" t="s">
        <v>15961</v>
      </c>
      <c r="B5817" s="43" t="s">
        <v>15962</v>
      </c>
      <c r="C5817" s="43" t="s">
        <v>4387</v>
      </c>
      <c r="D5817" s="43" t="s">
        <v>4565</v>
      </c>
      <c r="E5817" s="43" t="s">
        <v>4566</v>
      </c>
      <c r="F5817" s="43" t="s">
        <v>16122</v>
      </c>
      <c r="G5817" s="43" t="s">
        <v>9135</v>
      </c>
      <c r="H5817" s="44">
        <v>75</v>
      </c>
      <c r="I5817" s="44">
        <v>0</v>
      </c>
      <c r="J5817" s="45">
        <v>220703</v>
      </c>
      <c r="K5817" s="45">
        <v>0</v>
      </c>
      <c r="L5817" s="44">
        <v>2942.71</v>
      </c>
      <c r="M5817" s="43" t="s">
        <v>5347</v>
      </c>
      <c r="N5817" s="45">
        <v>10466.709999999999</v>
      </c>
      <c r="O5817" s="45">
        <v>901.93380000000002</v>
      </c>
    </row>
    <row r="5818" spans="1:15" x14ac:dyDescent="0.25">
      <c r="A5818" s="43" t="s">
        <v>15961</v>
      </c>
      <c r="B5818" s="43" t="s">
        <v>15962</v>
      </c>
      <c r="C5818" s="43" t="s">
        <v>4387</v>
      </c>
      <c r="D5818" s="43" t="s">
        <v>4567</v>
      </c>
      <c r="E5818" s="43" t="s">
        <v>4568</v>
      </c>
      <c r="F5818" s="43" t="s">
        <v>16123</v>
      </c>
      <c r="G5818" s="43" t="s">
        <v>9135</v>
      </c>
      <c r="H5818" s="44">
        <v>67</v>
      </c>
      <c r="I5818" s="44">
        <v>0</v>
      </c>
      <c r="J5818" s="45">
        <v>172695</v>
      </c>
      <c r="K5818" s="45">
        <v>0</v>
      </c>
      <c r="L5818" s="44">
        <v>2577.54</v>
      </c>
      <c r="M5818" s="43" t="s">
        <v>5347</v>
      </c>
      <c r="N5818" s="45">
        <v>8189.9324999999999</v>
      </c>
      <c r="O5818" s="45">
        <v>705.74009999999998</v>
      </c>
    </row>
    <row r="5819" spans="1:15" x14ac:dyDescent="0.25">
      <c r="A5819" s="43" t="s">
        <v>15961</v>
      </c>
      <c r="B5819" s="43" t="s">
        <v>15962</v>
      </c>
      <c r="C5819" s="43" t="s">
        <v>4387</v>
      </c>
      <c r="D5819" s="43" t="s">
        <v>4569</v>
      </c>
      <c r="E5819" s="43" t="s">
        <v>4570</v>
      </c>
      <c r="F5819" s="43" t="s">
        <v>16124</v>
      </c>
      <c r="G5819" s="43" t="s">
        <v>16125</v>
      </c>
      <c r="H5819" s="44">
        <v>52</v>
      </c>
      <c r="I5819" s="44">
        <v>0</v>
      </c>
      <c r="J5819" s="45">
        <v>133490</v>
      </c>
      <c r="K5819" s="45">
        <v>0</v>
      </c>
      <c r="L5819" s="44">
        <v>2567.12</v>
      </c>
      <c r="M5819" s="43" t="s">
        <v>5347</v>
      </c>
      <c r="N5819" s="45">
        <v>6330.6432000000004</v>
      </c>
      <c r="O5819" s="45">
        <v>545.52210000000002</v>
      </c>
    </row>
    <row r="5820" spans="1:15" x14ac:dyDescent="0.25">
      <c r="A5820" s="43" t="s">
        <v>15961</v>
      </c>
      <c r="B5820" s="43" t="s">
        <v>15962</v>
      </c>
      <c r="C5820" s="43" t="s">
        <v>4387</v>
      </c>
      <c r="D5820" s="43" t="s">
        <v>4571</v>
      </c>
      <c r="E5820" s="43" t="s">
        <v>4572</v>
      </c>
      <c r="F5820" s="43" t="s">
        <v>16126</v>
      </c>
      <c r="G5820" s="43" t="s">
        <v>9135</v>
      </c>
      <c r="H5820" s="44">
        <v>32</v>
      </c>
      <c r="I5820" s="44">
        <v>0</v>
      </c>
      <c r="J5820" s="45">
        <v>90388</v>
      </c>
      <c r="K5820" s="45">
        <v>0</v>
      </c>
      <c r="L5820" s="44">
        <v>2824.62</v>
      </c>
      <c r="M5820" s="43" t="s">
        <v>5378</v>
      </c>
      <c r="N5820" s="45">
        <v>-1222.4594999999999</v>
      </c>
      <c r="O5820" s="45">
        <v>0</v>
      </c>
    </row>
    <row r="5821" spans="1:15" x14ac:dyDescent="0.25">
      <c r="A5821" s="43" t="s">
        <v>15961</v>
      </c>
      <c r="B5821" s="43" t="s">
        <v>16434</v>
      </c>
      <c r="C5821" s="43" t="s">
        <v>4395</v>
      </c>
      <c r="D5821" s="43" t="s">
        <v>4573</v>
      </c>
      <c r="E5821" s="43" t="s">
        <v>4574</v>
      </c>
      <c r="F5821" s="43" t="s">
        <v>16127</v>
      </c>
      <c r="G5821" s="43" t="s">
        <v>16128</v>
      </c>
      <c r="H5821" s="44">
        <v>142</v>
      </c>
      <c r="I5821" s="44">
        <v>0</v>
      </c>
      <c r="J5821" s="45">
        <v>396821</v>
      </c>
      <c r="K5821" s="45">
        <v>0</v>
      </c>
      <c r="L5821" s="44">
        <v>2794.51</v>
      </c>
      <c r="M5821" s="43" t="s">
        <v>5378</v>
      </c>
      <c r="N5821" s="45">
        <v>-5366.8362999999999</v>
      </c>
      <c r="O5821" s="45">
        <v>0</v>
      </c>
    </row>
    <row r="5822" spans="1:15" x14ac:dyDescent="0.25">
      <c r="A5822" s="43" t="s">
        <v>15961</v>
      </c>
      <c r="B5822" s="43" t="s">
        <v>13676</v>
      </c>
      <c r="C5822" s="43" t="s">
        <v>3728</v>
      </c>
      <c r="D5822" s="43" t="s">
        <v>4575</v>
      </c>
      <c r="E5822" s="43" t="s">
        <v>4576</v>
      </c>
      <c r="F5822" s="43" t="s">
        <v>16129</v>
      </c>
      <c r="G5822" s="43" t="s">
        <v>9135</v>
      </c>
      <c r="H5822" s="44">
        <v>52</v>
      </c>
      <c r="I5822" s="44">
        <v>0</v>
      </c>
      <c r="J5822" s="45">
        <v>119067</v>
      </c>
      <c r="K5822" s="45">
        <v>0</v>
      </c>
      <c r="L5822" s="44">
        <v>2289.75</v>
      </c>
      <c r="M5822" s="43" t="s">
        <v>5378</v>
      </c>
      <c r="N5822" s="45">
        <v>-1610.3268</v>
      </c>
      <c r="O5822" s="45">
        <v>0</v>
      </c>
    </row>
    <row r="5823" spans="1:15" x14ac:dyDescent="0.25">
      <c r="A5823" s="43" t="s">
        <v>15961</v>
      </c>
      <c r="B5823" s="43" t="s">
        <v>13676</v>
      </c>
      <c r="C5823" s="43" t="s">
        <v>3728</v>
      </c>
      <c r="D5823" s="43" t="s">
        <v>4577</v>
      </c>
      <c r="E5823" s="43" t="s">
        <v>4578</v>
      </c>
      <c r="F5823" s="43" t="s">
        <v>16130</v>
      </c>
      <c r="G5823" s="43" t="s">
        <v>9135</v>
      </c>
      <c r="H5823" s="44">
        <v>54</v>
      </c>
      <c r="I5823" s="44">
        <v>0</v>
      </c>
      <c r="J5823" s="45">
        <v>114151</v>
      </c>
      <c r="K5823" s="45">
        <v>0</v>
      </c>
      <c r="L5823" s="44">
        <v>2113.91</v>
      </c>
      <c r="M5823" s="43" t="s">
        <v>5378</v>
      </c>
      <c r="N5823" s="45">
        <v>-1543.845</v>
      </c>
      <c r="O5823" s="45">
        <v>0</v>
      </c>
    </row>
    <row r="5824" spans="1:15" x14ac:dyDescent="0.25">
      <c r="A5824" s="43" t="s">
        <v>15961</v>
      </c>
      <c r="B5824" s="43" t="s">
        <v>15962</v>
      </c>
      <c r="C5824" s="43" t="s">
        <v>4387</v>
      </c>
      <c r="D5824" s="43" t="s">
        <v>4579</v>
      </c>
      <c r="E5824" s="43" t="s">
        <v>4580</v>
      </c>
      <c r="F5824" s="43" t="s">
        <v>16131</v>
      </c>
      <c r="G5824" s="43" t="s">
        <v>9135</v>
      </c>
      <c r="H5824" s="44">
        <v>41</v>
      </c>
      <c r="I5824" s="44">
        <v>0</v>
      </c>
      <c r="J5824" s="45">
        <v>97811</v>
      </c>
      <c r="K5824" s="45">
        <v>0</v>
      </c>
      <c r="L5824" s="44">
        <v>2385.63</v>
      </c>
      <c r="M5824" s="43" t="s">
        <v>5347</v>
      </c>
      <c r="N5824" s="45">
        <v>4638.6088</v>
      </c>
      <c r="O5824" s="45">
        <v>399.7167</v>
      </c>
    </row>
    <row r="5825" spans="1:15" x14ac:dyDescent="0.25">
      <c r="A5825" s="43" t="s">
        <v>15961</v>
      </c>
      <c r="B5825" s="43" t="s">
        <v>15962</v>
      </c>
      <c r="C5825" s="43" t="s">
        <v>4387</v>
      </c>
      <c r="D5825" s="43" t="s">
        <v>4581</v>
      </c>
      <c r="E5825" s="43" t="s">
        <v>4582</v>
      </c>
      <c r="F5825" s="43" t="s">
        <v>16132</v>
      </c>
      <c r="G5825" s="43" t="s">
        <v>16133</v>
      </c>
      <c r="H5825" s="44">
        <v>20</v>
      </c>
      <c r="I5825" s="44">
        <v>0</v>
      </c>
      <c r="J5825" s="45">
        <v>47560</v>
      </c>
      <c r="K5825" s="45">
        <v>0</v>
      </c>
      <c r="L5825" s="44">
        <v>2378</v>
      </c>
      <c r="M5825" s="43" t="s">
        <v>5378</v>
      </c>
      <c r="N5825" s="45">
        <v>-643.23069999999996</v>
      </c>
      <c r="O5825" s="45">
        <v>0</v>
      </c>
    </row>
    <row r="5826" spans="1:15" x14ac:dyDescent="0.25">
      <c r="A5826" s="43" t="s">
        <v>15961</v>
      </c>
      <c r="B5826" s="43" t="s">
        <v>15962</v>
      </c>
      <c r="C5826" s="43" t="s">
        <v>4387</v>
      </c>
      <c r="D5826" s="43" t="s">
        <v>4583</v>
      </c>
      <c r="E5826" s="43" t="s">
        <v>4584</v>
      </c>
      <c r="F5826" s="43" t="s">
        <v>16134</v>
      </c>
      <c r="G5826" s="43" t="s">
        <v>16135</v>
      </c>
      <c r="H5826" s="44">
        <v>10</v>
      </c>
      <c r="I5826" s="44">
        <v>0</v>
      </c>
      <c r="J5826" s="45">
        <v>27206</v>
      </c>
      <c r="K5826" s="45">
        <v>0</v>
      </c>
      <c r="L5826" s="44">
        <v>2720.6</v>
      </c>
      <c r="M5826" s="43" t="s">
        <v>5347</v>
      </c>
      <c r="N5826" s="45">
        <v>1290.2406000000001</v>
      </c>
      <c r="O5826" s="45">
        <v>111.18219999999999</v>
      </c>
    </row>
    <row r="5827" spans="1:15" x14ac:dyDescent="0.25">
      <c r="A5827" s="43" t="s">
        <v>15961</v>
      </c>
      <c r="B5827" s="43" t="s">
        <v>16434</v>
      </c>
      <c r="C5827" s="43" t="s">
        <v>4395</v>
      </c>
      <c r="D5827" s="43" t="s">
        <v>4585</v>
      </c>
      <c r="E5827" s="43" t="s">
        <v>4586</v>
      </c>
      <c r="F5827" s="43" t="s">
        <v>16648</v>
      </c>
      <c r="G5827" s="43" t="s">
        <v>16649</v>
      </c>
      <c r="H5827" s="44">
        <v>72</v>
      </c>
      <c r="I5827" s="44">
        <v>0</v>
      </c>
      <c r="J5827" s="45">
        <v>215044</v>
      </c>
      <c r="K5827" s="45">
        <v>0</v>
      </c>
      <c r="L5827" s="44">
        <v>2986.72</v>
      </c>
      <c r="M5827" s="43" t="s">
        <v>5378</v>
      </c>
      <c r="N5827" s="45">
        <v>-2908.3815</v>
      </c>
      <c r="O5827" s="45">
        <v>0</v>
      </c>
    </row>
    <row r="5828" spans="1:15" x14ac:dyDescent="0.25">
      <c r="A5828" s="43" t="s">
        <v>15961</v>
      </c>
      <c r="B5828" s="43" t="s">
        <v>16306</v>
      </c>
      <c r="C5828" s="43" t="s">
        <v>4392</v>
      </c>
      <c r="D5828" s="43" t="s">
        <v>4587</v>
      </c>
      <c r="E5828" s="43" t="s">
        <v>4588</v>
      </c>
      <c r="F5828" s="43" t="s">
        <v>16384</v>
      </c>
      <c r="G5828" s="43" t="s">
        <v>16385</v>
      </c>
      <c r="H5828" s="44">
        <v>30</v>
      </c>
      <c r="I5828" s="44">
        <v>0</v>
      </c>
      <c r="J5828" s="45">
        <v>88045</v>
      </c>
      <c r="K5828" s="45">
        <v>0</v>
      </c>
      <c r="L5828" s="44">
        <v>2934.83</v>
      </c>
      <c r="M5828" s="43" t="s">
        <v>5378</v>
      </c>
      <c r="N5828" s="45">
        <v>-1190.7755999999999</v>
      </c>
      <c r="O5828" s="45">
        <v>0</v>
      </c>
    </row>
    <row r="5829" spans="1:15" ht="30" x14ac:dyDescent="0.25">
      <c r="A5829" s="43" t="s">
        <v>15961</v>
      </c>
      <c r="B5829" s="43" t="s">
        <v>13676</v>
      </c>
      <c r="C5829" s="43" t="s">
        <v>3728</v>
      </c>
      <c r="D5829" s="43" t="s">
        <v>4589</v>
      </c>
      <c r="E5829" s="43" t="s">
        <v>4590</v>
      </c>
      <c r="F5829" s="43" t="s">
        <v>16136</v>
      </c>
      <c r="G5829" s="43" t="s">
        <v>576</v>
      </c>
      <c r="H5829" s="44">
        <v>33</v>
      </c>
      <c r="I5829" s="44">
        <v>0</v>
      </c>
      <c r="J5829" s="45">
        <v>87777</v>
      </c>
      <c r="K5829" s="45">
        <v>0</v>
      </c>
      <c r="L5829" s="44">
        <v>2659.91</v>
      </c>
      <c r="M5829" s="43" t="s">
        <v>5378</v>
      </c>
      <c r="N5829" s="45">
        <v>-1187.1516999999999</v>
      </c>
      <c r="O5829" s="45">
        <v>0</v>
      </c>
    </row>
    <row r="5830" spans="1:15" x14ac:dyDescent="0.25">
      <c r="A5830" s="43" t="s">
        <v>15961</v>
      </c>
      <c r="B5830" s="43" t="s">
        <v>16434</v>
      </c>
      <c r="C5830" s="43" t="s">
        <v>4395</v>
      </c>
      <c r="D5830" s="43" t="s">
        <v>4591</v>
      </c>
      <c r="E5830" s="43" t="s">
        <v>4592</v>
      </c>
      <c r="F5830" s="43" t="s">
        <v>16650</v>
      </c>
      <c r="G5830" s="43" t="s">
        <v>9135</v>
      </c>
      <c r="H5830" s="44">
        <v>194</v>
      </c>
      <c r="I5830" s="44">
        <v>0</v>
      </c>
      <c r="J5830" s="45">
        <v>592057</v>
      </c>
      <c r="K5830" s="45">
        <v>0</v>
      </c>
      <c r="L5830" s="44">
        <v>3051.84</v>
      </c>
      <c r="M5830" s="43" t="s">
        <v>5378</v>
      </c>
      <c r="N5830" s="45">
        <v>-8007.3251</v>
      </c>
      <c r="O5830" s="45">
        <v>0</v>
      </c>
    </row>
    <row r="5831" spans="1:15" x14ac:dyDescent="0.25">
      <c r="A5831" s="43" t="s">
        <v>15961</v>
      </c>
      <c r="B5831" s="43" t="s">
        <v>15962</v>
      </c>
      <c r="C5831" s="43" t="s">
        <v>4387</v>
      </c>
      <c r="D5831" s="43" t="s">
        <v>4593</v>
      </c>
      <c r="E5831" s="43" t="s">
        <v>4594</v>
      </c>
      <c r="F5831" s="43" t="s">
        <v>16137</v>
      </c>
      <c r="G5831" s="43" t="s">
        <v>16138</v>
      </c>
      <c r="H5831" s="44">
        <v>150</v>
      </c>
      <c r="I5831" s="44">
        <v>0</v>
      </c>
      <c r="J5831" s="45">
        <v>356906</v>
      </c>
      <c r="K5831" s="45">
        <v>0</v>
      </c>
      <c r="L5831" s="44">
        <v>2379.37</v>
      </c>
      <c r="M5831" s="43" t="s">
        <v>5378</v>
      </c>
      <c r="N5831" s="45">
        <v>-4827.0048999999999</v>
      </c>
      <c r="O5831" s="45">
        <v>0</v>
      </c>
    </row>
    <row r="5832" spans="1:15" x14ac:dyDescent="0.25">
      <c r="A5832" s="43" t="s">
        <v>15961</v>
      </c>
      <c r="B5832" s="43" t="s">
        <v>15962</v>
      </c>
      <c r="C5832" s="43" t="s">
        <v>4387</v>
      </c>
      <c r="D5832" s="43" t="s">
        <v>4595</v>
      </c>
      <c r="E5832" s="43" t="s">
        <v>4596</v>
      </c>
      <c r="F5832" s="43" t="s">
        <v>16139</v>
      </c>
      <c r="G5832" s="43" t="s">
        <v>7764</v>
      </c>
      <c r="H5832" s="44">
        <v>28</v>
      </c>
      <c r="I5832" s="44">
        <v>0</v>
      </c>
      <c r="J5832" s="45">
        <v>81518</v>
      </c>
      <c r="K5832" s="45">
        <v>0</v>
      </c>
      <c r="L5832" s="44">
        <v>2911.36</v>
      </c>
      <c r="M5832" s="43" t="s">
        <v>5347</v>
      </c>
      <c r="N5832" s="45">
        <v>3865.9580999999998</v>
      </c>
      <c r="O5832" s="45">
        <v>333.1361</v>
      </c>
    </row>
    <row r="5833" spans="1:15" x14ac:dyDescent="0.25">
      <c r="A5833" s="43" t="s">
        <v>15961</v>
      </c>
      <c r="B5833" s="43" t="s">
        <v>13676</v>
      </c>
      <c r="C5833" s="43" t="s">
        <v>3728</v>
      </c>
      <c r="D5833" s="43" t="s">
        <v>4597</v>
      </c>
      <c r="E5833" s="43" t="s">
        <v>4598</v>
      </c>
      <c r="F5833" s="43" t="s">
        <v>16140</v>
      </c>
      <c r="G5833" s="43" t="s">
        <v>9135</v>
      </c>
      <c r="H5833" s="44">
        <v>10</v>
      </c>
      <c r="I5833" s="44">
        <v>0</v>
      </c>
      <c r="J5833" s="45">
        <v>31941</v>
      </c>
      <c r="K5833" s="45">
        <v>0</v>
      </c>
      <c r="L5833" s="44">
        <v>3194.1</v>
      </c>
      <c r="M5833" s="43" t="s">
        <v>5347</v>
      </c>
      <c r="N5833" s="45">
        <v>1514.7681</v>
      </c>
      <c r="O5833" s="45">
        <v>130.5301</v>
      </c>
    </row>
    <row r="5834" spans="1:15" x14ac:dyDescent="0.25">
      <c r="A5834" s="43" t="s">
        <v>15961</v>
      </c>
      <c r="B5834" s="43" t="s">
        <v>13676</v>
      </c>
      <c r="C5834" s="43" t="s">
        <v>3728</v>
      </c>
      <c r="D5834" s="43" t="s">
        <v>4599</v>
      </c>
      <c r="E5834" s="43" t="s">
        <v>4600</v>
      </c>
      <c r="F5834" s="43" t="s">
        <v>16141</v>
      </c>
      <c r="G5834" s="43" t="s">
        <v>9135</v>
      </c>
      <c r="H5834" s="44">
        <v>12</v>
      </c>
      <c r="I5834" s="44">
        <v>0</v>
      </c>
      <c r="J5834" s="45">
        <v>34521</v>
      </c>
      <c r="K5834" s="45">
        <v>0</v>
      </c>
      <c r="L5834" s="44">
        <v>2876.75</v>
      </c>
      <c r="M5834" s="43" t="s">
        <v>5378</v>
      </c>
      <c r="N5834" s="45">
        <v>-466.88220000000001</v>
      </c>
      <c r="O5834" s="45">
        <v>0</v>
      </c>
    </row>
    <row r="5835" spans="1:15" x14ac:dyDescent="0.25">
      <c r="A5835" s="43" t="s">
        <v>15961</v>
      </c>
      <c r="B5835" s="43" t="s">
        <v>15962</v>
      </c>
      <c r="C5835" s="43" t="s">
        <v>4387</v>
      </c>
      <c r="D5835" s="43" t="s">
        <v>4601</v>
      </c>
      <c r="E5835" s="43" t="s">
        <v>4602</v>
      </c>
      <c r="F5835" s="43" t="s">
        <v>16142</v>
      </c>
      <c r="G5835" s="43" t="s">
        <v>16143</v>
      </c>
      <c r="H5835" s="44">
        <v>24</v>
      </c>
      <c r="I5835" s="44">
        <v>0</v>
      </c>
      <c r="J5835" s="45">
        <v>66987</v>
      </c>
      <c r="K5835" s="45">
        <v>0</v>
      </c>
      <c r="L5835" s="44">
        <v>2791.12</v>
      </c>
      <c r="M5835" s="43" t="s">
        <v>5347</v>
      </c>
      <c r="N5835" s="45">
        <v>3176.8172</v>
      </c>
      <c r="O5835" s="45">
        <v>273.7516</v>
      </c>
    </row>
    <row r="5836" spans="1:15" ht="30" x14ac:dyDescent="0.25">
      <c r="A5836" s="43" t="s">
        <v>15961</v>
      </c>
      <c r="B5836" s="43" t="s">
        <v>16434</v>
      </c>
      <c r="C5836" s="43" t="s">
        <v>4395</v>
      </c>
      <c r="D5836" s="43" t="s">
        <v>4603</v>
      </c>
      <c r="E5836" s="43" t="s">
        <v>4604</v>
      </c>
      <c r="F5836" s="43" t="s">
        <v>16144</v>
      </c>
      <c r="G5836" s="43" t="s">
        <v>16145</v>
      </c>
      <c r="H5836" s="44">
        <v>24</v>
      </c>
      <c r="I5836" s="44">
        <v>0</v>
      </c>
      <c r="J5836" s="45">
        <v>72767</v>
      </c>
      <c r="K5836" s="45">
        <v>0</v>
      </c>
      <c r="L5836" s="44">
        <v>3031.96</v>
      </c>
      <c r="M5836" s="43" t="s">
        <v>5378</v>
      </c>
      <c r="N5836" s="45">
        <v>-984.13750000000005</v>
      </c>
      <c r="O5836" s="45">
        <v>0</v>
      </c>
    </row>
    <row r="5837" spans="1:15" x14ac:dyDescent="0.25">
      <c r="A5837" s="43" t="s">
        <v>15961</v>
      </c>
      <c r="B5837" s="43" t="s">
        <v>13676</v>
      </c>
      <c r="C5837" s="43" t="s">
        <v>3728</v>
      </c>
      <c r="D5837" s="43" t="s">
        <v>4605</v>
      </c>
      <c r="E5837" s="43" t="s">
        <v>4606</v>
      </c>
      <c r="F5837" s="43" t="s">
        <v>16146</v>
      </c>
      <c r="G5837" s="43" t="s">
        <v>9135</v>
      </c>
      <c r="H5837" s="44">
        <v>71</v>
      </c>
      <c r="I5837" s="44">
        <v>0</v>
      </c>
      <c r="J5837" s="45">
        <v>201832</v>
      </c>
      <c r="K5837" s="45">
        <v>0</v>
      </c>
      <c r="L5837" s="44">
        <v>2842.7</v>
      </c>
      <c r="M5837" s="43" t="s">
        <v>5378</v>
      </c>
      <c r="N5837" s="45">
        <v>-2729.6941000000002</v>
      </c>
      <c r="O5837" s="45">
        <v>0</v>
      </c>
    </row>
    <row r="5838" spans="1:15" ht="30" x14ac:dyDescent="0.25">
      <c r="A5838" s="43" t="s">
        <v>15961</v>
      </c>
      <c r="B5838" s="43" t="s">
        <v>16434</v>
      </c>
      <c r="C5838" s="43" t="s">
        <v>4395</v>
      </c>
      <c r="D5838" s="43" t="s">
        <v>4607</v>
      </c>
      <c r="E5838" s="43" t="s">
        <v>4608</v>
      </c>
      <c r="F5838" s="43" t="s">
        <v>16651</v>
      </c>
      <c r="G5838" s="43" t="s">
        <v>16652</v>
      </c>
      <c r="H5838" s="44">
        <v>260</v>
      </c>
      <c r="I5838" s="44">
        <v>0</v>
      </c>
      <c r="J5838" s="45">
        <v>762351</v>
      </c>
      <c r="K5838" s="45">
        <v>0</v>
      </c>
      <c r="L5838" s="44">
        <v>2932.12</v>
      </c>
      <c r="M5838" s="43" t="s">
        <v>5378</v>
      </c>
      <c r="N5838" s="45">
        <v>-10310.4915</v>
      </c>
      <c r="O5838" s="45">
        <v>0</v>
      </c>
    </row>
    <row r="5839" spans="1:15" x14ac:dyDescent="0.25">
      <c r="A5839" s="43" t="s">
        <v>15961</v>
      </c>
      <c r="B5839" s="43" t="s">
        <v>16434</v>
      </c>
      <c r="C5839" s="43" t="s">
        <v>4395</v>
      </c>
      <c r="D5839" s="43" t="s">
        <v>4609</v>
      </c>
      <c r="E5839" s="43" t="s">
        <v>4610</v>
      </c>
      <c r="F5839" s="43" t="s">
        <v>16653</v>
      </c>
      <c r="G5839" s="43" t="s">
        <v>16654</v>
      </c>
      <c r="H5839" s="44">
        <v>86</v>
      </c>
      <c r="I5839" s="44">
        <v>0</v>
      </c>
      <c r="J5839" s="45">
        <v>235858</v>
      </c>
      <c r="K5839" s="45">
        <v>0</v>
      </c>
      <c r="L5839" s="44">
        <v>2742.53</v>
      </c>
      <c r="M5839" s="43" t="s">
        <v>5378</v>
      </c>
      <c r="N5839" s="45">
        <v>-3189.8809000000001</v>
      </c>
      <c r="O5839" s="45">
        <v>0</v>
      </c>
    </row>
    <row r="5840" spans="1:15" x14ac:dyDescent="0.25">
      <c r="A5840" s="43" t="s">
        <v>15961</v>
      </c>
      <c r="B5840" s="43" t="s">
        <v>16434</v>
      </c>
      <c r="C5840" s="43" t="s">
        <v>4395</v>
      </c>
      <c r="D5840" s="43" t="s">
        <v>4611</v>
      </c>
      <c r="E5840" s="43" t="s">
        <v>4612</v>
      </c>
      <c r="F5840" s="43" t="s">
        <v>16655</v>
      </c>
      <c r="G5840" s="43" t="s">
        <v>9135</v>
      </c>
      <c r="H5840" s="44">
        <v>50</v>
      </c>
      <c r="I5840" s="44">
        <v>0</v>
      </c>
      <c r="J5840" s="45">
        <v>147332</v>
      </c>
      <c r="K5840" s="45">
        <v>0</v>
      </c>
      <c r="L5840" s="44">
        <v>2946.64</v>
      </c>
      <c r="M5840" s="43" t="s">
        <v>5378</v>
      </c>
      <c r="N5840" s="45">
        <v>-1992.6025999999999</v>
      </c>
      <c r="O5840" s="45">
        <v>0</v>
      </c>
    </row>
    <row r="5841" spans="1:15" x14ac:dyDescent="0.25">
      <c r="A5841" s="43" t="s">
        <v>15961</v>
      </c>
      <c r="B5841" s="43" t="s">
        <v>12501</v>
      </c>
      <c r="C5841" s="43" t="s">
        <v>3460</v>
      </c>
      <c r="D5841" s="43" t="s">
        <v>4613</v>
      </c>
      <c r="E5841" s="43" t="s">
        <v>4614</v>
      </c>
      <c r="F5841" s="43" t="s">
        <v>16147</v>
      </c>
      <c r="G5841" s="43" t="s">
        <v>9135</v>
      </c>
      <c r="H5841" s="44">
        <v>50</v>
      </c>
      <c r="I5841" s="44">
        <v>0</v>
      </c>
      <c r="J5841" s="45">
        <v>142542</v>
      </c>
      <c r="K5841" s="45">
        <v>0</v>
      </c>
      <c r="L5841" s="44">
        <v>2850.84</v>
      </c>
      <c r="M5841" s="43" t="s">
        <v>5378</v>
      </c>
      <c r="N5841" s="45">
        <v>-1927.8193000000001</v>
      </c>
      <c r="O5841" s="45">
        <v>0</v>
      </c>
    </row>
    <row r="5842" spans="1:15" x14ac:dyDescent="0.25">
      <c r="A5842" s="43" t="s">
        <v>15961</v>
      </c>
      <c r="B5842" s="43" t="s">
        <v>15962</v>
      </c>
      <c r="C5842" s="43" t="s">
        <v>4387</v>
      </c>
      <c r="D5842" s="43" t="s">
        <v>4615</v>
      </c>
      <c r="E5842" s="43" t="s">
        <v>4616</v>
      </c>
      <c r="F5842" s="43" t="s">
        <v>16148</v>
      </c>
      <c r="G5842" s="43" t="s">
        <v>8047</v>
      </c>
      <c r="H5842" s="44">
        <v>60</v>
      </c>
      <c r="I5842" s="44">
        <v>0</v>
      </c>
      <c r="J5842" s="45">
        <v>183726</v>
      </c>
      <c r="K5842" s="45">
        <v>0</v>
      </c>
      <c r="L5842" s="44">
        <v>3062.1</v>
      </c>
      <c r="M5842" s="43" t="s">
        <v>5347</v>
      </c>
      <c r="N5842" s="45">
        <v>8713.0961000000007</v>
      </c>
      <c r="O5842" s="45">
        <v>750.822</v>
      </c>
    </row>
    <row r="5843" spans="1:15" x14ac:dyDescent="0.25">
      <c r="A5843" s="43" t="s">
        <v>15961</v>
      </c>
      <c r="B5843" s="43" t="s">
        <v>16306</v>
      </c>
      <c r="C5843" s="43" t="s">
        <v>4392</v>
      </c>
      <c r="D5843" s="43" t="s">
        <v>4617</v>
      </c>
      <c r="E5843" s="43" t="s">
        <v>4618</v>
      </c>
      <c r="F5843" s="43" t="s">
        <v>16386</v>
      </c>
      <c r="G5843" s="43" t="s">
        <v>9135</v>
      </c>
      <c r="H5843" s="44">
        <v>100</v>
      </c>
      <c r="I5843" s="44">
        <v>0</v>
      </c>
      <c r="J5843" s="45">
        <v>292046</v>
      </c>
      <c r="K5843" s="45">
        <v>0</v>
      </c>
      <c r="L5843" s="44">
        <v>2920.46</v>
      </c>
      <c r="M5843" s="43" t="s">
        <v>5378</v>
      </c>
      <c r="N5843" s="45">
        <v>-3949.799</v>
      </c>
      <c r="O5843" s="45">
        <v>0</v>
      </c>
    </row>
    <row r="5844" spans="1:15" x14ac:dyDescent="0.25">
      <c r="A5844" s="43" t="s">
        <v>15961</v>
      </c>
      <c r="B5844" s="43" t="s">
        <v>15962</v>
      </c>
      <c r="C5844" s="43" t="s">
        <v>4387</v>
      </c>
      <c r="D5844" s="43" t="s">
        <v>4619</v>
      </c>
      <c r="E5844" s="43" t="s">
        <v>4620</v>
      </c>
      <c r="F5844" s="43" t="s">
        <v>16149</v>
      </c>
      <c r="G5844" s="43" t="s">
        <v>16150</v>
      </c>
      <c r="H5844" s="44">
        <v>67</v>
      </c>
      <c r="I5844" s="44">
        <v>0</v>
      </c>
      <c r="J5844" s="45">
        <v>173022</v>
      </c>
      <c r="K5844" s="45">
        <v>0</v>
      </c>
      <c r="L5844" s="44">
        <v>2582.42</v>
      </c>
      <c r="M5844" s="43" t="s">
        <v>5378</v>
      </c>
      <c r="N5844" s="45">
        <v>-2340.0581000000002</v>
      </c>
      <c r="O5844" s="45">
        <v>0</v>
      </c>
    </row>
    <row r="5845" spans="1:15" x14ac:dyDescent="0.25">
      <c r="A5845" s="43" t="s">
        <v>15961</v>
      </c>
      <c r="B5845" s="43" t="s">
        <v>15962</v>
      </c>
      <c r="C5845" s="43" t="s">
        <v>4387</v>
      </c>
      <c r="D5845" s="43" t="s">
        <v>4621</v>
      </c>
      <c r="E5845" s="43" t="s">
        <v>4622</v>
      </c>
      <c r="F5845" s="43" t="s">
        <v>16151</v>
      </c>
      <c r="G5845" s="43" t="s">
        <v>9135</v>
      </c>
      <c r="H5845" s="44">
        <v>22</v>
      </c>
      <c r="I5845" s="44">
        <v>0</v>
      </c>
      <c r="J5845" s="45">
        <v>52540</v>
      </c>
      <c r="K5845" s="45">
        <v>0</v>
      </c>
      <c r="L5845" s="44">
        <v>2388.1799999999998</v>
      </c>
      <c r="M5845" s="43" t="s">
        <v>5378</v>
      </c>
      <c r="N5845" s="45">
        <v>-710.58550000000002</v>
      </c>
      <c r="O5845" s="45">
        <v>0</v>
      </c>
    </row>
    <row r="5846" spans="1:15" x14ac:dyDescent="0.25">
      <c r="A5846" s="43" t="s">
        <v>15961</v>
      </c>
      <c r="B5846" s="43" t="s">
        <v>12501</v>
      </c>
      <c r="C5846" s="43" t="s">
        <v>3460</v>
      </c>
      <c r="D5846" s="43" t="s">
        <v>4623</v>
      </c>
      <c r="E5846" s="43" t="s">
        <v>4624</v>
      </c>
      <c r="F5846" s="43" t="s">
        <v>16152</v>
      </c>
      <c r="G5846" s="43" t="s">
        <v>9135</v>
      </c>
      <c r="H5846" s="44">
        <v>58</v>
      </c>
      <c r="I5846" s="44">
        <v>0</v>
      </c>
      <c r="J5846" s="45">
        <v>169432</v>
      </c>
      <c r="K5846" s="45">
        <v>0</v>
      </c>
      <c r="L5846" s="44">
        <v>2921.24</v>
      </c>
      <c r="M5846" s="43" t="s">
        <v>5378</v>
      </c>
      <c r="N5846" s="45">
        <v>-2291.4951000000001</v>
      </c>
      <c r="O5846" s="45">
        <v>0</v>
      </c>
    </row>
    <row r="5847" spans="1:15" x14ac:dyDescent="0.25">
      <c r="A5847" s="43" t="s">
        <v>15961</v>
      </c>
      <c r="B5847" s="43" t="s">
        <v>15962</v>
      </c>
      <c r="C5847" s="43" t="s">
        <v>4387</v>
      </c>
      <c r="D5847" s="43" t="s">
        <v>4625</v>
      </c>
      <c r="E5847" s="43" t="s">
        <v>17633</v>
      </c>
      <c r="F5847" s="43" t="s">
        <v>16153</v>
      </c>
      <c r="G5847" s="43" t="s">
        <v>9135</v>
      </c>
      <c r="H5847" s="44">
        <v>30</v>
      </c>
      <c r="I5847" s="44">
        <v>0</v>
      </c>
      <c r="J5847" s="45">
        <v>86195</v>
      </c>
      <c r="K5847" s="45">
        <v>0</v>
      </c>
      <c r="L5847" s="44">
        <v>2873.17</v>
      </c>
      <c r="M5847" s="43" t="s">
        <v>5347</v>
      </c>
      <c r="N5847" s="45">
        <v>4087.7489999999998</v>
      </c>
      <c r="O5847" s="45">
        <v>352.24810000000002</v>
      </c>
    </row>
    <row r="5848" spans="1:15" x14ac:dyDescent="0.25">
      <c r="A5848" s="43" t="s">
        <v>15961</v>
      </c>
      <c r="B5848" s="43" t="s">
        <v>16434</v>
      </c>
      <c r="C5848" s="43" t="s">
        <v>4395</v>
      </c>
      <c r="D5848" s="43" t="s">
        <v>4626</v>
      </c>
      <c r="E5848" s="43" t="s">
        <v>4627</v>
      </c>
      <c r="F5848" s="43" t="s">
        <v>16656</v>
      </c>
      <c r="G5848" s="43" t="s">
        <v>16657</v>
      </c>
      <c r="H5848" s="44">
        <v>80</v>
      </c>
      <c r="I5848" s="44">
        <v>0</v>
      </c>
      <c r="J5848" s="45">
        <v>189041</v>
      </c>
      <c r="K5848" s="45">
        <v>0</v>
      </c>
      <c r="L5848" s="44">
        <v>2363.0100000000002</v>
      </c>
      <c r="M5848" s="43" t="s">
        <v>5378</v>
      </c>
      <c r="N5848" s="45">
        <v>-2556.7057</v>
      </c>
      <c r="O5848" s="45">
        <v>0</v>
      </c>
    </row>
    <row r="5849" spans="1:15" x14ac:dyDescent="0.25">
      <c r="A5849" s="43" t="s">
        <v>15961</v>
      </c>
      <c r="B5849" s="43" t="s">
        <v>16434</v>
      </c>
      <c r="C5849" s="43" t="s">
        <v>4395</v>
      </c>
      <c r="D5849" s="43" t="s">
        <v>4628</v>
      </c>
      <c r="E5849" s="43" t="s">
        <v>4629</v>
      </c>
      <c r="F5849" s="43" t="s">
        <v>16658</v>
      </c>
      <c r="G5849" s="43" t="s">
        <v>9135</v>
      </c>
      <c r="H5849" s="44">
        <v>84</v>
      </c>
      <c r="I5849" s="44">
        <v>0</v>
      </c>
      <c r="J5849" s="45">
        <v>224835</v>
      </c>
      <c r="K5849" s="45">
        <v>0</v>
      </c>
      <c r="L5849" s="44">
        <v>2676.61</v>
      </c>
      <c r="M5849" s="43" t="s">
        <v>5378</v>
      </c>
      <c r="N5849" s="45">
        <v>-3040.8022000000001</v>
      </c>
      <c r="O5849" s="45">
        <v>0</v>
      </c>
    </row>
    <row r="5850" spans="1:15" x14ac:dyDescent="0.25">
      <c r="A5850" s="43" t="s">
        <v>15961</v>
      </c>
      <c r="B5850" s="43" t="s">
        <v>16434</v>
      </c>
      <c r="C5850" s="43" t="s">
        <v>4395</v>
      </c>
      <c r="D5850" s="43" t="s">
        <v>4630</v>
      </c>
      <c r="E5850" s="43" t="s">
        <v>4631</v>
      </c>
      <c r="F5850" s="43" t="s">
        <v>16659</v>
      </c>
      <c r="G5850" s="43" t="s">
        <v>16660</v>
      </c>
      <c r="H5850" s="44">
        <v>33</v>
      </c>
      <c r="I5850" s="44">
        <v>0</v>
      </c>
      <c r="J5850" s="45">
        <v>98090</v>
      </c>
      <c r="K5850" s="45">
        <v>0</v>
      </c>
      <c r="L5850" s="44">
        <v>2972.42</v>
      </c>
      <c r="M5850" s="43" t="s">
        <v>5378</v>
      </c>
      <c r="N5850" s="45">
        <v>-1326.6208999999999</v>
      </c>
      <c r="O5850" s="45">
        <v>0</v>
      </c>
    </row>
    <row r="5851" spans="1:15" x14ac:dyDescent="0.25">
      <c r="A5851" s="43" t="s">
        <v>15961</v>
      </c>
      <c r="B5851" s="43" t="s">
        <v>16434</v>
      </c>
      <c r="C5851" s="43" t="s">
        <v>4395</v>
      </c>
      <c r="D5851" s="43" t="s">
        <v>4632</v>
      </c>
      <c r="E5851" s="43" t="s">
        <v>4633</v>
      </c>
      <c r="F5851" s="43" t="s">
        <v>16661</v>
      </c>
      <c r="G5851" s="43" t="s">
        <v>9135</v>
      </c>
      <c r="H5851" s="44">
        <v>39</v>
      </c>
      <c r="I5851" s="44">
        <v>0</v>
      </c>
      <c r="J5851" s="45">
        <v>108669</v>
      </c>
      <c r="K5851" s="45">
        <v>0</v>
      </c>
      <c r="L5851" s="44">
        <v>2786.38</v>
      </c>
      <c r="M5851" s="43" t="s">
        <v>5378</v>
      </c>
      <c r="N5851" s="45">
        <v>-1469.7092</v>
      </c>
      <c r="O5851" s="45">
        <v>0</v>
      </c>
    </row>
    <row r="5852" spans="1:15" x14ac:dyDescent="0.25">
      <c r="A5852" s="43" t="s">
        <v>15961</v>
      </c>
      <c r="B5852" s="43" t="s">
        <v>16434</v>
      </c>
      <c r="C5852" s="43" t="s">
        <v>4395</v>
      </c>
      <c r="D5852" s="43" t="s">
        <v>4634</v>
      </c>
      <c r="E5852" s="43" t="s">
        <v>4635</v>
      </c>
      <c r="F5852" s="43" t="s">
        <v>16662</v>
      </c>
      <c r="G5852" s="43" t="s">
        <v>16663</v>
      </c>
      <c r="H5852" s="44">
        <v>105</v>
      </c>
      <c r="I5852" s="44">
        <v>0</v>
      </c>
      <c r="J5852" s="45">
        <v>281633</v>
      </c>
      <c r="K5852" s="45">
        <v>0</v>
      </c>
      <c r="L5852" s="44">
        <v>2682.22</v>
      </c>
      <c r="M5852" s="43" t="s">
        <v>5378</v>
      </c>
      <c r="N5852" s="45">
        <v>-3808.9713000000002</v>
      </c>
      <c r="O5852" s="45">
        <v>0</v>
      </c>
    </row>
    <row r="5853" spans="1:15" x14ac:dyDescent="0.25">
      <c r="A5853" s="43" t="s">
        <v>15961</v>
      </c>
      <c r="B5853" s="43" t="s">
        <v>16434</v>
      </c>
      <c r="C5853" s="43" t="s">
        <v>4395</v>
      </c>
      <c r="D5853" s="43" t="s">
        <v>4634</v>
      </c>
      <c r="E5853" s="43" t="s">
        <v>4635</v>
      </c>
      <c r="F5853" s="43" t="s">
        <v>16664</v>
      </c>
      <c r="G5853" s="43" t="s">
        <v>16665</v>
      </c>
      <c r="H5853" s="44">
        <v>10</v>
      </c>
      <c r="I5853" s="44">
        <v>0</v>
      </c>
      <c r="J5853" s="45">
        <v>16826</v>
      </c>
      <c r="K5853" s="45">
        <v>0</v>
      </c>
      <c r="L5853" s="44">
        <v>1682.6</v>
      </c>
      <c r="M5853" s="43" t="s">
        <v>5378</v>
      </c>
      <c r="N5853" s="45">
        <v>-227.56710000000001</v>
      </c>
      <c r="O5853" s="45">
        <v>0</v>
      </c>
    </row>
    <row r="5854" spans="1:15" x14ac:dyDescent="0.25">
      <c r="A5854" s="43" t="s">
        <v>15961</v>
      </c>
      <c r="B5854" s="43" t="s">
        <v>16434</v>
      </c>
      <c r="C5854" s="43" t="s">
        <v>4395</v>
      </c>
      <c r="D5854" s="43" t="s">
        <v>4634</v>
      </c>
      <c r="E5854" s="43" t="s">
        <v>4635</v>
      </c>
      <c r="F5854" s="43" t="s">
        <v>16666</v>
      </c>
      <c r="G5854" s="43" t="s">
        <v>16667</v>
      </c>
      <c r="H5854" s="44">
        <v>3</v>
      </c>
      <c r="I5854" s="44">
        <v>0</v>
      </c>
      <c r="J5854" s="45">
        <v>6430</v>
      </c>
      <c r="K5854" s="45">
        <v>0</v>
      </c>
      <c r="L5854" s="44">
        <v>2143.33</v>
      </c>
      <c r="M5854" s="43" t="s">
        <v>5378</v>
      </c>
      <c r="N5854" s="45">
        <v>-86.958699999999993</v>
      </c>
      <c r="O5854" s="45">
        <v>0</v>
      </c>
    </row>
    <row r="5855" spans="1:15" x14ac:dyDescent="0.25">
      <c r="A5855" s="43" t="s">
        <v>15961</v>
      </c>
      <c r="B5855" s="43" t="s">
        <v>16434</v>
      </c>
      <c r="C5855" s="43" t="s">
        <v>4395</v>
      </c>
      <c r="D5855" s="43" t="s">
        <v>4636</v>
      </c>
      <c r="E5855" s="43" t="s">
        <v>4637</v>
      </c>
      <c r="F5855" s="43" t="s">
        <v>16668</v>
      </c>
      <c r="G5855" s="43" t="s">
        <v>14619</v>
      </c>
      <c r="H5855" s="44">
        <v>242</v>
      </c>
      <c r="I5855" s="44">
        <v>0</v>
      </c>
      <c r="J5855" s="45">
        <v>744479</v>
      </c>
      <c r="K5855" s="45">
        <v>0</v>
      </c>
      <c r="L5855" s="44">
        <v>3076.36</v>
      </c>
      <c r="M5855" s="43" t="s">
        <v>5347</v>
      </c>
      <c r="N5855" s="45">
        <v>35306.514000000003</v>
      </c>
      <c r="O5855" s="45">
        <v>3042.4211</v>
      </c>
    </row>
    <row r="5856" spans="1:15" x14ac:dyDescent="0.25">
      <c r="A5856" s="43" t="s">
        <v>15961</v>
      </c>
      <c r="B5856" s="43" t="s">
        <v>16434</v>
      </c>
      <c r="C5856" s="43" t="s">
        <v>4395</v>
      </c>
      <c r="D5856" s="43" t="s">
        <v>4636</v>
      </c>
      <c r="E5856" s="43" t="s">
        <v>4637</v>
      </c>
      <c r="F5856" s="43" t="s">
        <v>16669</v>
      </c>
      <c r="G5856" s="43" t="s">
        <v>16670</v>
      </c>
      <c r="H5856" s="44">
        <v>1</v>
      </c>
      <c r="I5856" s="44">
        <v>0</v>
      </c>
      <c r="J5856" s="45">
        <v>2226</v>
      </c>
      <c r="K5856" s="45">
        <v>0</v>
      </c>
      <c r="L5856" s="44">
        <v>2226</v>
      </c>
      <c r="M5856" s="43" t="s">
        <v>5347</v>
      </c>
      <c r="N5856" s="45">
        <v>105.55410000000001</v>
      </c>
      <c r="O5856" s="45">
        <v>9.0958000000000006</v>
      </c>
    </row>
    <row r="5857" spans="1:15" x14ac:dyDescent="0.25">
      <c r="A5857" s="43" t="s">
        <v>15961</v>
      </c>
      <c r="B5857" s="43" t="s">
        <v>12501</v>
      </c>
      <c r="C5857" s="43" t="s">
        <v>3460</v>
      </c>
      <c r="D5857" s="43" t="s">
        <v>4638</v>
      </c>
      <c r="E5857" s="43" t="s">
        <v>4639</v>
      </c>
      <c r="F5857" s="43" t="s">
        <v>16154</v>
      </c>
      <c r="G5857" s="43" t="s">
        <v>9135</v>
      </c>
      <c r="H5857" s="44">
        <v>90</v>
      </c>
      <c r="I5857" s="44">
        <v>0</v>
      </c>
      <c r="J5857" s="45">
        <v>282217</v>
      </c>
      <c r="K5857" s="45">
        <v>0</v>
      </c>
      <c r="L5857" s="44">
        <v>3135.74</v>
      </c>
      <c r="M5857" s="43" t="s">
        <v>5347</v>
      </c>
      <c r="N5857" s="45">
        <v>13384.017</v>
      </c>
      <c r="O5857" s="45">
        <v>1153.3230000000001</v>
      </c>
    </row>
    <row r="5858" spans="1:15" x14ac:dyDescent="0.25">
      <c r="A5858" s="43" t="s">
        <v>15961</v>
      </c>
      <c r="B5858" s="43" t="s">
        <v>15962</v>
      </c>
      <c r="C5858" s="43" t="s">
        <v>4387</v>
      </c>
      <c r="D5858" s="43" t="s">
        <v>4640</v>
      </c>
      <c r="E5858" s="43" t="s">
        <v>4641</v>
      </c>
      <c r="F5858" s="43" t="s">
        <v>16155</v>
      </c>
      <c r="G5858" s="43" t="s">
        <v>9135</v>
      </c>
      <c r="H5858" s="44">
        <v>19</v>
      </c>
      <c r="I5858" s="44">
        <v>0</v>
      </c>
      <c r="J5858" s="45">
        <v>53311</v>
      </c>
      <c r="K5858" s="45">
        <v>0</v>
      </c>
      <c r="L5858" s="44">
        <v>2805.84</v>
      </c>
      <c r="M5858" s="43" t="s">
        <v>5347</v>
      </c>
      <c r="N5858" s="45">
        <v>2528.2411999999999</v>
      </c>
      <c r="O5858" s="45">
        <v>217.86279999999999</v>
      </c>
    </row>
    <row r="5859" spans="1:15" ht="30" x14ac:dyDescent="0.25">
      <c r="A5859" s="43" t="s">
        <v>15961</v>
      </c>
      <c r="B5859" s="43" t="s">
        <v>15962</v>
      </c>
      <c r="C5859" s="43" t="s">
        <v>4387</v>
      </c>
      <c r="D5859" s="43" t="s">
        <v>4642</v>
      </c>
      <c r="E5859" s="43" t="s">
        <v>4643</v>
      </c>
      <c r="F5859" s="43" t="s">
        <v>16156</v>
      </c>
      <c r="G5859" s="43" t="s">
        <v>16157</v>
      </c>
      <c r="H5859" s="44">
        <v>86</v>
      </c>
      <c r="I5859" s="44">
        <v>0</v>
      </c>
      <c r="J5859" s="45">
        <v>252439</v>
      </c>
      <c r="K5859" s="45">
        <v>0</v>
      </c>
      <c r="L5859" s="44">
        <v>2935.34</v>
      </c>
      <c r="M5859" s="43" t="s">
        <v>5378</v>
      </c>
      <c r="N5859" s="45">
        <v>-3414.1397000000002</v>
      </c>
      <c r="O5859" s="45">
        <v>0</v>
      </c>
    </row>
    <row r="5860" spans="1:15" x14ac:dyDescent="0.25">
      <c r="A5860" s="43" t="s">
        <v>15961</v>
      </c>
      <c r="B5860" s="43" t="s">
        <v>13676</v>
      </c>
      <c r="C5860" s="43" t="s">
        <v>3728</v>
      </c>
      <c r="D5860" s="43" t="s">
        <v>4644</v>
      </c>
      <c r="E5860" s="43" t="s">
        <v>4645</v>
      </c>
      <c r="F5860" s="43" t="s">
        <v>16158</v>
      </c>
      <c r="G5860" s="43" t="s">
        <v>9135</v>
      </c>
      <c r="H5860" s="44">
        <v>49</v>
      </c>
      <c r="I5860" s="44">
        <v>0</v>
      </c>
      <c r="J5860" s="45">
        <v>150153</v>
      </c>
      <c r="K5860" s="45">
        <v>0</v>
      </c>
      <c r="L5860" s="44">
        <v>3064.35</v>
      </c>
      <c r="M5860" s="43" t="s">
        <v>5378</v>
      </c>
      <c r="N5860" s="45">
        <v>-2030.7574999999999</v>
      </c>
      <c r="O5860" s="45">
        <v>0</v>
      </c>
    </row>
    <row r="5861" spans="1:15" x14ac:dyDescent="0.25">
      <c r="A5861" s="43" t="s">
        <v>15961</v>
      </c>
      <c r="B5861" s="43" t="s">
        <v>15962</v>
      </c>
      <c r="C5861" s="43" t="s">
        <v>4387</v>
      </c>
      <c r="D5861" s="43" t="s">
        <v>4646</v>
      </c>
      <c r="E5861" s="43" t="s">
        <v>4647</v>
      </c>
      <c r="F5861" s="43" t="s">
        <v>16159</v>
      </c>
      <c r="G5861" s="43" t="s">
        <v>9135</v>
      </c>
      <c r="H5861" s="44">
        <v>46</v>
      </c>
      <c r="I5861" s="44">
        <v>0</v>
      </c>
      <c r="J5861" s="45">
        <v>146082</v>
      </c>
      <c r="K5861" s="45">
        <v>0</v>
      </c>
      <c r="L5861" s="44">
        <v>3175.7</v>
      </c>
      <c r="M5861" s="43" t="s">
        <v>5347</v>
      </c>
      <c r="N5861" s="45">
        <v>6927.8454000000002</v>
      </c>
      <c r="O5861" s="45">
        <v>596.98400000000004</v>
      </c>
    </row>
    <row r="5862" spans="1:15" x14ac:dyDescent="0.25">
      <c r="A5862" s="43" t="s">
        <v>15961</v>
      </c>
      <c r="B5862" s="43" t="s">
        <v>15962</v>
      </c>
      <c r="C5862" s="43" t="s">
        <v>4387</v>
      </c>
      <c r="D5862" s="43" t="s">
        <v>4648</v>
      </c>
      <c r="E5862" s="43" t="s">
        <v>4649</v>
      </c>
      <c r="F5862" s="43" t="s">
        <v>16160</v>
      </c>
      <c r="G5862" s="43" t="s">
        <v>16161</v>
      </c>
      <c r="H5862" s="44">
        <v>90</v>
      </c>
      <c r="I5862" s="44">
        <v>0</v>
      </c>
      <c r="J5862" s="45">
        <v>236847</v>
      </c>
      <c r="K5862" s="45">
        <v>0</v>
      </c>
      <c r="L5862" s="44">
        <v>2631.63</v>
      </c>
      <c r="M5862" s="43" t="s">
        <v>5347</v>
      </c>
      <c r="N5862" s="45">
        <v>11232.3387</v>
      </c>
      <c r="O5862" s="45">
        <v>967.90930000000003</v>
      </c>
    </row>
    <row r="5863" spans="1:15" x14ac:dyDescent="0.25">
      <c r="A5863" s="43" t="s">
        <v>15961</v>
      </c>
      <c r="B5863" s="43" t="s">
        <v>16306</v>
      </c>
      <c r="C5863" s="43" t="s">
        <v>4392</v>
      </c>
      <c r="D5863" s="43" t="s">
        <v>4650</v>
      </c>
      <c r="E5863" s="43" t="s">
        <v>4651</v>
      </c>
      <c r="F5863" s="43" t="s">
        <v>16387</v>
      </c>
      <c r="G5863" s="43" t="s">
        <v>16388</v>
      </c>
      <c r="H5863" s="44">
        <v>62</v>
      </c>
      <c r="I5863" s="44">
        <v>0</v>
      </c>
      <c r="J5863" s="45">
        <v>166985</v>
      </c>
      <c r="K5863" s="45">
        <v>0</v>
      </c>
      <c r="L5863" s="44">
        <v>2693.31</v>
      </c>
      <c r="M5863" s="43" t="s">
        <v>5347</v>
      </c>
      <c r="N5863" s="45">
        <v>7919.1764999999996</v>
      </c>
      <c r="O5863" s="45">
        <v>682.40859999999998</v>
      </c>
    </row>
    <row r="5864" spans="1:15" x14ac:dyDescent="0.25">
      <c r="A5864" s="43" t="s">
        <v>15961</v>
      </c>
      <c r="B5864" s="43" t="s">
        <v>13676</v>
      </c>
      <c r="C5864" s="43" t="s">
        <v>3728</v>
      </c>
      <c r="D5864" s="43" t="s">
        <v>4652</v>
      </c>
      <c r="E5864" s="43" t="s">
        <v>4653</v>
      </c>
      <c r="F5864" s="43" t="s">
        <v>16162</v>
      </c>
      <c r="G5864" s="43" t="s">
        <v>9135</v>
      </c>
      <c r="H5864" s="44">
        <v>26</v>
      </c>
      <c r="I5864" s="44">
        <v>0</v>
      </c>
      <c r="J5864" s="45">
        <v>54697</v>
      </c>
      <c r="K5864" s="45">
        <v>0</v>
      </c>
      <c r="L5864" s="44">
        <v>2103.73</v>
      </c>
      <c r="M5864" s="43" t="s">
        <v>5378</v>
      </c>
      <c r="N5864" s="45">
        <v>-739.75289999999995</v>
      </c>
      <c r="O5864" s="45">
        <v>0</v>
      </c>
    </row>
    <row r="5865" spans="1:15" x14ac:dyDescent="0.25">
      <c r="A5865" s="43" t="s">
        <v>15961</v>
      </c>
      <c r="B5865" s="43" t="s">
        <v>12501</v>
      </c>
      <c r="C5865" s="43" t="s">
        <v>3460</v>
      </c>
      <c r="D5865" s="43" t="s">
        <v>4654</v>
      </c>
      <c r="E5865" s="43" t="s">
        <v>4655</v>
      </c>
      <c r="F5865" s="43" t="s">
        <v>16163</v>
      </c>
      <c r="G5865" s="43" t="s">
        <v>9135</v>
      </c>
      <c r="H5865" s="44">
        <v>58</v>
      </c>
      <c r="I5865" s="44">
        <v>0</v>
      </c>
      <c r="J5865" s="45">
        <v>178290</v>
      </c>
      <c r="K5865" s="45">
        <v>0</v>
      </c>
      <c r="L5865" s="44">
        <v>3073.97</v>
      </c>
      <c r="M5865" s="43" t="s">
        <v>5378</v>
      </c>
      <c r="N5865" s="45">
        <v>-2411.3015</v>
      </c>
      <c r="O5865" s="45">
        <v>0</v>
      </c>
    </row>
    <row r="5866" spans="1:15" x14ac:dyDescent="0.25">
      <c r="A5866" s="43" t="s">
        <v>15961</v>
      </c>
      <c r="B5866" s="43" t="s">
        <v>16434</v>
      </c>
      <c r="C5866" s="43" t="s">
        <v>4395</v>
      </c>
      <c r="D5866" s="43" t="s">
        <v>4656</v>
      </c>
      <c r="E5866" s="43" t="s">
        <v>1818</v>
      </c>
      <c r="F5866" s="43" t="s">
        <v>16164</v>
      </c>
      <c r="G5866" s="43" t="s">
        <v>9135</v>
      </c>
      <c r="H5866" s="44">
        <v>123</v>
      </c>
      <c r="I5866" s="44">
        <v>0</v>
      </c>
      <c r="J5866" s="45">
        <v>370170</v>
      </c>
      <c r="K5866" s="45">
        <v>0</v>
      </c>
      <c r="L5866" s="44">
        <v>3009.51</v>
      </c>
      <c r="M5866" s="43" t="s">
        <v>5378</v>
      </c>
      <c r="N5866" s="45">
        <v>-5006.4016000000001</v>
      </c>
      <c r="O5866" s="45">
        <v>0</v>
      </c>
    </row>
    <row r="5867" spans="1:15" x14ac:dyDescent="0.25">
      <c r="A5867" s="43" t="s">
        <v>15961</v>
      </c>
      <c r="B5867" s="43" t="s">
        <v>15962</v>
      </c>
      <c r="C5867" s="43" t="s">
        <v>4387</v>
      </c>
      <c r="D5867" s="43" t="s">
        <v>4657</v>
      </c>
      <c r="E5867" s="43" t="s">
        <v>4658</v>
      </c>
      <c r="F5867" s="43" t="s">
        <v>16165</v>
      </c>
      <c r="G5867" s="43" t="s">
        <v>16166</v>
      </c>
      <c r="H5867" s="44">
        <v>66</v>
      </c>
      <c r="I5867" s="44">
        <v>0</v>
      </c>
      <c r="J5867" s="45">
        <v>181388</v>
      </c>
      <c r="K5867" s="45">
        <v>0</v>
      </c>
      <c r="L5867" s="44">
        <v>2748.3</v>
      </c>
      <c r="M5867" s="43" t="s">
        <v>5347</v>
      </c>
      <c r="N5867" s="45">
        <v>8602.2435000000005</v>
      </c>
      <c r="O5867" s="45">
        <v>741.26969999999994</v>
      </c>
    </row>
    <row r="5868" spans="1:15" x14ac:dyDescent="0.25">
      <c r="A5868" s="43" t="s">
        <v>15961</v>
      </c>
      <c r="B5868" s="43" t="s">
        <v>16434</v>
      </c>
      <c r="C5868" s="43" t="s">
        <v>4395</v>
      </c>
      <c r="D5868" s="43" t="s">
        <v>4659</v>
      </c>
      <c r="E5868" s="43" t="s">
        <v>4660</v>
      </c>
      <c r="F5868" s="43" t="s">
        <v>16671</v>
      </c>
      <c r="G5868" s="43" t="s">
        <v>16643</v>
      </c>
      <c r="H5868" s="44">
        <v>40</v>
      </c>
      <c r="I5868" s="44">
        <v>0</v>
      </c>
      <c r="J5868" s="45">
        <v>105084</v>
      </c>
      <c r="K5868" s="45">
        <v>0</v>
      </c>
      <c r="L5868" s="44">
        <v>2627.1</v>
      </c>
      <c r="M5868" s="43" t="s">
        <v>5378</v>
      </c>
      <c r="N5868" s="45">
        <v>-1421.2158999999999</v>
      </c>
      <c r="O5868" s="45">
        <v>0</v>
      </c>
    </row>
    <row r="5869" spans="1:15" x14ac:dyDescent="0.25">
      <c r="A5869" s="43" t="s">
        <v>15961</v>
      </c>
      <c r="B5869" s="43" t="s">
        <v>13676</v>
      </c>
      <c r="C5869" s="43" t="s">
        <v>3728</v>
      </c>
      <c r="D5869" s="43" t="s">
        <v>4661</v>
      </c>
      <c r="E5869" s="43" t="s">
        <v>4662</v>
      </c>
      <c r="F5869" s="43" t="s">
        <v>16167</v>
      </c>
      <c r="G5869" s="43" t="s">
        <v>9135</v>
      </c>
      <c r="H5869" s="44">
        <v>80</v>
      </c>
      <c r="I5869" s="44">
        <v>0</v>
      </c>
      <c r="J5869" s="45">
        <v>236633</v>
      </c>
      <c r="K5869" s="45">
        <v>0</v>
      </c>
      <c r="L5869" s="44">
        <v>2957.91</v>
      </c>
      <c r="M5869" s="43" t="s">
        <v>5378</v>
      </c>
      <c r="N5869" s="45">
        <v>-3200.3587000000002</v>
      </c>
      <c r="O5869" s="45">
        <v>0</v>
      </c>
    </row>
    <row r="5870" spans="1:15" x14ac:dyDescent="0.25">
      <c r="A5870" s="43" t="s">
        <v>15961</v>
      </c>
      <c r="B5870" s="43" t="s">
        <v>15962</v>
      </c>
      <c r="C5870" s="43" t="s">
        <v>4387</v>
      </c>
      <c r="D5870" s="43" t="s">
        <v>4663</v>
      </c>
      <c r="E5870" s="43" t="s">
        <v>4664</v>
      </c>
      <c r="F5870" s="43" t="s">
        <v>16168</v>
      </c>
      <c r="G5870" s="43" t="s">
        <v>9135</v>
      </c>
      <c r="H5870" s="44">
        <v>34</v>
      </c>
      <c r="I5870" s="44">
        <v>0</v>
      </c>
      <c r="J5870" s="45">
        <v>99904</v>
      </c>
      <c r="K5870" s="45">
        <v>0</v>
      </c>
      <c r="L5870" s="44">
        <v>2938.35</v>
      </c>
      <c r="M5870" s="43" t="s">
        <v>5378</v>
      </c>
      <c r="N5870" s="45">
        <v>-1351.1566</v>
      </c>
      <c r="O5870" s="45">
        <v>0</v>
      </c>
    </row>
    <row r="5871" spans="1:15" x14ac:dyDescent="0.25">
      <c r="A5871" s="43" t="s">
        <v>15961</v>
      </c>
      <c r="B5871" s="43" t="s">
        <v>13676</v>
      </c>
      <c r="C5871" s="43" t="s">
        <v>3728</v>
      </c>
      <c r="D5871" s="43" t="s">
        <v>4665</v>
      </c>
      <c r="E5871" s="43" t="s">
        <v>4666</v>
      </c>
      <c r="F5871" s="43" t="s">
        <v>16169</v>
      </c>
      <c r="G5871" s="43" t="s">
        <v>16170</v>
      </c>
      <c r="H5871" s="44">
        <v>18</v>
      </c>
      <c r="I5871" s="44">
        <v>0</v>
      </c>
      <c r="J5871" s="45">
        <v>52742</v>
      </c>
      <c r="K5871" s="45">
        <v>0</v>
      </c>
      <c r="L5871" s="44">
        <v>2930.11</v>
      </c>
      <c r="M5871" s="43" t="s">
        <v>5378</v>
      </c>
      <c r="N5871" s="45">
        <v>-713.31169999999997</v>
      </c>
      <c r="O5871" s="45">
        <v>0</v>
      </c>
    </row>
    <row r="5872" spans="1:15" x14ac:dyDescent="0.25">
      <c r="A5872" s="43" t="s">
        <v>15961</v>
      </c>
      <c r="B5872" s="43" t="s">
        <v>15962</v>
      </c>
      <c r="C5872" s="43" t="s">
        <v>4387</v>
      </c>
      <c r="D5872" s="43" t="s">
        <v>4667</v>
      </c>
      <c r="E5872" s="43" t="s">
        <v>4668</v>
      </c>
      <c r="F5872" s="43" t="s">
        <v>16171</v>
      </c>
      <c r="G5872" s="43" t="s">
        <v>9135</v>
      </c>
      <c r="H5872" s="44">
        <v>50</v>
      </c>
      <c r="I5872" s="44">
        <v>0</v>
      </c>
      <c r="J5872" s="45">
        <v>129020</v>
      </c>
      <c r="K5872" s="45">
        <v>0</v>
      </c>
      <c r="L5872" s="44">
        <v>2580.4</v>
      </c>
      <c r="M5872" s="43" t="s">
        <v>5378</v>
      </c>
      <c r="N5872" s="45">
        <v>-1744.9493</v>
      </c>
      <c r="O5872" s="45">
        <v>0</v>
      </c>
    </row>
    <row r="5873" spans="1:15" x14ac:dyDescent="0.25">
      <c r="A5873" s="43" t="s">
        <v>15961</v>
      </c>
      <c r="B5873" s="43" t="s">
        <v>16306</v>
      </c>
      <c r="C5873" s="43" t="s">
        <v>4392</v>
      </c>
      <c r="D5873" s="43" t="s">
        <v>4669</v>
      </c>
      <c r="E5873" s="43" t="s">
        <v>4670</v>
      </c>
      <c r="F5873" s="43" t="s">
        <v>16389</v>
      </c>
      <c r="G5873" s="43" t="s">
        <v>9135</v>
      </c>
      <c r="H5873" s="44">
        <v>70</v>
      </c>
      <c r="I5873" s="44">
        <v>0</v>
      </c>
      <c r="J5873" s="45">
        <v>181297</v>
      </c>
      <c r="K5873" s="45">
        <v>0</v>
      </c>
      <c r="L5873" s="44">
        <v>2589.96</v>
      </c>
      <c r="M5873" s="43" t="s">
        <v>5347</v>
      </c>
      <c r="N5873" s="45">
        <v>8597.92</v>
      </c>
      <c r="O5873" s="45">
        <v>740.89710000000002</v>
      </c>
    </row>
    <row r="5874" spans="1:15" x14ac:dyDescent="0.25">
      <c r="A5874" s="43" t="s">
        <v>15961</v>
      </c>
      <c r="B5874" s="43" t="s">
        <v>16434</v>
      </c>
      <c r="C5874" s="43" t="s">
        <v>4395</v>
      </c>
      <c r="D5874" s="43" t="s">
        <v>4671</v>
      </c>
      <c r="E5874" s="43" t="s">
        <v>4672</v>
      </c>
      <c r="F5874" s="43" t="s">
        <v>16672</v>
      </c>
      <c r="G5874" s="43" t="s">
        <v>16673</v>
      </c>
      <c r="H5874" s="44">
        <v>125</v>
      </c>
      <c r="I5874" s="44">
        <v>0</v>
      </c>
      <c r="J5874" s="45">
        <v>367374</v>
      </c>
      <c r="K5874" s="45">
        <v>0</v>
      </c>
      <c r="L5874" s="44">
        <v>2938.99</v>
      </c>
      <c r="M5874" s="43" t="s">
        <v>5378</v>
      </c>
      <c r="N5874" s="45">
        <v>-4968.5852999999997</v>
      </c>
      <c r="O5874" s="45">
        <v>0</v>
      </c>
    </row>
    <row r="5875" spans="1:15" x14ac:dyDescent="0.25">
      <c r="A5875" s="43" t="s">
        <v>15961</v>
      </c>
      <c r="B5875" s="43" t="s">
        <v>16434</v>
      </c>
      <c r="C5875" s="43" t="s">
        <v>4395</v>
      </c>
      <c r="D5875" s="43" t="s">
        <v>4673</v>
      </c>
      <c r="E5875" s="43" t="s">
        <v>4674</v>
      </c>
      <c r="F5875" s="43" t="s">
        <v>16674</v>
      </c>
      <c r="G5875" s="43" t="s">
        <v>9135</v>
      </c>
      <c r="H5875" s="44">
        <v>34</v>
      </c>
      <c r="I5875" s="44">
        <v>0</v>
      </c>
      <c r="J5875" s="45">
        <v>87354</v>
      </c>
      <c r="K5875" s="45">
        <v>0</v>
      </c>
      <c r="L5875" s="44">
        <v>2569.2399999999998</v>
      </c>
      <c r="M5875" s="43" t="s">
        <v>5378</v>
      </c>
      <c r="N5875" s="45">
        <v>-1181.4275</v>
      </c>
      <c r="O5875" s="45">
        <v>0</v>
      </c>
    </row>
    <row r="5876" spans="1:15" x14ac:dyDescent="0.25">
      <c r="A5876" s="43" t="s">
        <v>15961</v>
      </c>
      <c r="B5876" s="43" t="s">
        <v>16434</v>
      </c>
      <c r="C5876" s="43" t="s">
        <v>4395</v>
      </c>
      <c r="D5876" s="43" t="s">
        <v>4675</v>
      </c>
      <c r="E5876" s="43" t="s">
        <v>4676</v>
      </c>
      <c r="F5876" s="43" t="s">
        <v>16172</v>
      </c>
      <c r="G5876" s="43" t="s">
        <v>9135</v>
      </c>
      <c r="H5876" s="44">
        <v>61</v>
      </c>
      <c r="I5876" s="44">
        <v>0</v>
      </c>
      <c r="J5876" s="45">
        <v>160907</v>
      </c>
      <c r="K5876" s="45">
        <v>0</v>
      </c>
      <c r="L5876" s="44">
        <v>2637.82</v>
      </c>
      <c r="M5876" s="43" t="s">
        <v>5347</v>
      </c>
      <c r="N5876" s="45">
        <v>7630.9096</v>
      </c>
      <c r="O5876" s="45">
        <v>657.56820000000005</v>
      </c>
    </row>
    <row r="5877" spans="1:15" x14ac:dyDescent="0.25">
      <c r="A5877" s="43" t="s">
        <v>15961</v>
      </c>
      <c r="B5877" s="43" t="s">
        <v>16434</v>
      </c>
      <c r="C5877" s="43" t="s">
        <v>4395</v>
      </c>
      <c r="D5877" s="43" t="s">
        <v>4677</v>
      </c>
      <c r="E5877" s="43" t="s">
        <v>4678</v>
      </c>
      <c r="F5877" s="43" t="s">
        <v>16675</v>
      </c>
      <c r="G5877" s="43" t="s">
        <v>16676</v>
      </c>
      <c r="H5877" s="44">
        <v>38</v>
      </c>
      <c r="I5877" s="44">
        <v>0</v>
      </c>
      <c r="J5877" s="45">
        <v>112248</v>
      </c>
      <c r="K5877" s="45">
        <v>0</v>
      </c>
      <c r="L5877" s="44">
        <v>2953.89</v>
      </c>
      <c r="M5877" s="43" t="s">
        <v>5378</v>
      </c>
      <c r="N5877" s="45">
        <v>-1518.1132</v>
      </c>
      <c r="O5877" s="45">
        <v>0</v>
      </c>
    </row>
    <row r="5878" spans="1:15" x14ac:dyDescent="0.25">
      <c r="A5878" s="43" t="s">
        <v>15961</v>
      </c>
      <c r="B5878" s="43" t="s">
        <v>15962</v>
      </c>
      <c r="C5878" s="43" t="s">
        <v>4387</v>
      </c>
      <c r="D5878" s="43" t="s">
        <v>4679</v>
      </c>
      <c r="E5878" s="43" t="s">
        <v>334</v>
      </c>
      <c r="F5878" s="43" t="s">
        <v>16173</v>
      </c>
      <c r="G5878" s="43" t="s">
        <v>16174</v>
      </c>
      <c r="H5878" s="44">
        <v>96</v>
      </c>
      <c r="I5878" s="44">
        <v>0</v>
      </c>
      <c r="J5878" s="45">
        <v>245936</v>
      </c>
      <c r="K5878" s="45">
        <v>0</v>
      </c>
      <c r="L5878" s="44">
        <v>2561.83</v>
      </c>
      <c r="M5878" s="43" t="s">
        <v>5347</v>
      </c>
      <c r="N5878" s="45">
        <v>11663.388199999999</v>
      </c>
      <c r="O5878" s="45">
        <v>1005.0536</v>
      </c>
    </row>
    <row r="5879" spans="1:15" x14ac:dyDescent="0.25">
      <c r="A5879" s="43" t="s">
        <v>15961</v>
      </c>
      <c r="B5879" s="43" t="s">
        <v>16434</v>
      </c>
      <c r="C5879" s="43" t="s">
        <v>4395</v>
      </c>
      <c r="D5879" s="43" t="s">
        <v>4680</v>
      </c>
      <c r="E5879" s="43" t="s">
        <v>1583</v>
      </c>
      <c r="F5879" s="43" t="s">
        <v>16677</v>
      </c>
      <c r="G5879" s="43" t="s">
        <v>16641</v>
      </c>
      <c r="H5879" s="44">
        <v>60</v>
      </c>
      <c r="I5879" s="44">
        <v>0</v>
      </c>
      <c r="J5879" s="45">
        <v>180554</v>
      </c>
      <c r="K5879" s="45">
        <v>0</v>
      </c>
      <c r="L5879" s="44">
        <v>3009.23</v>
      </c>
      <c r="M5879" s="43" t="s">
        <v>5378</v>
      </c>
      <c r="N5879" s="45">
        <v>-2441.9232999999999</v>
      </c>
      <c r="O5879" s="45">
        <v>0</v>
      </c>
    </row>
    <row r="5880" spans="1:15" x14ac:dyDescent="0.25">
      <c r="A5880" s="43" t="s">
        <v>15961</v>
      </c>
      <c r="B5880" s="43" t="s">
        <v>15962</v>
      </c>
      <c r="C5880" s="43" t="s">
        <v>4387</v>
      </c>
      <c r="D5880" s="43" t="s">
        <v>4681</v>
      </c>
      <c r="E5880" s="43" t="s">
        <v>4682</v>
      </c>
      <c r="F5880" s="43" t="s">
        <v>16175</v>
      </c>
      <c r="G5880" s="43" t="s">
        <v>9135</v>
      </c>
      <c r="H5880" s="44">
        <v>46</v>
      </c>
      <c r="I5880" s="44">
        <v>0</v>
      </c>
      <c r="J5880" s="45">
        <v>119886</v>
      </c>
      <c r="K5880" s="45">
        <v>0</v>
      </c>
      <c r="L5880" s="44">
        <v>2606.2199999999998</v>
      </c>
      <c r="M5880" s="43" t="s">
        <v>5347</v>
      </c>
      <c r="N5880" s="45">
        <v>5685.5108</v>
      </c>
      <c r="O5880" s="45">
        <v>489.92989999999998</v>
      </c>
    </row>
    <row r="5881" spans="1:15" x14ac:dyDescent="0.25">
      <c r="A5881" s="43" t="s">
        <v>15961</v>
      </c>
      <c r="B5881" s="43" t="s">
        <v>16434</v>
      </c>
      <c r="C5881" s="43" t="s">
        <v>4395</v>
      </c>
      <c r="D5881" s="43" t="s">
        <v>4683</v>
      </c>
      <c r="E5881" s="43" t="s">
        <v>4684</v>
      </c>
      <c r="F5881" s="43" t="s">
        <v>16678</v>
      </c>
      <c r="G5881" s="43" t="s">
        <v>16679</v>
      </c>
      <c r="H5881" s="44">
        <v>70</v>
      </c>
      <c r="I5881" s="44">
        <v>0</v>
      </c>
      <c r="J5881" s="45">
        <v>210898</v>
      </c>
      <c r="K5881" s="45">
        <v>0</v>
      </c>
      <c r="L5881" s="44">
        <v>3012.83</v>
      </c>
      <c r="M5881" s="43" t="s">
        <v>5347</v>
      </c>
      <c r="N5881" s="45">
        <v>10001.6909</v>
      </c>
      <c r="O5881" s="45">
        <v>861.86239999999998</v>
      </c>
    </row>
    <row r="5882" spans="1:15" x14ac:dyDescent="0.25">
      <c r="A5882" s="43" t="s">
        <v>15961</v>
      </c>
      <c r="B5882" s="43" t="s">
        <v>16434</v>
      </c>
      <c r="C5882" s="43" t="s">
        <v>4395</v>
      </c>
      <c r="D5882" s="43" t="s">
        <v>4685</v>
      </c>
      <c r="E5882" s="43" t="s">
        <v>4686</v>
      </c>
      <c r="F5882" s="43" t="s">
        <v>16680</v>
      </c>
      <c r="G5882" s="43" t="s">
        <v>9135</v>
      </c>
      <c r="H5882" s="44">
        <v>98</v>
      </c>
      <c r="I5882" s="44">
        <v>10</v>
      </c>
      <c r="J5882" s="45">
        <v>285291</v>
      </c>
      <c r="K5882" s="45">
        <v>26416</v>
      </c>
      <c r="L5882" s="44">
        <v>2641.58</v>
      </c>
      <c r="M5882" s="43" t="s">
        <v>5347</v>
      </c>
      <c r="N5882" s="45">
        <v>13529.779699999999</v>
      </c>
      <c r="O5882" s="45">
        <v>1165.8837000000001</v>
      </c>
    </row>
    <row r="5883" spans="1:15" ht="30" x14ac:dyDescent="0.25">
      <c r="A5883" s="43" t="s">
        <v>15961</v>
      </c>
      <c r="B5883" s="43" t="s">
        <v>15962</v>
      </c>
      <c r="C5883" s="43" t="s">
        <v>4387</v>
      </c>
      <c r="D5883" s="43" t="s">
        <v>4687</v>
      </c>
      <c r="E5883" s="43" t="s">
        <v>4688</v>
      </c>
      <c r="F5883" s="43" t="s">
        <v>16176</v>
      </c>
      <c r="G5883" s="43" t="s">
        <v>16177</v>
      </c>
      <c r="H5883" s="44">
        <v>16</v>
      </c>
      <c r="I5883" s="44">
        <v>0</v>
      </c>
      <c r="J5883" s="45">
        <v>39142</v>
      </c>
      <c r="K5883" s="45">
        <v>0</v>
      </c>
      <c r="L5883" s="44">
        <v>2446.38</v>
      </c>
      <c r="M5883" s="43" t="s">
        <v>5347</v>
      </c>
      <c r="N5883" s="45">
        <v>1856.2642000000001</v>
      </c>
      <c r="O5883" s="45">
        <v>159.95740000000001</v>
      </c>
    </row>
    <row r="5884" spans="1:15" x14ac:dyDescent="0.25">
      <c r="A5884" s="43" t="s">
        <v>15961</v>
      </c>
      <c r="B5884" s="43" t="s">
        <v>16434</v>
      </c>
      <c r="C5884" s="43" t="s">
        <v>4395</v>
      </c>
      <c r="D5884" s="43" t="s">
        <v>4689</v>
      </c>
      <c r="E5884" s="43" t="s">
        <v>4690</v>
      </c>
      <c r="F5884" s="43" t="s">
        <v>16178</v>
      </c>
      <c r="G5884" s="43" t="s">
        <v>16179</v>
      </c>
      <c r="H5884" s="44">
        <v>100</v>
      </c>
      <c r="I5884" s="44">
        <v>0</v>
      </c>
      <c r="J5884" s="45">
        <v>261643</v>
      </c>
      <c r="K5884" s="45">
        <v>0</v>
      </c>
      <c r="L5884" s="44">
        <v>2616.4299999999998</v>
      </c>
      <c r="M5884" s="43" t="s">
        <v>5347</v>
      </c>
      <c r="N5884" s="45">
        <v>12408.264800000001</v>
      </c>
      <c r="O5884" s="45">
        <v>1069.2409</v>
      </c>
    </row>
    <row r="5885" spans="1:15" x14ac:dyDescent="0.25">
      <c r="A5885" s="43" t="s">
        <v>15961</v>
      </c>
      <c r="B5885" s="43" t="s">
        <v>16434</v>
      </c>
      <c r="C5885" s="43" t="s">
        <v>4395</v>
      </c>
      <c r="D5885" s="43" t="s">
        <v>4689</v>
      </c>
      <c r="E5885" s="43" t="s">
        <v>4690</v>
      </c>
      <c r="F5885" s="43" t="s">
        <v>16180</v>
      </c>
      <c r="G5885" s="43" t="s">
        <v>9135</v>
      </c>
      <c r="H5885" s="44">
        <v>56</v>
      </c>
      <c r="I5885" s="44">
        <v>0</v>
      </c>
      <c r="J5885" s="45">
        <v>158516</v>
      </c>
      <c r="K5885" s="45">
        <v>0</v>
      </c>
      <c r="L5885" s="44">
        <v>2830.64</v>
      </c>
      <c r="M5885" s="43" t="s">
        <v>5347</v>
      </c>
      <c r="N5885" s="45">
        <v>7517.5239000000001</v>
      </c>
      <c r="O5885" s="45">
        <v>647.79759999999999</v>
      </c>
    </row>
    <row r="5886" spans="1:15" ht="30" x14ac:dyDescent="0.25">
      <c r="A5886" s="43" t="s">
        <v>15961</v>
      </c>
      <c r="B5886" s="43" t="s">
        <v>15962</v>
      </c>
      <c r="C5886" s="43" t="s">
        <v>4387</v>
      </c>
      <c r="D5886" s="43" t="s">
        <v>4691</v>
      </c>
      <c r="E5886" s="43" t="s">
        <v>4692</v>
      </c>
      <c r="F5886" s="43" t="s">
        <v>16181</v>
      </c>
      <c r="G5886" s="43" t="s">
        <v>16182</v>
      </c>
      <c r="H5886" s="44">
        <v>100</v>
      </c>
      <c r="I5886" s="44">
        <v>0</v>
      </c>
      <c r="J5886" s="45">
        <v>229276</v>
      </c>
      <c r="K5886" s="45">
        <v>0</v>
      </c>
      <c r="L5886" s="44">
        <v>2292.7600000000002</v>
      </c>
      <c r="M5886" s="43" t="s">
        <v>5378</v>
      </c>
      <c r="N5886" s="45">
        <v>-3100.8620999999998</v>
      </c>
      <c r="O5886" s="45">
        <v>0</v>
      </c>
    </row>
    <row r="5887" spans="1:15" x14ac:dyDescent="0.25">
      <c r="A5887" s="43" t="s">
        <v>15961</v>
      </c>
      <c r="B5887" s="43" t="s">
        <v>15962</v>
      </c>
      <c r="C5887" s="43" t="s">
        <v>4387</v>
      </c>
      <c r="D5887" s="43" t="s">
        <v>4693</v>
      </c>
      <c r="E5887" s="43" t="s">
        <v>4694</v>
      </c>
      <c r="F5887" s="43" t="s">
        <v>16183</v>
      </c>
      <c r="G5887" s="43" t="s">
        <v>9135</v>
      </c>
      <c r="H5887" s="44">
        <v>26</v>
      </c>
      <c r="I5887" s="44">
        <v>0</v>
      </c>
      <c r="J5887" s="45">
        <v>67725</v>
      </c>
      <c r="K5887" s="45">
        <v>0</v>
      </c>
      <c r="L5887" s="44">
        <v>2604.81</v>
      </c>
      <c r="M5887" s="43" t="s">
        <v>5378</v>
      </c>
      <c r="N5887" s="45">
        <v>-915.95719999999994</v>
      </c>
      <c r="O5887" s="45">
        <v>0</v>
      </c>
    </row>
    <row r="5888" spans="1:15" x14ac:dyDescent="0.25">
      <c r="A5888" s="43" t="s">
        <v>15961</v>
      </c>
      <c r="B5888" s="43" t="s">
        <v>15962</v>
      </c>
      <c r="C5888" s="43" t="s">
        <v>4387</v>
      </c>
      <c r="D5888" s="43" t="s">
        <v>4695</v>
      </c>
      <c r="E5888" s="43" t="s">
        <v>4696</v>
      </c>
      <c r="F5888" s="43" t="s">
        <v>16184</v>
      </c>
      <c r="G5888" s="43" t="s">
        <v>9135</v>
      </c>
      <c r="H5888" s="44">
        <v>16</v>
      </c>
      <c r="I5888" s="44">
        <v>0</v>
      </c>
      <c r="J5888" s="45">
        <v>43554</v>
      </c>
      <c r="K5888" s="45">
        <v>0</v>
      </c>
      <c r="L5888" s="44">
        <v>2722.12</v>
      </c>
      <c r="M5888" s="43" t="s">
        <v>5347</v>
      </c>
      <c r="N5888" s="45">
        <v>2065.5439999999999</v>
      </c>
      <c r="O5888" s="45">
        <v>177.9914</v>
      </c>
    </row>
    <row r="5889" spans="1:15" x14ac:dyDescent="0.25">
      <c r="A5889" s="43" t="s">
        <v>15961</v>
      </c>
      <c r="B5889" s="43" t="s">
        <v>15962</v>
      </c>
      <c r="C5889" s="43" t="s">
        <v>4387</v>
      </c>
      <c r="D5889" s="43" t="s">
        <v>4697</v>
      </c>
      <c r="E5889" s="43" t="s">
        <v>4698</v>
      </c>
      <c r="F5889" s="43" t="s">
        <v>16185</v>
      </c>
      <c r="G5889" s="43" t="s">
        <v>9135</v>
      </c>
      <c r="H5889" s="44">
        <v>57</v>
      </c>
      <c r="I5889" s="44">
        <v>0</v>
      </c>
      <c r="J5889" s="45">
        <v>154719</v>
      </c>
      <c r="K5889" s="45">
        <v>0</v>
      </c>
      <c r="L5889" s="44">
        <v>2714.37</v>
      </c>
      <c r="M5889" s="43" t="s">
        <v>5378</v>
      </c>
      <c r="N5889" s="45">
        <v>-2092.5160000000001</v>
      </c>
      <c r="O5889" s="45">
        <v>0</v>
      </c>
    </row>
    <row r="5890" spans="1:15" x14ac:dyDescent="0.25">
      <c r="A5890" s="43" t="s">
        <v>15961</v>
      </c>
      <c r="B5890" s="43" t="s">
        <v>15962</v>
      </c>
      <c r="C5890" s="43" t="s">
        <v>4387</v>
      </c>
      <c r="D5890" s="43" t="s">
        <v>4699</v>
      </c>
      <c r="E5890" s="43" t="s">
        <v>4700</v>
      </c>
      <c r="F5890" s="43" t="s">
        <v>16186</v>
      </c>
      <c r="G5890" s="43" t="s">
        <v>9135</v>
      </c>
      <c r="H5890" s="44">
        <v>44</v>
      </c>
      <c r="I5890" s="44">
        <v>0</v>
      </c>
      <c r="J5890" s="45">
        <v>128736</v>
      </c>
      <c r="K5890" s="45">
        <v>0</v>
      </c>
      <c r="L5890" s="44">
        <v>2925.82</v>
      </c>
      <c r="M5890" s="43" t="s">
        <v>5347</v>
      </c>
      <c r="N5890" s="45">
        <v>6105.2559000000001</v>
      </c>
      <c r="O5890" s="45">
        <v>526.1001</v>
      </c>
    </row>
    <row r="5891" spans="1:15" x14ac:dyDescent="0.25">
      <c r="A5891" s="43" t="s">
        <v>15961</v>
      </c>
      <c r="B5891" s="43" t="s">
        <v>16306</v>
      </c>
      <c r="C5891" s="43" t="s">
        <v>4392</v>
      </c>
      <c r="D5891" s="43" t="s">
        <v>4701</v>
      </c>
      <c r="E5891" s="43" t="s">
        <v>4702</v>
      </c>
      <c r="F5891" s="43" t="s">
        <v>16390</v>
      </c>
      <c r="G5891" s="43" t="s">
        <v>9135</v>
      </c>
      <c r="H5891" s="44">
        <v>278</v>
      </c>
      <c r="I5891" s="44">
        <v>0</v>
      </c>
      <c r="J5891" s="45">
        <v>797244</v>
      </c>
      <c r="K5891" s="45">
        <v>0</v>
      </c>
      <c r="L5891" s="44">
        <v>2867.78</v>
      </c>
      <c r="M5891" s="43" t="s">
        <v>5378</v>
      </c>
      <c r="N5891" s="45">
        <v>-10782.400299999999</v>
      </c>
      <c r="O5891" s="45">
        <v>0</v>
      </c>
    </row>
    <row r="5892" spans="1:15" x14ac:dyDescent="0.25">
      <c r="A5892" s="43" t="s">
        <v>15961</v>
      </c>
      <c r="B5892" s="43" t="s">
        <v>16306</v>
      </c>
      <c r="C5892" s="43" t="s">
        <v>4392</v>
      </c>
      <c r="D5892" s="43" t="s">
        <v>4703</v>
      </c>
      <c r="E5892" s="43" t="s">
        <v>4704</v>
      </c>
      <c r="F5892" s="43" t="s">
        <v>16391</v>
      </c>
      <c r="G5892" s="43" t="s">
        <v>16392</v>
      </c>
      <c r="H5892" s="44">
        <v>63</v>
      </c>
      <c r="I5892" s="44">
        <v>0</v>
      </c>
      <c r="J5892" s="45">
        <v>171465</v>
      </c>
      <c r="K5892" s="45">
        <v>0</v>
      </c>
      <c r="L5892" s="44">
        <v>2721.67</v>
      </c>
      <c r="M5892" s="43" t="s">
        <v>5378</v>
      </c>
      <c r="N5892" s="45">
        <v>-2318.9881999999998</v>
      </c>
      <c r="O5892" s="45">
        <v>0</v>
      </c>
    </row>
    <row r="5893" spans="1:15" x14ac:dyDescent="0.25">
      <c r="A5893" s="43" t="s">
        <v>15961</v>
      </c>
      <c r="B5893" s="43" t="s">
        <v>16434</v>
      </c>
      <c r="C5893" s="43" t="s">
        <v>4395</v>
      </c>
      <c r="D5893" s="43" t="s">
        <v>4705</v>
      </c>
      <c r="E5893" s="43" t="s">
        <v>4706</v>
      </c>
      <c r="F5893" s="43" t="s">
        <v>16681</v>
      </c>
      <c r="G5893" s="43" t="s">
        <v>16682</v>
      </c>
      <c r="H5893" s="44">
        <v>119</v>
      </c>
      <c r="I5893" s="44">
        <v>0</v>
      </c>
      <c r="J5893" s="45">
        <v>315864</v>
      </c>
      <c r="K5893" s="45">
        <v>0</v>
      </c>
      <c r="L5893" s="44">
        <v>2654.32</v>
      </c>
      <c r="M5893" s="43" t="s">
        <v>5347</v>
      </c>
      <c r="N5893" s="45">
        <v>14979.686900000001</v>
      </c>
      <c r="O5893" s="45">
        <v>1290.8245999999999</v>
      </c>
    </row>
    <row r="5894" spans="1:15" x14ac:dyDescent="0.25">
      <c r="A5894" s="43" t="s">
        <v>15961</v>
      </c>
      <c r="B5894" s="43" t="s">
        <v>16306</v>
      </c>
      <c r="C5894" s="43" t="s">
        <v>4392</v>
      </c>
      <c r="D5894" s="43" t="s">
        <v>4707</v>
      </c>
      <c r="E5894" s="43" t="s">
        <v>4708</v>
      </c>
      <c r="F5894" s="43" t="s">
        <v>16393</v>
      </c>
      <c r="G5894" s="43" t="s">
        <v>16394</v>
      </c>
      <c r="H5894" s="44">
        <v>86</v>
      </c>
      <c r="I5894" s="44">
        <v>0</v>
      </c>
      <c r="J5894" s="45">
        <v>210320</v>
      </c>
      <c r="K5894" s="45">
        <v>0</v>
      </c>
      <c r="L5894" s="44">
        <v>2445.58</v>
      </c>
      <c r="M5894" s="43" t="s">
        <v>5378</v>
      </c>
      <c r="N5894" s="45">
        <v>-2844.4913000000001</v>
      </c>
      <c r="O5894" s="45">
        <v>0</v>
      </c>
    </row>
    <row r="5895" spans="1:15" ht="30" x14ac:dyDescent="0.25">
      <c r="A5895" s="43" t="s">
        <v>15961</v>
      </c>
      <c r="B5895" s="43" t="s">
        <v>16306</v>
      </c>
      <c r="C5895" s="43" t="s">
        <v>4392</v>
      </c>
      <c r="D5895" s="43" t="s">
        <v>4709</v>
      </c>
      <c r="E5895" s="43" t="s">
        <v>4710</v>
      </c>
      <c r="F5895" s="43" t="s">
        <v>16395</v>
      </c>
      <c r="G5895" s="43" t="s">
        <v>16396</v>
      </c>
      <c r="H5895" s="44">
        <v>44</v>
      </c>
      <c r="I5895" s="44">
        <v>0</v>
      </c>
      <c r="J5895" s="45">
        <v>116922</v>
      </c>
      <c r="K5895" s="45">
        <v>0</v>
      </c>
      <c r="L5895" s="44">
        <v>2657.32</v>
      </c>
      <c r="M5895" s="43" t="s">
        <v>5378</v>
      </c>
      <c r="N5895" s="45">
        <v>-1581.327</v>
      </c>
      <c r="O5895" s="45">
        <v>0</v>
      </c>
    </row>
    <row r="5896" spans="1:15" x14ac:dyDescent="0.25">
      <c r="A5896" s="43" t="s">
        <v>15961</v>
      </c>
      <c r="B5896" s="43" t="s">
        <v>16306</v>
      </c>
      <c r="C5896" s="43" t="s">
        <v>4392</v>
      </c>
      <c r="D5896" s="43" t="s">
        <v>4711</v>
      </c>
      <c r="E5896" s="43" t="s">
        <v>4712</v>
      </c>
      <c r="F5896" s="43" t="s">
        <v>16397</v>
      </c>
      <c r="G5896" s="43" t="s">
        <v>16398</v>
      </c>
      <c r="H5896" s="44">
        <v>20</v>
      </c>
      <c r="I5896" s="44">
        <v>0</v>
      </c>
      <c r="J5896" s="45">
        <v>51029</v>
      </c>
      <c r="K5896" s="45">
        <v>0</v>
      </c>
      <c r="L5896" s="44">
        <v>2551.4499999999998</v>
      </c>
      <c r="M5896" s="43" t="s">
        <v>5378</v>
      </c>
      <c r="N5896" s="45">
        <v>-690.14769999999999</v>
      </c>
      <c r="O5896" s="45">
        <v>0</v>
      </c>
    </row>
    <row r="5897" spans="1:15" ht="30" x14ac:dyDescent="0.25">
      <c r="A5897" s="43" t="s">
        <v>15961</v>
      </c>
      <c r="B5897" s="43" t="s">
        <v>15962</v>
      </c>
      <c r="C5897" s="43" t="s">
        <v>4387</v>
      </c>
      <c r="D5897" s="43" t="s">
        <v>4713</v>
      </c>
      <c r="E5897" s="43" t="s">
        <v>4714</v>
      </c>
      <c r="F5897" s="43" t="s">
        <v>16187</v>
      </c>
      <c r="G5897" s="43" t="s">
        <v>16188</v>
      </c>
      <c r="H5897" s="44">
        <v>20</v>
      </c>
      <c r="I5897" s="44">
        <v>0</v>
      </c>
      <c r="J5897" s="45">
        <v>58793</v>
      </c>
      <c r="K5897" s="45">
        <v>0</v>
      </c>
      <c r="L5897" s="44">
        <v>2939.65</v>
      </c>
      <c r="M5897" s="43" t="s">
        <v>5347</v>
      </c>
      <c r="N5897" s="45">
        <v>2788.2574</v>
      </c>
      <c r="O5897" s="45">
        <v>240.2688</v>
      </c>
    </row>
    <row r="5898" spans="1:15" x14ac:dyDescent="0.25">
      <c r="A5898" s="43" t="s">
        <v>15961</v>
      </c>
      <c r="B5898" s="43" t="s">
        <v>16306</v>
      </c>
      <c r="C5898" s="43" t="s">
        <v>4392</v>
      </c>
      <c r="D5898" s="43" t="s">
        <v>4715</v>
      </c>
      <c r="E5898" s="43" t="s">
        <v>4716</v>
      </c>
      <c r="F5898" s="43" t="s">
        <v>16399</v>
      </c>
      <c r="G5898" s="43" t="s">
        <v>16400</v>
      </c>
      <c r="H5898" s="44">
        <v>300</v>
      </c>
      <c r="I5898" s="44">
        <v>33</v>
      </c>
      <c r="J5898" s="45">
        <v>959478</v>
      </c>
      <c r="K5898" s="45">
        <v>95083</v>
      </c>
      <c r="L5898" s="44">
        <v>2881.32</v>
      </c>
      <c r="M5898" s="43" t="s">
        <v>5378</v>
      </c>
      <c r="N5898" s="45">
        <v>-12976.552100000001</v>
      </c>
      <c r="O5898" s="45">
        <v>0</v>
      </c>
    </row>
    <row r="5899" spans="1:15" x14ac:dyDescent="0.25">
      <c r="A5899" s="43" t="s">
        <v>15961</v>
      </c>
      <c r="B5899" s="43" t="s">
        <v>16306</v>
      </c>
      <c r="C5899" s="43" t="s">
        <v>4392</v>
      </c>
      <c r="D5899" s="43" t="s">
        <v>4717</v>
      </c>
      <c r="E5899" s="43" t="s">
        <v>4718</v>
      </c>
      <c r="F5899" s="43" t="s">
        <v>16401</v>
      </c>
      <c r="G5899" s="43" t="s">
        <v>16402</v>
      </c>
      <c r="H5899" s="44">
        <v>124</v>
      </c>
      <c r="I5899" s="44">
        <v>0</v>
      </c>
      <c r="J5899" s="45">
        <v>349426</v>
      </c>
      <c r="K5899" s="45">
        <v>0</v>
      </c>
      <c r="L5899" s="44">
        <v>2817.95</v>
      </c>
      <c r="M5899" s="43" t="s">
        <v>5347</v>
      </c>
      <c r="N5899" s="45">
        <v>16571.3508</v>
      </c>
      <c r="O5899" s="45">
        <v>1427.9809</v>
      </c>
    </row>
    <row r="5900" spans="1:15" ht="30" x14ac:dyDescent="0.25">
      <c r="A5900" s="43" t="s">
        <v>15961</v>
      </c>
      <c r="B5900" s="43" t="s">
        <v>16306</v>
      </c>
      <c r="C5900" s="43" t="s">
        <v>4392</v>
      </c>
      <c r="D5900" s="43" t="s">
        <v>4719</v>
      </c>
      <c r="E5900" s="43" t="s">
        <v>4720</v>
      </c>
      <c r="F5900" s="43" t="s">
        <v>16403</v>
      </c>
      <c r="G5900" s="43" t="s">
        <v>16404</v>
      </c>
      <c r="H5900" s="44">
        <v>18</v>
      </c>
      <c r="I5900" s="44">
        <v>0</v>
      </c>
      <c r="J5900" s="45">
        <v>45794</v>
      </c>
      <c r="K5900" s="45">
        <v>0</v>
      </c>
      <c r="L5900" s="44">
        <v>2544.11</v>
      </c>
      <c r="M5900" s="43" t="s">
        <v>5378</v>
      </c>
      <c r="N5900" s="45">
        <v>-619.34550000000002</v>
      </c>
      <c r="O5900" s="45">
        <v>0</v>
      </c>
    </row>
    <row r="5901" spans="1:15" ht="30" x14ac:dyDescent="0.25">
      <c r="A5901" s="43" t="s">
        <v>15961</v>
      </c>
      <c r="B5901" s="43" t="s">
        <v>16306</v>
      </c>
      <c r="C5901" s="43" t="s">
        <v>4392</v>
      </c>
      <c r="D5901" s="43" t="s">
        <v>4721</v>
      </c>
      <c r="E5901" s="43" t="s">
        <v>4722</v>
      </c>
      <c r="F5901" s="43" t="s">
        <v>16405</v>
      </c>
      <c r="G5901" s="43" t="s">
        <v>16406</v>
      </c>
      <c r="H5901" s="44">
        <v>24</v>
      </c>
      <c r="I5901" s="44">
        <v>0</v>
      </c>
      <c r="J5901" s="45">
        <v>61639</v>
      </c>
      <c r="K5901" s="45">
        <v>0</v>
      </c>
      <c r="L5901" s="44">
        <v>2568.29</v>
      </c>
      <c r="M5901" s="43" t="s">
        <v>5378</v>
      </c>
      <c r="N5901" s="45">
        <v>-833.63819999999998</v>
      </c>
      <c r="O5901" s="45">
        <v>0</v>
      </c>
    </row>
    <row r="5902" spans="1:15" x14ac:dyDescent="0.25">
      <c r="A5902" s="43" t="s">
        <v>15961</v>
      </c>
      <c r="B5902" s="43" t="s">
        <v>15962</v>
      </c>
      <c r="C5902" s="43" t="s">
        <v>4387</v>
      </c>
      <c r="D5902" s="43" t="s">
        <v>4723</v>
      </c>
      <c r="E5902" s="43" t="s">
        <v>4724</v>
      </c>
      <c r="F5902" s="43" t="s">
        <v>16189</v>
      </c>
      <c r="G5902" s="43" t="s">
        <v>16190</v>
      </c>
      <c r="H5902" s="44">
        <v>60</v>
      </c>
      <c r="I5902" s="44">
        <v>0</v>
      </c>
      <c r="J5902" s="45">
        <v>156574</v>
      </c>
      <c r="K5902" s="45">
        <v>0</v>
      </c>
      <c r="L5902" s="44">
        <v>2609.5700000000002</v>
      </c>
      <c r="M5902" s="43" t="s">
        <v>5347</v>
      </c>
      <c r="N5902" s="45">
        <v>7425.4083000000001</v>
      </c>
      <c r="O5902" s="45">
        <v>639.85979999999995</v>
      </c>
    </row>
    <row r="5903" spans="1:15" x14ac:dyDescent="0.25">
      <c r="A5903" s="43" t="s">
        <v>15961</v>
      </c>
      <c r="B5903" s="43" t="s">
        <v>16434</v>
      </c>
      <c r="C5903" s="43" t="s">
        <v>4395</v>
      </c>
      <c r="D5903" s="43" t="s">
        <v>4725</v>
      </c>
      <c r="E5903" s="43" t="s">
        <v>4726</v>
      </c>
      <c r="F5903" s="43" t="s">
        <v>16683</v>
      </c>
      <c r="G5903" s="43" t="s">
        <v>9135</v>
      </c>
      <c r="H5903" s="44">
        <v>60</v>
      </c>
      <c r="I5903" s="44">
        <v>0</v>
      </c>
      <c r="J5903" s="45">
        <v>178861</v>
      </c>
      <c r="K5903" s="45">
        <v>0</v>
      </c>
      <c r="L5903" s="44">
        <v>2981.02</v>
      </c>
      <c r="M5903" s="43" t="s">
        <v>5347</v>
      </c>
      <c r="N5903" s="45">
        <v>8482.3996000000006</v>
      </c>
      <c r="O5903" s="45">
        <v>730.9425</v>
      </c>
    </row>
    <row r="5904" spans="1:15" x14ac:dyDescent="0.25">
      <c r="A5904" s="43" t="s">
        <v>15961</v>
      </c>
      <c r="B5904" s="43" t="s">
        <v>15962</v>
      </c>
      <c r="C5904" s="43" t="s">
        <v>4387</v>
      </c>
      <c r="D5904" s="43" t="s">
        <v>4727</v>
      </c>
      <c r="E5904" s="43" t="s">
        <v>4728</v>
      </c>
      <c r="F5904" s="43" t="s">
        <v>16191</v>
      </c>
      <c r="G5904" s="43" t="s">
        <v>9135</v>
      </c>
      <c r="H5904" s="44">
        <v>54</v>
      </c>
      <c r="I5904" s="44">
        <v>0</v>
      </c>
      <c r="J5904" s="45">
        <v>136696</v>
      </c>
      <c r="K5904" s="45">
        <v>0</v>
      </c>
      <c r="L5904" s="44">
        <v>2531.41</v>
      </c>
      <c r="M5904" s="43" t="s">
        <v>5347</v>
      </c>
      <c r="N5904" s="45">
        <v>6482.7029000000002</v>
      </c>
      <c r="O5904" s="45">
        <v>558.62530000000004</v>
      </c>
    </row>
    <row r="5905" spans="1:15" x14ac:dyDescent="0.25">
      <c r="A5905" s="43" t="s">
        <v>15961</v>
      </c>
      <c r="B5905" s="43" t="s">
        <v>15962</v>
      </c>
      <c r="C5905" s="43" t="s">
        <v>4387</v>
      </c>
      <c r="D5905" s="43" t="s">
        <v>4729</v>
      </c>
      <c r="E5905" s="43" t="s">
        <v>4730</v>
      </c>
      <c r="F5905" s="43" t="s">
        <v>16192</v>
      </c>
      <c r="G5905" s="43" t="s">
        <v>16193</v>
      </c>
      <c r="H5905" s="44">
        <v>16</v>
      </c>
      <c r="I5905" s="44">
        <v>0</v>
      </c>
      <c r="J5905" s="45">
        <v>44152</v>
      </c>
      <c r="K5905" s="45">
        <v>0</v>
      </c>
      <c r="L5905" s="44">
        <v>2759.5</v>
      </c>
      <c r="M5905" s="43" t="s">
        <v>5378</v>
      </c>
      <c r="N5905" s="45">
        <v>-597.14409999999998</v>
      </c>
      <c r="O5905" s="45">
        <v>0</v>
      </c>
    </row>
    <row r="5906" spans="1:15" x14ac:dyDescent="0.25">
      <c r="A5906" s="43" t="s">
        <v>15961</v>
      </c>
      <c r="B5906" s="43" t="s">
        <v>16434</v>
      </c>
      <c r="C5906" s="43" t="s">
        <v>4395</v>
      </c>
      <c r="D5906" s="43" t="s">
        <v>4731</v>
      </c>
      <c r="E5906" s="43" t="s">
        <v>4732</v>
      </c>
      <c r="F5906" s="43" t="s">
        <v>16684</v>
      </c>
      <c r="G5906" s="43" t="s">
        <v>16641</v>
      </c>
      <c r="H5906" s="44">
        <v>48</v>
      </c>
      <c r="I5906" s="44">
        <v>0</v>
      </c>
      <c r="J5906" s="45">
        <v>126181</v>
      </c>
      <c r="K5906" s="45">
        <v>0</v>
      </c>
      <c r="L5906" s="44">
        <v>2628.77</v>
      </c>
      <c r="M5906" s="43" t="s">
        <v>5347</v>
      </c>
      <c r="N5906" s="45">
        <v>5984.0454</v>
      </c>
      <c r="O5906" s="45">
        <v>515.65520000000004</v>
      </c>
    </row>
    <row r="5907" spans="1:15" x14ac:dyDescent="0.25">
      <c r="A5907" s="43" t="s">
        <v>15961</v>
      </c>
      <c r="B5907" s="43" t="s">
        <v>13676</v>
      </c>
      <c r="C5907" s="43" t="s">
        <v>3728</v>
      </c>
      <c r="D5907" s="43" t="s">
        <v>4733</v>
      </c>
      <c r="E5907" s="43" t="s">
        <v>4734</v>
      </c>
      <c r="F5907" s="43" t="s">
        <v>16194</v>
      </c>
      <c r="G5907" s="43" t="s">
        <v>9135</v>
      </c>
      <c r="H5907" s="44">
        <v>218</v>
      </c>
      <c r="I5907" s="44">
        <v>0</v>
      </c>
      <c r="J5907" s="45">
        <v>679451</v>
      </c>
      <c r="K5907" s="45">
        <v>0</v>
      </c>
      <c r="L5907" s="44">
        <v>3116.75</v>
      </c>
      <c r="M5907" s="43" t="s">
        <v>5347</v>
      </c>
      <c r="N5907" s="45">
        <v>32222.589</v>
      </c>
      <c r="O5907" s="45">
        <v>2776.6741999999999</v>
      </c>
    </row>
    <row r="5908" spans="1:15" x14ac:dyDescent="0.25">
      <c r="A5908" s="43" t="s">
        <v>15961</v>
      </c>
      <c r="B5908" s="43" t="s">
        <v>15962</v>
      </c>
      <c r="C5908" s="43" t="s">
        <v>4387</v>
      </c>
      <c r="D5908" s="43" t="s">
        <v>4735</v>
      </c>
      <c r="E5908" s="43" t="s">
        <v>4736</v>
      </c>
      <c r="F5908" s="43" t="s">
        <v>16195</v>
      </c>
      <c r="G5908" s="43" t="s">
        <v>16196</v>
      </c>
      <c r="H5908" s="44">
        <v>14</v>
      </c>
      <c r="I5908" s="44">
        <v>0</v>
      </c>
      <c r="J5908" s="45">
        <v>36296</v>
      </c>
      <c r="K5908" s="45">
        <v>0</v>
      </c>
      <c r="L5908" s="44">
        <v>2592.5700000000002</v>
      </c>
      <c r="M5908" s="43" t="s">
        <v>5347</v>
      </c>
      <c r="N5908" s="45">
        <v>1721.3177000000001</v>
      </c>
      <c r="O5908" s="45">
        <v>148.3288</v>
      </c>
    </row>
    <row r="5909" spans="1:15" x14ac:dyDescent="0.25">
      <c r="A5909" s="43" t="s">
        <v>15961</v>
      </c>
      <c r="B5909" s="43" t="s">
        <v>15962</v>
      </c>
      <c r="C5909" s="43" t="s">
        <v>4387</v>
      </c>
      <c r="D5909" s="43" t="s">
        <v>4737</v>
      </c>
      <c r="E5909" s="43" t="s">
        <v>4738</v>
      </c>
      <c r="F5909" s="43" t="s">
        <v>16197</v>
      </c>
      <c r="G5909" s="43" t="s">
        <v>9135</v>
      </c>
      <c r="H5909" s="44">
        <v>50</v>
      </c>
      <c r="I5909" s="44">
        <v>0</v>
      </c>
      <c r="J5909" s="45">
        <v>126842</v>
      </c>
      <c r="K5909" s="45">
        <v>0</v>
      </c>
      <c r="L5909" s="44">
        <v>2536.84</v>
      </c>
      <c r="M5909" s="43" t="s">
        <v>5378</v>
      </c>
      <c r="N5909" s="45">
        <v>-1715.4816000000001</v>
      </c>
      <c r="O5909" s="45">
        <v>0</v>
      </c>
    </row>
    <row r="5910" spans="1:15" x14ac:dyDescent="0.25">
      <c r="A5910" s="43" t="s">
        <v>15961</v>
      </c>
      <c r="B5910" s="43" t="s">
        <v>16434</v>
      </c>
      <c r="C5910" s="43" t="s">
        <v>4395</v>
      </c>
      <c r="D5910" s="43" t="s">
        <v>4739</v>
      </c>
      <c r="E5910" s="43" t="s">
        <v>4740</v>
      </c>
      <c r="F5910" s="43" t="s">
        <v>16685</v>
      </c>
      <c r="G5910" s="43" t="s">
        <v>16686</v>
      </c>
      <c r="H5910" s="44">
        <v>29</v>
      </c>
      <c r="I5910" s="44">
        <v>0</v>
      </c>
      <c r="J5910" s="45">
        <v>64850</v>
      </c>
      <c r="K5910" s="45">
        <v>0</v>
      </c>
      <c r="L5910" s="44">
        <v>2236.21</v>
      </c>
      <c r="M5910" s="43" t="s">
        <v>5378</v>
      </c>
      <c r="N5910" s="45">
        <v>-877.06920000000002</v>
      </c>
      <c r="O5910" s="45">
        <v>0</v>
      </c>
    </row>
    <row r="5911" spans="1:15" x14ac:dyDescent="0.25">
      <c r="A5911" s="43" t="s">
        <v>15961</v>
      </c>
      <c r="B5911" s="43" t="s">
        <v>16306</v>
      </c>
      <c r="C5911" s="43" t="s">
        <v>4392</v>
      </c>
      <c r="D5911" s="43" t="s">
        <v>4741</v>
      </c>
      <c r="E5911" s="43" t="s">
        <v>4742</v>
      </c>
      <c r="F5911" s="43" t="s">
        <v>16407</v>
      </c>
      <c r="G5911" s="43" t="s">
        <v>9135</v>
      </c>
      <c r="H5911" s="44">
        <v>55</v>
      </c>
      <c r="I5911" s="44">
        <v>0</v>
      </c>
      <c r="J5911" s="45">
        <v>137075</v>
      </c>
      <c r="K5911" s="45">
        <v>0</v>
      </c>
      <c r="L5911" s="44">
        <v>2492.27</v>
      </c>
      <c r="M5911" s="43" t="s">
        <v>5347</v>
      </c>
      <c r="N5911" s="45">
        <v>6500.7088000000003</v>
      </c>
      <c r="O5911" s="45">
        <v>560.17690000000005</v>
      </c>
    </row>
    <row r="5912" spans="1:15" x14ac:dyDescent="0.25">
      <c r="A5912" s="43" t="s">
        <v>15961</v>
      </c>
      <c r="B5912" s="43" t="s">
        <v>16434</v>
      </c>
      <c r="C5912" s="43" t="s">
        <v>4395</v>
      </c>
      <c r="D5912" s="43" t="s">
        <v>4743</v>
      </c>
      <c r="E5912" s="43" t="s">
        <v>4744</v>
      </c>
      <c r="F5912" s="43" t="s">
        <v>16198</v>
      </c>
      <c r="G5912" s="43" t="s">
        <v>9135</v>
      </c>
      <c r="H5912" s="44">
        <v>163</v>
      </c>
      <c r="I5912" s="44">
        <v>0</v>
      </c>
      <c r="J5912" s="45">
        <v>508910</v>
      </c>
      <c r="K5912" s="45">
        <v>0</v>
      </c>
      <c r="L5912" s="44">
        <v>3122.15</v>
      </c>
      <c r="M5912" s="43" t="s">
        <v>5347</v>
      </c>
      <c r="N5912" s="45">
        <v>24134.753000000001</v>
      </c>
      <c r="O5912" s="45">
        <v>2079.7319000000002</v>
      </c>
    </row>
    <row r="5913" spans="1:15" x14ac:dyDescent="0.25">
      <c r="A5913" s="43" t="s">
        <v>15961</v>
      </c>
      <c r="B5913" s="43" t="s">
        <v>16434</v>
      </c>
      <c r="C5913" s="43" t="s">
        <v>4395</v>
      </c>
      <c r="D5913" s="43" t="s">
        <v>4743</v>
      </c>
      <c r="E5913" s="43" t="s">
        <v>4744</v>
      </c>
      <c r="F5913" s="43" t="s">
        <v>16199</v>
      </c>
      <c r="G5913" s="43" t="s">
        <v>16200</v>
      </c>
      <c r="H5913" s="44">
        <v>1</v>
      </c>
      <c r="I5913" s="44">
        <v>0</v>
      </c>
      <c r="J5913" s="45">
        <v>1797</v>
      </c>
      <c r="K5913" s="45">
        <v>0</v>
      </c>
      <c r="L5913" s="44">
        <v>1797</v>
      </c>
      <c r="M5913" s="43" t="s">
        <v>5347</v>
      </c>
      <c r="N5913" s="45">
        <v>85.225899999999996</v>
      </c>
      <c r="O5913" s="45">
        <v>7.3441000000000001</v>
      </c>
    </row>
    <row r="5914" spans="1:15" x14ac:dyDescent="0.25">
      <c r="A5914" s="43" t="s">
        <v>15961</v>
      </c>
      <c r="B5914" s="43" t="s">
        <v>15962</v>
      </c>
      <c r="C5914" s="43" t="s">
        <v>4387</v>
      </c>
      <c r="D5914" s="43" t="s">
        <v>4745</v>
      </c>
      <c r="E5914" s="43" t="s">
        <v>4746</v>
      </c>
      <c r="F5914" s="43" t="s">
        <v>16201</v>
      </c>
      <c r="G5914" s="43" t="s">
        <v>9135</v>
      </c>
      <c r="H5914" s="44">
        <v>48</v>
      </c>
      <c r="I5914" s="44">
        <v>0</v>
      </c>
      <c r="J5914" s="45">
        <v>117672</v>
      </c>
      <c r="K5914" s="45">
        <v>0</v>
      </c>
      <c r="L5914" s="44">
        <v>2451.5</v>
      </c>
      <c r="M5914" s="43" t="s">
        <v>5347</v>
      </c>
      <c r="N5914" s="45">
        <v>5580.5132999999996</v>
      </c>
      <c r="O5914" s="45">
        <v>480.88209999999998</v>
      </c>
    </row>
    <row r="5915" spans="1:15" x14ac:dyDescent="0.25">
      <c r="A5915" s="43" t="s">
        <v>15961</v>
      </c>
      <c r="B5915" s="43" t="s">
        <v>15962</v>
      </c>
      <c r="C5915" s="43" t="s">
        <v>4387</v>
      </c>
      <c r="D5915" s="43" t="s">
        <v>4747</v>
      </c>
      <c r="E5915" s="43" t="s">
        <v>4748</v>
      </c>
      <c r="F5915" s="43" t="s">
        <v>16202</v>
      </c>
      <c r="G5915" s="43" t="s">
        <v>16203</v>
      </c>
      <c r="H5915" s="44">
        <v>39</v>
      </c>
      <c r="I5915" s="44">
        <v>0</v>
      </c>
      <c r="J5915" s="45">
        <v>105811</v>
      </c>
      <c r="K5915" s="45">
        <v>0</v>
      </c>
      <c r="L5915" s="44">
        <v>2713.1</v>
      </c>
      <c r="M5915" s="43" t="s">
        <v>5347</v>
      </c>
      <c r="N5915" s="45">
        <v>5018.0366000000004</v>
      </c>
      <c r="O5915" s="45">
        <v>432.4126</v>
      </c>
    </row>
    <row r="5916" spans="1:15" x14ac:dyDescent="0.25">
      <c r="A5916" s="43" t="s">
        <v>15961</v>
      </c>
      <c r="B5916" s="43" t="s">
        <v>15962</v>
      </c>
      <c r="C5916" s="43" t="s">
        <v>4387</v>
      </c>
      <c r="D5916" s="43" t="s">
        <v>4749</v>
      </c>
      <c r="E5916" s="43" t="s">
        <v>4750</v>
      </c>
      <c r="F5916" s="43" t="s">
        <v>16204</v>
      </c>
      <c r="G5916" s="43" t="s">
        <v>9135</v>
      </c>
      <c r="H5916" s="44">
        <v>36</v>
      </c>
      <c r="I5916" s="44">
        <v>0</v>
      </c>
      <c r="J5916" s="45">
        <v>91269</v>
      </c>
      <c r="K5916" s="45">
        <v>0</v>
      </c>
      <c r="L5916" s="44">
        <v>2535.25</v>
      </c>
      <c r="M5916" s="43" t="s">
        <v>5347</v>
      </c>
      <c r="N5916" s="45">
        <v>4328.3945999999996</v>
      </c>
      <c r="O5916" s="45">
        <v>372.98500000000001</v>
      </c>
    </row>
    <row r="5917" spans="1:15" x14ac:dyDescent="0.25">
      <c r="A5917" s="43" t="s">
        <v>15961</v>
      </c>
      <c r="B5917" s="43" t="s">
        <v>16434</v>
      </c>
      <c r="C5917" s="43" t="s">
        <v>4395</v>
      </c>
      <c r="D5917" s="43" t="s">
        <v>4751</v>
      </c>
      <c r="E5917" s="43" t="s">
        <v>4752</v>
      </c>
      <c r="F5917" s="43" t="s">
        <v>16205</v>
      </c>
      <c r="G5917" s="43" t="s">
        <v>16206</v>
      </c>
      <c r="H5917" s="44">
        <v>180</v>
      </c>
      <c r="I5917" s="44">
        <v>0</v>
      </c>
      <c r="J5917" s="45">
        <v>494423</v>
      </c>
      <c r="K5917" s="45">
        <v>0</v>
      </c>
      <c r="L5917" s="44">
        <v>2746.79</v>
      </c>
      <c r="M5917" s="43" t="s">
        <v>5347</v>
      </c>
      <c r="N5917" s="45">
        <v>23447.7009</v>
      </c>
      <c r="O5917" s="45">
        <v>2020.5274999999999</v>
      </c>
    </row>
    <row r="5918" spans="1:15" x14ac:dyDescent="0.25">
      <c r="A5918" s="43" t="s">
        <v>15961</v>
      </c>
      <c r="B5918" s="43" t="s">
        <v>16434</v>
      </c>
      <c r="C5918" s="43" t="s">
        <v>4395</v>
      </c>
      <c r="D5918" s="43" t="s">
        <v>4753</v>
      </c>
      <c r="E5918" s="43" t="s">
        <v>4754</v>
      </c>
      <c r="F5918" s="43" t="s">
        <v>16207</v>
      </c>
      <c r="G5918" s="43" t="s">
        <v>9135</v>
      </c>
      <c r="H5918" s="44">
        <v>48</v>
      </c>
      <c r="I5918" s="44">
        <v>0</v>
      </c>
      <c r="J5918" s="45">
        <v>135026</v>
      </c>
      <c r="K5918" s="45">
        <v>0</v>
      </c>
      <c r="L5918" s="44">
        <v>2813.04</v>
      </c>
      <c r="M5918" s="43" t="s">
        <v>5378</v>
      </c>
      <c r="N5918" s="45">
        <v>-1826.1768999999999</v>
      </c>
      <c r="O5918" s="45">
        <v>0</v>
      </c>
    </row>
    <row r="5919" spans="1:15" x14ac:dyDescent="0.25">
      <c r="A5919" s="43" t="s">
        <v>15961</v>
      </c>
      <c r="B5919" s="43" t="s">
        <v>16306</v>
      </c>
      <c r="C5919" s="43" t="s">
        <v>4392</v>
      </c>
      <c r="D5919" s="43" t="s">
        <v>4755</v>
      </c>
      <c r="E5919" s="43" t="s">
        <v>4756</v>
      </c>
      <c r="F5919" s="43" t="s">
        <v>16408</v>
      </c>
      <c r="G5919" s="43" t="s">
        <v>9135</v>
      </c>
      <c r="H5919" s="44">
        <v>50</v>
      </c>
      <c r="I5919" s="44">
        <v>0</v>
      </c>
      <c r="J5919" s="45">
        <v>132848</v>
      </c>
      <c r="K5919" s="45">
        <v>0</v>
      </c>
      <c r="L5919" s="44">
        <v>2656.96</v>
      </c>
      <c r="M5919" s="43" t="s">
        <v>5347</v>
      </c>
      <c r="N5919" s="45">
        <v>6300.2554</v>
      </c>
      <c r="O5919" s="45">
        <v>542.90350000000001</v>
      </c>
    </row>
    <row r="5920" spans="1:15" x14ac:dyDescent="0.25">
      <c r="A5920" s="43" t="s">
        <v>15961</v>
      </c>
      <c r="B5920" s="43" t="s">
        <v>16434</v>
      </c>
      <c r="C5920" s="43" t="s">
        <v>4395</v>
      </c>
      <c r="D5920" s="43" t="s">
        <v>4757</v>
      </c>
      <c r="E5920" s="43" t="s">
        <v>4758</v>
      </c>
      <c r="F5920" s="43" t="s">
        <v>16208</v>
      </c>
      <c r="G5920" s="43" t="s">
        <v>16209</v>
      </c>
      <c r="H5920" s="44">
        <v>24</v>
      </c>
      <c r="I5920" s="44">
        <v>0</v>
      </c>
      <c r="J5920" s="45">
        <v>65149</v>
      </c>
      <c r="K5920" s="45">
        <v>0</v>
      </c>
      <c r="L5920" s="44">
        <v>2714.54</v>
      </c>
      <c r="M5920" s="43" t="s">
        <v>5378</v>
      </c>
      <c r="N5920" s="45">
        <v>-881.11199999999997</v>
      </c>
      <c r="O5920" s="45">
        <v>0</v>
      </c>
    </row>
    <row r="5921" spans="1:15" x14ac:dyDescent="0.25">
      <c r="A5921" s="43" t="s">
        <v>15961</v>
      </c>
      <c r="B5921" s="43" t="s">
        <v>16434</v>
      </c>
      <c r="C5921" s="43" t="s">
        <v>4395</v>
      </c>
      <c r="D5921" s="43" t="s">
        <v>4759</v>
      </c>
      <c r="E5921" s="43" t="s">
        <v>4260</v>
      </c>
      <c r="F5921" s="43" t="s">
        <v>16687</v>
      </c>
      <c r="G5921" s="43" t="s">
        <v>16688</v>
      </c>
      <c r="H5921" s="44">
        <v>49</v>
      </c>
      <c r="I5921" s="44">
        <v>0</v>
      </c>
      <c r="J5921" s="45">
        <v>132637</v>
      </c>
      <c r="K5921" s="45">
        <v>0</v>
      </c>
      <c r="L5921" s="44">
        <v>2706.88</v>
      </c>
      <c r="M5921" s="43" t="s">
        <v>5347</v>
      </c>
      <c r="N5921" s="45">
        <v>6290.2227999999996</v>
      </c>
      <c r="O5921" s="45">
        <v>542.03899999999999</v>
      </c>
    </row>
    <row r="5922" spans="1:15" x14ac:dyDescent="0.25">
      <c r="A5922" s="43" t="s">
        <v>15961</v>
      </c>
      <c r="B5922" s="43" t="s">
        <v>12501</v>
      </c>
      <c r="C5922" s="43" t="s">
        <v>3460</v>
      </c>
      <c r="D5922" s="43" t="s">
        <v>4760</v>
      </c>
      <c r="E5922" s="43" t="s">
        <v>4761</v>
      </c>
      <c r="F5922" s="43" t="s">
        <v>16210</v>
      </c>
      <c r="G5922" s="43" t="s">
        <v>9135</v>
      </c>
      <c r="H5922" s="44">
        <v>70</v>
      </c>
      <c r="I5922" s="44">
        <v>0</v>
      </c>
      <c r="J5922" s="45">
        <v>171205</v>
      </c>
      <c r="K5922" s="45">
        <v>0</v>
      </c>
      <c r="L5922" s="44">
        <v>2445.79</v>
      </c>
      <c r="M5922" s="43" t="s">
        <v>5378</v>
      </c>
      <c r="N5922" s="45">
        <v>-2315.48</v>
      </c>
      <c r="O5922" s="45">
        <v>0</v>
      </c>
    </row>
    <row r="5923" spans="1:15" x14ac:dyDescent="0.25">
      <c r="A5923" s="43" t="s">
        <v>15961</v>
      </c>
      <c r="B5923" s="43" t="s">
        <v>15962</v>
      </c>
      <c r="C5923" s="43" t="s">
        <v>4387</v>
      </c>
      <c r="D5923" s="43" t="s">
        <v>4762</v>
      </c>
      <c r="E5923" s="43" t="s">
        <v>4763</v>
      </c>
      <c r="F5923" s="43" t="s">
        <v>16211</v>
      </c>
      <c r="G5923" s="43" t="s">
        <v>9135</v>
      </c>
      <c r="H5923" s="44">
        <v>22</v>
      </c>
      <c r="I5923" s="44">
        <v>0</v>
      </c>
      <c r="J5923" s="45">
        <v>61590</v>
      </c>
      <c r="K5923" s="45">
        <v>0</v>
      </c>
      <c r="L5923" s="44">
        <v>2799.55</v>
      </c>
      <c r="M5923" s="43" t="s">
        <v>5347</v>
      </c>
      <c r="N5923" s="45">
        <v>2920.8458999999998</v>
      </c>
      <c r="O5923" s="45">
        <v>251.6942</v>
      </c>
    </row>
    <row r="5924" spans="1:15" ht="30" x14ac:dyDescent="0.25">
      <c r="A5924" s="43" t="s">
        <v>15961</v>
      </c>
      <c r="B5924" s="43" t="s">
        <v>16434</v>
      </c>
      <c r="C5924" s="43" t="s">
        <v>4395</v>
      </c>
      <c r="D5924" s="43" t="s">
        <v>4764</v>
      </c>
      <c r="E5924" s="43" t="s">
        <v>4765</v>
      </c>
      <c r="F5924" s="43" t="s">
        <v>16689</v>
      </c>
      <c r="G5924" s="43" t="s">
        <v>16690</v>
      </c>
      <c r="H5924" s="44">
        <v>50</v>
      </c>
      <c r="I5924" s="44">
        <v>0</v>
      </c>
      <c r="J5924" s="45">
        <v>122703</v>
      </c>
      <c r="K5924" s="45">
        <v>0</v>
      </c>
      <c r="L5924" s="44">
        <v>2454.06</v>
      </c>
      <c r="M5924" s="43" t="s">
        <v>5378</v>
      </c>
      <c r="N5924" s="45">
        <v>-1659.5128</v>
      </c>
      <c r="O5924" s="45">
        <v>0</v>
      </c>
    </row>
    <row r="5925" spans="1:15" x14ac:dyDescent="0.25">
      <c r="A5925" s="43" t="s">
        <v>15961</v>
      </c>
      <c r="B5925" s="43" t="s">
        <v>16434</v>
      </c>
      <c r="C5925" s="43" t="s">
        <v>4395</v>
      </c>
      <c r="D5925" s="43" t="s">
        <v>4766</v>
      </c>
      <c r="E5925" s="43" t="s">
        <v>4767</v>
      </c>
      <c r="F5925" s="43" t="s">
        <v>16212</v>
      </c>
      <c r="G5925" s="43" t="s">
        <v>9135</v>
      </c>
      <c r="H5925" s="44">
        <v>36</v>
      </c>
      <c r="I5925" s="44">
        <v>0</v>
      </c>
      <c r="J5925" s="45">
        <v>91584</v>
      </c>
      <c r="K5925" s="45">
        <v>0</v>
      </c>
      <c r="L5925" s="44">
        <v>2544</v>
      </c>
      <c r="M5925" s="43" t="s">
        <v>5347</v>
      </c>
      <c r="N5925" s="45">
        <v>4343.3202000000001</v>
      </c>
      <c r="O5925" s="45">
        <v>374.27109999999999</v>
      </c>
    </row>
    <row r="5926" spans="1:15" x14ac:dyDescent="0.25">
      <c r="A5926" s="43" t="s">
        <v>15961</v>
      </c>
      <c r="B5926" s="43" t="s">
        <v>16434</v>
      </c>
      <c r="C5926" s="43" t="s">
        <v>4395</v>
      </c>
      <c r="D5926" s="43" t="s">
        <v>4768</v>
      </c>
      <c r="E5926" s="43" t="s">
        <v>4769</v>
      </c>
      <c r="F5926" s="43" t="s">
        <v>16213</v>
      </c>
      <c r="G5926" s="43" t="s">
        <v>9135</v>
      </c>
      <c r="H5926" s="44">
        <v>50</v>
      </c>
      <c r="I5926" s="44">
        <v>0</v>
      </c>
      <c r="J5926" s="45">
        <v>131922</v>
      </c>
      <c r="K5926" s="45">
        <v>0</v>
      </c>
      <c r="L5926" s="44">
        <v>2638.44</v>
      </c>
      <c r="M5926" s="43" t="s">
        <v>5347</v>
      </c>
      <c r="N5926" s="45">
        <v>6256.3167999999996</v>
      </c>
      <c r="O5926" s="45">
        <v>539.11720000000003</v>
      </c>
    </row>
    <row r="5927" spans="1:15" ht="30" x14ac:dyDescent="0.25">
      <c r="A5927" s="43" t="s">
        <v>15961</v>
      </c>
      <c r="B5927" s="43" t="s">
        <v>16306</v>
      </c>
      <c r="C5927" s="43" t="s">
        <v>4392</v>
      </c>
      <c r="D5927" s="43" t="s">
        <v>4770</v>
      </c>
      <c r="E5927" s="43" t="s">
        <v>4771</v>
      </c>
      <c r="F5927" s="43" t="s">
        <v>16409</v>
      </c>
      <c r="G5927" s="43" t="s">
        <v>16410</v>
      </c>
      <c r="H5927" s="44">
        <v>52</v>
      </c>
      <c r="I5927" s="44">
        <v>0</v>
      </c>
      <c r="J5927" s="45">
        <v>137619</v>
      </c>
      <c r="K5927" s="45">
        <v>0</v>
      </c>
      <c r="L5927" s="44">
        <v>2646.52</v>
      </c>
      <c r="M5927" s="43" t="s">
        <v>5378</v>
      </c>
      <c r="N5927" s="45">
        <v>-1861.2463</v>
      </c>
      <c r="O5927" s="45">
        <v>0</v>
      </c>
    </row>
    <row r="5928" spans="1:15" x14ac:dyDescent="0.25">
      <c r="A5928" s="43" t="s">
        <v>15961</v>
      </c>
      <c r="B5928" s="43" t="s">
        <v>16434</v>
      </c>
      <c r="C5928" s="43" t="s">
        <v>4395</v>
      </c>
      <c r="D5928" s="43" t="s">
        <v>4772</v>
      </c>
      <c r="E5928" s="43" t="s">
        <v>4773</v>
      </c>
      <c r="F5928" s="43" t="s">
        <v>16691</v>
      </c>
      <c r="G5928" s="43" t="s">
        <v>16692</v>
      </c>
      <c r="H5928" s="44">
        <v>158</v>
      </c>
      <c r="I5928" s="44">
        <v>0</v>
      </c>
      <c r="J5928" s="45">
        <v>393120</v>
      </c>
      <c r="K5928" s="45">
        <v>0</v>
      </c>
      <c r="L5928" s="44">
        <v>2488.1</v>
      </c>
      <c r="M5928" s="43" t="s">
        <v>5378</v>
      </c>
      <c r="N5928" s="45">
        <v>-5316.7911000000004</v>
      </c>
      <c r="O5928" s="45">
        <v>0</v>
      </c>
    </row>
    <row r="5929" spans="1:15" x14ac:dyDescent="0.25">
      <c r="A5929" s="43" t="s">
        <v>15961</v>
      </c>
      <c r="B5929" s="43" t="s">
        <v>16434</v>
      </c>
      <c r="C5929" s="43" t="s">
        <v>4395</v>
      </c>
      <c r="D5929" s="43" t="s">
        <v>4774</v>
      </c>
      <c r="E5929" s="43" t="s">
        <v>4775</v>
      </c>
      <c r="F5929" s="43" t="s">
        <v>16214</v>
      </c>
      <c r="G5929" s="43" t="s">
        <v>9135</v>
      </c>
      <c r="H5929" s="44">
        <v>40</v>
      </c>
      <c r="I5929" s="44">
        <v>0</v>
      </c>
      <c r="J5929" s="45">
        <v>105296</v>
      </c>
      <c r="K5929" s="45">
        <v>0</v>
      </c>
      <c r="L5929" s="44">
        <v>2632.4</v>
      </c>
      <c r="M5929" s="43" t="s">
        <v>5347</v>
      </c>
      <c r="N5929" s="45">
        <v>4993.6319999999996</v>
      </c>
      <c r="O5929" s="45">
        <v>430.30959999999999</v>
      </c>
    </row>
    <row r="5930" spans="1:15" x14ac:dyDescent="0.25">
      <c r="A5930" s="43" t="s">
        <v>15961</v>
      </c>
      <c r="B5930" s="43" t="s">
        <v>16434</v>
      </c>
      <c r="C5930" s="43" t="s">
        <v>4395</v>
      </c>
      <c r="D5930" s="43" t="s">
        <v>4776</v>
      </c>
      <c r="E5930" s="43" t="s">
        <v>2759</v>
      </c>
      <c r="F5930" s="43" t="s">
        <v>16693</v>
      </c>
      <c r="G5930" s="43" t="s">
        <v>16694</v>
      </c>
      <c r="H5930" s="44">
        <v>86</v>
      </c>
      <c r="I5930" s="44">
        <v>0</v>
      </c>
      <c r="J5930" s="45">
        <v>219015</v>
      </c>
      <c r="K5930" s="45">
        <v>0</v>
      </c>
      <c r="L5930" s="44">
        <v>2546.69</v>
      </c>
      <c r="M5930" s="43" t="s">
        <v>5347</v>
      </c>
      <c r="N5930" s="45">
        <v>10386.662200000001</v>
      </c>
      <c r="O5930" s="45">
        <v>895.03599999999994</v>
      </c>
    </row>
    <row r="5931" spans="1:15" x14ac:dyDescent="0.25">
      <c r="A5931" s="43" t="s">
        <v>15961</v>
      </c>
      <c r="B5931" s="43" t="s">
        <v>16434</v>
      </c>
      <c r="C5931" s="43" t="s">
        <v>4395</v>
      </c>
      <c r="D5931" s="43" t="s">
        <v>4777</v>
      </c>
      <c r="E5931" s="43" t="s">
        <v>4778</v>
      </c>
      <c r="F5931" s="43" t="s">
        <v>16215</v>
      </c>
      <c r="G5931" s="43" t="s">
        <v>9135</v>
      </c>
      <c r="H5931" s="44">
        <v>26</v>
      </c>
      <c r="I5931" s="44">
        <v>0</v>
      </c>
      <c r="J5931" s="45">
        <v>75511</v>
      </c>
      <c r="K5931" s="45">
        <v>0</v>
      </c>
      <c r="L5931" s="44">
        <v>2904.27</v>
      </c>
      <c r="M5931" s="43" t="s">
        <v>5378</v>
      </c>
      <c r="N5931" s="45">
        <v>-1021.2519</v>
      </c>
      <c r="O5931" s="45">
        <v>0</v>
      </c>
    </row>
    <row r="5932" spans="1:15" x14ac:dyDescent="0.25">
      <c r="A5932" s="43" t="s">
        <v>15961</v>
      </c>
      <c r="B5932" s="43" t="s">
        <v>16434</v>
      </c>
      <c r="C5932" s="43" t="s">
        <v>4395</v>
      </c>
      <c r="D5932" s="43" t="s">
        <v>4779</v>
      </c>
      <c r="E5932" s="43" t="s">
        <v>4780</v>
      </c>
      <c r="F5932" s="43" t="s">
        <v>16216</v>
      </c>
      <c r="G5932" s="43" t="s">
        <v>9135</v>
      </c>
      <c r="H5932" s="44">
        <v>36</v>
      </c>
      <c r="I5932" s="44">
        <v>0</v>
      </c>
      <c r="J5932" s="45">
        <v>90627</v>
      </c>
      <c r="K5932" s="45">
        <v>0</v>
      </c>
      <c r="L5932" s="44">
        <v>2517.42</v>
      </c>
      <c r="M5932" s="43" t="s">
        <v>5378</v>
      </c>
      <c r="N5932" s="45">
        <v>-1225.6873000000001</v>
      </c>
      <c r="O5932" s="45">
        <v>0</v>
      </c>
    </row>
    <row r="5933" spans="1:15" x14ac:dyDescent="0.25">
      <c r="A5933" s="43" t="s">
        <v>15961</v>
      </c>
      <c r="B5933" s="43" t="s">
        <v>15962</v>
      </c>
      <c r="C5933" s="43" t="s">
        <v>4387</v>
      </c>
      <c r="D5933" s="43" t="s">
        <v>4781</v>
      </c>
      <c r="E5933" s="43" t="s">
        <v>4782</v>
      </c>
      <c r="F5933" s="43" t="s">
        <v>16217</v>
      </c>
      <c r="G5933" s="43" t="s">
        <v>9135</v>
      </c>
      <c r="H5933" s="44">
        <v>42</v>
      </c>
      <c r="I5933" s="44">
        <v>0</v>
      </c>
      <c r="J5933" s="45">
        <v>107306</v>
      </c>
      <c r="K5933" s="45">
        <v>0</v>
      </c>
      <c r="L5933" s="44">
        <v>2554.9</v>
      </c>
      <c r="M5933" s="43" t="s">
        <v>5378</v>
      </c>
      <c r="N5933" s="45">
        <v>-1451.2723000000001</v>
      </c>
      <c r="O5933" s="45">
        <v>0</v>
      </c>
    </row>
    <row r="5934" spans="1:15" x14ac:dyDescent="0.25">
      <c r="A5934" s="43" t="s">
        <v>15961</v>
      </c>
      <c r="B5934" s="43" t="s">
        <v>16434</v>
      </c>
      <c r="C5934" s="43" t="s">
        <v>4395</v>
      </c>
      <c r="D5934" s="43" t="s">
        <v>4783</v>
      </c>
      <c r="E5934" s="43" t="s">
        <v>4784</v>
      </c>
      <c r="F5934" s="43" t="s">
        <v>16218</v>
      </c>
      <c r="G5934" s="43" t="s">
        <v>9135</v>
      </c>
      <c r="H5934" s="44">
        <v>14</v>
      </c>
      <c r="I5934" s="44">
        <v>0</v>
      </c>
      <c r="J5934" s="45">
        <v>33051</v>
      </c>
      <c r="K5934" s="45">
        <v>0</v>
      </c>
      <c r="L5934" s="44">
        <v>2360.79</v>
      </c>
      <c r="M5934" s="43" t="s">
        <v>5347</v>
      </c>
      <c r="N5934" s="45">
        <v>1567.4069</v>
      </c>
      <c r="O5934" s="45">
        <v>135.06610000000001</v>
      </c>
    </row>
    <row r="5935" spans="1:15" x14ac:dyDescent="0.25">
      <c r="A5935" s="43" t="s">
        <v>15961</v>
      </c>
      <c r="B5935" s="43" t="s">
        <v>15962</v>
      </c>
      <c r="C5935" s="43" t="s">
        <v>4387</v>
      </c>
      <c r="D5935" s="43" t="s">
        <v>4785</v>
      </c>
      <c r="E5935" s="43" t="s">
        <v>4786</v>
      </c>
      <c r="F5935" s="43" t="s">
        <v>16219</v>
      </c>
      <c r="G5935" s="43" t="s">
        <v>9135</v>
      </c>
      <c r="H5935" s="44">
        <v>67</v>
      </c>
      <c r="I5935" s="44">
        <v>0</v>
      </c>
      <c r="J5935" s="45">
        <v>168417</v>
      </c>
      <c r="K5935" s="45">
        <v>0</v>
      </c>
      <c r="L5935" s="44">
        <v>2513.69</v>
      </c>
      <c r="M5935" s="43" t="s">
        <v>5378</v>
      </c>
      <c r="N5935" s="45">
        <v>-2277.7728999999999</v>
      </c>
      <c r="O5935" s="45">
        <v>0</v>
      </c>
    </row>
    <row r="5936" spans="1:15" ht="30" x14ac:dyDescent="0.25">
      <c r="A5936" s="43" t="s">
        <v>15961</v>
      </c>
      <c r="B5936" s="43" t="s">
        <v>15962</v>
      </c>
      <c r="C5936" s="43" t="s">
        <v>4387</v>
      </c>
      <c r="D5936" s="43" t="s">
        <v>4787</v>
      </c>
      <c r="E5936" s="43" t="s">
        <v>4788</v>
      </c>
      <c r="F5936" s="43" t="s">
        <v>16220</v>
      </c>
      <c r="G5936" s="43" t="s">
        <v>16221</v>
      </c>
      <c r="H5936" s="44">
        <v>42</v>
      </c>
      <c r="I5936" s="44">
        <v>0</v>
      </c>
      <c r="J5936" s="45">
        <v>98791</v>
      </c>
      <c r="K5936" s="45">
        <v>0</v>
      </c>
      <c r="L5936" s="44">
        <v>2352.17</v>
      </c>
      <c r="M5936" s="43" t="s">
        <v>5378</v>
      </c>
      <c r="N5936" s="45">
        <v>-1336.1093000000001</v>
      </c>
      <c r="O5936" s="45">
        <v>0</v>
      </c>
    </row>
    <row r="5937" spans="1:15" x14ac:dyDescent="0.25">
      <c r="A5937" s="43" t="s">
        <v>15961</v>
      </c>
      <c r="B5937" s="43" t="s">
        <v>16434</v>
      </c>
      <c r="C5937" s="43" t="s">
        <v>4395</v>
      </c>
      <c r="D5937" s="43" t="s">
        <v>4789</v>
      </c>
      <c r="E5937" s="43" t="s">
        <v>4790</v>
      </c>
      <c r="F5937" s="43" t="s">
        <v>16222</v>
      </c>
      <c r="G5937" s="43" t="s">
        <v>16223</v>
      </c>
      <c r="H5937" s="44">
        <v>51</v>
      </c>
      <c r="I5937" s="44">
        <v>0</v>
      </c>
      <c r="J5937" s="45">
        <v>131682</v>
      </c>
      <c r="K5937" s="45">
        <v>0</v>
      </c>
      <c r="L5937" s="44">
        <v>2582</v>
      </c>
      <c r="M5937" s="43" t="s">
        <v>5347</v>
      </c>
      <c r="N5937" s="45">
        <v>6244.9413000000004</v>
      </c>
      <c r="O5937" s="45">
        <v>538.13699999999994</v>
      </c>
    </row>
    <row r="5938" spans="1:15" x14ac:dyDescent="0.25">
      <c r="A5938" s="43" t="s">
        <v>15961</v>
      </c>
      <c r="B5938" s="43" t="s">
        <v>12501</v>
      </c>
      <c r="C5938" s="43" t="s">
        <v>3460</v>
      </c>
      <c r="D5938" s="43" t="s">
        <v>4791</v>
      </c>
      <c r="E5938" s="43" t="s">
        <v>4792</v>
      </c>
      <c r="F5938" s="43" t="s">
        <v>16224</v>
      </c>
      <c r="G5938" s="43" t="s">
        <v>9135</v>
      </c>
      <c r="H5938" s="44">
        <v>63</v>
      </c>
      <c r="I5938" s="44">
        <v>0</v>
      </c>
      <c r="J5938" s="45">
        <v>170804</v>
      </c>
      <c r="K5938" s="45">
        <v>0</v>
      </c>
      <c r="L5938" s="44">
        <v>2711.17</v>
      </c>
      <c r="M5938" s="43" t="s">
        <v>5378</v>
      </c>
      <c r="N5938" s="45">
        <v>-2310.0569999999998</v>
      </c>
      <c r="O5938" s="45">
        <v>0</v>
      </c>
    </row>
    <row r="5939" spans="1:15" x14ac:dyDescent="0.25">
      <c r="A5939" s="43" t="s">
        <v>15961</v>
      </c>
      <c r="B5939" s="43" t="s">
        <v>15962</v>
      </c>
      <c r="C5939" s="43" t="s">
        <v>4387</v>
      </c>
      <c r="D5939" s="43" t="s">
        <v>4793</v>
      </c>
      <c r="E5939" s="43" t="s">
        <v>4794</v>
      </c>
      <c r="F5939" s="43" t="s">
        <v>16225</v>
      </c>
      <c r="G5939" s="43" t="s">
        <v>9135</v>
      </c>
      <c r="H5939" s="44">
        <v>40</v>
      </c>
      <c r="I5939" s="44">
        <v>0</v>
      </c>
      <c r="J5939" s="45">
        <v>103558</v>
      </c>
      <c r="K5939" s="45">
        <v>0</v>
      </c>
      <c r="L5939" s="44">
        <v>2588.9499999999998</v>
      </c>
      <c r="M5939" s="43" t="s">
        <v>5378</v>
      </c>
      <c r="N5939" s="45">
        <v>-1400.5751</v>
      </c>
      <c r="O5939" s="45">
        <v>0</v>
      </c>
    </row>
    <row r="5940" spans="1:15" x14ac:dyDescent="0.25">
      <c r="A5940" s="43" t="s">
        <v>15961</v>
      </c>
      <c r="B5940" s="43" t="s">
        <v>13676</v>
      </c>
      <c r="C5940" s="43" t="s">
        <v>3728</v>
      </c>
      <c r="D5940" s="43" t="s">
        <v>4795</v>
      </c>
      <c r="E5940" s="43" t="s">
        <v>4796</v>
      </c>
      <c r="F5940" s="43" t="s">
        <v>16226</v>
      </c>
      <c r="G5940" s="43" t="s">
        <v>9135</v>
      </c>
      <c r="H5940" s="44">
        <v>44</v>
      </c>
      <c r="I5940" s="44">
        <v>0</v>
      </c>
      <c r="J5940" s="45">
        <v>122863</v>
      </c>
      <c r="K5940" s="45">
        <v>0</v>
      </c>
      <c r="L5940" s="44">
        <v>2792.34</v>
      </c>
      <c r="M5940" s="43" t="s">
        <v>5378</v>
      </c>
      <c r="N5940" s="45">
        <v>-1661.6723</v>
      </c>
      <c r="O5940" s="45">
        <v>0</v>
      </c>
    </row>
    <row r="5941" spans="1:15" ht="30" x14ac:dyDescent="0.25">
      <c r="A5941" s="43" t="s">
        <v>15961</v>
      </c>
      <c r="B5941" s="43" t="s">
        <v>15962</v>
      </c>
      <c r="C5941" s="43" t="s">
        <v>4387</v>
      </c>
      <c r="D5941" s="43" t="s">
        <v>4797</v>
      </c>
      <c r="E5941" s="43" t="s">
        <v>4798</v>
      </c>
      <c r="F5941" s="43" t="s">
        <v>16227</v>
      </c>
      <c r="G5941" s="43" t="s">
        <v>16228</v>
      </c>
      <c r="H5941" s="44">
        <v>30</v>
      </c>
      <c r="I5941" s="44">
        <v>0</v>
      </c>
      <c r="J5941" s="45">
        <v>80646</v>
      </c>
      <c r="K5941" s="45">
        <v>0</v>
      </c>
      <c r="L5941" s="44">
        <v>2688.2</v>
      </c>
      <c r="M5941" s="43" t="s">
        <v>5347</v>
      </c>
      <c r="N5941" s="45">
        <v>3824.5551</v>
      </c>
      <c r="O5941" s="45">
        <v>329.56830000000002</v>
      </c>
    </row>
    <row r="5942" spans="1:15" x14ac:dyDescent="0.25">
      <c r="A5942" s="43" t="s">
        <v>15961</v>
      </c>
      <c r="B5942" s="43" t="s">
        <v>16434</v>
      </c>
      <c r="C5942" s="43" t="s">
        <v>4395</v>
      </c>
      <c r="D5942" s="43" t="s">
        <v>4799</v>
      </c>
      <c r="E5942" s="43" t="s">
        <v>4800</v>
      </c>
      <c r="F5942" s="43" t="s">
        <v>16229</v>
      </c>
      <c r="G5942" s="43" t="s">
        <v>16230</v>
      </c>
      <c r="H5942" s="44">
        <v>40</v>
      </c>
      <c r="I5942" s="44">
        <v>0</v>
      </c>
      <c r="J5942" s="45">
        <v>108103</v>
      </c>
      <c r="K5942" s="45">
        <v>0</v>
      </c>
      <c r="L5942" s="44">
        <v>2702.58</v>
      </c>
      <c r="M5942" s="43" t="s">
        <v>5347</v>
      </c>
      <c r="N5942" s="45">
        <v>5126.6952000000001</v>
      </c>
      <c r="O5942" s="45">
        <v>441.77589999999998</v>
      </c>
    </row>
    <row r="5943" spans="1:15" ht="30" x14ac:dyDescent="0.25">
      <c r="A5943" s="43" t="s">
        <v>15961</v>
      </c>
      <c r="B5943" s="43" t="s">
        <v>16434</v>
      </c>
      <c r="C5943" s="43" t="s">
        <v>4395</v>
      </c>
      <c r="D5943" s="43" t="s">
        <v>4801</v>
      </c>
      <c r="E5943" s="43" t="s">
        <v>4802</v>
      </c>
      <c r="F5943" s="43" t="s">
        <v>16695</v>
      </c>
      <c r="G5943" s="43" t="s">
        <v>16696</v>
      </c>
      <c r="H5943" s="44">
        <v>26</v>
      </c>
      <c r="I5943" s="44">
        <v>0</v>
      </c>
      <c r="J5943" s="45">
        <v>59707</v>
      </c>
      <c r="K5943" s="45">
        <v>0</v>
      </c>
      <c r="L5943" s="44">
        <v>2296.42</v>
      </c>
      <c r="M5943" s="43" t="s">
        <v>5378</v>
      </c>
      <c r="N5943" s="45">
        <v>-807.5145</v>
      </c>
      <c r="O5943" s="45">
        <v>0</v>
      </c>
    </row>
    <row r="5944" spans="1:15" x14ac:dyDescent="0.25">
      <c r="A5944" s="43" t="s">
        <v>15961</v>
      </c>
      <c r="B5944" s="43" t="s">
        <v>16306</v>
      </c>
      <c r="C5944" s="43" t="s">
        <v>4392</v>
      </c>
      <c r="D5944" s="43" t="s">
        <v>4803</v>
      </c>
      <c r="E5944" s="43" t="s">
        <v>4804</v>
      </c>
      <c r="F5944" s="43" t="s">
        <v>16411</v>
      </c>
      <c r="G5944" s="43" t="s">
        <v>9135</v>
      </c>
      <c r="H5944" s="44">
        <v>84</v>
      </c>
      <c r="I5944" s="44">
        <v>0</v>
      </c>
      <c r="J5944" s="45">
        <v>236536</v>
      </c>
      <c r="K5944" s="45">
        <v>0</v>
      </c>
      <c r="L5944" s="44">
        <v>2815.9</v>
      </c>
      <c r="M5944" s="43" t="s">
        <v>5347</v>
      </c>
      <c r="N5944" s="45">
        <v>11217.5555</v>
      </c>
      <c r="O5944" s="45">
        <v>966.6354</v>
      </c>
    </row>
    <row r="5945" spans="1:15" x14ac:dyDescent="0.25">
      <c r="A5945" s="43" t="s">
        <v>15961</v>
      </c>
      <c r="B5945" s="43" t="s">
        <v>16434</v>
      </c>
      <c r="C5945" s="43" t="s">
        <v>4395</v>
      </c>
      <c r="D5945" s="43" t="s">
        <v>4805</v>
      </c>
      <c r="E5945" s="43" t="s">
        <v>4806</v>
      </c>
      <c r="F5945" s="43" t="s">
        <v>16231</v>
      </c>
      <c r="G5945" s="43" t="s">
        <v>9135</v>
      </c>
      <c r="H5945" s="44">
        <v>84</v>
      </c>
      <c r="I5945" s="44">
        <v>0</v>
      </c>
      <c r="J5945" s="45">
        <v>183566</v>
      </c>
      <c r="K5945" s="45">
        <v>0</v>
      </c>
      <c r="L5945" s="44">
        <v>2185.31</v>
      </c>
      <c r="M5945" s="43" t="s">
        <v>5378</v>
      </c>
      <c r="N5945" s="45">
        <v>-2482.6534999999999</v>
      </c>
      <c r="O5945" s="45">
        <v>0</v>
      </c>
    </row>
    <row r="5946" spans="1:15" x14ac:dyDescent="0.25">
      <c r="A5946" s="43" t="s">
        <v>15961</v>
      </c>
      <c r="B5946" s="43" t="s">
        <v>16434</v>
      </c>
      <c r="C5946" s="43" t="s">
        <v>4395</v>
      </c>
      <c r="D5946" s="43" t="s">
        <v>4807</v>
      </c>
      <c r="E5946" s="43" t="s">
        <v>4808</v>
      </c>
      <c r="F5946" s="43" t="s">
        <v>16232</v>
      </c>
      <c r="G5946" s="43" t="s">
        <v>9135</v>
      </c>
      <c r="H5946" s="44">
        <v>50</v>
      </c>
      <c r="I5946" s="44">
        <v>0</v>
      </c>
      <c r="J5946" s="45">
        <v>127937</v>
      </c>
      <c r="K5946" s="45">
        <v>0</v>
      </c>
      <c r="L5946" s="44">
        <v>2558.7399999999998</v>
      </c>
      <c r="M5946" s="43" t="s">
        <v>5378</v>
      </c>
      <c r="N5946" s="45">
        <v>-1730.2987000000001</v>
      </c>
      <c r="O5946" s="45">
        <v>0</v>
      </c>
    </row>
    <row r="5947" spans="1:15" x14ac:dyDescent="0.25">
      <c r="A5947" s="43" t="s">
        <v>15961</v>
      </c>
      <c r="B5947" s="43" t="s">
        <v>13676</v>
      </c>
      <c r="C5947" s="43" t="s">
        <v>3728</v>
      </c>
      <c r="D5947" s="43" t="s">
        <v>4809</v>
      </c>
      <c r="E5947" s="43" t="s">
        <v>4810</v>
      </c>
      <c r="F5947" s="43" t="s">
        <v>16233</v>
      </c>
      <c r="G5947" s="43" t="s">
        <v>4257</v>
      </c>
      <c r="H5947" s="44">
        <v>80</v>
      </c>
      <c r="I5947" s="44">
        <v>0</v>
      </c>
      <c r="J5947" s="45">
        <v>205062</v>
      </c>
      <c r="K5947" s="45">
        <v>0</v>
      </c>
      <c r="L5947" s="44">
        <v>2563.2800000000002</v>
      </c>
      <c r="M5947" s="43" t="s">
        <v>5378</v>
      </c>
      <c r="N5947" s="45">
        <v>-2773.3849</v>
      </c>
      <c r="O5947" s="45">
        <v>0</v>
      </c>
    </row>
    <row r="5948" spans="1:15" x14ac:dyDescent="0.25">
      <c r="A5948" s="43" t="s">
        <v>15961</v>
      </c>
      <c r="B5948" s="43" t="s">
        <v>15962</v>
      </c>
      <c r="C5948" s="43" t="s">
        <v>4387</v>
      </c>
      <c r="D5948" s="43" t="s">
        <v>4811</v>
      </c>
      <c r="E5948" s="43" t="s">
        <v>4812</v>
      </c>
      <c r="F5948" s="43" t="s">
        <v>16234</v>
      </c>
      <c r="G5948" s="43" t="s">
        <v>9135</v>
      </c>
      <c r="H5948" s="44">
        <v>16</v>
      </c>
      <c r="I5948" s="44">
        <v>0</v>
      </c>
      <c r="J5948" s="45">
        <v>39170</v>
      </c>
      <c r="K5948" s="45">
        <v>0</v>
      </c>
      <c r="L5948" s="44">
        <v>2448.12</v>
      </c>
      <c r="M5948" s="43" t="s">
        <v>5347</v>
      </c>
      <c r="N5948" s="45">
        <v>1857.5956000000001</v>
      </c>
      <c r="O5948" s="45">
        <v>160.07210000000001</v>
      </c>
    </row>
    <row r="5949" spans="1:15" x14ac:dyDescent="0.25">
      <c r="A5949" s="43" t="s">
        <v>15961</v>
      </c>
      <c r="B5949" s="43" t="s">
        <v>15962</v>
      </c>
      <c r="C5949" s="43" t="s">
        <v>4387</v>
      </c>
      <c r="D5949" s="43" t="s">
        <v>4813</v>
      </c>
      <c r="E5949" s="43" t="s">
        <v>4814</v>
      </c>
      <c r="F5949" s="43" t="s">
        <v>16235</v>
      </c>
      <c r="G5949" s="43" t="s">
        <v>9135</v>
      </c>
      <c r="H5949" s="44">
        <v>44</v>
      </c>
      <c r="I5949" s="44">
        <v>0</v>
      </c>
      <c r="J5949" s="45">
        <v>105999</v>
      </c>
      <c r="K5949" s="45">
        <v>0</v>
      </c>
      <c r="L5949" s="44">
        <v>2409.0700000000002</v>
      </c>
      <c r="M5949" s="43" t="s">
        <v>5378</v>
      </c>
      <c r="N5949" s="45">
        <v>-1433.5871</v>
      </c>
      <c r="O5949" s="45">
        <v>0</v>
      </c>
    </row>
    <row r="5950" spans="1:15" x14ac:dyDescent="0.25">
      <c r="A5950" s="43" t="s">
        <v>15961</v>
      </c>
      <c r="B5950" s="43" t="s">
        <v>15962</v>
      </c>
      <c r="C5950" s="43" t="s">
        <v>4387</v>
      </c>
      <c r="D5950" s="43" t="s">
        <v>4815</v>
      </c>
      <c r="E5950" s="43" t="s">
        <v>4816</v>
      </c>
      <c r="F5950" s="43" t="s">
        <v>16236</v>
      </c>
      <c r="G5950" s="43" t="s">
        <v>9135</v>
      </c>
      <c r="H5950" s="44">
        <v>9</v>
      </c>
      <c r="I5950" s="44">
        <v>0</v>
      </c>
      <c r="J5950" s="45">
        <v>23291</v>
      </c>
      <c r="K5950" s="45">
        <v>0</v>
      </c>
      <c r="L5950" s="44">
        <v>2587.89</v>
      </c>
      <c r="M5950" s="43" t="s">
        <v>5347</v>
      </c>
      <c r="N5950" s="45">
        <v>1104.5516</v>
      </c>
      <c r="O5950" s="45">
        <v>95.181100000000001</v>
      </c>
    </row>
    <row r="5951" spans="1:15" x14ac:dyDescent="0.25">
      <c r="A5951" s="43" t="s">
        <v>15961</v>
      </c>
      <c r="B5951" s="43" t="s">
        <v>15962</v>
      </c>
      <c r="C5951" s="43" t="s">
        <v>4387</v>
      </c>
      <c r="D5951" s="43" t="s">
        <v>4817</v>
      </c>
      <c r="E5951" s="43" t="s">
        <v>4818</v>
      </c>
      <c r="F5951" s="43" t="s">
        <v>16237</v>
      </c>
      <c r="G5951" s="43" t="s">
        <v>4818</v>
      </c>
      <c r="H5951" s="44">
        <v>20</v>
      </c>
      <c r="I5951" s="44">
        <v>0</v>
      </c>
      <c r="J5951" s="45">
        <v>54528</v>
      </c>
      <c r="K5951" s="45">
        <v>0</v>
      </c>
      <c r="L5951" s="44">
        <v>2726.4</v>
      </c>
      <c r="M5951" s="43" t="s">
        <v>5347</v>
      </c>
      <c r="N5951" s="45">
        <v>2585.9395</v>
      </c>
      <c r="O5951" s="45">
        <v>222.8347</v>
      </c>
    </row>
    <row r="5952" spans="1:15" x14ac:dyDescent="0.25">
      <c r="A5952" s="43" t="s">
        <v>15961</v>
      </c>
      <c r="B5952" s="43" t="s">
        <v>15962</v>
      </c>
      <c r="C5952" s="43" t="s">
        <v>4387</v>
      </c>
      <c r="D5952" s="43" t="s">
        <v>4819</v>
      </c>
      <c r="E5952" s="43" t="s">
        <v>4820</v>
      </c>
      <c r="F5952" s="43" t="s">
        <v>16238</v>
      </c>
      <c r="G5952" s="43" t="s">
        <v>9135</v>
      </c>
      <c r="H5952" s="44">
        <v>98</v>
      </c>
      <c r="I5952" s="44">
        <v>0</v>
      </c>
      <c r="J5952" s="45">
        <v>236651</v>
      </c>
      <c r="K5952" s="45">
        <v>0</v>
      </c>
      <c r="L5952" s="44">
        <v>2414.81</v>
      </c>
      <c r="M5952" s="43" t="s">
        <v>5347</v>
      </c>
      <c r="N5952" s="45">
        <v>11223.060299999999</v>
      </c>
      <c r="O5952" s="45">
        <v>967.10979999999995</v>
      </c>
    </row>
    <row r="5953" spans="1:15" x14ac:dyDescent="0.25">
      <c r="A5953" s="43" t="s">
        <v>15961</v>
      </c>
      <c r="B5953" s="43" t="s">
        <v>16434</v>
      </c>
      <c r="C5953" s="43" t="s">
        <v>4395</v>
      </c>
      <c r="D5953" s="43" t="s">
        <v>4821</v>
      </c>
      <c r="E5953" s="43" t="s">
        <v>4822</v>
      </c>
      <c r="F5953" s="43" t="s">
        <v>16239</v>
      </c>
      <c r="G5953" s="43" t="s">
        <v>16240</v>
      </c>
      <c r="H5953" s="44">
        <v>10</v>
      </c>
      <c r="I5953" s="44">
        <v>0</v>
      </c>
      <c r="J5953" s="45">
        <v>28487</v>
      </c>
      <c r="K5953" s="45">
        <v>0</v>
      </c>
      <c r="L5953" s="44">
        <v>2848.7</v>
      </c>
      <c r="M5953" s="43" t="s">
        <v>5347</v>
      </c>
      <c r="N5953" s="45">
        <v>1350.9875</v>
      </c>
      <c r="O5953" s="45">
        <v>116.41679999999999</v>
      </c>
    </row>
    <row r="5954" spans="1:15" x14ac:dyDescent="0.25">
      <c r="A5954" s="43" t="s">
        <v>15961</v>
      </c>
      <c r="B5954" s="43" t="s">
        <v>16306</v>
      </c>
      <c r="C5954" s="43" t="s">
        <v>4392</v>
      </c>
      <c r="D5954" s="43" t="s">
        <v>4823</v>
      </c>
      <c r="E5954" s="43" t="s">
        <v>4824</v>
      </c>
      <c r="F5954" s="43" t="s">
        <v>16412</v>
      </c>
      <c r="G5954" s="43" t="s">
        <v>9135</v>
      </c>
      <c r="H5954" s="44">
        <v>60</v>
      </c>
      <c r="I5954" s="44">
        <v>0</v>
      </c>
      <c r="J5954" s="45">
        <v>164073</v>
      </c>
      <c r="K5954" s="45">
        <v>0</v>
      </c>
      <c r="L5954" s="44">
        <v>2734.55</v>
      </c>
      <c r="M5954" s="43" t="s">
        <v>5347</v>
      </c>
      <c r="N5954" s="45">
        <v>7781.0487000000003</v>
      </c>
      <c r="O5954" s="45">
        <v>670.5059</v>
      </c>
    </row>
    <row r="5955" spans="1:15" x14ac:dyDescent="0.25">
      <c r="A5955" s="43" t="s">
        <v>15961</v>
      </c>
      <c r="B5955" s="43" t="s">
        <v>16434</v>
      </c>
      <c r="C5955" s="43" t="s">
        <v>4395</v>
      </c>
      <c r="D5955" s="43" t="s">
        <v>4825</v>
      </c>
      <c r="E5955" s="43" t="s">
        <v>4826</v>
      </c>
      <c r="F5955" s="43" t="s">
        <v>16697</v>
      </c>
      <c r="G5955" s="43" t="s">
        <v>16698</v>
      </c>
      <c r="H5955" s="44">
        <v>36</v>
      </c>
      <c r="I5955" s="44">
        <v>0</v>
      </c>
      <c r="J5955" s="45">
        <v>95715</v>
      </c>
      <c r="K5955" s="45">
        <v>0</v>
      </c>
      <c r="L5955" s="44">
        <v>2658.75</v>
      </c>
      <c r="M5955" s="43" t="s">
        <v>5347</v>
      </c>
      <c r="N5955" s="45">
        <v>4539.2383</v>
      </c>
      <c r="O5955" s="45">
        <v>391.15370000000001</v>
      </c>
    </row>
    <row r="5956" spans="1:15" x14ac:dyDescent="0.25">
      <c r="A5956" s="43" t="s">
        <v>15961</v>
      </c>
      <c r="B5956" s="43" t="s">
        <v>16434</v>
      </c>
      <c r="C5956" s="43" t="s">
        <v>4395</v>
      </c>
      <c r="D5956" s="43" t="s">
        <v>4827</v>
      </c>
      <c r="E5956" s="43" t="s">
        <v>4828</v>
      </c>
      <c r="F5956" s="43" t="s">
        <v>16699</v>
      </c>
      <c r="G5956" s="43" t="s">
        <v>16643</v>
      </c>
      <c r="H5956" s="44">
        <v>20</v>
      </c>
      <c r="I5956" s="44">
        <v>0</v>
      </c>
      <c r="J5956" s="45">
        <v>55123</v>
      </c>
      <c r="K5956" s="45">
        <v>0</v>
      </c>
      <c r="L5956" s="44">
        <v>2756.15</v>
      </c>
      <c r="M5956" s="43" t="s">
        <v>5347</v>
      </c>
      <c r="N5956" s="45">
        <v>2614.1921000000002</v>
      </c>
      <c r="O5956" s="45">
        <v>225.26929999999999</v>
      </c>
    </row>
    <row r="5957" spans="1:15" x14ac:dyDescent="0.25">
      <c r="A5957" s="43" t="s">
        <v>15961</v>
      </c>
      <c r="B5957" s="43" t="s">
        <v>15962</v>
      </c>
      <c r="C5957" s="43" t="s">
        <v>4387</v>
      </c>
      <c r="D5957" s="43" t="s">
        <v>4829</v>
      </c>
      <c r="E5957" s="43" t="s">
        <v>4830</v>
      </c>
      <c r="F5957" s="43" t="s">
        <v>16241</v>
      </c>
      <c r="G5957" s="43" t="s">
        <v>9135</v>
      </c>
      <c r="H5957" s="44">
        <v>58</v>
      </c>
      <c r="I5957" s="44">
        <v>0</v>
      </c>
      <c r="J5957" s="45">
        <v>181304</v>
      </c>
      <c r="K5957" s="45">
        <v>0</v>
      </c>
      <c r="L5957" s="44">
        <v>3125.93</v>
      </c>
      <c r="M5957" s="43" t="s">
        <v>5378</v>
      </c>
      <c r="N5957" s="45">
        <v>-2452.0641000000001</v>
      </c>
      <c r="O5957" s="45">
        <v>0</v>
      </c>
    </row>
    <row r="5958" spans="1:15" x14ac:dyDescent="0.25">
      <c r="A5958" s="43" t="s">
        <v>15961</v>
      </c>
      <c r="B5958" s="43" t="s">
        <v>16434</v>
      </c>
      <c r="C5958" s="43" t="s">
        <v>4395</v>
      </c>
      <c r="D5958" s="43" t="s">
        <v>4831</v>
      </c>
      <c r="E5958" s="43" t="s">
        <v>4832</v>
      </c>
      <c r="F5958" s="43" t="s">
        <v>16700</v>
      </c>
      <c r="G5958" s="43" t="s">
        <v>9135</v>
      </c>
      <c r="H5958" s="44">
        <v>81</v>
      </c>
      <c r="I5958" s="44">
        <v>0</v>
      </c>
      <c r="J5958" s="45">
        <v>223456</v>
      </c>
      <c r="K5958" s="45">
        <v>0</v>
      </c>
      <c r="L5958" s="44">
        <v>2758.72</v>
      </c>
      <c r="M5958" s="43" t="s">
        <v>5347</v>
      </c>
      <c r="N5958" s="45">
        <v>10597.2772</v>
      </c>
      <c r="O5958" s="45">
        <v>913.18499999999995</v>
      </c>
    </row>
    <row r="5959" spans="1:15" ht="30" x14ac:dyDescent="0.25">
      <c r="A5959" s="43" t="s">
        <v>15961</v>
      </c>
      <c r="B5959" s="43" t="s">
        <v>16434</v>
      </c>
      <c r="C5959" s="43" t="s">
        <v>4395</v>
      </c>
      <c r="D5959" s="43" t="s">
        <v>4833</v>
      </c>
      <c r="E5959" s="43" t="s">
        <v>4834</v>
      </c>
      <c r="F5959" s="43" t="s">
        <v>16242</v>
      </c>
      <c r="G5959" s="43" t="s">
        <v>16243</v>
      </c>
      <c r="H5959" s="44">
        <v>24</v>
      </c>
      <c r="I5959" s="44">
        <v>0</v>
      </c>
      <c r="J5959" s="45">
        <v>69282</v>
      </c>
      <c r="K5959" s="45">
        <v>0</v>
      </c>
      <c r="L5959" s="44">
        <v>2886.75</v>
      </c>
      <c r="M5959" s="43" t="s">
        <v>5347</v>
      </c>
      <c r="N5959" s="45">
        <v>3285.6568000000002</v>
      </c>
      <c r="O5959" s="45">
        <v>283.13049999999998</v>
      </c>
    </row>
    <row r="5960" spans="1:15" x14ac:dyDescent="0.25">
      <c r="A5960" s="43" t="s">
        <v>15961</v>
      </c>
      <c r="B5960" s="43" t="s">
        <v>16434</v>
      </c>
      <c r="C5960" s="43" t="s">
        <v>4395</v>
      </c>
      <c r="D5960" s="43" t="s">
        <v>4835</v>
      </c>
      <c r="E5960" s="43" t="s">
        <v>4836</v>
      </c>
      <c r="F5960" s="43" t="s">
        <v>16701</v>
      </c>
      <c r="G5960" s="43" t="s">
        <v>16702</v>
      </c>
      <c r="H5960" s="44">
        <v>188</v>
      </c>
      <c r="I5960" s="44">
        <v>0</v>
      </c>
      <c r="J5960" s="45">
        <v>540752</v>
      </c>
      <c r="K5960" s="45">
        <v>0</v>
      </c>
      <c r="L5960" s="44">
        <v>2876.34</v>
      </c>
      <c r="M5960" s="43" t="s">
        <v>5347</v>
      </c>
      <c r="N5960" s="45">
        <v>25644.866999999998</v>
      </c>
      <c r="O5960" s="45">
        <v>2209.8609000000001</v>
      </c>
    </row>
    <row r="5961" spans="1:15" x14ac:dyDescent="0.25">
      <c r="A5961" s="43" t="s">
        <v>15961</v>
      </c>
      <c r="B5961" s="43" t="s">
        <v>16306</v>
      </c>
      <c r="C5961" s="43" t="s">
        <v>4392</v>
      </c>
      <c r="D5961" s="43" t="s">
        <v>4837</v>
      </c>
      <c r="E5961" s="43" t="s">
        <v>4838</v>
      </c>
      <c r="F5961" s="43" t="s">
        <v>16413</v>
      </c>
      <c r="G5961" s="43" t="s">
        <v>9135</v>
      </c>
      <c r="H5961" s="44">
        <v>34</v>
      </c>
      <c r="I5961" s="44">
        <v>0</v>
      </c>
      <c r="J5961" s="45">
        <v>94168</v>
      </c>
      <c r="K5961" s="45">
        <v>0</v>
      </c>
      <c r="L5961" s="44">
        <v>2769.65</v>
      </c>
      <c r="M5961" s="43" t="s">
        <v>5347</v>
      </c>
      <c r="N5961" s="45">
        <v>4465.8635999999997</v>
      </c>
      <c r="O5961" s="45">
        <v>384.83089999999999</v>
      </c>
    </row>
    <row r="5962" spans="1:15" x14ac:dyDescent="0.25">
      <c r="A5962" s="43" t="s">
        <v>15961</v>
      </c>
      <c r="B5962" s="43" t="s">
        <v>15962</v>
      </c>
      <c r="C5962" s="43" t="s">
        <v>4387</v>
      </c>
      <c r="D5962" s="43" t="s">
        <v>4839</v>
      </c>
      <c r="E5962" s="43" t="s">
        <v>4840</v>
      </c>
      <c r="F5962" s="43" t="s">
        <v>16244</v>
      </c>
      <c r="G5962" s="43" t="s">
        <v>9135</v>
      </c>
      <c r="H5962" s="44">
        <v>56</v>
      </c>
      <c r="I5962" s="44">
        <v>0</v>
      </c>
      <c r="J5962" s="45">
        <v>153649</v>
      </c>
      <c r="K5962" s="45">
        <v>0</v>
      </c>
      <c r="L5962" s="44">
        <v>2743.73</v>
      </c>
      <c r="M5962" s="43" t="s">
        <v>5347</v>
      </c>
      <c r="N5962" s="45">
        <v>7286.7069000000001</v>
      </c>
      <c r="O5962" s="45">
        <v>627.90769999999998</v>
      </c>
    </row>
    <row r="5963" spans="1:15" x14ac:dyDescent="0.25">
      <c r="A5963" s="43" t="s">
        <v>15961</v>
      </c>
      <c r="B5963" s="43" t="s">
        <v>16434</v>
      </c>
      <c r="C5963" s="43" t="s">
        <v>4395</v>
      </c>
      <c r="D5963" s="43" t="s">
        <v>4841</v>
      </c>
      <c r="E5963" s="43" t="s">
        <v>4842</v>
      </c>
      <c r="F5963" s="43" t="s">
        <v>16245</v>
      </c>
      <c r="G5963" s="43" t="s">
        <v>16246</v>
      </c>
      <c r="H5963" s="44">
        <v>40</v>
      </c>
      <c r="I5963" s="44">
        <v>0</v>
      </c>
      <c r="J5963" s="45">
        <v>101638</v>
      </c>
      <c r="K5963" s="45">
        <v>0</v>
      </c>
      <c r="L5963" s="44">
        <v>2540.9499999999998</v>
      </c>
      <c r="M5963" s="43" t="s">
        <v>5378</v>
      </c>
      <c r="N5963" s="45">
        <v>-1374.6189999999999</v>
      </c>
      <c r="O5963" s="45">
        <v>0</v>
      </c>
    </row>
    <row r="5964" spans="1:15" x14ac:dyDescent="0.25">
      <c r="A5964" s="43" t="s">
        <v>15961</v>
      </c>
      <c r="B5964" s="43" t="s">
        <v>15962</v>
      </c>
      <c r="C5964" s="43" t="s">
        <v>4387</v>
      </c>
      <c r="D5964" s="43" t="s">
        <v>4843</v>
      </c>
      <c r="E5964" s="43" t="s">
        <v>4844</v>
      </c>
      <c r="F5964" s="43" t="s">
        <v>16247</v>
      </c>
      <c r="G5964" s="43" t="s">
        <v>9135</v>
      </c>
      <c r="H5964" s="44">
        <v>20</v>
      </c>
      <c r="I5964" s="44">
        <v>0</v>
      </c>
      <c r="J5964" s="45">
        <v>48418</v>
      </c>
      <c r="K5964" s="45">
        <v>0</v>
      </c>
      <c r="L5964" s="44">
        <v>2420.9</v>
      </c>
      <c r="M5964" s="43" t="s">
        <v>5347</v>
      </c>
      <c r="N5964" s="45">
        <v>2296.1687999999999</v>
      </c>
      <c r="O5964" s="45">
        <v>197.8647</v>
      </c>
    </row>
    <row r="5965" spans="1:15" x14ac:dyDescent="0.25">
      <c r="A5965" s="43" t="s">
        <v>15961</v>
      </c>
      <c r="B5965" s="43" t="s">
        <v>15962</v>
      </c>
      <c r="C5965" s="43" t="s">
        <v>4387</v>
      </c>
      <c r="D5965" s="43" t="s">
        <v>4845</v>
      </c>
      <c r="E5965" s="43" t="s">
        <v>4846</v>
      </c>
      <c r="F5965" s="43" t="s">
        <v>16248</v>
      </c>
      <c r="G5965" s="43" t="s">
        <v>9135</v>
      </c>
      <c r="H5965" s="44">
        <v>30</v>
      </c>
      <c r="I5965" s="44">
        <v>0</v>
      </c>
      <c r="J5965" s="45">
        <v>80575</v>
      </c>
      <c r="K5965" s="45">
        <v>0</v>
      </c>
      <c r="L5965" s="44">
        <v>2685.83</v>
      </c>
      <c r="M5965" s="43" t="s">
        <v>5378</v>
      </c>
      <c r="N5965" s="45">
        <v>-1089.7467999999999</v>
      </c>
      <c r="O5965" s="45">
        <v>0</v>
      </c>
    </row>
    <row r="5966" spans="1:15" x14ac:dyDescent="0.25">
      <c r="A5966" s="43" t="s">
        <v>15961</v>
      </c>
      <c r="B5966" s="43" t="s">
        <v>16434</v>
      </c>
      <c r="C5966" s="43" t="s">
        <v>4395</v>
      </c>
      <c r="D5966" s="43" t="s">
        <v>4847</v>
      </c>
      <c r="E5966" s="43" t="s">
        <v>4848</v>
      </c>
      <c r="F5966" s="43" t="s">
        <v>16703</v>
      </c>
      <c r="G5966" s="43" t="s">
        <v>9135</v>
      </c>
      <c r="H5966" s="44">
        <v>170</v>
      </c>
      <c r="I5966" s="44">
        <v>0</v>
      </c>
      <c r="J5966" s="45">
        <v>467808</v>
      </c>
      <c r="K5966" s="45">
        <v>0</v>
      </c>
      <c r="L5966" s="44">
        <v>2751.81</v>
      </c>
      <c r="M5966" s="43" t="s">
        <v>5378</v>
      </c>
      <c r="N5966" s="45">
        <v>-6326.9164000000001</v>
      </c>
      <c r="O5966" s="45">
        <v>0</v>
      </c>
    </row>
    <row r="5967" spans="1:15" x14ac:dyDescent="0.25">
      <c r="A5967" s="43" t="s">
        <v>15961</v>
      </c>
      <c r="B5967" s="43" t="s">
        <v>15962</v>
      </c>
      <c r="C5967" s="43" t="s">
        <v>4387</v>
      </c>
      <c r="D5967" s="43" t="s">
        <v>4849</v>
      </c>
      <c r="E5967" s="43" t="s">
        <v>4850</v>
      </c>
      <c r="F5967" s="43" t="s">
        <v>16249</v>
      </c>
      <c r="G5967" s="43" t="s">
        <v>16250</v>
      </c>
      <c r="H5967" s="44">
        <v>22</v>
      </c>
      <c r="I5967" s="44">
        <v>0</v>
      </c>
      <c r="J5967" s="45">
        <v>58555</v>
      </c>
      <c r="K5967" s="45">
        <v>0</v>
      </c>
      <c r="L5967" s="44">
        <v>2661.59</v>
      </c>
      <c r="M5967" s="43" t="s">
        <v>5347</v>
      </c>
      <c r="N5967" s="45">
        <v>2776.9317999999998</v>
      </c>
      <c r="O5967" s="45">
        <v>239.2928</v>
      </c>
    </row>
    <row r="5968" spans="1:15" x14ac:dyDescent="0.25">
      <c r="A5968" s="43" t="s">
        <v>15961</v>
      </c>
      <c r="B5968" s="43" t="s">
        <v>15962</v>
      </c>
      <c r="C5968" s="43" t="s">
        <v>4387</v>
      </c>
      <c r="D5968" s="43" t="s">
        <v>4851</v>
      </c>
      <c r="E5968" s="43" t="s">
        <v>4852</v>
      </c>
      <c r="F5968" s="43" t="s">
        <v>16251</v>
      </c>
      <c r="G5968" s="43" t="s">
        <v>16252</v>
      </c>
      <c r="H5968" s="44">
        <v>72</v>
      </c>
      <c r="I5968" s="44">
        <v>0</v>
      </c>
      <c r="J5968" s="45">
        <v>178443</v>
      </c>
      <c r="K5968" s="45">
        <v>0</v>
      </c>
      <c r="L5968" s="44">
        <v>2478.38</v>
      </c>
      <c r="M5968" s="43" t="s">
        <v>5347</v>
      </c>
      <c r="N5968" s="45">
        <v>8462.5941999999995</v>
      </c>
      <c r="O5968" s="45">
        <v>729.23580000000004</v>
      </c>
    </row>
    <row r="5969" spans="1:15" ht="30" x14ac:dyDescent="0.25">
      <c r="A5969" s="43" t="s">
        <v>15961</v>
      </c>
      <c r="B5969" s="43" t="s">
        <v>16434</v>
      </c>
      <c r="C5969" s="43" t="s">
        <v>4395</v>
      </c>
      <c r="D5969" s="43" t="s">
        <v>4853</v>
      </c>
      <c r="E5969" s="43" t="s">
        <v>4854</v>
      </c>
      <c r="F5969" s="43" t="s">
        <v>16704</v>
      </c>
      <c r="G5969" s="43" t="s">
        <v>16705</v>
      </c>
      <c r="H5969" s="44">
        <v>52</v>
      </c>
      <c r="I5969" s="44">
        <v>0</v>
      </c>
      <c r="J5969" s="45">
        <v>161632</v>
      </c>
      <c r="K5969" s="45">
        <v>0</v>
      </c>
      <c r="L5969" s="44">
        <v>3108.31</v>
      </c>
      <c r="M5969" s="43" t="s">
        <v>5347</v>
      </c>
      <c r="N5969" s="45">
        <v>7665.2674999999999</v>
      </c>
      <c r="O5969" s="45">
        <v>660.52890000000002</v>
      </c>
    </row>
    <row r="5970" spans="1:15" x14ac:dyDescent="0.25">
      <c r="A5970" s="43" t="s">
        <v>15961</v>
      </c>
      <c r="B5970" s="43" t="s">
        <v>16434</v>
      </c>
      <c r="C5970" s="43" t="s">
        <v>4395</v>
      </c>
      <c r="D5970" s="43" t="s">
        <v>4855</v>
      </c>
      <c r="E5970" s="43" t="s">
        <v>4856</v>
      </c>
      <c r="F5970" s="43" t="s">
        <v>16706</v>
      </c>
      <c r="G5970" s="43" t="s">
        <v>16707</v>
      </c>
      <c r="H5970" s="44">
        <v>118</v>
      </c>
      <c r="I5970" s="44">
        <v>0</v>
      </c>
      <c r="J5970" s="45">
        <v>315279</v>
      </c>
      <c r="K5970" s="45">
        <v>0</v>
      </c>
      <c r="L5970" s="44">
        <v>2671.86</v>
      </c>
      <c r="M5970" s="43" t="s">
        <v>5378</v>
      </c>
      <c r="N5970" s="45">
        <v>-4264.0167000000001</v>
      </c>
      <c r="O5970" s="45">
        <v>0</v>
      </c>
    </row>
    <row r="5971" spans="1:15" x14ac:dyDescent="0.25">
      <c r="A5971" s="43" t="s">
        <v>15961</v>
      </c>
      <c r="B5971" s="43" t="s">
        <v>16434</v>
      </c>
      <c r="C5971" s="43" t="s">
        <v>4395</v>
      </c>
      <c r="D5971" s="43" t="s">
        <v>4857</v>
      </c>
      <c r="E5971" s="43" t="s">
        <v>4858</v>
      </c>
      <c r="F5971" s="43" t="s">
        <v>16253</v>
      </c>
      <c r="G5971" s="43" t="s">
        <v>16254</v>
      </c>
      <c r="H5971" s="44">
        <v>22</v>
      </c>
      <c r="I5971" s="44">
        <v>0</v>
      </c>
      <c r="J5971" s="45">
        <v>59706</v>
      </c>
      <c r="K5971" s="45">
        <v>0</v>
      </c>
      <c r="L5971" s="44">
        <v>2713.91</v>
      </c>
      <c r="M5971" s="43" t="s">
        <v>5378</v>
      </c>
      <c r="N5971" s="45">
        <v>-807.49549999999999</v>
      </c>
      <c r="O5971" s="45">
        <v>0</v>
      </c>
    </row>
    <row r="5972" spans="1:15" x14ac:dyDescent="0.25">
      <c r="A5972" s="43" t="s">
        <v>15961</v>
      </c>
      <c r="B5972" s="43" t="s">
        <v>16434</v>
      </c>
      <c r="C5972" s="43" t="s">
        <v>4395</v>
      </c>
      <c r="D5972" s="43" t="s">
        <v>4859</v>
      </c>
      <c r="E5972" s="43" t="s">
        <v>4860</v>
      </c>
      <c r="F5972" s="43" t="s">
        <v>16708</v>
      </c>
      <c r="G5972" s="43" t="s">
        <v>20555</v>
      </c>
      <c r="H5972" s="44">
        <v>98</v>
      </c>
      <c r="I5972" s="44">
        <v>0</v>
      </c>
      <c r="J5972" s="45">
        <v>262509</v>
      </c>
      <c r="K5972" s="45">
        <v>0</v>
      </c>
      <c r="L5972" s="44">
        <v>2678.66</v>
      </c>
      <c r="M5972" s="43" t="s">
        <v>5378</v>
      </c>
      <c r="N5972" s="45">
        <v>-3550.3301000000001</v>
      </c>
      <c r="O5972" s="45">
        <v>0</v>
      </c>
    </row>
    <row r="5973" spans="1:15" ht="30" x14ac:dyDescent="0.25">
      <c r="A5973" s="43" t="s">
        <v>15961</v>
      </c>
      <c r="B5973" s="43" t="s">
        <v>16434</v>
      </c>
      <c r="C5973" s="43" t="s">
        <v>4395</v>
      </c>
      <c r="D5973" s="43" t="s">
        <v>4861</v>
      </c>
      <c r="E5973" s="43" t="s">
        <v>4862</v>
      </c>
      <c r="F5973" s="43" t="s">
        <v>16255</v>
      </c>
      <c r="G5973" s="43" t="s">
        <v>16256</v>
      </c>
      <c r="H5973" s="44">
        <v>130</v>
      </c>
      <c r="I5973" s="44">
        <v>0</v>
      </c>
      <c r="J5973" s="45">
        <v>428410</v>
      </c>
      <c r="K5973" s="45">
        <v>0</v>
      </c>
      <c r="L5973" s="44">
        <v>3295.46</v>
      </c>
      <c r="M5973" s="43" t="s">
        <v>5347</v>
      </c>
      <c r="N5973" s="45">
        <v>20317.088500000002</v>
      </c>
      <c r="O5973" s="45">
        <v>1750.7574</v>
      </c>
    </row>
    <row r="5974" spans="1:15" x14ac:dyDescent="0.25">
      <c r="A5974" s="43" t="s">
        <v>15961</v>
      </c>
      <c r="B5974" s="43" t="s">
        <v>15962</v>
      </c>
      <c r="C5974" s="43" t="s">
        <v>4387</v>
      </c>
      <c r="D5974" s="43" t="s">
        <v>4863</v>
      </c>
      <c r="E5974" s="43" t="s">
        <v>4864</v>
      </c>
      <c r="F5974" s="43" t="s">
        <v>16257</v>
      </c>
      <c r="G5974" s="43" t="s">
        <v>16258</v>
      </c>
      <c r="H5974" s="44">
        <v>99</v>
      </c>
      <c r="I5974" s="44">
        <v>0</v>
      </c>
      <c r="J5974" s="45">
        <v>254074</v>
      </c>
      <c r="K5974" s="45">
        <v>0</v>
      </c>
      <c r="L5974" s="44">
        <v>2566.4</v>
      </c>
      <c r="M5974" s="43" t="s">
        <v>5347</v>
      </c>
      <c r="N5974" s="45">
        <v>12049.310799999999</v>
      </c>
      <c r="O5974" s="45">
        <v>1038.3091999999999</v>
      </c>
    </row>
    <row r="5975" spans="1:15" x14ac:dyDescent="0.25">
      <c r="A5975" s="43" t="s">
        <v>15961</v>
      </c>
      <c r="B5975" s="43" t="s">
        <v>16434</v>
      </c>
      <c r="C5975" s="43" t="s">
        <v>4395</v>
      </c>
      <c r="D5975" s="43" t="s">
        <v>4865</v>
      </c>
      <c r="E5975" s="43" t="s">
        <v>4866</v>
      </c>
      <c r="F5975" s="43" t="s">
        <v>16709</v>
      </c>
      <c r="G5975" s="43" t="s">
        <v>16710</v>
      </c>
      <c r="H5975" s="44">
        <v>100</v>
      </c>
      <c r="I5975" s="44">
        <v>0</v>
      </c>
      <c r="J5975" s="45">
        <v>261212</v>
      </c>
      <c r="K5975" s="45">
        <v>0</v>
      </c>
      <c r="L5975" s="44">
        <v>2612.12</v>
      </c>
      <c r="M5975" s="43" t="s">
        <v>5347</v>
      </c>
      <c r="N5975" s="45">
        <v>12387.874599999999</v>
      </c>
      <c r="O5975" s="45">
        <v>1067.4838</v>
      </c>
    </row>
    <row r="5976" spans="1:15" x14ac:dyDescent="0.25">
      <c r="A5976" s="43" t="s">
        <v>15961</v>
      </c>
      <c r="B5976" s="43" t="s">
        <v>16434</v>
      </c>
      <c r="C5976" s="43" t="s">
        <v>4395</v>
      </c>
      <c r="D5976" s="43" t="s">
        <v>4867</v>
      </c>
      <c r="E5976" s="43" t="s">
        <v>4868</v>
      </c>
      <c r="F5976" s="43" t="s">
        <v>16711</v>
      </c>
      <c r="G5976" s="43" t="s">
        <v>16712</v>
      </c>
      <c r="H5976" s="44">
        <v>8</v>
      </c>
      <c r="I5976" s="44">
        <v>0</v>
      </c>
      <c r="J5976" s="45">
        <v>23196</v>
      </c>
      <c r="K5976" s="45">
        <v>0</v>
      </c>
      <c r="L5976" s="44">
        <v>2899.5</v>
      </c>
      <c r="M5976" s="43" t="s">
        <v>5378</v>
      </c>
      <c r="N5976" s="45">
        <v>-313.7133</v>
      </c>
      <c r="O5976" s="45">
        <v>0</v>
      </c>
    </row>
    <row r="5977" spans="1:15" ht="30" x14ac:dyDescent="0.25">
      <c r="A5977" s="43" t="s">
        <v>15961</v>
      </c>
      <c r="B5977" s="43" t="s">
        <v>15962</v>
      </c>
      <c r="C5977" s="43" t="s">
        <v>4387</v>
      </c>
      <c r="D5977" s="43" t="s">
        <v>4869</v>
      </c>
      <c r="E5977" s="43" t="s">
        <v>4870</v>
      </c>
      <c r="F5977" s="43" t="s">
        <v>16259</v>
      </c>
      <c r="G5977" s="43" t="s">
        <v>16260</v>
      </c>
      <c r="H5977" s="44">
        <v>32</v>
      </c>
      <c r="I5977" s="44">
        <v>0</v>
      </c>
      <c r="J5977" s="45">
        <v>79717</v>
      </c>
      <c r="K5977" s="45">
        <v>0</v>
      </c>
      <c r="L5977" s="44">
        <v>2491.16</v>
      </c>
      <c r="M5977" s="43" t="s">
        <v>5378</v>
      </c>
      <c r="N5977" s="45">
        <v>-1078.1418000000001</v>
      </c>
      <c r="O5977" s="45">
        <v>0</v>
      </c>
    </row>
    <row r="5978" spans="1:15" x14ac:dyDescent="0.25">
      <c r="A5978" s="43" t="s">
        <v>15961</v>
      </c>
      <c r="B5978" s="43" t="s">
        <v>16434</v>
      </c>
      <c r="C5978" s="43" t="s">
        <v>4395</v>
      </c>
      <c r="D5978" s="43" t="s">
        <v>4871</v>
      </c>
      <c r="E5978" s="43" t="s">
        <v>4872</v>
      </c>
      <c r="F5978" s="43" t="s">
        <v>16713</v>
      </c>
      <c r="G5978" s="43" t="s">
        <v>16714</v>
      </c>
      <c r="H5978" s="44">
        <v>94</v>
      </c>
      <c r="I5978" s="44">
        <v>0</v>
      </c>
      <c r="J5978" s="45">
        <v>249850</v>
      </c>
      <c r="K5978" s="45">
        <v>0</v>
      </c>
      <c r="L5978" s="44">
        <v>2657.98</v>
      </c>
      <c r="M5978" s="43" t="s">
        <v>5378</v>
      </c>
      <c r="N5978" s="45">
        <v>-3379.1145999999999</v>
      </c>
      <c r="O5978" s="45">
        <v>0</v>
      </c>
    </row>
    <row r="5979" spans="1:15" x14ac:dyDescent="0.25">
      <c r="A5979" s="43" t="s">
        <v>15961</v>
      </c>
      <c r="B5979" s="43" t="s">
        <v>15962</v>
      </c>
      <c r="C5979" s="43" t="s">
        <v>4387</v>
      </c>
      <c r="D5979" s="43" t="s">
        <v>4873</v>
      </c>
      <c r="E5979" s="43" t="s">
        <v>4874</v>
      </c>
      <c r="F5979" s="43" t="s">
        <v>16261</v>
      </c>
      <c r="G5979" s="43" t="s">
        <v>16262</v>
      </c>
      <c r="H5979" s="44">
        <v>213</v>
      </c>
      <c r="I5979" s="44">
        <v>0</v>
      </c>
      <c r="J5979" s="45">
        <v>665106</v>
      </c>
      <c r="K5979" s="45">
        <v>0</v>
      </c>
      <c r="L5979" s="44">
        <v>3122.56</v>
      </c>
      <c r="M5979" s="43" t="s">
        <v>5347</v>
      </c>
      <c r="N5979" s="45">
        <v>31542.295600000001</v>
      </c>
      <c r="O5979" s="45">
        <v>2718.0522000000001</v>
      </c>
    </row>
    <row r="5980" spans="1:15" x14ac:dyDescent="0.25">
      <c r="A5980" s="43" t="s">
        <v>15961</v>
      </c>
      <c r="B5980" s="43" t="s">
        <v>16434</v>
      </c>
      <c r="C5980" s="43" t="s">
        <v>4395</v>
      </c>
      <c r="D5980" s="43" t="s">
        <v>4875</v>
      </c>
      <c r="E5980" s="43" t="s">
        <v>4876</v>
      </c>
      <c r="F5980" s="43" t="s">
        <v>16715</v>
      </c>
      <c r="G5980" s="43" t="s">
        <v>9135</v>
      </c>
      <c r="H5980" s="44">
        <v>50</v>
      </c>
      <c r="I5980" s="44">
        <v>0</v>
      </c>
      <c r="J5980" s="45">
        <v>133649</v>
      </c>
      <c r="K5980" s="45">
        <v>0</v>
      </c>
      <c r="L5980" s="44">
        <v>2672.98</v>
      </c>
      <c r="M5980" s="43" t="s">
        <v>5347</v>
      </c>
      <c r="N5980" s="45">
        <v>6338.2501000000002</v>
      </c>
      <c r="O5980" s="45">
        <v>546.17759999999998</v>
      </c>
    </row>
    <row r="5981" spans="1:15" ht="30" x14ac:dyDescent="0.25">
      <c r="A5981" s="43" t="s">
        <v>15961</v>
      </c>
      <c r="B5981" s="43" t="s">
        <v>15962</v>
      </c>
      <c r="C5981" s="43" t="s">
        <v>4387</v>
      </c>
      <c r="D5981" s="43" t="s">
        <v>4877</v>
      </c>
      <c r="E5981" s="43" t="s">
        <v>4878</v>
      </c>
      <c r="F5981" s="43" t="s">
        <v>16263</v>
      </c>
      <c r="G5981" s="43" t="s">
        <v>16264</v>
      </c>
      <c r="H5981" s="44">
        <v>68</v>
      </c>
      <c r="I5981" s="44">
        <v>0</v>
      </c>
      <c r="J5981" s="45">
        <v>205138</v>
      </c>
      <c r="K5981" s="45">
        <v>0</v>
      </c>
      <c r="L5981" s="44">
        <v>3016.74</v>
      </c>
      <c r="M5981" s="43" t="s">
        <v>5378</v>
      </c>
      <c r="N5981" s="45">
        <v>-2774.4038</v>
      </c>
      <c r="O5981" s="45">
        <v>0</v>
      </c>
    </row>
    <row r="5982" spans="1:15" x14ac:dyDescent="0.25">
      <c r="A5982" s="43" t="s">
        <v>15961</v>
      </c>
      <c r="B5982" s="43" t="s">
        <v>16306</v>
      </c>
      <c r="C5982" s="43" t="s">
        <v>4392</v>
      </c>
      <c r="D5982" s="43" t="s">
        <v>4879</v>
      </c>
      <c r="E5982" s="43" t="s">
        <v>4880</v>
      </c>
      <c r="F5982" s="43" t="s">
        <v>16414</v>
      </c>
      <c r="G5982" s="43" t="s">
        <v>16415</v>
      </c>
      <c r="H5982" s="44">
        <v>70</v>
      </c>
      <c r="I5982" s="44">
        <v>98</v>
      </c>
      <c r="J5982" s="45">
        <v>448225</v>
      </c>
      <c r="K5982" s="45">
        <v>261465</v>
      </c>
      <c r="L5982" s="44">
        <v>2668.01</v>
      </c>
      <c r="M5982" s="43" t="s">
        <v>5378</v>
      </c>
      <c r="N5982" s="45">
        <v>-6062.0604000000003</v>
      </c>
      <c r="O5982" s="45">
        <v>0</v>
      </c>
    </row>
    <row r="5983" spans="1:15" x14ac:dyDescent="0.25">
      <c r="A5983" s="43" t="s">
        <v>15961</v>
      </c>
      <c r="B5983" s="43" t="s">
        <v>16434</v>
      </c>
      <c r="C5983" s="43" t="s">
        <v>4395</v>
      </c>
      <c r="D5983" s="43" t="s">
        <v>4881</v>
      </c>
      <c r="E5983" s="43" t="s">
        <v>4882</v>
      </c>
      <c r="F5983" s="43" t="s">
        <v>16716</v>
      </c>
      <c r="G5983" s="43" t="s">
        <v>9135</v>
      </c>
      <c r="H5983" s="44">
        <v>80</v>
      </c>
      <c r="I5983" s="44">
        <v>0</v>
      </c>
      <c r="J5983" s="45">
        <v>228961</v>
      </c>
      <c r="K5983" s="45">
        <v>0</v>
      </c>
      <c r="L5983" s="44">
        <v>2862.01</v>
      </c>
      <c r="M5983" s="43" t="s">
        <v>5378</v>
      </c>
      <c r="N5983" s="45">
        <v>-3096.6044000000002</v>
      </c>
      <c r="O5983" s="45">
        <v>0</v>
      </c>
    </row>
    <row r="5984" spans="1:15" x14ac:dyDescent="0.25">
      <c r="A5984" s="43" t="s">
        <v>15961</v>
      </c>
      <c r="B5984" s="43" t="s">
        <v>16434</v>
      </c>
      <c r="C5984" s="43" t="s">
        <v>4395</v>
      </c>
      <c r="D5984" s="43" t="s">
        <v>4883</v>
      </c>
      <c r="E5984" s="43" t="s">
        <v>4884</v>
      </c>
      <c r="F5984" s="43" t="s">
        <v>16265</v>
      </c>
      <c r="G5984" s="43" t="s">
        <v>9135</v>
      </c>
      <c r="H5984" s="44">
        <v>32</v>
      </c>
      <c r="I5984" s="44">
        <v>0</v>
      </c>
      <c r="J5984" s="45">
        <v>74936</v>
      </c>
      <c r="K5984" s="45">
        <v>0</v>
      </c>
      <c r="L5984" s="44">
        <v>2341.75</v>
      </c>
      <c r="M5984" s="43" t="s">
        <v>5378</v>
      </c>
      <c r="N5984" s="45">
        <v>-1013.4731</v>
      </c>
      <c r="O5984" s="45">
        <v>0</v>
      </c>
    </row>
    <row r="5985" spans="1:15" x14ac:dyDescent="0.25">
      <c r="A5985" s="43" t="s">
        <v>15961</v>
      </c>
      <c r="B5985" s="43" t="s">
        <v>16434</v>
      </c>
      <c r="C5985" s="43" t="s">
        <v>4395</v>
      </c>
      <c r="D5985" s="43" t="s">
        <v>4885</v>
      </c>
      <c r="E5985" s="43" t="s">
        <v>4886</v>
      </c>
      <c r="F5985" s="43" t="s">
        <v>16266</v>
      </c>
      <c r="G5985" s="43" t="s">
        <v>9135</v>
      </c>
      <c r="H5985" s="44">
        <v>50</v>
      </c>
      <c r="I5985" s="44">
        <v>0</v>
      </c>
      <c r="J5985" s="45">
        <v>128383</v>
      </c>
      <c r="K5985" s="45">
        <v>0</v>
      </c>
      <c r="L5985" s="44">
        <v>2567.66</v>
      </c>
      <c r="M5985" s="43" t="s">
        <v>5378</v>
      </c>
      <c r="N5985" s="45">
        <v>-1736.3321000000001</v>
      </c>
      <c r="O5985" s="45">
        <v>0</v>
      </c>
    </row>
    <row r="5986" spans="1:15" x14ac:dyDescent="0.25">
      <c r="A5986" s="43" t="s">
        <v>15961</v>
      </c>
      <c r="B5986" s="43" t="s">
        <v>16434</v>
      </c>
      <c r="C5986" s="43" t="s">
        <v>4395</v>
      </c>
      <c r="D5986" s="43" t="s">
        <v>4887</v>
      </c>
      <c r="E5986" s="43" t="s">
        <v>4888</v>
      </c>
      <c r="F5986" s="43" t="s">
        <v>16717</v>
      </c>
      <c r="G5986" s="43" t="s">
        <v>16641</v>
      </c>
      <c r="H5986" s="44">
        <v>60</v>
      </c>
      <c r="I5986" s="44">
        <v>0</v>
      </c>
      <c r="J5986" s="45">
        <v>179619</v>
      </c>
      <c r="K5986" s="45">
        <v>0</v>
      </c>
      <c r="L5986" s="44">
        <v>2993.65</v>
      </c>
      <c r="M5986" s="43" t="s">
        <v>5347</v>
      </c>
      <c r="N5986" s="45">
        <v>8518.3325999999997</v>
      </c>
      <c r="O5986" s="45">
        <v>734.03890000000001</v>
      </c>
    </row>
    <row r="5987" spans="1:15" x14ac:dyDescent="0.25">
      <c r="A5987" s="43" t="s">
        <v>15961</v>
      </c>
      <c r="B5987" s="43" t="s">
        <v>15962</v>
      </c>
      <c r="C5987" s="43" t="s">
        <v>4387</v>
      </c>
      <c r="D5987" s="43" t="s">
        <v>4889</v>
      </c>
      <c r="E5987" s="43" t="s">
        <v>4890</v>
      </c>
      <c r="F5987" s="43" t="s">
        <v>16267</v>
      </c>
      <c r="G5987" s="43" t="s">
        <v>9135</v>
      </c>
      <c r="H5987" s="44">
        <v>103</v>
      </c>
      <c r="I5987" s="44">
        <v>0</v>
      </c>
      <c r="J5987" s="45">
        <v>281795</v>
      </c>
      <c r="K5987" s="45">
        <v>0</v>
      </c>
      <c r="L5987" s="44">
        <v>2735.87</v>
      </c>
      <c r="M5987" s="43" t="s">
        <v>5378</v>
      </c>
      <c r="N5987" s="45">
        <v>-3811.1642000000002</v>
      </c>
      <c r="O5987" s="45">
        <v>0</v>
      </c>
    </row>
    <row r="5988" spans="1:15" ht="30" x14ac:dyDescent="0.25">
      <c r="A5988" s="43" t="s">
        <v>15961</v>
      </c>
      <c r="B5988" s="43" t="s">
        <v>15962</v>
      </c>
      <c r="C5988" s="43" t="s">
        <v>4387</v>
      </c>
      <c r="D5988" s="43" t="s">
        <v>4891</v>
      </c>
      <c r="E5988" s="43" t="s">
        <v>1846</v>
      </c>
      <c r="F5988" s="43" t="s">
        <v>16268</v>
      </c>
      <c r="G5988" s="43" t="s">
        <v>1478</v>
      </c>
      <c r="H5988" s="44">
        <v>57</v>
      </c>
      <c r="I5988" s="44">
        <v>0</v>
      </c>
      <c r="J5988" s="45">
        <v>160251</v>
      </c>
      <c r="K5988" s="45">
        <v>0</v>
      </c>
      <c r="L5988" s="44">
        <v>2811.42</v>
      </c>
      <c r="M5988" s="43" t="s">
        <v>5347</v>
      </c>
      <c r="N5988" s="45">
        <v>7599.8206</v>
      </c>
      <c r="O5988" s="45">
        <v>654.88919999999996</v>
      </c>
    </row>
    <row r="5989" spans="1:15" x14ac:dyDescent="0.25">
      <c r="A5989" s="43" t="s">
        <v>15961</v>
      </c>
      <c r="B5989" s="43" t="s">
        <v>15962</v>
      </c>
      <c r="C5989" s="43" t="s">
        <v>4387</v>
      </c>
      <c r="D5989" s="43" t="s">
        <v>4892</v>
      </c>
      <c r="E5989" s="43" t="s">
        <v>4893</v>
      </c>
      <c r="F5989" s="43" t="s">
        <v>16269</v>
      </c>
      <c r="G5989" s="43" t="s">
        <v>16270</v>
      </c>
      <c r="H5989" s="44">
        <v>32</v>
      </c>
      <c r="I5989" s="44">
        <v>0</v>
      </c>
      <c r="J5989" s="45">
        <v>91447</v>
      </c>
      <c r="K5989" s="45">
        <v>0</v>
      </c>
      <c r="L5989" s="44">
        <v>2857.72</v>
      </c>
      <c r="M5989" s="43" t="s">
        <v>5378</v>
      </c>
      <c r="N5989" s="45">
        <v>-1236.7847999999999</v>
      </c>
      <c r="O5989" s="45">
        <v>0</v>
      </c>
    </row>
    <row r="5990" spans="1:15" x14ac:dyDescent="0.25">
      <c r="A5990" s="43" t="s">
        <v>15961</v>
      </c>
      <c r="B5990" s="43" t="s">
        <v>16306</v>
      </c>
      <c r="C5990" s="43" t="s">
        <v>4392</v>
      </c>
      <c r="D5990" s="43" t="s">
        <v>4894</v>
      </c>
      <c r="E5990" s="43" t="s">
        <v>1098</v>
      </c>
      <c r="F5990" s="43" t="s">
        <v>16416</v>
      </c>
      <c r="G5990" s="43" t="s">
        <v>9135</v>
      </c>
      <c r="H5990" s="44">
        <v>36</v>
      </c>
      <c r="I5990" s="44">
        <v>0</v>
      </c>
      <c r="J5990" s="45">
        <v>97367</v>
      </c>
      <c r="K5990" s="45">
        <v>0</v>
      </c>
      <c r="L5990" s="44">
        <v>2704.64</v>
      </c>
      <c r="M5990" s="43" t="s">
        <v>5378</v>
      </c>
      <c r="N5990" s="45">
        <v>-1316.8489</v>
      </c>
      <c r="O5990" s="45">
        <v>0</v>
      </c>
    </row>
    <row r="5991" spans="1:15" x14ac:dyDescent="0.25">
      <c r="A5991" s="43" t="s">
        <v>15961</v>
      </c>
      <c r="B5991" s="43" t="s">
        <v>15962</v>
      </c>
      <c r="C5991" s="43" t="s">
        <v>4387</v>
      </c>
      <c r="D5991" s="43" t="s">
        <v>4895</v>
      </c>
      <c r="E5991" s="43" t="s">
        <v>4896</v>
      </c>
      <c r="F5991" s="43" t="s">
        <v>16271</v>
      </c>
      <c r="G5991" s="43" t="s">
        <v>9135</v>
      </c>
      <c r="H5991" s="44">
        <v>36</v>
      </c>
      <c r="I5991" s="44">
        <v>0</v>
      </c>
      <c r="J5991" s="45">
        <v>89169</v>
      </c>
      <c r="K5991" s="45">
        <v>0</v>
      </c>
      <c r="L5991" s="44">
        <v>2476.92</v>
      </c>
      <c r="M5991" s="43" t="s">
        <v>5347</v>
      </c>
      <c r="N5991" s="45">
        <v>4228.8235999999997</v>
      </c>
      <c r="O5991" s="45">
        <v>364.40480000000002</v>
      </c>
    </row>
    <row r="5992" spans="1:15" x14ac:dyDescent="0.25">
      <c r="A5992" s="43" t="s">
        <v>15961</v>
      </c>
      <c r="B5992" s="43" t="s">
        <v>16434</v>
      </c>
      <c r="C5992" s="43" t="s">
        <v>4395</v>
      </c>
      <c r="D5992" s="43" t="s">
        <v>4897</v>
      </c>
      <c r="E5992" s="43" t="s">
        <v>4898</v>
      </c>
      <c r="F5992" s="43" t="s">
        <v>16718</v>
      </c>
      <c r="G5992" s="43" t="s">
        <v>16719</v>
      </c>
      <c r="H5992" s="44">
        <v>170</v>
      </c>
      <c r="I5992" s="44">
        <v>0</v>
      </c>
      <c r="J5992" s="45">
        <v>420619</v>
      </c>
      <c r="K5992" s="45">
        <v>0</v>
      </c>
      <c r="L5992" s="44">
        <v>2474.23</v>
      </c>
      <c r="M5992" s="43" t="s">
        <v>5378</v>
      </c>
      <c r="N5992" s="45">
        <v>-5688.7031999999999</v>
      </c>
      <c r="O5992" s="45">
        <v>0</v>
      </c>
    </row>
    <row r="5993" spans="1:15" ht="30" x14ac:dyDescent="0.25">
      <c r="A5993" s="43" t="s">
        <v>15961</v>
      </c>
      <c r="B5993" s="43" t="s">
        <v>15962</v>
      </c>
      <c r="C5993" s="43" t="s">
        <v>4387</v>
      </c>
      <c r="D5993" s="43" t="s">
        <v>4899</v>
      </c>
      <c r="E5993" s="43" t="s">
        <v>4900</v>
      </c>
      <c r="F5993" s="43" t="s">
        <v>16272</v>
      </c>
      <c r="G5993" s="43" t="s">
        <v>16273</v>
      </c>
      <c r="H5993" s="44">
        <v>30</v>
      </c>
      <c r="I5993" s="44">
        <v>0</v>
      </c>
      <c r="J5993" s="45">
        <v>82716</v>
      </c>
      <c r="K5993" s="45">
        <v>0</v>
      </c>
      <c r="L5993" s="44">
        <v>2757.2</v>
      </c>
      <c r="M5993" s="43" t="s">
        <v>5347</v>
      </c>
      <c r="N5993" s="45">
        <v>3922.7467999999999</v>
      </c>
      <c r="O5993" s="45">
        <v>338.02960000000002</v>
      </c>
    </row>
    <row r="5994" spans="1:15" x14ac:dyDescent="0.25">
      <c r="A5994" s="43" t="s">
        <v>15961</v>
      </c>
      <c r="B5994" s="43" t="s">
        <v>16434</v>
      </c>
      <c r="C5994" s="43" t="s">
        <v>4395</v>
      </c>
      <c r="D5994" s="43" t="s">
        <v>4901</v>
      </c>
      <c r="E5994" s="43" t="s">
        <v>4902</v>
      </c>
      <c r="F5994" s="43" t="s">
        <v>16274</v>
      </c>
      <c r="G5994" s="43" t="s">
        <v>9135</v>
      </c>
      <c r="H5994" s="44">
        <v>20</v>
      </c>
      <c r="I5994" s="44">
        <v>0</v>
      </c>
      <c r="J5994" s="45">
        <v>58409</v>
      </c>
      <c r="K5994" s="45">
        <v>0</v>
      </c>
      <c r="L5994" s="44">
        <v>2920.45</v>
      </c>
      <c r="M5994" s="43" t="s">
        <v>5347</v>
      </c>
      <c r="N5994" s="45">
        <v>2769.991</v>
      </c>
      <c r="O5994" s="45">
        <v>238.69470000000001</v>
      </c>
    </row>
    <row r="5995" spans="1:15" x14ac:dyDescent="0.25">
      <c r="A5995" s="43" t="s">
        <v>15961</v>
      </c>
      <c r="B5995" s="43" t="s">
        <v>16306</v>
      </c>
      <c r="C5995" s="43" t="s">
        <v>4392</v>
      </c>
      <c r="D5995" s="43" t="s">
        <v>4903</v>
      </c>
      <c r="E5995" s="43" t="s">
        <v>4904</v>
      </c>
      <c r="F5995" s="43" t="s">
        <v>16417</v>
      </c>
      <c r="G5995" s="43" t="s">
        <v>9135</v>
      </c>
      <c r="H5995" s="44">
        <v>60</v>
      </c>
      <c r="I5995" s="44">
        <v>0</v>
      </c>
      <c r="J5995" s="45">
        <v>162531</v>
      </c>
      <c r="K5995" s="45">
        <v>0</v>
      </c>
      <c r="L5995" s="44">
        <v>2708.85</v>
      </c>
      <c r="M5995" s="43" t="s">
        <v>5347</v>
      </c>
      <c r="N5995" s="45">
        <v>7707.9324999999999</v>
      </c>
      <c r="O5995" s="45">
        <v>664.20540000000005</v>
      </c>
    </row>
    <row r="5996" spans="1:15" x14ac:dyDescent="0.25">
      <c r="A5996" s="43" t="s">
        <v>15961</v>
      </c>
      <c r="B5996" s="43" t="s">
        <v>16434</v>
      </c>
      <c r="C5996" s="43" t="s">
        <v>4395</v>
      </c>
      <c r="D5996" s="43" t="s">
        <v>4905</v>
      </c>
      <c r="E5996" s="43" t="s">
        <v>4906</v>
      </c>
      <c r="F5996" s="43" t="s">
        <v>16720</v>
      </c>
      <c r="G5996" s="43" t="s">
        <v>16721</v>
      </c>
      <c r="H5996" s="44">
        <v>76</v>
      </c>
      <c r="I5996" s="44">
        <v>0</v>
      </c>
      <c r="J5996" s="45">
        <v>166685</v>
      </c>
      <c r="K5996" s="45">
        <v>0</v>
      </c>
      <c r="L5996" s="44">
        <v>2193.2199999999998</v>
      </c>
      <c r="M5996" s="43" t="s">
        <v>5378</v>
      </c>
      <c r="N5996" s="45">
        <v>-2254.3488000000002</v>
      </c>
      <c r="O5996" s="45">
        <v>0</v>
      </c>
    </row>
    <row r="5997" spans="1:15" x14ac:dyDescent="0.25">
      <c r="A5997" s="43" t="s">
        <v>15961</v>
      </c>
      <c r="B5997" s="43" t="s">
        <v>16306</v>
      </c>
      <c r="C5997" s="43" t="s">
        <v>4392</v>
      </c>
      <c r="D5997" s="43" t="s">
        <v>4907</v>
      </c>
      <c r="E5997" s="43" t="s">
        <v>4908</v>
      </c>
      <c r="F5997" s="43" t="s">
        <v>16418</v>
      </c>
      <c r="G5997" s="43" t="s">
        <v>9135</v>
      </c>
      <c r="H5997" s="44">
        <v>28</v>
      </c>
      <c r="I5997" s="44">
        <v>0</v>
      </c>
      <c r="J5997" s="45">
        <v>79921</v>
      </c>
      <c r="K5997" s="45">
        <v>0</v>
      </c>
      <c r="L5997" s="44">
        <v>2854.32</v>
      </c>
      <c r="M5997" s="43" t="s">
        <v>5378</v>
      </c>
      <c r="N5997" s="45">
        <v>-1080.8936000000001</v>
      </c>
      <c r="O5997" s="45">
        <v>0</v>
      </c>
    </row>
    <row r="5998" spans="1:15" x14ac:dyDescent="0.25">
      <c r="A5998" s="43" t="s">
        <v>15961</v>
      </c>
      <c r="B5998" s="43" t="s">
        <v>16306</v>
      </c>
      <c r="C5998" s="43" t="s">
        <v>4392</v>
      </c>
      <c r="D5998" s="43" t="s">
        <v>4909</v>
      </c>
      <c r="E5998" s="43" t="s">
        <v>4910</v>
      </c>
      <c r="F5998" s="43" t="s">
        <v>16419</v>
      </c>
      <c r="G5998" s="43" t="s">
        <v>16420</v>
      </c>
      <c r="H5998" s="44">
        <v>110</v>
      </c>
      <c r="I5998" s="44">
        <v>0</v>
      </c>
      <c r="J5998" s="45">
        <v>314369</v>
      </c>
      <c r="K5998" s="45">
        <v>0</v>
      </c>
      <c r="L5998" s="44">
        <v>2857.9</v>
      </c>
      <c r="M5998" s="43" t="s">
        <v>5347</v>
      </c>
      <c r="N5998" s="45">
        <v>14908.7629</v>
      </c>
      <c r="O5998" s="45">
        <v>1284.7129</v>
      </c>
    </row>
    <row r="5999" spans="1:15" x14ac:dyDescent="0.25">
      <c r="A5999" s="43" t="s">
        <v>15961</v>
      </c>
      <c r="B5999" s="43" t="s">
        <v>16434</v>
      </c>
      <c r="C5999" s="43" t="s">
        <v>4395</v>
      </c>
      <c r="D5999" s="43" t="s">
        <v>4911</v>
      </c>
      <c r="E5999" s="43" t="s">
        <v>4912</v>
      </c>
      <c r="F5999" s="43" t="s">
        <v>16275</v>
      </c>
      <c r="G5999" s="43" t="s">
        <v>16276</v>
      </c>
      <c r="H5999" s="44">
        <v>100</v>
      </c>
      <c r="I5999" s="44">
        <v>0</v>
      </c>
      <c r="J5999" s="45">
        <v>266118</v>
      </c>
      <c r="K5999" s="45">
        <v>0</v>
      </c>
      <c r="L5999" s="44">
        <v>2661.18</v>
      </c>
      <c r="M5999" s="43" t="s">
        <v>5378</v>
      </c>
      <c r="N5999" s="45">
        <v>-3599.1352000000002</v>
      </c>
      <c r="O5999" s="45">
        <v>0</v>
      </c>
    </row>
    <row r="6000" spans="1:15" x14ac:dyDescent="0.25">
      <c r="A6000" s="43" t="s">
        <v>15961</v>
      </c>
      <c r="B6000" s="43" t="s">
        <v>15962</v>
      </c>
      <c r="C6000" s="43" t="s">
        <v>4387</v>
      </c>
      <c r="D6000" s="43" t="s">
        <v>4913</v>
      </c>
      <c r="E6000" s="43" t="s">
        <v>4914</v>
      </c>
      <c r="F6000" s="43" t="s">
        <v>16277</v>
      </c>
      <c r="G6000" s="43" t="s">
        <v>9135</v>
      </c>
      <c r="H6000" s="44">
        <v>117</v>
      </c>
      <c r="I6000" s="44">
        <v>0</v>
      </c>
      <c r="J6000" s="45">
        <v>351524</v>
      </c>
      <c r="K6000" s="45">
        <v>0</v>
      </c>
      <c r="L6000" s="44">
        <v>3004.48</v>
      </c>
      <c r="M6000" s="43" t="s">
        <v>5347</v>
      </c>
      <c r="N6000" s="45">
        <v>16670.820899999999</v>
      </c>
      <c r="O6000" s="45">
        <v>1436.5524</v>
      </c>
    </row>
    <row r="6001" spans="1:15" x14ac:dyDescent="0.25">
      <c r="A6001" s="43" t="s">
        <v>15961</v>
      </c>
      <c r="B6001" s="43" t="s">
        <v>16306</v>
      </c>
      <c r="C6001" s="43" t="s">
        <v>4392</v>
      </c>
      <c r="D6001" s="43" t="s">
        <v>4915</v>
      </c>
      <c r="E6001" s="43" t="s">
        <v>4916</v>
      </c>
      <c r="F6001" s="43" t="s">
        <v>16421</v>
      </c>
      <c r="G6001" s="43" t="s">
        <v>16422</v>
      </c>
      <c r="H6001" s="44">
        <v>150</v>
      </c>
      <c r="I6001" s="44">
        <v>0</v>
      </c>
      <c r="J6001" s="45">
        <v>450523</v>
      </c>
      <c r="K6001" s="45">
        <v>0</v>
      </c>
      <c r="L6001" s="44">
        <v>3003.49</v>
      </c>
      <c r="M6001" s="43" t="s">
        <v>5378</v>
      </c>
      <c r="N6001" s="45">
        <v>-6093.1355000000003</v>
      </c>
      <c r="O6001" s="45">
        <v>0</v>
      </c>
    </row>
    <row r="6002" spans="1:15" x14ac:dyDescent="0.25">
      <c r="A6002" s="43" t="s">
        <v>15961</v>
      </c>
      <c r="B6002" s="43" t="s">
        <v>15962</v>
      </c>
      <c r="C6002" s="43" t="s">
        <v>4387</v>
      </c>
      <c r="D6002" s="43" t="s">
        <v>4917</v>
      </c>
      <c r="E6002" s="43" t="s">
        <v>4918</v>
      </c>
      <c r="F6002" s="43" t="s">
        <v>16278</v>
      </c>
      <c r="G6002" s="43" t="s">
        <v>16279</v>
      </c>
      <c r="H6002" s="44">
        <v>17</v>
      </c>
      <c r="I6002" s="44">
        <v>0</v>
      </c>
      <c r="J6002" s="45">
        <v>36142</v>
      </c>
      <c r="K6002" s="45">
        <v>0</v>
      </c>
      <c r="L6002" s="44">
        <v>2126</v>
      </c>
      <c r="M6002" s="43" t="s">
        <v>5378</v>
      </c>
      <c r="N6002" s="45">
        <v>-488.80549999999999</v>
      </c>
      <c r="O6002" s="45">
        <v>0</v>
      </c>
    </row>
    <row r="6003" spans="1:15" x14ac:dyDescent="0.25">
      <c r="A6003" s="43" t="s">
        <v>15961</v>
      </c>
      <c r="B6003" s="43" t="s">
        <v>16306</v>
      </c>
      <c r="C6003" s="43" t="s">
        <v>4392</v>
      </c>
      <c r="D6003" s="43" t="s">
        <v>4919</v>
      </c>
      <c r="E6003" s="43" t="s">
        <v>4920</v>
      </c>
      <c r="F6003" s="43" t="s">
        <v>16423</v>
      </c>
      <c r="G6003" s="43" t="s">
        <v>9135</v>
      </c>
      <c r="H6003" s="44">
        <v>22</v>
      </c>
      <c r="I6003" s="44">
        <v>0</v>
      </c>
      <c r="J6003" s="45">
        <v>70087</v>
      </c>
      <c r="K6003" s="45">
        <v>0</v>
      </c>
      <c r="L6003" s="44">
        <v>3185.77</v>
      </c>
      <c r="M6003" s="43" t="s">
        <v>5347</v>
      </c>
      <c r="N6003" s="45">
        <v>3323.8631999999998</v>
      </c>
      <c r="O6003" s="45">
        <v>286.4228</v>
      </c>
    </row>
    <row r="6004" spans="1:15" x14ac:dyDescent="0.25">
      <c r="A6004" s="43" t="s">
        <v>15961</v>
      </c>
      <c r="B6004" s="43" t="s">
        <v>16434</v>
      </c>
      <c r="C6004" s="43" t="s">
        <v>4395</v>
      </c>
      <c r="D6004" s="43" t="s">
        <v>4921</v>
      </c>
      <c r="E6004" s="43" t="s">
        <v>4922</v>
      </c>
      <c r="F6004" s="43" t="s">
        <v>16722</v>
      </c>
      <c r="G6004" s="43" t="s">
        <v>16723</v>
      </c>
      <c r="H6004" s="44">
        <v>40</v>
      </c>
      <c r="I6004" s="44">
        <v>0</v>
      </c>
      <c r="J6004" s="45">
        <v>116892</v>
      </c>
      <c r="K6004" s="45">
        <v>0</v>
      </c>
      <c r="L6004" s="44">
        <v>2922.3</v>
      </c>
      <c r="M6004" s="43" t="s">
        <v>5347</v>
      </c>
      <c r="N6004" s="45">
        <v>5543.5092000000004</v>
      </c>
      <c r="O6004" s="45">
        <v>477.6934</v>
      </c>
    </row>
    <row r="6005" spans="1:15" x14ac:dyDescent="0.25">
      <c r="A6005" s="43" t="s">
        <v>15961</v>
      </c>
      <c r="B6005" s="43" t="s">
        <v>16434</v>
      </c>
      <c r="C6005" s="43" t="s">
        <v>4395</v>
      </c>
      <c r="D6005" s="43" t="s">
        <v>4923</v>
      </c>
      <c r="E6005" s="43" t="s">
        <v>4924</v>
      </c>
      <c r="F6005" s="43" t="s">
        <v>16724</v>
      </c>
      <c r="G6005" s="43" t="s">
        <v>16725</v>
      </c>
      <c r="H6005" s="44">
        <v>21</v>
      </c>
      <c r="I6005" s="44">
        <v>0</v>
      </c>
      <c r="J6005" s="45">
        <v>52062</v>
      </c>
      <c r="K6005" s="45">
        <v>0</v>
      </c>
      <c r="L6005" s="44">
        <v>2479.14</v>
      </c>
      <c r="M6005" s="43" t="s">
        <v>5378</v>
      </c>
      <c r="N6005" s="45">
        <v>-704.11609999999996</v>
      </c>
      <c r="O6005" s="45">
        <v>0</v>
      </c>
    </row>
    <row r="6006" spans="1:15" x14ac:dyDescent="0.25">
      <c r="A6006" s="43" t="s">
        <v>15961</v>
      </c>
      <c r="B6006" s="43" t="s">
        <v>15962</v>
      </c>
      <c r="C6006" s="43" t="s">
        <v>4387</v>
      </c>
      <c r="D6006" s="43" t="s">
        <v>4925</v>
      </c>
      <c r="E6006" s="43" t="s">
        <v>4926</v>
      </c>
      <c r="F6006" s="43" t="s">
        <v>16280</v>
      </c>
      <c r="G6006" s="43" t="s">
        <v>16281</v>
      </c>
      <c r="H6006" s="44">
        <v>16</v>
      </c>
      <c r="I6006" s="44">
        <v>0</v>
      </c>
      <c r="J6006" s="45">
        <v>41425</v>
      </c>
      <c r="K6006" s="45">
        <v>0</v>
      </c>
      <c r="L6006" s="44">
        <v>2589.06</v>
      </c>
      <c r="M6006" s="43" t="s">
        <v>5378</v>
      </c>
      <c r="N6006" s="45">
        <v>-560.26030000000003</v>
      </c>
      <c r="O6006" s="45">
        <v>0</v>
      </c>
    </row>
    <row r="6007" spans="1:15" x14ac:dyDescent="0.25">
      <c r="A6007" s="43" t="s">
        <v>15961</v>
      </c>
      <c r="B6007" s="43" t="s">
        <v>16434</v>
      </c>
      <c r="C6007" s="43" t="s">
        <v>4395</v>
      </c>
      <c r="D6007" s="43" t="s">
        <v>4927</v>
      </c>
      <c r="E6007" s="43" t="s">
        <v>4928</v>
      </c>
      <c r="F6007" s="43" t="s">
        <v>16726</v>
      </c>
      <c r="G6007" s="43" t="s">
        <v>9135</v>
      </c>
      <c r="H6007" s="44">
        <v>52</v>
      </c>
      <c r="I6007" s="44">
        <v>0</v>
      </c>
      <c r="J6007" s="45">
        <v>155537</v>
      </c>
      <c r="K6007" s="45">
        <v>0</v>
      </c>
      <c r="L6007" s="44">
        <v>2991.1</v>
      </c>
      <c r="M6007" s="43" t="s">
        <v>5378</v>
      </c>
      <c r="N6007" s="45">
        <v>-2103.5689000000002</v>
      </c>
      <c r="O6007" s="45">
        <v>0</v>
      </c>
    </row>
    <row r="6008" spans="1:15" x14ac:dyDescent="0.25">
      <c r="A6008" s="43" t="s">
        <v>15961</v>
      </c>
      <c r="B6008" s="43" t="s">
        <v>16306</v>
      </c>
      <c r="C6008" s="43" t="s">
        <v>4392</v>
      </c>
      <c r="D6008" s="43" t="s">
        <v>4929</v>
      </c>
      <c r="E6008" s="43" t="s">
        <v>4930</v>
      </c>
      <c r="F6008" s="43" t="s">
        <v>16424</v>
      </c>
      <c r="G6008" s="43" t="s">
        <v>16425</v>
      </c>
      <c r="H6008" s="44">
        <v>44</v>
      </c>
      <c r="I6008" s="44">
        <v>0</v>
      </c>
      <c r="J6008" s="45">
        <v>123785</v>
      </c>
      <c r="K6008" s="45">
        <v>0</v>
      </c>
      <c r="L6008" s="44">
        <v>2813.3</v>
      </c>
      <c r="M6008" s="43" t="s">
        <v>5378</v>
      </c>
      <c r="N6008" s="45">
        <v>-1674.1433</v>
      </c>
      <c r="O6008" s="45">
        <v>0</v>
      </c>
    </row>
    <row r="6009" spans="1:15" x14ac:dyDescent="0.25">
      <c r="A6009" s="43" t="s">
        <v>15961</v>
      </c>
      <c r="B6009" s="43" t="s">
        <v>16434</v>
      </c>
      <c r="C6009" s="43" t="s">
        <v>4395</v>
      </c>
      <c r="D6009" s="43" t="s">
        <v>4931</v>
      </c>
      <c r="E6009" s="43" t="s">
        <v>4932</v>
      </c>
      <c r="F6009" s="43" t="s">
        <v>16282</v>
      </c>
      <c r="G6009" s="43" t="s">
        <v>10439</v>
      </c>
      <c r="H6009" s="44">
        <v>100</v>
      </c>
      <c r="I6009" s="44">
        <v>0</v>
      </c>
      <c r="J6009" s="45">
        <v>216887</v>
      </c>
      <c r="K6009" s="45">
        <v>0</v>
      </c>
      <c r="L6009" s="44">
        <v>2168.87</v>
      </c>
      <c r="M6009" s="43" t="s">
        <v>5347</v>
      </c>
      <c r="N6009" s="45">
        <v>10285.7554</v>
      </c>
      <c r="O6009" s="45">
        <v>886.34069999999997</v>
      </c>
    </row>
    <row r="6010" spans="1:15" x14ac:dyDescent="0.25">
      <c r="A6010" s="43" t="s">
        <v>15961</v>
      </c>
      <c r="B6010" s="43" t="s">
        <v>16434</v>
      </c>
      <c r="C6010" s="43" t="s">
        <v>4395</v>
      </c>
      <c r="D6010" s="43" t="s">
        <v>4933</v>
      </c>
      <c r="E6010" s="43" t="s">
        <v>4934</v>
      </c>
      <c r="F6010" s="43" t="s">
        <v>16283</v>
      </c>
      <c r="G6010" s="43" t="s">
        <v>9135</v>
      </c>
      <c r="H6010" s="44">
        <v>60</v>
      </c>
      <c r="I6010" s="44">
        <v>0</v>
      </c>
      <c r="J6010" s="45">
        <v>202325</v>
      </c>
      <c r="K6010" s="45">
        <v>0</v>
      </c>
      <c r="L6010" s="44">
        <v>3372.08</v>
      </c>
      <c r="M6010" s="43" t="s">
        <v>5347</v>
      </c>
      <c r="N6010" s="45">
        <v>9595.1574999999993</v>
      </c>
      <c r="O6010" s="45">
        <v>826.83069999999998</v>
      </c>
    </row>
    <row r="6011" spans="1:15" x14ac:dyDescent="0.25">
      <c r="A6011" s="43" t="s">
        <v>15961</v>
      </c>
      <c r="B6011" s="43" t="s">
        <v>16434</v>
      </c>
      <c r="C6011" s="43" t="s">
        <v>4395</v>
      </c>
      <c r="D6011" s="43" t="s">
        <v>4935</v>
      </c>
      <c r="E6011" s="43" t="s">
        <v>4936</v>
      </c>
      <c r="F6011" s="43" t="s">
        <v>16727</v>
      </c>
      <c r="G6011" s="43" t="s">
        <v>16728</v>
      </c>
      <c r="H6011" s="44">
        <v>82</v>
      </c>
      <c r="I6011" s="44">
        <v>0</v>
      </c>
      <c r="J6011" s="45">
        <v>224970</v>
      </c>
      <c r="K6011" s="45">
        <v>0</v>
      </c>
      <c r="L6011" s="44">
        <v>2743.54</v>
      </c>
      <c r="M6011" s="43" t="s">
        <v>5378</v>
      </c>
      <c r="N6011" s="45">
        <v>-3042.6279</v>
      </c>
      <c r="O6011" s="45">
        <v>0</v>
      </c>
    </row>
    <row r="6012" spans="1:15" x14ac:dyDescent="0.25">
      <c r="A6012" s="43" t="s">
        <v>15961</v>
      </c>
      <c r="B6012" s="43" t="s">
        <v>16306</v>
      </c>
      <c r="C6012" s="43" t="s">
        <v>4392</v>
      </c>
      <c r="D6012" s="43" t="s">
        <v>4937</v>
      </c>
      <c r="E6012" s="43" t="s">
        <v>4938</v>
      </c>
      <c r="F6012" s="43" t="s">
        <v>16426</v>
      </c>
      <c r="G6012" s="43" t="s">
        <v>16427</v>
      </c>
      <c r="H6012" s="44">
        <v>68</v>
      </c>
      <c r="I6012" s="44">
        <v>4</v>
      </c>
      <c r="J6012" s="45">
        <v>201420</v>
      </c>
      <c r="K6012" s="45">
        <v>11190</v>
      </c>
      <c r="L6012" s="44">
        <v>2797.5</v>
      </c>
      <c r="M6012" s="43" t="s">
        <v>5378</v>
      </c>
      <c r="N6012" s="45">
        <v>-2724.1298000000002</v>
      </c>
      <c r="O6012" s="45">
        <v>0</v>
      </c>
    </row>
    <row r="6013" spans="1:15" x14ac:dyDescent="0.25">
      <c r="A6013" s="43" t="s">
        <v>15961</v>
      </c>
      <c r="B6013" s="43" t="s">
        <v>15962</v>
      </c>
      <c r="C6013" s="43" t="s">
        <v>4387</v>
      </c>
      <c r="D6013" s="43" t="s">
        <v>4939</v>
      </c>
      <c r="E6013" s="43" t="s">
        <v>4940</v>
      </c>
      <c r="F6013" s="43" t="s">
        <v>16284</v>
      </c>
      <c r="G6013" s="43" t="s">
        <v>16285</v>
      </c>
      <c r="H6013" s="44">
        <v>58</v>
      </c>
      <c r="I6013" s="44">
        <v>0</v>
      </c>
      <c r="J6013" s="45">
        <v>149089</v>
      </c>
      <c r="K6013" s="45">
        <v>0</v>
      </c>
      <c r="L6013" s="44">
        <v>2570.5</v>
      </c>
      <c r="M6013" s="43" t="s">
        <v>5347</v>
      </c>
      <c r="N6013" s="45">
        <v>7070.4684999999999</v>
      </c>
      <c r="O6013" s="45">
        <v>609.27409999999998</v>
      </c>
    </row>
    <row r="6014" spans="1:15" x14ac:dyDescent="0.25">
      <c r="A6014" s="43" t="s">
        <v>15961</v>
      </c>
      <c r="B6014" s="43" t="s">
        <v>16434</v>
      </c>
      <c r="C6014" s="43" t="s">
        <v>4395</v>
      </c>
      <c r="D6014" s="43" t="s">
        <v>4941</v>
      </c>
      <c r="E6014" s="43" t="s">
        <v>4942</v>
      </c>
      <c r="F6014" s="43" t="s">
        <v>16729</v>
      </c>
      <c r="G6014" s="43" t="s">
        <v>16730</v>
      </c>
      <c r="H6014" s="44">
        <v>50</v>
      </c>
      <c r="I6014" s="44">
        <v>20</v>
      </c>
      <c r="J6014" s="45">
        <v>220728</v>
      </c>
      <c r="K6014" s="45">
        <v>63065</v>
      </c>
      <c r="L6014" s="44">
        <v>3153.26</v>
      </c>
      <c r="M6014" s="43" t="s">
        <v>5378</v>
      </c>
      <c r="N6014" s="45">
        <v>-2985.2581</v>
      </c>
      <c r="O6014" s="45">
        <v>0</v>
      </c>
    </row>
    <row r="6015" spans="1:15" x14ac:dyDescent="0.25">
      <c r="A6015" s="43" t="s">
        <v>15961</v>
      </c>
      <c r="B6015" s="43" t="s">
        <v>16434</v>
      </c>
      <c r="C6015" s="43" t="s">
        <v>4395</v>
      </c>
      <c r="D6015" s="43" t="s">
        <v>4943</v>
      </c>
      <c r="E6015" s="43" t="s">
        <v>4944</v>
      </c>
      <c r="F6015" s="43" t="s">
        <v>16731</v>
      </c>
      <c r="G6015" s="43" t="s">
        <v>16732</v>
      </c>
      <c r="H6015" s="44">
        <v>44</v>
      </c>
      <c r="I6015" s="44">
        <v>0</v>
      </c>
      <c r="J6015" s="45">
        <v>142237</v>
      </c>
      <c r="K6015" s="45">
        <v>0</v>
      </c>
      <c r="L6015" s="44">
        <v>3232.66</v>
      </c>
      <c r="M6015" s="43" t="s">
        <v>5378</v>
      </c>
      <c r="N6015" s="45">
        <v>-1923.6927000000001</v>
      </c>
      <c r="O6015" s="45">
        <v>0</v>
      </c>
    </row>
    <row r="6016" spans="1:15" x14ac:dyDescent="0.25">
      <c r="A6016" s="43" t="s">
        <v>15961</v>
      </c>
      <c r="B6016" s="43" t="s">
        <v>16434</v>
      </c>
      <c r="C6016" s="43" t="s">
        <v>4395</v>
      </c>
      <c r="D6016" s="43" t="s">
        <v>4943</v>
      </c>
      <c r="E6016" s="43" t="s">
        <v>4944</v>
      </c>
      <c r="F6016" s="43" t="s">
        <v>16733</v>
      </c>
      <c r="G6016" s="43" t="s">
        <v>16734</v>
      </c>
      <c r="H6016" s="44">
        <v>34</v>
      </c>
      <c r="I6016" s="44">
        <v>0</v>
      </c>
      <c r="J6016" s="45">
        <v>61904</v>
      </c>
      <c r="K6016" s="45">
        <v>0</v>
      </c>
      <c r="L6016" s="44">
        <v>1820.71</v>
      </c>
      <c r="M6016" s="43" t="s">
        <v>5378</v>
      </c>
      <c r="N6016" s="45">
        <v>-837.22829999999999</v>
      </c>
      <c r="O6016" s="45">
        <v>0</v>
      </c>
    </row>
    <row r="6017" spans="1:15" x14ac:dyDescent="0.25">
      <c r="A6017" s="43" t="s">
        <v>15961</v>
      </c>
      <c r="B6017" s="43" t="s">
        <v>15962</v>
      </c>
      <c r="C6017" s="43" t="s">
        <v>4387</v>
      </c>
      <c r="D6017" s="43" t="s">
        <v>4945</v>
      </c>
      <c r="E6017" s="43" t="s">
        <v>4946</v>
      </c>
      <c r="F6017" s="43" t="s">
        <v>16286</v>
      </c>
      <c r="G6017" s="43" t="s">
        <v>9135</v>
      </c>
      <c r="H6017" s="44">
        <v>20</v>
      </c>
      <c r="I6017" s="44">
        <v>0</v>
      </c>
      <c r="J6017" s="45">
        <v>54676</v>
      </c>
      <c r="K6017" s="45">
        <v>0</v>
      </c>
      <c r="L6017" s="44">
        <v>2733.8</v>
      </c>
      <c r="M6017" s="43" t="s">
        <v>5378</v>
      </c>
      <c r="N6017" s="45">
        <v>-739.47410000000002</v>
      </c>
      <c r="O6017" s="45">
        <v>0</v>
      </c>
    </row>
    <row r="6018" spans="1:15" ht="30" x14ac:dyDescent="0.25">
      <c r="A6018" s="43" t="s">
        <v>15961</v>
      </c>
      <c r="B6018" s="43" t="s">
        <v>16306</v>
      </c>
      <c r="C6018" s="43" t="s">
        <v>4392</v>
      </c>
      <c r="D6018" s="43" t="s">
        <v>4947</v>
      </c>
      <c r="E6018" s="43" t="s">
        <v>4948</v>
      </c>
      <c r="F6018" s="43" t="s">
        <v>16428</v>
      </c>
      <c r="G6018" s="43" t="s">
        <v>16429</v>
      </c>
      <c r="H6018" s="44">
        <v>100</v>
      </c>
      <c r="I6018" s="44">
        <v>0</v>
      </c>
      <c r="J6018" s="45">
        <v>313411</v>
      </c>
      <c r="K6018" s="45">
        <v>0</v>
      </c>
      <c r="L6018" s="44">
        <v>3134.11</v>
      </c>
      <c r="M6018" s="43" t="s">
        <v>5347</v>
      </c>
      <c r="N6018" s="45">
        <v>14863.3182</v>
      </c>
      <c r="O6018" s="45">
        <v>1280.7969000000001</v>
      </c>
    </row>
    <row r="6019" spans="1:15" x14ac:dyDescent="0.25">
      <c r="A6019" s="43" t="s">
        <v>15961</v>
      </c>
      <c r="B6019" s="43" t="s">
        <v>16434</v>
      </c>
      <c r="C6019" s="43" t="s">
        <v>4395</v>
      </c>
      <c r="D6019" s="43" t="s">
        <v>4949</v>
      </c>
      <c r="E6019" s="43" t="s">
        <v>4950</v>
      </c>
      <c r="F6019" s="43" t="s">
        <v>16287</v>
      </c>
      <c r="G6019" s="43" t="s">
        <v>9135</v>
      </c>
      <c r="H6019" s="44">
        <v>68</v>
      </c>
      <c r="I6019" s="44">
        <v>0</v>
      </c>
      <c r="J6019" s="45">
        <v>218775</v>
      </c>
      <c r="K6019" s="45">
        <v>0</v>
      </c>
      <c r="L6019" s="44">
        <v>3217.28</v>
      </c>
      <c r="M6019" s="43" t="s">
        <v>5347</v>
      </c>
      <c r="N6019" s="45">
        <v>10375.275900000001</v>
      </c>
      <c r="O6019" s="45">
        <v>894.0548</v>
      </c>
    </row>
    <row r="6020" spans="1:15" x14ac:dyDescent="0.25">
      <c r="A6020" s="43" t="s">
        <v>15961</v>
      </c>
      <c r="B6020" s="43" t="s">
        <v>12501</v>
      </c>
      <c r="C6020" s="43" t="s">
        <v>3460</v>
      </c>
      <c r="D6020" s="43" t="s">
        <v>4951</v>
      </c>
      <c r="E6020" s="43" t="s">
        <v>1530</v>
      </c>
      <c r="F6020" s="43" t="s">
        <v>16288</v>
      </c>
      <c r="G6020" s="43" t="s">
        <v>16289</v>
      </c>
      <c r="H6020" s="44">
        <v>25</v>
      </c>
      <c r="I6020" s="44">
        <v>0</v>
      </c>
      <c r="J6020" s="45">
        <v>56614</v>
      </c>
      <c r="K6020" s="45">
        <v>0</v>
      </c>
      <c r="L6020" s="44">
        <v>2264.56</v>
      </c>
      <c r="M6020" s="43" t="s">
        <v>5378</v>
      </c>
      <c r="N6020" s="45">
        <v>-765.68050000000005</v>
      </c>
      <c r="O6020" s="45">
        <v>0</v>
      </c>
    </row>
    <row r="6021" spans="1:15" x14ac:dyDescent="0.25">
      <c r="A6021" s="43" t="s">
        <v>15961</v>
      </c>
      <c r="B6021" s="43" t="s">
        <v>16434</v>
      </c>
      <c r="C6021" s="43" t="s">
        <v>4395</v>
      </c>
      <c r="D6021" s="43" t="s">
        <v>4952</v>
      </c>
      <c r="E6021" s="43" t="s">
        <v>4953</v>
      </c>
      <c r="F6021" s="43" t="s">
        <v>16735</v>
      </c>
      <c r="G6021" s="43" t="s">
        <v>16736</v>
      </c>
      <c r="H6021" s="44">
        <v>50</v>
      </c>
      <c r="I6021" s="44">
        <v>0</v>
      </c>
      <c r="J6021" s="45">
        <v>126410</v>
      </c>
      <c r="K6021" s="45">
        <v>0</v>
      </c>
      <c r="L6021" s="44">
        <v>2528.1999999999998</v>
      </c>
      <c r="M6021" s="43" t="s">
        <v>5378</v>
      </c>
      <c r="N6021" s="45">
        <v>-1709.6438000000001</v>
      </c>
      <c r="O6021" s="45">
        <v>0</v>
      </c>
    </row>
    <row r="6022" spans="1:15" x14ac:dyDescent="0.25">
      <c r="A6022" s="43" t="s">
        <v>15961</v>
      </c>
      <c r="B6022" s="43" t="s">
        <v>16434</v>
      </c>
      <c r="C6022" s="43" t="s">
        <v>4395</v>
      </c>
      <c r="D6022" s="43" t="s">
        <v>4954</v>
      </c>
      <c r="E6022" s="43" t="s">
        <v>4955</v>
      </c>
      <c r="F6022" s="43" t="s">
        <v>16737</v>
      </c>
      <c r="G6022" s="43" t="s">
        <v>16641</v>
      </c>
      <c r="H6022" s="44">
        <v>56</v>
      </c>
      <c r="I6022" s="44">
        <v>0</v>
      </c>
      <c r="J6022" s="45">
        <v>189258</v>
      </c>
      <c r="K6022" s="45">
        <v>0</v>
      </c>
      <c r="L6022" s="44">
        <v>3379.61</v>
      </c>
      <c r="M6022" s="43" t="s">
        <v>5347</v>
      </c>
      <c r="N6022" s="45">
        <v>8975.4884999999995</v>
      </c>
      <c r="O6022" s="45">
        <v>773.43280000000004</v>
      </c>
    </row>
    <row r="6023" spans="1:15" ht="30" x14ac:dyDescent="0.25">
      <c r="A6023" s="43" t="s">
        <v>15961</v>
      </c>
      <c r="B6023" s="43" t="s">
        <v>16434</v>
      </c>
      <c r="C6023" s="43" t="s">
        <v>4395</v>
      </c>
      <c r="D6023" s="43" t="s">
        <v>4956</v>
      </c>
      <c r="E6023" s="43" t="s">
        <v>4957</v>
      </c>
      <c r="F6023" s="43" t="s">
        <v>16290</v>
      </c>
      <c r="G6023" s="43" t="s">
        <v>16291</v>
      </c>
      <c r="H6023" s="44">
        <v>73</v>
      </c>
      <c r="I6023" s="44">
        <v>0</v>
      </c>
      <c r="J6023" s="45">
        <v>225774</v>
      </c>
      <c r="K6023" s="45">
        <v>0</v>
      </c>
      <c r="L6023" s="44">
        <v>3092.79</v>
      </c>
      <c r="M6023" s="43" t="s">
        <v>5347</v>
      </c>
      <c r="N6023" s="45">
        <v>10707.1958</v>
      </c>
      <c r="O6023" s="45">
        <v>922.65689999999995</v>
      </c>
    </row>
    <row r="6024" spans="1:15" ht="30" x14ac:dyDescent="0.25">
      <c r="A6024" s="43" t="s">
        <v>15961</v>
      </c>
      <c r="B6024" s="43" t="s">
        <v>15962</v>
      </c>
      <c r="C6024" s="43" t="s">
        <v>4387</v>
      </c>
      <c r="D6024" s="43" t="s">
        <v>4958</v>
      </c>
      <c r="E6024" s="43" t="s">
        <v>4959</v>
      </c>
      <c r="F6024" s="43" t="s">
        <v>16292</v>
      </c>
      <c r="G6024" s="43" t="s">
        <v>16293</v>
      </c>
      <c r="H6024" s="44">
        <v>74</v>
      </c>
      <c r="I6024" s="44">
        <v>0</v>
      </c>
      <c r="J6024" s="45">
        <v>178088</v>
      </c>
      <c r="K6024" s="45">
        <v>0</v>
      </c>
      <c r="L6024" s="44">
        <v>2406.59</v>
      </c>
      <c r="M6024" s="43" t="s">
        <v>5378</v>
      </c>
      <c r="N6024" s="45">
        <v>-2408.5716000000002</v>
      </c>
      <c r="O6024" s="45">
        <v>0</v>
      </c>
    </row>
    <row r="6025" spans="1:15" x14ac:dyDescent="0.25">
      <c r="A6025" s="43" t="s">
        <v>15961</v>
      </c>
      <c r="B6025" s="43" t="s">
        <v>16306</v>
      </c>
      <c r="C6025" s="43" t="s">
        <v>4392</v>
      </c>
      <c r="D6025" s="43" t="s">
        <v>4960</v>
      </c>
      <c r="E6025" s="43" t="s">
        <v>4961</v>
      </c>
      <c r="F6025" s="43" t="s">
        <v>16430</v>
      </c>
      <c r="G6025" s="43" t="s">
        <v>16431</v>
      </c>
      <c r="H6025" s="44">
        <v>50</v>
      </c>
      <c r="I6025" s="44">
        <v>0</v>
      </c>
      <c r="J6025" s="45">
        <v>162462</v>
      </c>
      <c r="K6025" s="45">
        <v>0</v>
      </c>
      <c r="L6025" s="44">
        <v>3249.24</v>
      </c>
      <c r="M6025" s="43" t="s">
        <v>5378</v>
      </c>
      <c r="N6025" s="45">
        <v>-2197.2368999999999</v>
      </c>
      <c r="O6025" s="45">
        <v>0</v>
      </c>
    </row>
    <row r="6026" spans="1:15" x14ac:dyDescent="0.25">
      <c r="A6026" s="43" t="s">
        <v>15961</v>
      </c>
      <c r="B6026" s="43" t="s">
        <v>16306</v>
      </c>
      <c r="C6026" s="43" t="s">
        <v>4392</v>
      </c>
      <c r="D6026" s="43" t="s">
        <v>4962</v>
      </c>
      <c r="E6026" s="43" t="s">
        <v>4963</v>
      </c>
      <c r="F6026" s="43" t="s">
        <v>16432</v>
      </c>
      <c r="G6026" s="43" t="s">
        <v>16433</v>
      </c>
      <c r="H6026" s="44">
        <v>60</v>
      </c>
      <c r="I6026" s="44">
        <v>0</v>
      </c>
      <c r="J6026" s="45">
        <v>167528</v>
      </c>
      <c r="K6026" s="45">
        <v>0</v>
      </c>
      <c r="L6026" s="44">
        <v>2792.13</v>
      </c>
      <c r="M6026" s="43" t="s">
        <v>5378</v>
      </c>
      <c r="N6026" s="45">
        <v>-2265.7485000000001</v>
      </c>
      <c r="O6026" s="45">
        <v>0</v>
      </c>
    </row>
    <row r="6027" spans="1:15" x14ac:dyDescent="0.25">
      <c r="A6027" s="43" t="s">
        <v>15961</v>
      </c>
      <c r="B6027" s="43" t="s">
        <v>16434</v>
      </c>
      <c r="C6027" s="43" t="s">
        <v>4395</v>
      </c>
      <c r="D6027" s="43" t="s">
        <v>4964</v>
      </c>
      <c r="E6027" s="43" t="s">
        <v>4965</v>
      </c>
      <c r="F6027" s="43" t="s">
        <v>16738</v>
      </c>
      <c r="G6027" s="43" t="s">
        <v>16739</v>
      </c>
      <c r="H6027" s="44">
        <v>55</v>
      </c>
      <c r="I6027" s="44">
        <v>0</v>
      </c>
      <c r="J6027" s="45">
        <v>144561</v>
      </c>
      <c r="K6027" s="45">
        <v>0</v>
      </c>
      <c r="L6027" s="44">
        <v>2628.38</v>
      </c>
      <c r="M6027" s="43" t="s">
        <v>5347</v>
      </c>
      <c r="N6027" s="45">
        <v>6855.7174000000005</v>
      </c>
      <c r="O6027" s="45">
        <v>590.76859999999999</v>
      </c>
    </row>
    <row r="6028" spans="1:15" x14ac:dyDescent="0.25">
      <c r="A6028" s="43" t="s">
        <v>15961</v>
      </c>
      <c r="B6028" s="43" t="s">
        <v>16434</v>
      </c>
      <c r="C6028" s="43" t="s">
        <v>4395</v>
      </c>
      <c r="D6028" s="43" t="s">
        <v>4966</v>
      </c>
      <c r="E6028" s="43" t="s">
        <v>4967</v>
      </c>
      <c r="F6028" s="43" t="s">
        <v>16740</v>
      </c>
      <c r="G6028" s="43" t="s">
        <v>16741</v>
      </c>
      <c r="H6028" s="44">
        <v>320</v>
      </c>
      <c r="I6028" s="44">
        <v>0</v>
      </c>
      <c r="J6028" s="45">
        <v>1024827</v>
      </c>
      <c r="K6028" s="45">
        <v>0</v>
      </c>
      <c r="L6028" s="44">
        <v>3202.58</v>
      </c>
      <c r="M6028" s="43" t="s">
        <v>5347</v>
      </c>
      <c r="N6028" s="45">
        <v>48601.834300000002</v>
      </c>
      <c r="O6028" s="45">
        <v>4188.1010999999999</v>
      </c>
    </row>
    <row r="6029" spans="1:15" x14ac:dyDescent="0.25">
      <c r="A6029" s="43" t="s">
        <v>15961</v>
      </c>
      <c r="B6029" s="43" t="s">
        <v>16434</v>
      </c>
      <c r="C6029" s="43" t="s">
        <v>4395</v>
      </c>
      <c r="D6029" s="43" t="s">
        <v>4968</v>
      </c>
      <c r="E6029" s="43" t="s">
        <v>4969</v>
      </c>
      <c r="F6029" s="43" t="s">
        <v>16742</v>
      </c>
      <c r="G6029" s="43" t="s">
        <v>9135</v>
      </c>
      <c r="H6029" s="44">
        <v>47</v>
      </c>
      <c r="I6029" s="44">
        <v>0</v>
      </c>
      <c r="J6029" s="45">
        <v>137304</v>
      </c>
      <c r="K6029" s="45">
        <v>0</v>
      </c>
      <c r="L6029" s="44">
        <v>2921.36</v>
      </c>
      <c r="M6029" s="43" t="s">
        <v>5378</v>
      </c>
      <c r="N6029" s="45">
        <v>-1856.9765</v>
      </c>
      <c r="O6029" s="45">
        <v>0</v>
      </c>
    </row>
    <row r="6030" spans="1:15" x14ac:dyDescent="0.25">
      <c r="A6030" s="43" t="s">
        <v>15961</v>
      </c>
      <c r="B6030" s="43" t="s">
        <v>15962</v>
      </c>
      <c r="C6030" s="43" t="s">
        <v>4387</v>
      </c>
      <c r="D6030" s="43" t="s">
        <v>4970</v>
      </c>
      <c r="E6030" s="43" t="s">
        <v>4971</v>
      </c>
      <c r="F6030" s="43" t="s">
        <v>16294</v>
      </c>
      <c r="G6030" s="43" t="s">
        <v>16295</v>
      </c>
      <c r="H6030" s="44">
        <v>20</v>
      </c>
      <c r="I6030" s="44">
        <v>0</v>
      </c>
      <c r="J6030" s="45">
        <v>58513</v>
      </c>
      <c r="K6030" s="45">
        <v>0</v>
      </c>
      <c r="L6030" s="44">
        <v>2925.65</v>
      </c>
      <c r="M6030" s="43" t="s">
        <v>5347</v>
      </c>
      <c r="N6030" s="45">
        <v>2774.9479999999999</v>
      </c>
      <c r="O6030" s="45">
        <v>239.12190000000001</v>
      </c>
    </row>
    <row r="6031" spans="1:15" x14ac:dyDescent="0.25">
      <c r="A6031" s="43" t="s">
        <v>15961</v>
      </c>
      <c r="B6031" s="43" t="s">
        <v>13676</v>
      </c>
      <c r="C6031" s="43" t="s">
        <v>3728</v>
      </c>
      <c r="D6031" s="43" t="s">
        <v>4972</v>
      </c>
      <c r="E6031" s="43" t="s">
        <v>4973</v>
      </c>
      <c r="F6031" s="43" t="s">
        <v>16296</v>
      </c>
      <c r="G6031" s="43" t="s">
        <v>9135</v>
      </c>
      <c r="H6031" s="44">
        <v>80</v>
      </c>
      <c r="I6031" s="44">
        <v>0</v>
      </c>
      <c r="J6031" s="45">
        <v>234889</v>
      </c>
      <c r="K6031" s="45">
        <v>0</v>
      </c>
      <c r="L6031" s="44">
        <v>2936.11</v>
      </c>
      <c r="M6031" s="43" t="s">
        <v>5347</v>
      </c>
      <c r="N6031" s="45">
        <v>11139.463299999999</v>
      </c>
      <c r="O6031" s="45">
        <v>959.90610000000004</v>
      </c>
    </row>
    <row r="6032" spans="1:15" x14ac:dyDescent="0.25">
      <c r="A6032" s="43" t="s">
        <v>15961</v>
      </c>
      <c r="B6032" s="43" t="s">
        <v>12501</v>
      </c>
      <c r="C6032" s="43" t="s">
        <v>3460</v>
      </c>
      <c r="D6032" s="43" t="s">
        <v>4974</v>
      </c>
      <c r="E6032" s="43" t="s">
        <v>4975</v>
      </c>
      <c r="F6032" s="43" t="s">
        <v>16297</v>
      </c>
      <c r="G6032" s="43" t="s">
        <v>9135</v>
      </c>
      <c r="H6032" s="44">
        <v>64</v>
      </c>
      <c r="I6032" s="44">
        <v>0</v>
      </c>
      <c r="J6032" s="45">
        <v>210337</v>
      </c>
      <c r="K6032" s="45">
        <v>0</v>
      </c>
      <c r="L6032" s="44">
        <v>3286.52</v>
      </c>
      <c r="M6032" s="43" t="s">
        <v>5378</v>
      </c>
      <c r="N6032" s="45">
        <v>-2844.7163</v>
      </c>
      <c r="O6032" s="45">
        <v>0</v>
      </c>
    </row>
    <row r="6033" spans="1:15" x14ac:dyDescent="0.25">
      <c r="A6033" s="43" t="s">
        <v>15961</v>
      </c>
      <c r="B6033" s="43" t="s">
        <v>15962</v>
      </c>
      <c r="C6033" s="43" t="s">
        <v>4387</v>
      </c>
      <c r="D6033" s="43" t="s">
        <v>4976</v>
      </c>
      <c r="E6033" s="43" t="s">
        <v>4977</v>
      </c>
      <c r="F6033" s="43" t="s">
        <v>16298</v>
      </c>
      <c r="G6033" s="43" t="s">
        <v>9135</v>
      </c>
      <c r="H6033" s="44">
        <v>20</v>
      </c>
      <c r="I6033" s="44">
        <v>0</v>
      </c>
      <c r="J6033" s="45">
        <v>50293</v>
      </c>
      <c r="K6033" s="45">
        <v>0</v>
      </c>
      <c r="L6033" s="44">
        <v>2514.65</v>
      </c>
      <c r="M6033" s="43" t="s">
        <v>5347</v>
      </c>
      <c r="N6033" s="45">
        <v>2385.1118000000001</v>
      </c>
      <c r="O6033" s="45">
        <v>205.5291</v>
      </c>
    </row>
    <row r="6034" spans="1:15" x14ac:dyDescent="0.25">
      <c r="A6034" s="43" t="s">
        <v>15961</v>
      </c>
      <c r="B6034" s="43" t="s">
        <v>16434</v>
      </c>
      <c r="C6034" s="43" t="s">
        <v>4395</v>
      </c>
      <c r="D6034" s="43" t="s">
        <v>4978</v>
      </c>
      <c r="E6034" s="43" t="s">
        <v>4979</v>
      </c>
      <c r="F6034" s="43" t="s">
        <v>16299</v>
      </c>
      <c r="G6034" s="43" t="s">
        <v>9135</v>
      </c>
      <c r="H6034" s="44">
        <v>35</v>
      </c>
      <c r="I6034" s="44">
        <v>0</v>
      </c>
      <c r="J6034" s="45">
        <v>112444</v>
      </c>
      <c r="K6034" s="45">
        <v>0</v>
      </c>
      <c r="L6034" s="44">
        <v>3212.69</v>
      </c>
      <c r="M6034" s="43" t="s">
        <v>5378</v>
      </c>
      <c r="N6034" s="45">
        <v>-1520.7630999999999</v>
      </c>
      <c r="O6034" s="45">
        <v>0</v>
      </c>
    </row>
    <row r="6035" spans="1:15" x14ac:dyDescent="0.25">
      <c r="A6035" s="43" t="s">
        <v>15961</v>
      </c>
      <c r="B6035" s="43" t="s">
        <v>12501</v>
      </c>
      <c r="C6035" s="43" t="s">
        <v>3460</v>
      </c>
      <c r="D6035" s="43" t="s">
        <v>4980</v>
      </c>
      <c r="E6035" s="43" t="s">
        <v>4981</v>
      </c>
      <c r="F6035" s="43" t="s">
        <v>16300</v>
      </c>
      <c r="G6035" s="43" t="s">
        <v>9135</v>
      </c>
      <c r="H6035" s="44">
        <v>36</v>
      </c>
      <c r="I6035" s="44">
        <v>0</v>
      </c>
      <c r="J6035" s="45">
        <v>112341</v>
      </c>
      <c r="K6035" s="45">
        <v>0</v>
      </c>
      <c r="L6035" s="44">
        <v>3120.58</v>
      </c>
      <c r="M6035" s="43" t="s">
        <v>5378</v>
      </c>
      <c r="N6035" s="45">
        <v>-1519.3686</v>
      </c>
      <c r="O6035" s="45">
        <v>0</v>
      </c>
    </row>
    <row r="6036" spans="1:15" ht="30" x14ac:dyDescent="0.25">
      <c r="A6036" s="43" t="s">
        <v>15961</v>
      </c>
      <c r="B6036" s="43" t="s">
        <v>15962</v>
      </c>
      <c r="C6036" s="43" t="s">
        <v>4387</v>
      </c>
      <c r="D6036" s="43" t="s">
        <v>4982</v>
      </c>
      <c r="E6036" s="43" t="s">
        <v>4983</v>
      </c>
      <c r="F6036" s="43" t="s">
        <v>16301</v>
      </c>
      <c r="G6036" s="43" t="s">
        <v>16302</v>
      </c>
      <c r="H6036" s="44">
        <v>20</v>
      </c>
      <c r="I6036" s="44">
        <v>0</v>
      </c>
      <c r="J6036" s="45">
        <v>66366</v>
      </c>
      <c r="K6036" s="45">
        <v>0</v>
      </c>
      <c r="L6036" s="44">
        <v>3318.3</v>
      </c>
      <c r="M6036" s="43" t="s">
        <v>5378</v>
      </c>
      <c r="N6036" s="45">
        <v>-897.57619999999997</v>
      </c>
      <c r="O6036" s="45">
        <v>0</v>
      </c>
    </row>
    <row r="6037" spans="1:15" ht="30" x14ac:dyDescent="0.25">
      <c r="A6037" s="43" t="s">
        <v>15961</v>
      </c>
      <c r="B6037" s="43" t="s">
        <v>13676</v>
      </c>
      <c r="C6037" s="43" t="s">
        <v>3728</v>
      </c>
      <c r="D6037" s="43" t="s">
        <v>4984</v>
      </c>
      <c r="E6037" s="43" t="s">
        <v>4985</v>
      </c>
      <c r="F6037" s="43" t="s">
        <v>16303</v>
      </c>
      <c r="G6037" s="43" t="s">
        <v>4985</v>
      </c>
      <c r="H6037" s="44">
        <v>20</v>
      </c>
      <c r="I6037" s="44">
        <v>0</v>
      </c>
      <c r="J6037" s="45">
        <v>43050</v>
      </c>
      <c r="K6037" s="45">
        <v>0</v>
      </c>
      <c r="L6037" s="44">
        <v>2152.5</v>
      </c>
      <c r="M6037" s="43" t="s">
        <v>5378</v>
      </c>
      <c r="N6037" s="45">
        <v>-582.2364</v>
      </c>
      <c r="O6037" s="45">
        <v>0</v>
      </c>
    </row>
    <row r="6038" spans="1:15" x14ac:dyDescent="0.25">
      <c r="A6038" s="43" t="s">
        <v>15961</v>
      </c>
      <c r="B6038" s="43" t="s">
        <v>13676</v>
      </c>
      <c r="C6038" s="43" t="s">
        <v>3728</v>
      </c>
      <c r="D6038" s="43" t="s">
        <v>4986</v>
      </c>
      <c r="E6038" s="43" t="s">
        <v>4987</v>
      </c>
      <c r="F6038" s="43" t="s">
        <v>16304</v>
      </c>
      <c r="G6038" s="43" t="s">
        <v>16305</v>
      </c>
      <c r="H6038" s="44">
        <v>20</v>
      </c>
      <c r="I6038" s="44">
        <v>0</v>
      </c>
      <c r="J6038" s="45">
        <v>62950</v>
      </c>
      <c r="K6038" s="45">
        <v>0</v>
      </c>
      <c r="L6038" s="44">
        <v>3147.5</v>
      </c>
      <c r="M6038" s="43" t="s">
        <v>5378</v>
      </c>
      <c r="N6038" s="45">
        <v>-851.37549999999999</v>
      </c>
      <c r="O6038" s="45">
        <v>0</v>
      </c>
    </row>
    <row r="6039" spans="1:15" x14ac:dyDescent="0.25">
      <c r="A6039" s="43" t="s">
        <v>16743</v>
      </c>
      <c r="B6039" s="43" t="s">
        <v>6458</v>
      </c>
      <c r="C6039" s="43" t="s">
        <v>551</v>
      </c>
      <c r="D6039" s="43" t="s">
        <v>4988</v>
      </c>
      <c r="E6039" s="43" t="s">
        <v>4989</v>
      </c>
      <c r="F6039" s="43" t="s">
        <v>16744</v>
      </c>
      <c r="G6039" s="43" t="s">
        <v>16745</v>
      </c>
      <c r="H6039" s="44">
        <v>200</v>
      </c>
      <c r="I6039" s="44">
        <v>0</v>
      </c>
      <c r="J6039" s="45">
        <v>684127</v>
      </c>
      <c r="K6039" s="45">
        <v>0</v>
      </c>
      <c r="L6039" s="44">
        <v>3420.64</v>
      </c>
      <c r="M6039" s="43" t="s">
        <v>5347</v>
      </c>
      <c r="N6039" s="45">
        <v>32444.3501</v>
      </c>
      <c r="O6039" s="45">
        <v>2795.7837</v>
      </c>
    </row>
    <row r="6040" spans="1:15" x14ac:dyDescent="0.25">
      <c r="A6040" s="43" t="s">
        <v>16743</v>
      </c>
      <c r="B6040" s="43" t="s">
        <v>6458</v>
      </c>
      <c r="C6040" s="43" t="s">
        <v>551</v>
      </c>
      <c r="D6040" s="43" t="s">
        <v>4990</v>
      </c>
      <c r="E6040" s="43" t="s">
        <v>4991</v>
      </c>
      <c r="F6040" s="43" t="s">
        <v>16746</v>
      </c>
      <c r="G6040" s="43" t="s">
        <v>16747</v>
      </c>
      <c r="H6040" s="44">
        <v>0</v>
      </c>
      <c r="I6040" s="44">
        <v>89</v>
      </c>
      <c r="J6040" s="45">
        <v>233685</v>
      </c>
      <c r="K6040" s="45">
        <v>233685</v>
      </c>
      <c r="L6040" s="44">
        <v>2625.67</v>
      </c>
      <c r="M6040" s="43" t="s">
        <v>5347</v>
      </c>
      <c r="N6040" s="45">
        <v>11082.374100000001</v>
      </c>
      <c r="O6040" s="45">
        <v>954.98659999999995</v>
      </c>
    </row>
    <row r="6041" spans="1:15" x14ac:dyDescent="0.25">
      <c r="A6041" s="43" t="s">
        <v>16743</v>
      </c>
      <c r="B6041" s="43" t="s">
        <v>6458</v>
      </c>
      <c r="C6041" s="43" t="s">
        <v>551</v>
      </c>
      <c r="D6041" s="43" t="s">
        <v>4990</v>
      </c>
      <c r="E6041" s="43" t="s">
        <v>4991</v>
      </c>
      <c r="F6041" s="43" t="s">
        <v>16748</v>
      </c>
      <c r="G6041" s="43" t="s">
        <v>16749</v>
      </c>
      <c r="H6041" s="44">
        <v>100</v>
      </c>
      <c r="I6041" s="44">
        <v>0</v>
      </c>
      <c r="J6041" s="45">
        <v>272540</v>
      </c>
      <c r="K6041" s="45">
        <v>0</v>
      </c>
      <c r="L6041" s="44">
        <v>2725.4</v>
      </c>
      <c r="M6041" s="43" t="s">
        <v>5347</v>
      </c>
      <c r="N6041" s="45">
        <v>12925.0571</v>
      </c>
      <c r="O6041" s="45">
        <v>1113.7737</v>
      </c>
    </row>
    <row r="6042" spans="1:15" x14ac:dyDescent="0.25">
      <c r="A6042" s="43" t="s">
        <v>16743</v>
      </c>
      <c r="B6042" s="43" t="s">
        <v>6458</v>
      </c>
      <c r="C6042" s="43" t="s">
        <v>551</v>
      </c>
      <c r="D6042" s="43" t="s">
        <v>4990</v>
      </c>
      <c r="E6042" s="43" t="s">
        <v>4991</v>
      </c>
      <c r="F6042" s="43" t="s">
        <v>16750</v>
      </c>
      <c r="G6042" s="43" t="s">
        <v>16751</v>
      </c>
      <c r="H6042" s="44">
        <v>84</v>
      </c>
      <c r="I6042" s="44">
        <v>24</v>
      </c>
      <c r="J6042" s="45">
        <v>365243</v>
      </c>
      <c r="K6042" s="45">
        <v>81165</v>
      </c>
      <c r="L6042" s="44">
        <v>3381.88</v>
      </c>
      <c r="M6042" s="43" t="s">
        <v>5347</v>
      </c>
      <c r="N6042" s="45">
        <v>17321.4198</v>
      </c>
      <c r="O6042" s="45">
        <v>1492.6156000000001</v>
      </c>
    </row>
    <row r="6043" spans="1:15" ht="30" x14ac:dyDescent="0.25">
      <c r="A6043" s="43" t="s">
        <v>16743</v>
      </c>
      <c r="B6043" s="43" t="s">
        <v>6458</v>
      </c>
      <c r="C6043" s="43" t="s">
        <v>551</v>
      </c>
      <c r="D6043" s="43" t="s">
        <v>4990</v>
      </c>
      <c r="E6043" s="43" t="s">
        <v>4991</v>
      </c>
      <c r="F6043" s="43" t="s">
        <v>16752</v>
      </c>
      <c r="G6043" s="43" t="s">
        <v>16753</v>
      </c>
      <c r="H6043" s="44">
        <v>0</v>
      </c>
      <c r="I6043" s="44">
        <v>24</v>
      </c>
      <c r="J6043" s="45">
        <v>82477</v>
      </c>
      <c r="K6043" s="45">
        <v>82477</v>
      </c>
      <c r="L6043" s="44">
        <v>3436.54</v>
      </c>
      <c r="M6043" s="43" t="s">
        <v>5347</v>
      </c>
      <c r="N6043" s="45">
        <v>3911.4070000000002</v>
      </c>
      <c r="O6043" s="45">
        <v>337.05250000000001</v>
      </c>
    </row>
    <row r="6044" spans="1:15" x14ac:dyDescent="0.25">
      <c r="A6044" s="43" t="s">
        <v>16743</v>
      </c>
      <c r="B6044" s="43" t="s">
        <v>6458</v>
      </c>
      <c r="C6044" s="43" t="s">
        <v>551</v>
      </c>
      <c r="D6044" s="43" t="s">
        <v>4990</v>
      </c>
      <c r="E6044" s="43" t="s">
        <v>4991</v>
      </c>
      <c r="F6044" s="43" t="s">
        <v>16754</v>
      </c>
      <c r="G6044" s="43" t="s">
        <v>16755</v>
      </c>
      <c r="H6044" s="44">
        <v>0</v>
      </c>
      <c r="I6044" s="44">
        <v>127</v>
      </c>
      <c r="J6044" s="45">
        <v>393697</v>
      </c>
      <c r="K6044" s="45">
        <v>393697</v>
      </c>
      <c r="L6044" s="44">
        <v>3099.98</v>
      </c>
      <c r="M6044" s="43" t="s">
        <v>5347</v>
      </c>
      <c r="N6044" s="45">
        <v>18670.840100000001</v>
      </c>
      <c r="O6044" s="45">
        <v>1608.8974000000001</v>
      </c>
    </row>
    <row r="6045" spans="1:15" x14ac:dyDescent="0.25">
      <c r="A6045" s="43" t="s">
        <v>16743</v>
      </c>
      <c r="B6045" s="43" t="s">
        <v>6458</v>
      </c>
      <c r="C6045" s="43" t="s">
        <v>551</v>
      </c>
      <c r="D6045" s="43" t="s">
        <v>4992</v>
      </c>
      <c r="E6045" s="43" t="s">
        <v>4993</v>
      </c>
      <c r="F6045" s="43" t="s">
        <v>16756</v>
      </c>
      <c r="G6045" s="43" t="s">
        <v>6035</v>
      </c>
      <c r="H6045" s="44">
        <v>170</v>
      </c>
      <c r="I6045" s="44">
        <v>0</v>
      </c>
      <c r="J6045" s="45">
        <v>389705</v>
      </c>
      <c r="K6045" s="45">
        <v>0</v>
      </c>
      <c r="L6045" s="44">
        <v>2292.38</v>
      </c>
      <c r="M6045" s="43" t="s">
        <v>5378</v>
      </c>
      <c r="N6045" s="45">
        <v>-5270.5987999999998</v>
      </c>
      <c r="O6045" s="45">
        <v>0</v>
      </c>
    </row>
    <row r="6046" spans="1:15" x14ac:dyDescent="0.25">
      <c r="A6046" s="43" t="s">
        <v>16743</v>
      </c>
      <c r="B6046" s="43" t="s">
        <v>6458</v>
      </c>
      <c r="C6046" s="43" t="s">
        <v>551</v>
      </c>
      <c r="D6046" s="43" t="s">
        <v>4992</v>
      </c>
      <c r="E6046" s="43" t="s">
        <v>4993</v>
      </c>
      <c r="F6046" s="43" t="s">
        <v>16757</v>
      </c>
      <c r="G6046" s="43" t="s">
        <v>16758</v>
      </c>
      <c r="H6046" s="44">
        <v>0</v>
      </c>
      <c r="I6046" s="44">
        <v>90</v>
      </c>
      <c r="J6046" s="45">
        <v>183795</v>
      </c>
      <c r="K6046" s="45">
        <v>183795</v>
      </c>
      <c r="L6046" s="44">
        <v>2042.17</v>
      </c>
      <c r="M6046" s="43" t="s">
        <v>5378</v>
      </c>
      <c r="N6046" s="45">
        <v>-2485.7556</v>
      </c>
      <c r="O6046" s="45">
        <v>0</v>
      </c>
    </row>
    <row r="6047" spans="1:15" x14ac:dyDescent="0.25">
      <c r="A6047" s="43" t="s">
        <v>16743</v>
      </c>
      <c r="B6047" s="43" t="s">
        <v>6458</v>
      </c>
      <c r="C6047" s="43" t="s">
        <v>551</v>
      </c>
      <c r="D6047" s="43" t="s">
        <v>4994</v>
      </c>
      <c r="E6047" s="43" t="s">
        <v>4995</v>
      </c>
      <c r="F6047" s="43" t="s">
        <v>16759</v>
      </c>
      <c r="G6047" s="43" t="s">
        <v>16760</v>
      </c>
      <c r="H6047" s="44">
        <v>18</v>
      </c>
      <c r="I6047" s="44">
        <v>0</v>
      </c>
      <c r="J6047" s="45">
        <v>53647</v>
      </c>
      <c r="K6047" s="45">
        <v>0</v>
      </c>
      <c r="L6047" s="44">
        <v>2980.39</v>
      </c>
      <c r="M6047" s="43" t="s">
        <v>5347</v>
      </c>
      <c r="N6047" s="45">
        <v>2544.2013999999999</v>
      </c>
      <c r="O6047" s="45">
        <v>219.2381</v>
      </c>
    </row>
    <row r="6048" spans="1:15" x14ac:dyDescent="0.25">
      <c r="A6048" s="43" t="s">
        <v>16743</v>
      </c>
      <c r="B6048" s="43" t="s">
        <v>6458</v>
      </c>
      <c r="C6048" s="43" t="s">
        <v>551</v>
      </c>
      <c r="D6048" s="43" t="s">
        <v>4996</v>
      </c>
      <c r="E6048" s="43" t="s">
        <v>4997</v>
      </c>
      <c r="F6048" s="43" t="s">
        <v>16761</v>
      </c>
      <c r="G6048" s="43" t="s">
        <v>16762</v>
      </c>
      <c r="H6048" s="44">
        <v>248</v>
      </c>
      <c r="I6048" s="44">
        <v>0</v>
      </c>
      <c r="J6048" s="45">
        <v>816075</v>
      </c>
      <c r="K6048" s="45">
        <v>0</v>
      </c>
      <c r="L6048" s="44">
        <v>3290.62</v>
      </c>
      <c r="M6048" s="43" t="s">
        <v>5378</v>
      </c>
      <c r="N6048" s="45">
        <v>-11037.0885</v>
      </c>
      <c r="O6048" s="45">
        <v>0</v>
      </c>
    </row>
    <row r="6049" spans="1:15" x14ac:dyDescent="0.25">
      <c r="A6049" s="43" t="s">
        <v>16743</v>
      </c>
      <c r="B6049" s="43" t="s">
        <v>6458</v>
      </c>
      <c r="C6049" s="43" t="s">
        <v>551</v>
      </c>
      <c r="D6049" s="43" t="s">
        <v>4998</v>
      </c>
      <c r="E6049" s="43" t="s">
        <v>4999</v>
      </c>
      <c r="F6049" s="43" t="s">
        <v>16763</v>
      </c>
      <c r="G6049" s="43" t="s">
        <v>16764</v>
      </c>
      <c r="H6049" s="44">
        <v>158</v>
      </c>
      <c r="I6049" s="44">
        <v>0</v>
      </c>
      <c r="J6049" s="45">
        <v>501608</v>
      </c>
      <c r="K6049" s="45">
        <v>0</v>
      </c>
      <c r="L6049" s="44">
        <v>3174.73</v>
      </c>
      <c r="M6049" s="43" t="s">
        <v>5378</v>
      </c>
      <c r="N6049" s="45">
        <v>-6784.0455000000002</v>
      </c>
      <c r="O6049" s="45">
        <v>0</v>
      </c>
    </row>
    <row r="6050" spans="1:15" x14ac:dyDescent="0.25">
      <c r="A6050" s="43" t="s">
        <v>16743</v>
      </c>
      <c r="B6050" s="43" t="s">
        <v>6458</v>
      </c>
      <c r="C6050" s="43" t="s">
        <v>551</v>
      </c>
      <c r="D6050" s="43" t="s">
        <v>5000</v>
      </c>
      <c r="E6050" s="43" t="s">
        <v>5001</v>
      </c>
      <c r="F6050" s="43" t="s">
        <v>16765</v>
      </c>
      <c r="G6050" s="43" t="s">
        <v>16766</v>
      </c>
      <c r="H6050" s="44">
        <v>121</v>
      </c>
      <c r="I6050" s="44">
        <v>0</v>
      </c>
      <c r="J6050" s="45">
        <v>425544</v>
      </c>
      <c r="K6050" s="45">
        <v>0</v>
      </c>
      <c r="L6050" s="44">
        <v>3516.89</v>
      </c>
      <c r="M6050" s="43" t="s">
        <v>5378</v>
      </c>
      <c r="N6050" s="45">
        <v>-5755.3040000000001</v>
      </c>
      <c r="O6050" s="45">
        <v>0</v>
      </c>
    </row>
    <row r="6051" spans="1:15" x14ac:dyDescent="0.25">
      <c r="A6051" s="43" t="s">
        <v>16743</v>
      </c>
      <c r="B6051" s="43" t="s">
        <v>6458</v>
      </c>
      <c r="C6051" s="43" t="s">
        <v>551</v>
      </c>
      <c r="D6051" s="43" t="s">
        <v>5002</v>
      </c>
      <c r="E6051" s="43" t="s">
        <v>5003</v>
      </c>
      <c r="F6051" s="43" t="s">
        <v>16767</v>
      </c>
      <c r="G6051" s="43" t="s">
        <v>16768</v>
      </c>
      <c r="H6051" s="44">
        <v>0</v>
      </c>
      <c r="I6051" s="44">
        <v>22</v>
      </c>
      <c r="J6051" s="45">
        <v>84133</v>
      </c>
      <c r="K6051" s="45">
        <v>84133</v>
      </c>
      <c r="L6051" s="44">
        <v>3824.23</v>
      </c>
      <c r="M6051" s="43" t="s">
        <v>5378</v>
      </c>
      <c r="N6051" s="45">
        <v>-1137.8694</v>
      </c>
      <c r="O6051" s="45">
        <v>0</v>
      </c>
    </row>
    <row r="6052" spans="1:15" x14ac:dyDescent="0.25">
      <c r="A6052" s="43" t="s">
        <v>16743</v>
      </c>
      <c r="B6052" s="43" t="s">
        <v>6458</v>
      </c>
      <c r="C6052" s="43" t="s">
        <v>551</v>
      </c>
      <c r="D6052" s="43" t="s">
        <v>5004</v>
      </c>
      <c r="E6052" s="43" t="s">
        <v>5005</v>
      </c>
      <c r="F6052" s="43" t="s">
        <v>16769</v>
      </c>
      <c r="G6052" s="43" t="s">
        <v>16770</v>
      </c>
      <c r="H6052" s="44">
        <v>30</v>
      </c>
      <c r="I6052" s="44">
        <v>0</v>
      </c>
      <c r="J6052" s="45">
        <v>100292</v>
      </c>
      <c r="K6052" s="45">
        <v>0</v>
      </c>
      <c r="L6052" s="44">
        <v>3343.07</v>
      </c>
      <c r="M6052" s="43" t="s">
        <v>5347</v>
      </c>
      <c r="N6052" s="45">
        <v>4756.2855</v>
      </c>
      <c r="O6052" s="45">
        <v>409.85700000000003</v>
      </c>
    </row>
    <row r="6053" spans="1:15" ht="30" x14ac:dyDescent="0.25">
      <c r="A6053" s="43" t="s">
        <v>16771</v>
      </c>
      <c r="B6053" s="43" t="s">
        <v>16772</v>
      </c>
      <c r="C6053" s="43" t="s">
        <v>5007</v>
      </c>
      <c r="D6053" s="43" t="s">
        <v>5006</v>
      </c>
      <c r="E6053" s="43" t="s">
        <v>5008</v>
      </c>
      <c r="F6053" s="43" t="s">
        <v>16773</v>
      </c>
      <c r="G6053" s="43" t="s">
        <v>16774</v>
      </c>
      <c r="H6053" s="44">
        <v>210</v>
      </c>
      <c r="I6053" s="44">
        <v>0</v>
      </c>
      <c r="J6053" s="45">
        <v>768381</v>
      </c>
      <c r="K6053" s="45">
        <v>0</v>
      </c>
      <c r="L6053" s="44">
        <v>3658.96</v>
      </c>
      <c r="M6053" s="43" t="s">
        <v>5378</v>
      </c>
      <c r="N6053" s="45">
        <v>-10392.0409</v>
      </c>
      <c r="O6053" s="45">
        <v>0</v>
      </c>
    </row>
    <row r="6054" spans="1:15" ht="30" x14ac:dyDescent="0.25">
      <c r="A6054" s="43" t="s">
        <v>16771</v>
      </c>
      <c r="B6054" s="43" t="s">
        <v>16772</v>
      </c>
      <c r="C6054" s="43" t="s">
        <v>5007</v>
      </c>
      <c r="D6054" s="43" t="s">
        <v>5006</v>
      </c>
      <c r="E6054" s="43" t="s">
        <v>5008</v>
      </c>
      <c r="F6054" s="43" t="s">
        <v>16775</v>
      </c>
      <c r="G6054" s="43" t="s">
        <v>16776</v>
      </c>
      <c r="H6054" s="44">
        <v>0</v>
      </c>
      <c r="I6054" s="44">
        <v>96</v>
      </c>
      <c r="J6054" s="45">
        <v>402939</v>
      </c>
      <c r="K6054" s="45">
        <v>402939</v>
      </c>
      <c r="L6054" s="44">
        <v>4197.28</v>
      </c>
      <c r="M6054" s="43" t="s">
        <v>5378</v>
      </c>
      <c r="N6054" s="45">
        <v>-5449.5901000000003</v>
      </c>
      <c r="O6054" s="45">
        <v>0</v>
      </c>
    </row>
    <row r="6055" spans="1:15" ht="30" x14ac:dyDescent="0.25">
      <c r="A6055" s="43" t="s">
        <v>16771</v>
      </c>
      <c r="B6055" s="43" t="s">
        <v>16772</v>
      </c>
      <c r="C6055" s="43" t="s">
        <v>5007</v>
      </c>
      <c r="D6055" s="43" t="s">
        <v>5006</v>
      </c>
      <c r="E6055" s="43" t="s">
        <v>5008</v>
      </c>
      <c r="F6055" s="43" t="s">
        <v>16777</v>
      </c>
      <c r="G6055" s="43" t="s">
        <v>16778</v>
      </c>
      <c r="H6055" s="44">
        <v>58</v>
      </c>
      <c r="I6055" s="44">
        <v>0</v>
      </c>
      <c r="J6055" s="45">
        <v>119175</v>
      </c>
      <c r="K6055" s="45">
        <v>0</v>
      </c>
      <c r="L6055" s="44">
        <v>2054.7399999999998</v>
      </c>
      <c r="M6055" s="43" t="s">
        <v>5378</v>
      </c>
      <c r="N6055" s="45">
        <v>-1611.7938999999999</v>
      </c>
      <c r="O6055" s="45">
        <v>0</v>
      </c>
    </row>
    <row r="6056" spans="1:15" ht="30" x14ac:dyDescent="0.25">
      <c r="A6056" s="43" t="s">
        <v>16771</v>
      </c>
      <c r="B6056" s="43" t="s">
        <v>16772</v>
      </c>
      <c r="C6056" s="43" t="s">
        <v>5007</v>
      </c>
      <c r="D6056" s="43" t="s">
        <v>5006</v>
      </c>
      <c r="E6056" s="43" t="s">
        <v>5008</v>
      </c>
      <c r="F6056" s="43" t="s">
        <v>16779</v>
      </c>
      <c r="G6056" s="43" t="s">
        <v>16780</v>
      </c>
      <c r="H6056" s="44">
        <v>59</v>
      </c>
      <c r="I6056" s="44">
        <v>0</v>
      </c>
      <c r="J6056" s="45">
        <v>123273</v>
      </c>
      <c r="K6056" s="45">
        <v>0</v>
      </c>
      <c r="L6056" s="44">
        <v>2089.37</v>
      </c>
      <c r="M6056" s="43" t="s">
        <v>5378</v>
      </c>
      <c r="N6056" s="45">
        <v>-1667.2206000000001</v>
      </c>
      <c r="O6056" s="45">
        <v>0</v>
      </c>
    </row>
    <row r="6057" spans="1:15" ht="30" x14ac:dyDescent="0.25">
      <c r="A6057" s="43" t="s">
        <v>16771</v>
      </c>
      <c r="B6057" s="43" t="s">
        <v>16772</v>
      </c>
      <c r="C6057" s="43" t="s">
        <v>5007</v>
      </c>
      <c r="D6057" s="43" t="s">
        <v>5006</v>
      </c>
      <c r="E6057" s="43" t="s">
        <v>5008</v>
      </c>
      <c r="F6057" s="43" t="s">
        <v>16781</v>
      </c>
      <c r="G6057" s="43" t="s">
        <v>16782</v>
      </c>
      <c r="H6057" s="44">
        <v>121</v>
      </c>
      <c r="I6057" s="44">
        <v>0</v>
      </c>
      <c r="J6057" s="45">
        <v>252002</v>
      </c>
      <c r="K6057" s="45">
        <v>0</v>
      </c>
      <c r="L6057" s="44">
        <v>2082.66</v>
      </c>
      <c r="M6057" s="43" t="s">
        <v>5378</v>
      </c>
      <c r="N6057" s="45">
        <v>-3408.2237</v>
      </c>
      <c r="O6057" s="45">
        <v>0</v>
      </c>
    </row>
    <row r="6058" spans="1:15" ht="30" x14ac:dyDescent="0.25">
      <c r="A6058" s="43" t="s">
        <v>16771</v>
      </c>
      <c r="B6058" s="43" t="s">
        <v>16772</v>
      </c>
      <c r="C6058" s="43" t="s">
        <v>5007</v>
      </c>
      <c r="D6058" s="43" t="s">
        <v>5006</v>
      </c>
      <c r="E6058" s="43" t="s">
        <v>5008</v>
      </c>
      <c r="F6058" s="43" t="s">
        <v>16783</v>
      </c>
      <c r="G6058" s="43" t="s">
        <v>16784</v>
      </c>
      <c r="H6058" s="44">
        <v>100</v>
      </c>
      <c r="I6058" s="44">
        <v>0</v>
      </c>
      <c r="J6058" s="45">
        <v>213848</v>
      </c>
      <c r="K6058" s="45">
        <v>0</v>
      </c>
      <c r="L6058" s="44">
        <v>2138.48</v>
      </c>
      <c r="M6058" s="43" t="s">
        <v>5378</v>
      </c>
      <c r="N6058" s="45">
        <v>-2892.2055</v>
      </c>
      <c r="O6058" s="45">
        <v>0</v>
      </c>
    </row>
    <row r="6059" spans="1:15" ht="30" x14ac:dyDescent="0.25">
      <c r="A6059" s="43" t="s">
        <v>16771</v>
      </c>
      <c r="B6059" s="43" t="s">
        <v>16772</v>
      </c>
      <c r="C6059" s="43" t="s">
        <v>5007</v>
      </c>
      <c r="D6059" s="43" t="s">
        <v>5006</v>
      </c>
      <c r="E6059" s="43" t="s">
        <v>5008</v>
      </c>
      <c r="F6059" s="43" t="s">
        <v>16785</v>
      </c>
      <c r="G6059" s="43" t="s">
        <v>16786</v>
      </c>
      <c r="H6059" s="44">
        <v>16</v>
      </c>
      <c r="I6059" s="44">
        <v>0</v>
      </c>
      <c r="J6059" s="45">
        <v>29289</v>
      </c>
      <c r="K6059" s="45">
        <v>0</v>
      </c>
      <c r="L6059" s="44">
        <v>1830.56</v>
      </c>
      <c r="M6059" s="43" t="s">
        <v>5378</v>
      </c>
      <c r="N6059" s="45">
        <v>-396.12130000000002</v>
      </c>
      <c r="O6059" s="45">
        <v>0</v>
      </c>
    </row>
    <row r="6060" spans="1:15" x14ac:dyDescent="0.25">
      <c r="A6060" s="43" t="s">
        <v>16771</v>
      </c>
      <c r="B6060" s="43" t="s">
        <v>16772</v>
      </c>
      <c r="C6060" s="43" t="s">
        <v>5007</v>
      </c>
      <c r="D6060" s="43" t="s">
        <v>5009</v>
      </c>
      <c r="E6060" s="43" t="s">
        <v>5010</v>
      </c>
      <c r="F6060" s="43" t="s">
        <v>16787</v>
      </c>
      <c r="G6060" s="43" t="s">
        <v>16788</v>
      </c>
      <c r="H6060" s="44">
        <v>136</v>
      </c>
      <c r="I6060" s="44">
        <v>0</v>
      </c>
      <c r="J6060" s="45">
        <v>447267</v>
      </c>
      <c r="K6060" s="45">
        <v>0</v>
      </c>
      <c r="L6060" s="44">
        <v>3288.73</v>
      </c>
      <c r="M6060" s="43" t="s">
        <v>5347</v>
      </c>
      <c r="N6060" s="45">
        <v>21211.374100000001</v>
      </c>
      <c r="O6060" s="45">
        <v>1827.8195000000001</v>
      </c>
    </row>
    <row r="6061" spans="1:15" x14ac:dyDescent="0.25">
      <c r="A6061" s="43" t="s">
        <v>16771</v>
      </c>
      <c r="B6061" s="43" t="s">
        <v>16772</v>
      </c>
      <c r="C6061" s="43" t="s">
        <v>5007</v>
      </c>
      <c r="D6061" s="43" t="s">
        <v>5009</v>
      </c>
      <c r="E6061" s="43" t="s">
        <v>5010</v>
      </c>
      <c r="F6061" s="43" t="s">
        <v>16789</v>
      </c>
      <c r="G6061" s="43" t="s">
        <v>16790</v>
      </c>
      <c r="H6061" s="44">
        <v>60</v>
      </c>
      <c r="I6061" s="44">
        <v>0</v>
      </c>
      <c r="J6061" s="45">
        <v>195554</v>
      </c>
      <c r="K6061" s="45">
        <v>0</v>
      </c>
      <c r="L6061" s="44">
        <v>3259.23</v>
      </c>
      <c r="M6061" s="43" t="s">
        <v>5347</v>
      </c>
      <c r="N6061" s="45">
        <v>9274.0576000000001</v>
      </c>
      <c r="O6061" s="45">
        <v>799.16099999999994</v>
      </c>
    </row>
    <row r="6062" spans="1:15" x14ac:dyDescent="0.25">
      <c r="A6062" s="43" t="s">
        <v>16771</v>
      </c>
      <c r="B6062" s="43" t="s">
        <v>16772</v>
      </c>
      <c r="C6062" s="43" t="s">
        <v>5007</v>
      </c>
      <c r="D6062" s="43" t="s">
        <v>5009</v>
      </c>
      <c r="E6062" s="43" t="s">
        <v>5010</v>
      </c>
      <c r="F6062" s="43" t="s">
        <v>16791</v>
      </c>
      <c r="G6062" s="43" t="s">
        <v>16792</v>
      </c>
      <c r="H6062" s="44">
        <v>40</v>
      </c>
      <c r="I6062" s="44">
        <v>0</v>
      </c>
      <c r="J6062" s="45">
        <v>144601</v>
      </c>
      <c r="K6062" s="45">
        <v>0</v>
      </c>
      <c r="L6062" s="44">
        <v>3615.02</v>
      </c>
      <c r="M6062" s="43" t="s">
        <v>5347</v>
      </c>
      <c r="N6062" s="45">
        <v>6857.6172999999999</v>
      </c>
      <c r="O6062" s="45">
        <v>590.93230000000005</v>
      </c>
    </row>
    <row r="6063" spans="1:15" x14ac:dyDescent="0.25">
      <c r="A6063" s="43" t="s">
        <v>16771</v>
      </c>
      <c r="B6063" s="43" t="s">
        <v>16772</v>
      </c>
      <c r="C6063" s="43" t="s">
        <v>5007</v>
      </c>
      <c r="D6063" s="43" t="s">
        <v>5009</v>
      </c>
      <c r="E6063" s="43" t="s">
        <v>5010</v>
      </c>
      <c r="F6063" s="43" t="s">
        <v>16793</v>
      </c>
      <c r="G6063" s="43" t="s">
        <v>16794</v>
      </c>
      <c r="H6063" s="44">
        <v>100</v>
      </c>
      <c r="I6063" s="44">
        <v>0</v>
      </c>
      <c r="J6063" s="45">
        <v>298193</v>
      </c>
      <c r="K6063" s="45">
        <v>0</v>
      </c>
      <c r="L6063" s="44">
        <v>2981.93</v>
      </c>
      <c r="M6063" s="43" t="s">
        <v>5347</v>
      </c>
      <c r="N6063" s="45">
        <v>14141.632299999999</v>
      </c>
      <c r="O6063" s="45">
        <v>1218.6079999999999</v>
      </c>
    </row>
    <row r="6064" spans="1:15" ht="30" x14ac:dyDescent="0.25">
      <c r="A6064" s="43" t="s">
        <v>16771</v>
      </c>
      <c r="B6064" s="43" t="s">
        <v>16772</v>
      </c>
      <c r="C6064" s="43" t="s">
        <v>5007</v>
      </c>
      <c r="D6064" s="43" t="s">
        <v>5009</v>
      </c>
      <c r="E6064" s="43" t="s">
        <v>5010</v>
      </c>
      <c r="F6064" s="43" t="s">
        <v>16795</v>
      </c>
      <c r="G6064" s="43" t="s">
        <v>16796</v>
      </c>
      <c r="H6064" s="44">
        <v>10</v>
      </c>
      <c r="I6064" s="44">
        <v>0</v>
      </c>
      <c r="J6064" s="45">
        <v>21208</v>
      </c>
      <c r="K6064" s="45">
        <v>0</v>
      </c>
      <c r="L6064" s="44">
        <v>2120.8000000000002</v>
      </c>
      <c r="M6064" s="43" t="s">
        <v>5347</v>
      </c>
      <c r="N6064" s="45">
        <v>1005.7757</v>
      </c>
      <c r="O6064" s="45">
        <v>86.669399999999996</v>
      </c>
    </row>
    <row r="6065" spans="1:15" x14ac:dyDescent="0.25">
      <c r="A6065" s="43" t="s">
        <v>16771</v>
      </c>
      <c r="B6065" s="43" t="s">
        <v>16772</v>
      </c>
      <c r="C6065" s="43" t="s">
        <v>5007</v>
      </c>
      <c r="D6065" s="43" t="s">
        <v>5009</v>
      </c>
      <c r="E6065" s="43" t="s">
        <v>5010</v>
      </c>
      <c r="F6065" s="43" t="s">
        <v>16797</v>
      </c>
      <c r="G6065" s="43" t="s">
        <v>16798</v>
      </c>
      <c r="H6065" s="44">
        <v>16</v>
      </c>
      <c r="I6065" s="44">
        <v>0</v>
      </c>
      <c r="J6065" s="45">
        <v>39982</v>
      </c>
      <c r="K6065" s="45">
        <v>0</v>
      </c>
      <c r="L6065" s="44">
        <v>2498.88</v>
      </c>
      <c r="M6065" s="43" t="s">
        <v>5347</v>
      </c>
      <c r="N6065" s="45">
        <v>1896.1407999999999</v>
      </c>
      <c r="O6065" s="45">
        <v>163.39359999999999</v>
      </c>
    </row>
    <row r="6066" spans="1:15" ht="30" x14ac:dyDescent="0.25">
      <c r="A6066" s="43" t="s">
        <v>16771</v>
      </c>
      <c r="B6066" s="43" t="s">
        <v>16772</v>
      </c>
      <c r="C6066" s="43" t="s">
        <v>5007</v>
      </c>
      <c r="D6066" s="43" t="s">
        <v>5011</v>
      </c>
      <c r="E6066" s="43" t="s">
        <v>5012</v>
      </c>
      <c r="F6066" s="43" t="s">
        <v>16799</v>
      </c>
      <c r="G6066" s="43" t="s">
        <v>16800</v>
      </c>
      <c r="H6066" s="44">
        <v>347</v>
      </c>
      <c r="I6066" s="44">
        <v>0</v>
      </c>
      <c r="J6066" s="45">
        <v>1202966</v>
      </c>
      <c r="K6066" s="45">
        <v>0</v>
      </c>
      <c r="L6066" s="44">
        <v>3466.76</v>
      </c>
      <c r="M6066" s="43" t="s">
        <v>5378</v>
      </c>
      <c r="N6066" s="45">
        <v>-16269.618200000001</v>
      </c>
      <c r="O6066" s="45">
        <v>0</v>
      </c>
    </row>
    <row r="6067" spans="1:15" ht="30" x14ac:dyDescent="0.25">
      <c r="A6067" s="43" t="s">
        <v>16771</v>
      </c>
      <c r="B6067" s="43" t="s">
        <v>16772</v>
      </c>
      <c r="C6067" s="43" t="s">
        <v>5007</v>
      </c>
      <c r="D6067" s="43" t="s">
        <v>5011</v>
      </c>
      <c r="E6067" s="43" t="s">
        <v>5012</v>
      </c>
      <c r="F6067" s="43" t="s">
        <v>16801</v>
      </c>
      <c r="G6067" s="43" t="s">
        <v>16802</v>
      </c>
      <c r="H6067" s="44">
        <v>0</v>
      </c>
      <c r="I6067" s="44">
        <v>259</v>
      </c>
      <c r="J6067" s="45">
        <v>943454</v>
      </c>
      <c r="K6067" s="45">
        <v>943454</v>
      </c>
      <c r="L6067" s="44">
        <v>3642.68</v>
      </c>
      <c r="M6067" s="43" t="s">
        <v>5378</v>
      </c>
      <c r="N6067" s="45">
        <v>-12759.8287</v>
      </c>
      <c r="O6067" s="45">
        <v>0</v>
      </c>
    </row>
    <row r="6068" spans="1:15" ht="30" x14ac:dyDescent="0.25">
      <c r="A6068" s="43" t="s">
        <v>16771</v>
      </c>
      <c r="B6068" s="43" t="s">
        <v>16772</v>
      </c>
      <c r="C6068" s="43" t="s">
        <v>5007</v>
      </c>
      <c r="D6068" s="43" t="s">
        <v>5011</v>
      </c>
      <c r="E6068" s="43" t="s">
        <v>5012</v>
      </c>
      <c r="F6068" s="43" t="s">
        <v>16803</v>
      </c>
      <c r="G6068" s="43" t="s">
        <v>16804</v>
      </c>
      <c r="H6068" s="44">
        <v>262</v>
      </c>
      <c r="I6068" s="44">
        <v>0</v>
      </c>
      <c r="J6068" s="45">
        <v>996601</v>
      </c>
      <c r="K6068" s="45">
        <v>0</v>
      </c>
      <c r="L6068" s="44">
        <v>3803.82</v>
      </c>
      <c r="M6068" s="43" t="s">
        <v>5378</v>
      </c>
      <c r="N6068" s="45">
        <v>-13478.6271</v>
      </c>
      <c r="O6068" s="45">
        <v>0</v>
      </c>
    </row>
    <row r="6069" spans="1:15" ht="30" x14ac:dyDescent="0.25">
      <c r="A6069" s="43" t="s">
        <v>16771</v>
      </c>
      <c r="B6069" s="43" t="s">
        <v>16772</v>
      </c>
      <c r="C6069" s="43" t="s">
        <v>5007</v>
      </c>
      <c r="D6069" s="43" t="s">
        <v>5011</v>
      </c>
      <c r="E6069" s="43" t="s">
        <v>5012</v>
      </c>
      <c r="F6069" s="43" t="s">
        <v>16805</v>
      </c>
      <c r="G6069" s="43" t="s">
        <v>16806</v>
      </c>
      <c r="H6069" s="44">
        <v>140</v>
      </c>
      <c r="I6069" s="44">
        <v>0</v>
      </c>
      <c r="J6069" s="45">
        <v>481593</v>
      </c>
      <c r="K6069" s="45">
        <v>0</v>
      </c>
      <c r="L6069" s="44">
        <v>3439.95</v>
      </c>
      <c r="M6069" s="43" t="s">
        <v>5378</v>
      </c>
      <c r="N6069" s="45">
        <v>-6513.3482999999997</v>
      </c>
      <c r="O6069" s="45">
        <v>0</v>
      </c>
    </row>
    <row r="6070" spans="1:15" ht="30" x14ac:dyDescent="0.25">
      <c r="A6070" s="43" t="s">
        <v>16771</v>
      </c>
      <c r="B6070" s="43" t="s">
        <v>16772</v>
      </c>
      <c r="C6070" s="43" t="s">
        <v>5007</v>
      </c>
      <c r="D6070" s="43" t="s">
        <v>5011</v>
      </c>
      <c r="E6070" s="43" t="s">
        <v>5012</v>
      </c>
      <c r="F6070" s="43" t="s">
        <v>16807</v>
      </c>
      <c r="G6070" s="43" t="s">
        <v>16808</v>
      </c>
      <c r="H6070" s="44">
        <v>50</v>
      </c>
      <c r="I6070" s="44">
        <v>0</v>
      </c>
      <c r="J6070" s="45">
        <v>84597</v>
      </c>
      <c r="K6070" s="45">
        <v>0</v>
      </c>
      <c r="L6070" s="44">
        <v>1691.94</v>
      </c>
      <c r="M6070" s="43" t="s">
        <v>5378</v>
      </c>
      <c r="N6070" s="45">
        <v>-1144.1428000000001</v>
      </c>
      <c r="O6070" s="45">
        <v>0</v>
      </c>
    </row>
    <row r="6071" spans="1:15" ht="30" x14ac:dyDescent="0.25">
      <c r="A6071" s="43" t="s">
        <v>16771</v>
      </c>
      <c r="B6071" s="43" t="s">
        <v>6823</v>
      </c>
      <c r="C6071" s="43" t="s">
        <v>690</v>
      </c>
      <c r="D6071" s="43" t="s">
        <v>5013</v>
      </c>
      <c r="E6071" s="43" t="s">
        <v>5014</v>
      </c>
      <c r="F6071" s="43" t="s">
        <v>16963</v>
      </c>
      <c r="G6071" s="43" t="s">
        <v>16964</v>
      </c>
      <c r="H6071" s="44">
        <v>170</v>
      </c>
      <c r="I6071" s="44">
        <v>0</v>
      </c>
      <c r="J6071" s="45">
        <v>481867</v>
      </c>
      <c r="K6071" s="45">
        <v>0</v>
      </c>
      <c r="L6071" s="44">
        <v>2834.51</v>
      </c>
      <c r="M6071" s="43" t="s">
        <v>5378</v>
      </c>
      <c r="N6071" s="45">
        <v>-6517.0541000000003</v>
      </c>
      <c r="O6071" s="45">
        <v>0</v>
      </c>
    </row>
    <row r="6072" spans="1:15" ht="30" x14ac:dyDescent="0.25">
      <c r="A6072" s="43" t="s">
        <v>16771</v>
      </c>
      <c r="B6072" s="43" t="s">
        <v>6823</v>
      </c>
      <c r="C6072" s="43" t="s">
        <v>690</v>
      </c>
      <c r="D6072" s="43" t="s">
        <v>5013</v>
      </c>
      <c r="E6072" s="43" t="s">
        <v>5014</v>
      </c>
      <c r="F6072" s="43" t="s">
        <v>16965</v>
      </c>
      <c r="G6072" s="43" t="s">
        <v>16966</v>
      </c>
      <c r="H6072" s="44">
        <v>156</v>
      </c>
      <c r="I6072" s="44">
        <v>0</v>
      </c>
      <c r="J6072" s="45">
        <v>532804</v>
      </c>
      <c r="K6072" s="45">
        <v>0</v>
      </c>
      <c r="L6072" s="44">
        <v>3415.41</v>
      </c>
      <c r="M6072" s="43" t="s">
        <v>5378</v>
      </c>
      <c r="N6072" s="45">
        <v>-7205.9607999999998</v>
      </c>
      <c r="O6072" s="45">
        <v>0</v>
      </c>
    </row>
    <row r="6073" spans="1:15" ht="30" x14ac:dyDescent="0.25">
      <c r="A6073" s="43" t="s">
        <v>16771</v>
      </c>
      <c r="B6073" s="43" t="s">
        <v>6823</v>
      </c>
      <c r="C6073" s="43" t="s">
        <v>690</v>
      </c>
      <c r="D6073" s="43" t="s">
        <v>5013</v>
      </c>
      <c r="E6073" s="43" t="s">
        <v>5014</v>
      </c>
      <c r="F6073" s="43" t="s">
        <v>16967</v>
      </c>
      <c r="G6073" s="43" t="s">
        <v>5535</v>
      </c>
      <c r="H6073" s="44">
        <v>122</v>
      </c>
      <c r="I6073" s="44">
        <v>37</v>
      </c>
      <c r="J6073" s="45">
        <v>474771</v>
      </c>
      <c r="K6073" s="45">
        <v>110481</v>
      </c>
      <c r="L6073" s="44">
        <v>2985.98</v>
      </c>
      <c r="M6073" s="43" t="s">
        <v>5378</v>
      </c>
      <c r="N6073" s="45">
        <v>-6421.0864000000001</v>
      </c>
      <c r="O6073" s="45">
        <v>0</v>
      </c>
    </row>
    <row r="6074" spans="1:15" ht="30" x14ac:dyDescent="0.25">
      <c r="A6074" s="43" t="s">
        <v>16771</v>
      </c>
      <c r="B6074" s="43" t="s">
        <v>6823</v>
      </c>
      <c r="C6074" s="43" t="s">
        <v>690</v>
      </c>
      <c r="D6074" s="43" t="s">
        <v>5013</v>
      </c>
      <c r="E6074" s="43" t="s">
        <v>5014</v>
      </c>
      <c r="F6074" s="43" t="s">
        <v>16968</v>
      </c>
      <c r="G6074" s="43" t="s">
        <v>16969</v>
      </c>
      <c r="H6074" s="44">
        <v>0</v>
      </c>
      <c r="I6074" s="44">
        <v>5</v>
      </c>
      <c r="J6074" s="45">
        <v>17771</v>
      </c>
      <c r="K6074" s="45">
        <v>17771</v>
      </c>
      <c r="L6074" s="44">
        <v>3554.2</v>
      </c>
      <c r="M6074" s="43" t="s">
        <v>5378</v>
      </c>
      <c r="N6074" s="45">
        <v>-240.34710000000001</v>
      </c>
      <c r="O6074" s="45">
        <v>0</v>
      </c>
    </row>
    <row r="6075" spans="1:15" ht="30" x14ac:dyDescent="0.25">
      <c r="A6075" s="43" t="s">
        <v>16771</v>
      </c>
      <c r="B6075" s="43" t="s">
        <v>6823</v>
      </c>
      <c r="C6075" s="43" t="s">
        <v>690</v>
      </c>
      <c r="D6075" s="43" t="s">
        <v>5013</v>
      </c>
      <c r="E6075" s="43" t="s">
        <v>5014</v>
      </c>
      <c r="F6075" s="43" t="s">
        <v>16970</v>
      </c>
      <c r="G6075" s="43" t="s">
        <v>16971</v>
      </c>
      <c r="H6075" s="44">
        <v>52</v>
      </c>
      <c r="I6075" s="44">
        <v>0</v>
      </c>
      <c r="J6075" s="45">
        <v>113071</v>
      </c>
      <c r="K6075" s="45">
        <v>0</v>
      </c>
      <c r="L6075" s="44">
        <v>2174.44</v>
      </c>
      <c r="M6075" s="43" t="s">
        <v>5378</v>
      </c>
      <c r="N6075" s="45">
        <v>-1529.2379000000001</v>
      </c>
      <c r="O6075" s="45">
        <v>0</v>
      </c>
    </row>
    <row r="6076" spans="1:15" ht="30" x14ac:dyDescent="0.25">
      <c r="A6076" s="43" t="s">
        <v>16771</v>
      </c>
      <c r="B6076" s="43" t="s">
        <v>6823</v>
      </c>
      <c r="C6076" s="43" t="s">
        <v>690</v>
      </c>
      <c r="D6076" s="43" t="s">
        <v>5013</v>
      </c>
      <c r="E6076" s="43" t="s">
        <v>5014</v>
      </c>
      <c r="F6076" s="43" t="s">
        <v>16972</v>
      </c>
      <c r="G6076" s="43" t="s">
        <v>16973</v>
      </c>
      <c r="H6076" s="44">
        <v>48</v>
      </c>
      <c r="I6076" s="44">
        <v>0</v>
      </c>
      <c r="J6076" s="45">
        <v>103760</v>
      </c>
      <c r="K6076" s="45">
        <v>0</v>
      </c>
      <c r="L6076" s="44">
        <v>2161.67</v>
      </c>
      <c r="M6076" s="43" t="s">
        <v>5378</v>
      </c>
      <c r="N6076" s="45">
        <v>-1403.3065999999999</v>
      </c>
      <c r="O6076" s="45">
        <v>0</v>
      </c>
    </row>
    <row r="6077" spans="1:15" ht="30" x14ac:dyDescent="0.25">
      <c r="A6077" s="43" t="s">
        <v>16771</v>
      </c>
      <c r="B6077" s="43" t="s">
        <v>6823</v>
      </c>
      <c r="C6077" s="43" t="s">
        <v>690</v>
      </c>
      <c r="D6077" s="43" t="s">
        <v>5013</v>
      </c>
      <c r="E6077" s="43" t="s">
        <v>5014</v>
      </c>
      <c r="F6077" s="43" t="s">
        <v>16974</v>
      </c>
      <c r="G6077" s="43" t="s">
        <v>16975</v>
      </c>
      <c r="H6077" s="44">
        <v>48</v>
      </c>
      <c r="I6077" s="44">
        <v>0</v>
      </c>
      <c r="J6077" s="45">
        <v>111311</v>
      </c>
      <c r="K6077" s="45">
        <v>0</v>
      </c>
      <c r="L6077" s="44">
        <v>2318.98</v>
      </c>
      <c r="M6077" s="43" t="s">
        <v>5378</v>
      </c>
      <c r="N6077" s="45">
        <v>-1505.4312</v>
      </c>
      <c r="O6077" s="45">
        <v>0</v>
      </c>
    </row>
    <row r="6078" spans="1:15" ht="30" x14ac:dyDescent="0.25">
      <c r="A6078" s="43" t="s">
        <v>16771</v>
      </c>
      <c r="B6078" s="43" t="s">
        <v>6823</v>
      </c>
      <c r="C6078" s="43" t="s">
        <v>690</v>
      </c>
      <c r="D6078" s="43" t="s">
        <v>5013</v>
      </c>
      <c r="E6078" s="43" t="s">
        <v>5014</v>
      </c>
      <c r="F6078" s="43" t="s">
        <v>16976</v>
      </c>
      <c r="G6078" s="43" t="s">
        <v>16977</v>
      </c>
      <c r="H6078" s="44">
        <v>44</v>
      </c>
      <c r="I6078" s="44">
        <v>0</v>
      </c>
      <c r="J6078" s="45">
        <v>94829</v>
      </c>
      <c r="K6078" s="45">
        <v>0</v>
      </c>
      <c r="L6078" s="44">
        <v>2155.1999999999998</v>
      </c>
      <c r="M6078" s="43" t="s">
        <v>5378</v>
      </c>
      <c r="N6078" s="45">
        <v>-1282.5271</v>
      </c>
      <c r="O6078" s="45">
        <v>0</v>
      </c>
    </row>
    <row r="6079" spans="1:15" ht="30" x14ac:dyDescent="0.25">
      <c r="A6079" s="43" t="s">
        <v>16771</v>
      </c>
      <c r="B6079" s="43" t="s">
        <v>6823</v>
      </c>
      <c r="C6079" s="43" t="s">
        <v>690</v>
      </c>
      <c r="D6079" s="43" t="s">
        <v>5013</v>
      </c>
      <c r="E6079" s="43" t="s">
        <v>5014</v>
      </c>
      <c r="F6079" s="43" t="s">
        <v>16978</v>
      </c>
      <c r="G6079" s="43" t="s">
        <v>16979</v>
      </c>
      <c r="H6079" s="44">
        <v>6</v>
      </c>
      <c r="I6079" s="44">
        <v>0</v>
      </c>
      <c r="J6079" s="45">
        <v>10471</v>
      </c>
      <c r="K6079" s="45">
        <v>0</v>
      </c>
      <c r="L6079" s="44">
        <v>1745.17</v>
      </c>
      <c r="M6079" s="43" t="s">
        <v>5378</v>
      </c>
      <c r="N6079" s="45">
        <v>-141.6174</v>
      </c>
      <c r="O6079" s="45">
        <v>0</v>
      </c>
    </row>
    <row r="6080" spans="1:15" ht="30" x14ac:dyDescent="0.25">
      <c r="A6080" s="43" t="s">
        <v>16771</v>
      </c>
      <c r="B6080" s="43" t="s">
        <v>16772</v>
      </c>
      <c r="C6080" s="43" t="s">
        <v>5007</v>
      </c>
      <c r="D6080" s="43" t="s">
        <v>5015</v>
      </c>
      <c r="E6080" s="43" t="s">
        <v>5016</v>
      </c>
      <c r="F6080" s="43" t="s">
        <v>16809</v>
      </c>
      <c r="G6080" s="43" t="s">
        <v>16810</v>
      </c>
      <c r="H6080" s="44">
        <v>120</v>
      </c>
      <c r="I6080" s="44">
        <v>0</v>
      </c>
      <c r="J6080" s="45">
        <v>392793</v>
      </c>
      <c r="K6080" s="45">
        <v>0</v>
      </c>
      <c r="L6080" s="44">
        <v>3273.28</v>
      </c>
      <c r="M6080" s="43" t="s">
        <v>5378</v>
      </c>
      <c r="N6080" s="45">
        <v>-5312.3620000000001</v>
      </c>
      <c r="O6080" s="45">
        <v>0</v>
      </c>
    </row>
    <row r="6081" spans="1:15" ht="30" x14ac:dyDescent="0.25">
      <c r="A6081" s="43" t="s">
        <v>16771</v>
      </c>
      <c r="B6081" s="43" t="s">
        <v>16772</v>
      </c>
      <c r="C6081" s="43" t="s">
        <v>5007</v>
      </c>
      <c r="D6081" s="43" t="s">
        <v>5015</v>
      </c>
      <c r="E6081" s="43" t="s">
        <v>5016</v>
      </c>
      <c r="F6081" s="43" t="s">
        <v>16811</v>
      </c>
      <c r="G6081" s="43" t="s">
        <v>16812</v>
      </c>
      <c r="H6081" s="44">
        <v>136</v>
      </c>
      <c r="I6081" s="44">
        <v>0</v>
      </c>
      <c r="J6081" s="45">
        <v>467130</v>
      </c>
      <c r="K6081" s="45">
        <v>0</v>
      </c>
      <c r="L6081" s="44">
        <v>3434.78</v>
      </c>
      <c r="M6081" s="43" t="s">
        <v>5378</v>
      </c>
      <c r="N6081" s="45">
        <v>-6317.7465000000002</v>
      </c>
      <c r="O6081" s="45">
        <v>0</v>
      </c>
    </row>
    <row r="6082" spans="1:15" ht="30" x14ac:dyDescent="0.25">
      <c r="A6082" s="43" t="s">
        <v>16771</v>
      </c>
      <c r="B6082" s="43" t="s">
        <v>16772</v>
      </c>
      <c r="C6082" s="43" t="s">
        <v>5007</v>
      </c>
      <c r="D6082" s="43" t="s">
        <v>5015</v>
      </c>
      <c r="E6082" s="43" t="s">
        <v>5016</v>
      </c>
      <c r="F6082" s="43" t="s">
        <v>16813</v>
      </c>
      <c r="G6082" s="43" t="s">
        <v>16814</v>
      </c>
      <c r="H6082" s="44">
        <v>0</v>
      </c>
      <c r="I6082" s="44">
        <v>104</v>
      </c>
      <c r="J6082" s="45">
        <v>369565</v>
      </c>
      <c r="K6082" s="45">
        <v>369565</v>
      </c>
      <c r="L6082" s="44">
        <v>3553.51</v>
      </c>
      <c r="M6082" s="43" t="s">
        <v>5378</v>
      </c>
      <c r="N6082" s="45">
        <v>-4998.2111999999997</v>
      </c>
      <c r="O6082" s="45">
        <v>0</v>
      </c>
    </row>
    <row r="6083" spans="1:15" x14ac:dyDescent="0.25">
      <c r="A6083" s="43" t="s">
        <v>16771</v>
      </c>
      <c r="B6083" s="43" t="s">
        <v>16772</v>
      </c>
      <c r="C6083" s="43" t="s">
        <v>5007</v>
      </c>
      <c r="D6083" s="43" t="s">
        <v>5017</v>
      </c>
      <c r="E6083" s="43" t="s">
        <v>5018</v>
      </c>
      <c r="F6083" s="43" t="s">
        <v>16815</v>
      </c>
      <c r="G6083" s="43" t="s">
        <v>16816</v>
      </c>
      <c r="H6083" s="44">
        <v>0</v>
      </c>
      <c r="I6083" s="44">
        <v>618</v>
      </c>
      <c r="J6083" s="45">
        <v>2478635</v>
      </c>
      <c r="K6083" s="45">
        <v>2478635</v>
      </c>
      <c r="L6083" s="44">
        <v>4010.74</v>
      </c>
      <c r="M6083" s="43" t="s">
        <v>5378</v>
      </c>
      <c r="N6083" s="45">
        <v>-33522.521399999998</v>
      </c>
      <c r="O6083" s="45">
        <v>0</v>
      </c>
    </row>
    <row r="6084" spans="1:15" x14ac:dyDescent="0.25">
      <c r="A6084" s="43" t="s">
        <v>16771</v>
      </c>
      <c r="B6084" s="43" t="s">
        <v>16772</v>
      </c>
      <c r="C6084" s="43" t="s">
        <v>5007</v>
      </c>
      <c r="D6084" s="43" t="s">
        <v>5017</v>
      </c>
      <c r="E6084" s="43" t="s">
        <v>5018</v>
      </c>
      <c r="F6084" s="43" t="s">
        <v>16817</v>
      </c>
      <c r="G6084" s="43" t="s">
        <v>16818</v>
      </c>
      <c r="H6084" s="44">
        <v>103</v>
      </c>
      <c r="I6084" s="44">
        <v>0</v>
      </c>
      <c r="J6084" s="45">
        <v>426248</v>
      </c>
      <c r="K6084" s="45">
        <v>0</v>
      </c>
      <c r="L6084" s="44">
        <v>4138.33</v>
      </c>
      <c r="M6084" s="43" t="s">
        <v>5378</v>
      </c>
      <c r="N6084" s="45">
        <v>-5764.8266000000003</v>
      </c>
      <c r="O6084" s="45">
        <v>0</v>
      </c>
    </row>
    <row r="6085" spans="1:15" x14ac:dyDescent="0.25">
      <c r="A6085" s="43" t="s">
        <v>16771</v>
      </c>
      <c r="B6085" s="43" t="s">
        <v>16772</v>
      </c>
      <c r="C6085" s="43" t="s">
        <v>5007</v>
      </c>
      <c r="D6085" s="43" t="s">
        <v>5017</v>
      </c>
      <c r="E6085" s="43" t="s">
        <v>5018</v>
      </c>
      <c r="F6085" s="43" t="s">
        <v>16819</v>
      </c>
      <c r="G6085" s="43" t="s">
        <v>16820</v>
      </c>
      <c r="H6085" s="44">
        <v>0</v>
      </c>
      <c r="I6085" s="44">
        <v>46</v>
      </c>
      <c r="J6085" s="45">
        <v>190951</v>
      </c>
      <c r="K6085" s="45">
        <v>190951</v>
      </c>
      <c r="L6085" s="44">
        <v>4151.1099999999997</v>
      </c>
      <c r="M6085" s="43" t="s">
        <v>5378</v>
      </c>
      <c r="N6085" s="45">
        <v>-2582.5364</v>
      </c>
      <c r="O6085" s="45">
        <v>0</v>
      </c>
    </row>
    <row r="6086" spans="1:15" x14ac:dyDescent="0.25">
      <c r="A6086" s="43" t="s">
        <v>16771</v>
      </c>
      <c r="B6086" s="43" t="s">
        <v>16772</v>
      </c>
      <c r="C6086" s="43" t="s">
        <v>5007</v>
      </c>
      <c r="D6086" s="43" t="s">
        <v>5017</v>
      </c>
      <c r="E6086" s="43" t="s">
        <v>5018</v>
      </c>
      <c r="F6086" s="43" t="s">
        <v>16821</v>
      </c>
      <c r="G6086" s="43" t="s">
        <v>16822</v>
      </c>
      <c r="H6086" s="44">
        <v>746</v>
      </c>
      <c r="I6086" s="44">
        <v>0</v>
      </c>
      <c r="J6086" s="45">
        <v>2934342</v>
      </c>
      <c r="K6086" s="45">
        <v>0</v>
      </c>
      <c r="L6086" s="44">
        <v>3933.43</v>
      </c>
      <c r="M6086" s="43" t="s">
        <v>5378</v>
      </c>
      <c r="N6086" s="45">
        <v>-39685.780700000003</v>
      </c>
      <c r="O6086" s="45">
        <v>0</v>
      </c>
    </row>
    <row r="6087" spans="1:15" x14ac:dyDescent="0.25">
      <c r="A6087" s="43" t="s">
        <v>16771</v>
      </c>
      <c r="B6087" s="43" t="s">
        <v>16772</v>
      </c>
      <c r="C6087" s="43" t="s">
        <v>5007</v>
      </c>
      <c r="D6087" s="43" t="s">
        <v>5017</v>
      </c>
      <c r="E6087" s="43" t="s">
        <v>5018</v>
      </c>
      <c r="F6087" s="43" t="s">
        <v>16823</v>
      </c>
      <c r="G6087" s="43" t="s">
        <v>16824</v>
      </c>
      <c r="H6087" s="44">
        <v>310</v>
      </c>
      <c r="I6087" s="44">
        <v>0</v>
      </c>
      <c r="J6087" s="45">
        <v>1228836</v>
      </c>
      <c r="K6087" s="45">
        <v>0</v>
      </c>
      <c r="L6087" s="44">
        <v>3963.99</v>
      </c>
      <c r="M6087" s="43" t="s">
        <v>5378</v>
      </c>
      <c r="N6087" s="45">
        <v>-16619.503400000001</v>
      </c>
      <c r="O6087" s="45">
        <v>0</v>
      </c>
    </row>
    <row r="6088" spans="1:15" x14ac:dyDescent="0.25">
      <c r="A6088" s="43" t="s">
        <v>16771</v>
      </c>
      <c r="B6088" s="43" t="s">
        <v>16772</v>
      </c>
      <c r="C6088" s="43" t="s">
        <v>5007</v>
      </c>
      <c r="D6088" s="43" t="s">
        <v>5017</v>
      </c>
      <c r="E6088" s="43" t="s">
        <v>5018</v>
      </c>
      <c r="F6088" s="43" t="s">
        <v>16825</v>
      </c>
      <c r="G6088" s="43" t="s">
        <v>16826</v>
      </c>
      <c r="H6088" s="44">
        <v>257</v>
      </c>
      <c r="I6088" s="44">
        <v>0</v>
      </c>
      <c r="J6088" s="45">
        <v>1124016</v>
      </c>
      <c r="K6088" s="45">
        <v>0</v>
      </c>
      <c r="L6088" s="44">
        <v>4373.6000000000004</v>
      </c>
      <c r="M6088" s="43" t="s">
        <v>5378</v>
      </c>
      <c r="N6088" s="45">
        <v>-15201.862499999999</v>
      </c>
      <c r="O6088" s="45">
        <v>0</v>
      </c>
    </row>
    <row r="6089" spans="1:15" x14ac:dyDescent="0.25">
      <c r="A6089" s="43" t="s">
        <v>16771</v>
      </c>
      <c r="B6089" s="43" t="s">
        <v>16772</v>
      </c>
      <c r="C6089" s="43" t="s">
        <v>5007</v>
      </c>
      <c r="D6089" s="43" t="s">
        <v>5017</v>
      </c>
      <c r="E6089" s="43" t="s">
        <v>5018</v>
      </c>
      <c r="F6089" s="43" t="s">
        <v>16827</v>
      </c>
      <c r="G6089" s="43" t="s">
        <v>16828</v>
      </c>
      <c r="H6089" s="44">
        <v>114</v>
      </c>
      <c r="I6089" s="44">
        <v>0</v>
      </c>
      <c r="J6089" s="45">
        <v>430999</v>
      </c>
      <c r="K6089" s="45">
        <v>0</v>
      </c>
      <c r="L6089" s="44">
        <v>3780.69</v>
      </c>
      <c r="M6089" s="43" t="s">
        <v>5378</v>
      </c>
      <c r="N6089" s="45">
        <v>-5829.0793000000003</v>
      </c>
      <c r="O6089" s="45">
        <v>0</v>
      </c>
    </row>
    <row r="6090" spans="1:15" x14ac:dyDescent="0.25">
      <c r="A6090" s="43" t="s">
        <v>16771</v>
      </c>
      <c r="B6090" s="43" t="s">
        <v>16772</v>
      </c>
      <c r="C6090" s="43" t="s">
        <v>5007</v>
      </c>
      <c r="D6090" s="43" t="s">
        <v>5017</v>
      </c>
      <c r="E6090" s="43" t="s">
        <v>5018</v>
      </c>
      <c r="F6090" s="43" t="s">
        <v>16829</v>
      </c>
      <c r="G6090" s="43" t="s">
        <v>16830</v>
      </c>
      <c r="H6090" s="44">
        <v>91</v>
      </c>
      <c r="I6090" s="44">
        <v>0</v>
      </c>
      <c r="J6090" s="45">
        <v>342465</v>
      </c>
      <c r="K6090" s="45">
        <v>0</v>
      </c>
      <c r="L6090" s="44">
        <v>3763.35</v>
      </c>
      <c r="M6090" s="43" t="s">
        <v>5378</v>
      </c>
      <c r="N6090" s="45">
        <v>-4631.7035999999998</v>
      </c>
      <c r="O6090" s="45">
        <v>0</v>
      </c>
    </row>
    <row r="6091" spans="1:15" x14ac:dyDescent="0.25">
      <c r="A6091" s="43" t="s">
        <v>16771</v>
      </c>
      <c r="B6091" s="43" t="s">
        <v>16772</v>
      </c>
      <c r="C6091" s="43" t="s">
        <v>5007</v>
      </c>
      <c r="D6091" s="43" t="s">
        <v>5017</v>
      </c>
      <c r="E6091" s="43" t="s">
        <v>5018</v>
      </c>
      <c r="F6091" s="43" t="s">
        <v>16831</v>
      </c>
      <c r="G6091" s="43" t="s">
        <v>16832</v>
      </c>
      <c r="H6091" s="44">
        <v>84</v>
      </c>
      <c r="I6091" s="44">
        <v>0</v>
      </c>
      <c r="J6091" s="45">
        <v>318815</v>
      </c>
      <c r="K6091" s="45">
        <v>0</v>
      </c>
      <c r="L6091" s="44">
        <v>3795.42</v>
      </c>
      <c r="M6091" s="43" t="s">
        <v>5378</v>
      </c>
      <c r="N6091" s="45">
        <v>-4311.8442999999997</v>
      </c>
      <c r="O6091" s="45">
        <v>0</v>
      </c>
    </row>
    <row r="6092" spans="1:15" x14ac:dyDescent="0.25">
      <c r="A6092" s="43" t="s">
        <v>16771</v>
      </c>
      <c r="B6092" s="43" t="s">
        <v>16772</v>
      </c>
      <c r="C6092" s="43" t="s">
        <v>5007</v>
      </c>
      <c r="D6092" s="43" t="s">
        <v>5017</v>
      </c>
      <c r="E6092" s="43" t="s">
        <v>5018</v>
      </c>
      <c r="F6092" s="43" t="s">
        <v>16833</v>
      </c>
      <c r="G6092" s="43" t="s">
        <v>16834</v>
      </c>
      <c r="H6092" s="44">
        <v>84</v>
      </c>
      <c r="I6092" s="44">
        <v>0</v>
      </c>
      <c r="J6092" s="45">
        <v>317350</v>
      </c>
      <c r="K6092" s="45">
        <v>0</v>
      </c>
      <c r="L6092" s="44">
        <v>3777.98</v>
      </c>
      <c r="M6092" s="43" t="s">
        <v>5378</v>
      </c>
      <c r="N6092" s="45">
        <v>-4292.0293000000001</v>
      </c>
      <c r="O6092" s="45">
        <v>0</v>
      </c>
    </row>
    <row r="6093" spans="1:15" ht="30" x14ac:dyDescent="0.25">
      <c r="A6093" s="43" t="s">
        <v>16771</v>
      </c>
      <c r="B6093" s="43" t="s">
        <v>16772</v>
      </c>
      <c r="C6093" s="43" t="s">
        <v>5007</v>
      </c>
      <c r="D6093" s="43" t="s">
        <v>5017</v>
      </c>
      <c r="E6093" s="43" t="s">
        <v>5018</v>
      </c>
      <c r="F6093" s="43" t="s">
        <v>16835</v>
      </c>
      <c r="G6093" s="43" t="s">
        <v>16836</v>
      </c>
      <c r="H6093" s="44">
        <v>29</v>
      </c>
      <c r="I6093" s="44">
        <v>0</v>
      </c>
      <c r="J6093" s="45">
        <v>64746</v>
      </c>
      <c r="K6093" s="45">
        <v>0</v>
      </c>
      <c r="L6093" s="44">
        <v>2232.62</v>
      </c>
      <c r="M6093" s="43" t="s">
        <v>5378</v>
      </c>
      <c r="N6093" s="45">
        <v>-875.66740000000004</v>
      </c>
      <c r="O6093" s="45">
        <v>0</v>
      </c>
    </row>
    <row r="6094" spans="1:15" ht="30" x14ac:dyDescent="0.25">
      <c r="A6094" s="43" t="s">
        <v>16771</v>
      </c>
      <c r="B6094" s="43" t="s">
        <v>16772</v>
      </c>
      <c r="C6094" s="43" t="s">
        <v>5007</v>
      </c>
      <c r="D6094" s="43" t="s">
        <v>5017</v>
      </c>
      <c r="E6094" s="43" t="s">
        <v>5018</v>
      </c>
      <c r="F6094" s="43" t="s">
        <v>16837</v>
      </c>
      <c r="G6094" s="43" t="s">
        <v>16838</v>
      </c>
      <c r="H6094" s="44">
        <v>56</v>
      </c>
      <c r="I6094" s="44">
        <v>0</v>
      </c>
      <c r="J6094" s="45">
        <v>126020</v>
      </c>
      <c r="K6094" s="45">
        <v>0</v>
      </c>
      <c r="L6094" s="44">
        <v>2250.36</v>
      </c>
      <c r="M6094" s="43" t="s">
        <v>5378</v>
      </c>
      <c r="N6094" s="45">
        <v>-1704.3707999999999</v>
      </c>
      <c r="O6094" s="45">
        <v>0</v>
      </c>
    </row>
    <row r="6095" spans="1:15" ht="30" x14ac:dyDescent="0.25">
      <c r="A6095" s="43" t="s">
        <v>16771</v>
      </c>
      <c r="B6095" s="43" t="s">
        <v>16772</v>
      </c>
      <c r="C6095" s="43" t="s">
        <v>5007</v>
      </c>
      <c r="D6095" s="43" t="s">
        <v>5017</v>
      </c>
      <c r="E6095" s="43" t="s">
        <v>5018</v>
      </c>
      <c r="F6095" s="43" t="s">
        <v>16839</v>
      </c>
      <c r="G6095" s="43" t="s">
        <v>16840</v>
      </c>
      <c r="H6095" s="44">
        <v>35</v>
      </c>
      <c r="I6095" s="44">
        <v>0</v>
      </c>
      <c r="J6095" s="45">
        <v>78268</v>
      </c>
      <c r="K6095" s="45">
        <v>0</v>
      </c>
      <c r="L6095" s="44">
        <v>2236.23</v>
      </c>
      <c r="M6095" s="43" t="s">
        <v>5378</v>
      </c>
      <c r="N6095" s="45">
        <v>-1058.5486000000001</v>
      </c>
      <c r="O6095" s="45">
        <v>0</v>
      </c>
    </row>
    <row r="6096" spans="1:15" ht="30" x14ac:dyDescent="0.25">
      <c r="A6096" s="43" t="s">
        <v>16771</v>
      </c>
      <c r="B6096" s="43" t="s">
        <v>16772</v>
      </c>
      <c r="C6096" s="43" t="s">
        <v>5007</v>
      </c>
      <c r="D6096" s="43" t="s">
        <v>5017</v>
      </c>
      <c r="E6096" s="43" t="s">
        <v>5018</v>
      </c>
      <c r="F6096" s="43" t="s">
        <v>16841</v>
      </c>
      <c r="G6096" s="43" t="s">
        <v>16842</v>
      </c>
      <c r="H6096" s="44">
        <v>46</v>
      </c>
      <c r="I6096" s="44">
        <v>0</v>
      </c>
      <c r="J6096" s="45">
        <v>100620</v>
      </c>
      <c r="K6096" s="45">
        <v>0</v>
      </c>
      <c r="L6096" s="44">
        <v>2187.39</v>
      </c>
      <c r="M6096" s="43" t="s">
        <v>5378</v>
      </c>
      <c r="N6096" s="45">
        <v>-1360.8449000000001</v>
      </c>
      <c r="O6096" s="45">
        <v>0</v>
      </c>
    </row>
    <row r="6097" spans="1:15" ht="30" x14ac:dyDescent="0.25">
      <c r="A6097" s="43" t="s">
        <v>16771</v>
      </c>
      <c r="B6097" s="43" t="s">
        <v>16772</v>
      </c>
      <c r="C6097" s="43" t="s">
        <v>5007</v>
      </c>
      <c r="D6097" s="43" t="s">
        <v>5017</v>
      </c>
      <c r="E6097" s="43" t="s">
        <v>5018</v>
      </c>
      <c r="F6097" s="43" t="s">
        <v>16843</v>
      </c>
      <c r="G6097" s="43" t="s">
        <v>16844</v>
      </c>
      <c r="H6097" s="44">
        <v>50</v>
      </c>
      <c r="I6097" s="44">
        <v>0</v>
      </c>
      <c r="J6097" s="45">
        <v>108543</v>
      </c>
      <c r="K6097" s="45">
        <v>0</v>
      </c>
      <c r="L6097" s="44">
        <v>2170.86</v>
      </c>
      <c r="M6097" s="43" t="s">
        <v>5378</v>
      </c>
      <c r="N6097" s="45">
        <v>-1467.9947</v>
      </c>
      <c r="O6097" s="45">
        <v>0</v>
      </c>
    </row>
    <row r="6098" spans="1:15" ht="30" x14ac:dyDescent="0.25">
      <c r="A6098" s="43" t="s">
        <v>16771</v>
      </c>
      <c r="B6098" s="43" t="s">
        <v>16772</v>
      </c>
      <c r="C6098" s="43" t="s">
        <v>5007</v>
      </c>
      <c r="D6098" s="43" t="s">
        <v>5017</v>
      </c>
      <c r="E6098" s="43" t="s">
        <v>5018</v>
      </c>
      <c r="F6098" s="43" t="s">
        <v>16845</v>
      </c>
      <c r="G6098" s="43" t="s">
        <v>16846</v>
      </c>
      <c r="H6098" s="44">
        <v>38</v>
      </c>
      <c r="I6098" s="44">
        <v>0</v>
      </c>
      <c r="J6098" s="45">
        <v>84328</v>
      </c>
      <c r="K6098" s="45">
        <v>0</v>
      </c>
      <c r="L6098" s="44">
        <v>2219.16</v>
      </c>
      <c r="M6098" s="43" t="s">
        <v>5378</v>
      </c>
      <c r="N6098" s="45">
        <v>-1140.5041000000001</v>
      </c>
      <c r="O6098" s="45">
        <v>0</v>
      </c>
    </row>
    <row r="6099" spans="1:15" x14ac:dyDescent="0.25">
      <c r="A6099" s="43" t="s">
        <v>16771</v>
      </c>
      <c r="B6099" s="43" t="s">
        <v>16772</v>
      </c>
      <c r="C6099" s="43" t="s">
        <v>5007</v>
      </c>
      <c r="D6099" s="43" t="s">
        <v>5017</v>
      </c>
      <c r="E6099" s="43" t="s">
        <v>5018</v>
      </c>
      <c r="F6099" s="43" t="s">
        <v>16847</v>
      </c>
      <c r="G6099" s="43" t="s">
        <v>16848</v>
      </c>
      <c r="H6099" s="44">
        <v>50</v>
      </c>
      <c r="I6099" s="44">
        <v>0</v>
      </c>
      <c r="J6099" s="45">
        <v>114465</v>
      </c>
      <c r="K6099" s="45">
        <v>0</v>
      </c>
      <c r="L6099" s="44">
        <v>2289.3000000000002</v>
      </c>
      <c r="M6099" s="43" t="s">
        <v>5378</v>
      </c>
      <c r="N6099" s="45">
        <v>-1548.0953</v>
      </c>
      <c r="O6099" s="45">
        <v>0</v>
      </c>
    </row>
    <row r="6100" spans="1:15" ht="30" x14ac:dyDescent="0.25">
      <c r="A6100" s="43" t="s">
        <v>16771</v>
      </c>
      <c r="B6100" s="43" t="s">
        <v>16772</v>
      </c>
      <c r="C6100" s="43" t="s">
        <v>5007</v>
      </c>
      <c r="D6100" s="43" t="s">
        <v>5019</v>
      </c>
      <c r="E6100" s="43" t="s">
        <v>5020</v>
      </c>
      <c r="F6100" s="43" t="s">
        <v>16849</v>
      </c>
      <c r="G6100" s="43" t="s">
        <v>16850</v>
      </c>
      <c r="H6100" s="44">
        <v>781</v>
      </c>
      <c r="I6100" s="44">
        <v>0</v>
      </c>
      <c r="J6100" s="45">
        <v>3254895</v>
      </c>
      <c r="K6100" s="45">
        <v>0</v>
      </c>
      <c r="L6100" s="44">
        <v>4167.6000000000004</v>
      </c>
      <c r="M6100" s="43" t="s">
        <v>5378</v>
      </c>
      <c r="N6100" s="45">
        <v>-44021.124400000001</v>
      </c>
      <c r="O6100" s="45">
        <v>0</v>
      </c>
    </row>
    <row r="6101" spans="1:15" ht="30" x14ac:dyDescent="0.25">
      <c r="A6101" s="43" t="s">
        <v>16771</v>
      </c>
      <c r="B6101" s="43" t="s">
        <v>16772</v>
      </c>
      <c r="C6101" s="43" t="s">
        <v>5007</v>
      </c>
      <c r="D6101" s="43" t="s">
        <v>5019</v>
      </c>
      <c r="E6101" s="43" t="s">
        <v>5020</v>
      </c>
      <c r="F6101" s="43" t="s">
        <v>16851</v>
      </c>
      <c r="G6101" s="43" t="s">
        <v>16852</v>
      </c>
      <c r="H6101" s="44">
        <v>402</v>
      </c>
      <c r="I6101" s="44">
        <v>9</v>
      </c>
      <c r="J6101" s="45">
        <v>1677348</v>
      </c>
      <c r="K6101" s="45">
        <v>36730</v>
      </c>
      <c r="L6101" s="44">
        <v>4081.14</v>
      </c>
      <c r="M6101" s="43" t="s">
        <v>5378</v>
      </c>
      <c r="N6101" s="45">
        <v>-22685.445400000001</v>
      </c>
      <c r="O6101" s="45">
        <v>0</v>
      </c>
    </row>
    <row r="6102" spans="1:15" ht="30" x14ac:dyDescent="0.25">
      <c r="A6102" s="43" t="s">
        <v>16771</v>
      </c>
      <c r="B6102" s="43" t="s">
        <v>16772</v>
      </c>
      <c r="C6102" s="43" t="s">
        <v>5007</v>
      </c>
      <c r="D6102" s="43" t="s">
        <v>5019</v>
      </c>
      <c r="E6102" s="43" t="s">
        <v>5020</v>
      </c>
      <c r="F6102" s="43" t="s">
        <v>16853</v>
      </c>
      <c r="G6102" s="43" t="s">
        <v>16854</v>
      </c>
      <c r="H6102" s="44">
        <v>313</v>
      </c>
      <c r="I6102" s="44">
        <v>192</v>
      </c>
      <c r="J6102" s="45">
        <v>2034804</v>
      </c>
      <c r="K6102" s="45">
        <v>773628</v>
      </c>
      <c r="L6102" s="44">
        <v>4029.31</v>
      </c>
      <c r="M6102" s="43" t="s">
        <v>5378</v>
      </c>
      <c r="N6102" s="45">
        <v>-27519.889599999999</v>
      </c>
      <c r="O6102" s="45">
        <v>0</v>
      </c>
    </row>
    <row r="6103" spans="1:15" ht="30" x14ac:dyDescent="0.25">
      <c r="A6103" s="43" t="s">
        <v>16771</v>
      </c>
      <c r="B6103" s="43" t="s">
        <v>16772</v>
      </c>
      <c r="C6103" s="43" t="s">
        <v>5007</v>
      </c>
      <c r="D6103" s="43" t="s">
        <v>5019</v>
      </c>
      <c r="E6103" s="43" t="s">
        <v>5020</v>
      </c>
      <c r="F6103" s="43" t="s">
        <v>16855</v>
      </c>
      <c r="G6103" s="43" t="s">
        <v>16856</v>
      </c>
      <c r="H6103" s="44">
        <v>441</v>
      </c>
      <c r="I6103" s="44">
        <v>19</v>
      </c>
      <c r="J6103" s="45">
        <v>1900469</v>
      </c>
      <c r="K6103" s="45">
        <v>78498</v>
      </c>
      <c r="L6103" s="44">
        <v>4131.45</v>
      </c>
      <c r="M6103" s="43" t="s">
        <v>5378</v>
      </c>
      <c r="N6103" s="45">
        <v>-25703.074700000001</v>
      </c>
      <c r="O6103" s="45">
        <v>0</v>
      </c>
    </row>
    <row r="6104" spans="1:15" ht="30" x14ac:dyDescent="0.25">
      <c r="A6104" s="43" t="s">
        <v>16771</v>
      </c>
      <c r="B6104" s="43" t="s">
        <v>16772</v>
      </c>
      <c r="C6104" s="43" t="s">
        <v>5007</v>
      </c>
      <c r="D6104" s="43" t="s">
        <v>5019</v>
      </c>
      <c r="E6104" s="43" t="s">
        <v>5020</v>
      </c>
      <c r="F6104" s="43" t="s">
        <v>16857</v>
      </c>
      <c r="G6104" s="43" t="s">
        <v>16858</v>
      </c>
      <c r="H6104" s="44">
        <v>447</v>
      </c>
      <c r="I6104" s="44">
        <v>0</v>
      </c>
      <c r="J6104" s="45">
        <v>1855436</v>
      </c>
      <c r="K6104" s="45">
        <v>0</v>
      </c>
      <c r="L6104" s="44">
        <v>4150.8599999999997</v>
      </c>
      <c r="M6104" s="43" t="s">
        <v>5378</v>
      </c>
      <c r="N6104" s="45">
        <v>-25094.009900000001</v>
      </c>
      <c r="O6104" s="45">
        <v>0</v>
      </c>
    </row>
    <row r="6105" spans="1:15" ht="30" x14ac:dyDescent="0.25">
      <c r="A6105" s="43" t="s">
        <v>16771</v>
      </c>
      <c r="B6105" s="43" t="s">
        <v>16772</v>
      </c>
      <c r="C6105" s="43" t="s">
        <v>5007</v>
      </c>
      <c r="D6105" s="43" t="s">
        <v>5019</v>
      </c>
      <c r="E6105" s="43" t="s">
        <v>5020</v>
      </c>
      <c r="F6105" s="43" t="s">
        <v>16859</v>
      </c>
      <c r="G6105" s="43" t="s">
        <v>16860</v>
      </c>
      <c r="H6105" s="44">
        <v>458</v>
      </c>
      <c r="I6105" s="44">
        <v>0</v>
      </c>
      <c r="J6105" s="45">
        <v>1993356</v>
      </c>
      <c r="K6105" s="45">
        <v>0</v>
      </c>
      <c r="L6105" s="44">
        <v>4352.3100000000004</v>
      </c>
      <c r="M6105" s="43" t="s">
        <v>5378</v>
      </c>
      <c r="N6105" s="45">
        <v>-26959.3236</v>
      </c>
      <c r="O6105" s="45">
        <v>0</v>
      </c>
    </row>
    <row r="6106" spans="1:15" ht="30" x14ac:dyDescent="0.25">
      <c r="A6106" s="43" t="s">
        <v>16771</v>
      </c>
      <c r="B6106" s="43" t="s">
        <v>16772</v>
      </c>
      <c r="C6106" s="43" t="s">
        <v>5007</v>
      </c>
      <c r="D6106" s="43" t="s">
        <v>5019</v>
      </c>
      <c r="E6106" s="43" t="s">
        <v>5020</v>
      </c>
      <c r="F6106" s="43" t="s">
        <v>16861</v>
      </c>
      <c r="G6106" s="43" t="s">
        <v>16862</v>
      </c>
      <c r="H6106" s="44">
        <v>0</v>
      </c>
      <c r="I6106" s="44">
        <v>72</v>
      </c>
      <c r="J6106" s="45">
        <v>325343</v>
      </c>
      <c r="K6106" s="45">
        <v>325343</v>
      </c>
      <c r="L6106" s="44">
        <v>4518.6499999999996</v>
      </c>
      <c r="M6106" s="43" t="s">
        <v>5378</v>
      </c>
      <c r="N6106" s="45">
        <v>-4400.1313</v>
      </c>
      <c r="O6106" s="45">
        <v>0</v>
      </c>
    </row>
    <row r="6107" spans="1:15" ht="30" x14ac:dyDescent="0.25">
      <c r="A6107" s="43" t="s">
        <v>16771</v>
      </c>
      <c r="B6107" s="43" t="s">
        <v>16772</v>
      </c>
      <c r="C6107" s="43" t="s">
        <v>5007</v>
      </c>
      <c r="D6107" s="43" t="s">
        <v>5019</v>
      </c>
      <c r="E6107" s="43" t="s">
        <v>5020</v>
      </c>
      <c r="F6107" s="43" t="s">
        <v>16863</v>
      </c>
      <c r="G6107" s="43" t="s">
        <v>16864</v>
      </c>
      <c r="H6107" s="44">
        <v>30</v>
      </c>
      <c r="I6107" s="44">
        <v>0</v>
      </c>
      <c r="J6107" s="45">
        <v>64204</v>
      </c>
      <c r="K6107" s="45">
        <v>0</v>
      </c>
      <c r="L6107" s="44">
        <v>2140.13</v>
      </c>
      <c r="M6107" s="43" t="s">
        <v>5378</v>
      </c>
      <c r="N6107" s="45">
        <v>-868.33860000000004</v>
      </c>
      <c r="O6107" s="45">
        <v>0</v>
      </c>
    </row>
    <row r="6108" spans="1:15" ht="30" x14ac:dyDescent="0.25">
      <c r="A6108" s="43" t="s">
        <v>16771</v>
      </c>
      <c r="B6108" s="43" t="s">
        <v>16772</v>
      </c>
      <c r="C6108" s="43" t="s">
        <v>5007</v>
      </c>
      <c r="D6108" s="43" t="s">
        <v>5019</v>
      </c>
      <c r="E6108" s="43" t="s">
        <v>5020</v>
      </c>
      <c r="F6108" s="43" t="s">
        <v>16865</v>
      </c>
      <c r="G6108" s="43" t="s">
        <v>16866</v>
      </c>
      <c r="H6108" s="44">
        <v>8</v>
      </c>
      <c r="I6108" s="44">
        <v>0</v>
      </c>
      <c r="J6108" s="45">
        <v>16952</v>
      </c>
      <c r="K6108" s="45">
        <v>0</v>
      </c>
      <c r="L6108" s="44">
        <v>2119</v>
      </c>
      <c r="M6108" s="43" t="s">
        <v>5378</v>
      </c>
      <c r="N6108" s="45">
        <v>-229.26779999999999</v>
      </c>
      <c r="O6108" s="45">
        <v>0</v>
      </c>
    </row>
    <row r="6109" spans="1:15" ht="30" x14ac:dyDescent="0.25">
      <c r="A6109" s="43" t="s">
        <v>16771</v>
      </c>
      <c r="B6109" s="43" t="s">
        <v>16772</v>
      </c>
      <c r="C6109" s="43" t="s">
        <v>5007</v>
      </c>
      <c r="D6109" s="43" t="s">
        <v>5019</v>
      </c>
      <c r="E6109" s="43" t="s">
        <v>5020</v>
      </c>
      <c r="F6109" s="43" t="s">
        <v>16867</v>
      </c>
      <c r="G6109" s="43" t="s">
        <v>16868</v>
      </c>
      <c r="H6109" s="44">
        <v>14</v>
      </c>
      <c r="I6109" s="44">
        <v>0</v>
      </c>
      <c r="J6109" s="45">
        <v>22852</v>
      </c>
      <c r="K6109" s="45">
        <v>0</v>
      </c>
      <c r="L6109" s="44">
        <v>1632.29</v>
      </c>
      <c r="M6109" s="43" t="s">
        <v>5378</v>
      </c>
      <c r="N6109" s="45">
        <v>-309.06630000000001</v>
      </c>
      <c r="O6109" s="45">
        <v>0</v>
      </c>
    </row>
    <row r="6110" spans="1:15" ht="30" x14ac:dyDescent="0.25">
      <c r="A6110" s="43" t="s">
        <v>16771</v>
      </c>
      <c r="B6110" s="43" t="s">
        <v>16772</v>
      </c>
      <c r="C6110" s="43" t="s">
        <v>5007</v>
      </c>
      <c r="D6110" s="43" t="s">
        <v>5019</v>
      </c>
      <c r="E6110" s="43" t="s">
        <v>5020</v>
      </c>
      <c r="F6110" s="43" t="s">
        <v>17699</v>
      </c>
      <c r="G6110" s="43" t="s">
        <v>17700</v>
      </c>
      <c r="H6110" s="44">
        <v>4</v>
      </c>
      <c r="I6110" s="44">
        <v>0</v>
      </c>
      <c r="J6110" s="45">
        <v>6752</v>
      </c>
      <c r="K6110" s="45">
        <v>0</v>
      </c>
      <c r="L6110" s="44">
        <v>1688</v>
      </c>
      <c r="M6110" s="43" t="s">
        <v>5378</v>
      </c>
      <c r="N6110" s="45">
        <v>-91.313500000000005</v>
      </c>
      <c r="O6110" s="45">
        <v>0</v>
      </c>
    </row>
    <row r="6111" spans="1:15" ht="30" x14ac:dyDescent="0.25">
      <c r="A6111" s="43" t="s">
        <v>16771</v>
      </c>
      <c r="B6111" s="43" t="s">
        <v>16772</v>
      </c>
      <c r="C6111" s="43" t="s">
        <v>5007</v>
      </c>
      <c r="D6111" s="43" t="s">
        <v>5019</v>
      </c>
      <c r="E6111" s="43" t="s">
        <v>5020</v>
      </c>
      <c r="F6111" s="43" t="s">
        <v>16869</v>
      </c>
      <c r="G6111" s="43" t="s">
        <v>16870</v>
      </c>
      <c r="H6111" s="44">
        <v>130</v>
      </c>
      <c r="I6111" s="44">
        <v>22</v>
      </c>
      <c r="J6111" s="45">
        <v>609100</v>
      </c>
      <c r="K6111" s="45">
        <v>88159</v>
      </c>
      <c r="L6111" s="44">
        <v>4007.24</v>
      </c>
      <c r="M6111" s="43" t="s">
        <v>5378</v>
      </c>
      <c r="N6111" s="45">
        <v>-8237.8310000000001</v>
      </c>
      <c r="O6111" s="45">
        <v>0</v>
      </c>
    </row>
    <row r="6112" spans="1:15" ht="30" x14ac:dyDescent="0.25">
      <c r="A6112" s="43" t="s">
        <v>16771</v>
      </c>
      <c r="B6112" s="43" t="s">
        <v>16772</v>
      </c>
      <c r="C6112" s="43" t="s">
        <v>5007</v>
      </c>
      <c r="D6112" s="43" t="s">
        <v>5019</v>
      </c>
      <c r="E6112" s="43" t="s">
        <v>5020</v>
      </c>
      <c r="F6112" s="43" t="s">
        <v>16871</v>
      </c>
      <c r="G6112" s="43" t="s">
        <v>16872</v>
      </c>
      <c r="H6112" s="44">
        <v>218</v>
      </c>
      <c r="I6112" s="44">
        <v>0</v>
      </c>
      <c r="J6112" s="45">
        <v>842552</v>
      </c>
      <c r="K6112" s="45">
        <v>0</v>
      </c>
      <c r="L6112" s="44">
        <v>3864.92</v>
      </c>
      <c r="M6112" s="43" t="s">
        <v>5378</v>
      </c>
      <c r="N6112" s="45">
        <v>-11395.1659</v>
      </c>
      <c r="O6112" s="45">
        <v>0</v>
      </c>
    </row>
    <row r="6113" spans="1:15" ht="30" x14ac:dyDescent="0.25">
      <c r="A6113" s="43" t="s">
        <v>16771</v>
      </c>
      <c r="B6113" s="43" t="s">
        <v>16772</v>
      </c>
      <c r="C6113" s="43" t="s">
        <v>5007</v>
      </c>
      <c r="D6113" s="43" t="s">
        <v>5019</v>
      </c>
      <c r="E6113" s="43" t="s">
        <v>5020</v>
      </c>
      <c r="F6113" s="43" t="s">
        <v>16873</v>
      </c>
      <c r="G6113" s="43" t="s">
        <v>16874</v>
      </c>
      <c r="H6113" s="44">
        <v>0</v>
      </c>
      <c r="I6113" s="44">
        <v>15</v>
      </c>
      <c r="J6113" s="45">
        <v>37942</v>
      </c>
      <c r="K6113" s="45">
        <v>37942</v>
      </c>
      <c r="L6113" s="44">
        <v>2529.4699999999998</v>
      </c>
      <c r="M6113" s="43" t="s">
        <v>5378</v>
      </c>
      <c r="N6113" s="45">
        <v>-513.15679999999998</v>
      </c>
      <c r="O6113" s="45">
        <v>0</v>
      </c>
    </row>
    <row r="6114" spans="1:15" x14ac:dyDescent="0.25">
      <c r="A6114" s="43" t="s">
        <v>16771</v>
      </c>
      <c r="B6114" s="43" t="s">
        <v>16772</v>
      </c>
      <c r="C6114" s="43" t="s">
        <v>5007</v>
      </c>
      <c r="D6114" s="43" t="s">
        <v>5021</v>
      </c>
      <c r="E6114" s="43" t="s">
        <v>5022</v>
      </c>
      <c r="F6114" s="43" t="s">
        <v>16875</v>
      </c>
      <c r="G6114" s="43" t="s">
        <v>16876</v>
      </c>
      <c r="H6114" s="44">
        <v>133</v>
      </c>
      <c r="I6114" s="44">
        <v>0</v>
      </c>
      <c r="J6114" s="45">
        <v>480193</v>
      </c>
      <c r="K6114" s="45">
        <v>0</v>
      </c>
      <c r="L6114" s="44">
        <v>3610.47</v>
      </c>
      <c r="M6114" s="43" t="s">
        <v>5378</v>
      </c>
      <c r="N6114" s="45">
        <v>-6494.4114</v>
      </c>
      <c r="O6114" s="45">
        <v>0</v>
      </c>
    </row>
    <row r="6115" spans="1:15" x14ac:dyDescent="0.25">
      <c r="A6115" s="43" t="s">
        <v>16771</v>
      </c>
      <c r="B6115" s="43" t="s">
        <v>16772</v>
      </c>
      <c r="C6115" s="43" t="s">
        <v>5007</v>
      </c>
      <c r="D6115" s="43" t="s">
        <v>5021</v>
      </c>
      <c r="E6115" s="43" t="s">
        <v>5022</v>
      </c>
      <c r="F6115" s="43" t="s">
        <v>16877</v>
      </c>
      <c r="G6115" s="43" t="s">
        <v>16878</v>
      </c>
      <c r="H6115" s="44">
        <v>136</v>
      </c>
      <c r="I6115" s="44">
        <v>0</v>
      </c>
      <c r="J6115" s="45">
        <v>509632</v>
      </c>
      <c r="K6115" s="45">
        <v>0</v>
      </c>
      <c r="L6115" s="44">
        <v>3747.29</v>
      </c>
      <c r="M6115" s="43" t="s">
        <v>5378</v>
      </c>
      <c r="N6115" s="45">
        <v>-6892.5612000000001</v>
      </c>
      <c r="O6115" s="45">
        <v>0</v>
      </c>
    </row>
    <row r="6116" spans="1:15" x14ac:dyDescent="0.25">
      <c r="A6116" s="43" t="s">
        <v>16771</v>
      </c>
      <c r="B6116" s="43" t="s">
        <v>16772</v>
      </c>
      <c r="C6116" s="43" t="s">
        <v>5007</v>
      </c>
      <c r="D6116" s="43" t="s">
        <v>5021</v>
      </c>
      <c r="E6116" s="43" t="s">
        <v>5022</v>
      </c>
      <c r="F6116" s="43" t="s">
        <v>16879</v>
      </c>
      <c r="G6116" s="43" t="s">
        <v>16880</v>
      </c>
      <c r="H6116" s="44">
        <v>74</v>
      </c>
      <c r="I6116" s="44">
        <v>0</v>
      </c>
      <c r="J6116" s="45">
        <v>280209</v>
      </c>
      <c r="K6116" s="45">
        <v>0</v>
      </c>
      <c r="L6116" s="44">
        <v>3786.61</v>
      </c>
      <c r="M6116" s="43" t="s">
        <v>5378</v>
      </c>
      <c r="N6116" s="45">
        <v>-3789.7157999999999</v>
      </c>
      <c r="O6116" s="45">
        <v>0</v>
      </c>
    </row>
    <row r="6117" spans="1:15" x14ac:dyDescent="0.25">
      <c r="A6117" s="43" t="s">
        <v>16771</v>
      </c>
      <c r="B6117" s="43" t="s">
        <v>16772</v>
      </c>
      <c r="C6117" s="43" t="s">
        <v>5007</v>
      </c>
      <c r="D6117" s="43" t="s">
        <v>5021</v>
      </c>
      <c r="E6117" s="43" t="s">
        <v>5022</v>
      </c>
      <c r="F6117" s="43" t="s">
        <v>16881</v>
      </c>
      <c r="G6117" s="43" t="s">
        <v>16882</v>
      </c>
      <c r="H6117" s="44">
        <v>48</v>
      </c>
      <c r="I6117" s="44">
        <v>0</v>
      </c>
      <c r="J6117" s="45">
        <v>163785</v>
      </c>
      <c r="K6117" s="45">
        <v>0</v>
      </c>
      <c r="L6117" s="44">
        <v>3412.19</v>
      </c>
      <c r="M6117" s="43" t="s">
        <v>5378</v>
      </c>
      <c r="N6117" s="45">
        <v>-2215.1298999999999</v>
      </c>
      <c r="O6117" s="45">
        <v>0</v>
      </c>
    </row>
    <row r="6118" spans="1:15" ht="30" x14ac:dyDescent="0.25">
      <c r="A6118" s="43" t="s">
        <v>16771</v>
      </c>
      <c r="B6118" s="43" t="s">
        <v>16772</v>
      </c>
      <c r="C6118" s="43" t="s">
        <v>5007</v>
      </c>
      <c r="D6118" s="43" t="s">
        <v>5021</v>
      </c>
      <c r="E6118" s="43" t="s">
        <v>5022</v>
      </c>
      <c r="F6118" s="43" t="s">
        <v>16883</v>
      </c>
      <c r="G6118" s="43" t="s">
        <v>16884</v>
      </c>
      <c r="H6118" s="44">
        <v>96</v>
      </c>
      <c r="I6118" s="44">
        <v>0</v>
      </c>
      <c r="J6118" s="45">
        <v>197625</v>
      </c>
      <c r="K6118" s="45">
        <v>0</v>
      </c>
      <c r="L6118" s="44">
        <v>2058.59</v>
      </c>
      <c r="M6118" s="43" t="s">
        <v>5378</v>
      </c>
      <c r="N6118" s="45">
        <v>-2672.7939999999999</v>
      </c>
      <c r="O6118" s="45">
        <v>0</v>
      </c>
    </row>
    <row r="6119" spans="1:15" x14ac:dyDescent="0.25">
      <c r="A6119" s="43" t="s">
        <v>16771</v>
      </c>
      <c r="B6119" s="43" t="s">
        <v>16772</v>
      </c>
      <c r="C6119" s="43" t="s">
        <v>5007</v>
      </c>
      <c r="D6119" s="43" t="s">
        <v>5023</v>
      </c>
      <c r="E6119" s="43" t="s">
        <v>5024</v>
      </c>
      <c r="F6119" s="43" t="s">
        <v>16885</v>
      </c>
      <c r="G6119" s="43" t="s">
        <v>16886</v>
      </c>
      <c r="H6119" s="44">
        <v>300</v>
      </c>
      <c r="I6119" s="44">
        <v>0</v>
      </c>
      <c r="J6119" s="45">
        <v>1124910</v>
      </c>
      <c r="K6119" s="45">
        <v>0</v>
      </c>
      <c r="L6119" s="44">
        <v>3749.7</v>
      </c>
      <c r="M6119" s="43" t="s">
        <v>5378</v>
      </c>
      <c r="N6119" s="45">
        <v>-15213.9498</v>
      </c>
      <c r="O6119" s="45">
        <v>0</v>
      </c>
    </row>
    <row r="6120" spans="1:15" x14ac:dyDescent="0.25">
      <c r="A6120" s="43" t="s">
        <v>16771</v>
      </c>
      <c r="B6120" s="43" t="s">
        <v>16772</v>
      </c>
      <c r="C6120" s="43" t="s">
        <v>5007</v>
      </c>
      <c r="D6120" s="43" t="s">
        <v>5023</v>
      </c>
      <c r="E6120" s="43" t="s">
        <v>5024</v>
      </c>
      <c r="F6120" s="43" t="s">
        <v>16887</v>
      </c>
      <c r="G6120" s="43" t="s">
        <v>16888</v>
      </c>
      <c r="H6120" s="44">
        <v>165</v>
      </c>
      <c r="I6120" s="44">
        <v>0</v>
      </c>
      <c r="J6120" s="45">
        <v>597129</v>
      </c>
      <c r="K6120" s="45">
        <v>0</v>
      </c>
      <c r="L6120" s="44">
        <v>3618.96</v>
      </c>
      <c r="M6120" s="43" t="s">
        <v>5378</v>
      </c>
      <c r="N6120" s="45">
        <v>-8075.9313000000002</v>
      </c>
      <c r="O6120" s="45">
        <v>0</v>
      </c>
    </row>
    <row r="6121" spans="1:15" x14ac:dyDescent="0.25">
      <c r="A6121" s="43" t="s">
        <v>16771</v>
      </c>
      <c r="B6121" s="43" t="s">
        <v>16772</v>
      </c>
      <c r="C6121" s="43" t="s">
        <v>5007</v>
      </c>
      <c r="D6121" s="43" t="s">
        <v>5023</v>
      </c>
      <c r="E6121" s="43" t="s">
        <v>5024</v>
      </c>
      <c r="F6121" s="43" t="s">
        <v>16889</v>
      </c>
      <c r="G6121" s="43" t="s">
        <v>16890</v>
      </c>
      <c r="H6121" s="44">
        <v>212</v>
      </c>
      <c r="I6121" s="44">
        <v>0</v>
      </c>
      <c r="J6121" s="45">
        <v>685867</v>
      </c>
      <c r="K6121" s="45">
        <v>0</v>
      </c>
      <c r="L6121" s="44">
        <v>3235.22</v>
      </c>
      <c r="M6121" s="43" t="s">
        <v>5378</v>
      </c>
      <c r="N6121" s="45">
        <v>-9276.0704000000005</v>
      </c>
      <c r="O6121" s="45">
        <v>0</v>
      </c>
    </row>
    <row r="6122" spans="1:15" x14ac:dyDescent="0.25">
      <c r="A6122" s="43" t="s">
        <v>16771</v>
      </c>
      <c r="B6122" s="43" t="s">
        <v>16772</v>
      </c>
      <c r="C6122" s="43" t="s">
        <v>5007</v>
      </c>
      <c r="D6122" s="43" t="s">
        <v>5023</v>
      </c>
      <c r="E6122" s="43" t="s">
        <v>5024</v>
      </c>
      <c r="F6122" s="43" t="s">
        <v>16891</v>
      </c>
      <c r="G6122" s="43" t="s">
        <v>16892</v>
      </c>
      <c r="H6122" s="44">
        <v>150</v>
      </c>
      <c r="I6122" s="44">
        <v>0</v>
      </c>
      <c r="J6122" s="45">
        <v>605413</v>
      </c>
      <c r="K6122" s="45">
        <v>0</v>
      </c>
      <c r="L6122" s="44">
        <v>4036.09</v>
      </c>
      <c r="M6122" s="43" t="s">
        <v>5378</v>
      </c>
      <c r="N6122" s="45">
        <v>-8187.9578000000001</v>
      </c>
      <c r="O6122" s="45">
        <v>0</v>
      </c>
    </row>
    <row r="6123" spans="1:15" x14ac:dyDescent="0.25">
      <c r="A6123" s="43" t="s">
        <v>16771</v>
      </c>
      <c r="B6123" s="43" t="s">
        <v>16772</v>
      </c>
      <c r="C6123" s="43" t="s">
        <v>5007</v>
      </c>
      <c r="D6123" s="43" t="s">
        <v>5023</v>
      </c>
      <c r="E6123" s="43" t="s">
        <v>5024</v>
      </c>
      <c r="F6123" s="43" t="s">
        <v>16893</v>
      </c>
      <c r="G6123" s="43" t="s">
        <v>16894</v>
      </c>
      <c r="H6123" s="44">
        <v>105</v>
      </c>
      <c r="I6123" s="44">
        <v>0</v>
      </c>
      <c r="J6123" s="45">
        <v>337244</v>
      </c>
      <c r="K6123" s="45">
        <v>0</v>
      </c>
      <c r="L6123" s="44">
        <v>3211.85</v>
      </c>
      <c r="M6123" s="43" t="s">
        <v>5378</v>
      </c>
      <c r="N6123" s="45">
        <v>-4561.0829000000003</v>
      </c>
      <c r="O6123" s="45">
        <v>0</v>
      </c>
    </row>
    <row r="6124" spans="1:15" x14ac:dyDescent="0.25">
      <c r="A6124" s="43" t="s">
        <v>16771</v>
      </c>
      <c r="B6124" s="43" t="s">
        <v>16772</v>
      </c>
      <c r="C6124" s="43" t="s">
        <v>5007</v>
      </c>
      <c r="D6124" s="43" t="s">
        <v>5023</v>
      </c>
      <c r="E6124" s="43" t="s">
        <v>5024</v>
      </c>
      <c r="F6124" s="43" t="s">
        <v>16895</v>
      </c>
      <c r="G6124" s="43" t="s">
        <v>16896</v>
      </c>
      <c r="H6124" s="44">
        <v>156</v>
      </c>
      <c r="I6124" s="44">
        <v>0</v>
      </c>
      <c r="J6124" s="45">
        <v>588406</v>
      </c>
      <c r="K6124" s="45">
        <v>0</v>
      </c>
      <c r="L6124" s="44">
        <v>3771.83</v>
      </c>
      <c r="M6124" s="43" t="s">
        <v>5378</v>
      </c>
      <c r="N6124" s="45">
        <v>-7957.9575000000004</v>
      </c>
      <c r="O6124" s="45">
        <v>0</v>
      </c>
    </row>
    <row r="6125" spans="1:15" x14ac:dyDescent="0.25">
      <c r="A6125" s="43" t="s">
        <v>16771</v>
      </c>
      <c r="B6125" s="43" t="s">
        <v>16772</v>
      </c>
      <c r="C6125" s="43" t="s">
        <v>5007</v>
      </c>
      <c r="D6125" s="43" t="s">
        <v>5023</v>
      </c>
      <c r="E6125" s="43" t="s">
        <v>5024</v>
      </c>
      <c r="F6125" s="43" t="s">
        <v>16897</v>
      </c>
      <c r="G6125" s="43" t="s">
        <v>5535</v>
      </c>
      <c r="H6125" s="44">
        <v>17</v>
      </c>
      <c r="I6125" s="44">
        <v>0</v>
      </c>
      <c r="J6125" s="45">
        <v>41231</v>
      </c>
      <c r="K6125" s="45">
        <v>0</v>
      </c>
      <c r="L6125" s="44">
        <v>2425.35</v>
      </c>
      <c r="M6125" s="43" t="s">
        <v>5378</v>
      </c>
      <c r="N6125" s="45">
        <v>-557.63139999999999</v>
      </c>
      <c r="O6125" s="45">
        <v>0</v>
      </c>
    </row>
    <row r="6126" spans="1:15" x14ac:dyDescent="0.25">
      <c r="A6126" s="43" t="s">
        <v>16771</v>
      </c>
      <c r="B6126" s="43" t="s">
        <v>16772</v>
      </c>
      <c r="C6126" s="43" t="s">
        <v>5007</v>
      </c>
      <c r="D6126" s="43" t="s">
        <v>5023</v>
      </c>
      <c r="E6126" s="43" t="s">
        <v>5024</v>
      </c>
      <c r="F6126" s="43" t="s">
        <v>16898</v>
      </c>
      <c r="G6126" s="43" t="s">
        <v>16899</v>
      </c>
      <c r="H6126" s="44">
        <v>172</v>
      </c>
      <c r="I6126" s="44">
        <v>0</v>
      </c>
      <c r="J6126" s="45">
        <v>686462</v>
      </c>
      <c r="K6126" s="45">
        <v>0</v>
      </c>
      <c r="L6126" s="44">
        <v>3991.06</v>
      </c>
      <c r="M6126" s="43" t="s">
        <v>5378</v>
      </c>
      <c r="N6126" s="45">
        <v>-9284.1167000000005</v>
      </c>
      <c r="O6126" s="45">
        <v>0</v>
      </c>
    </row>
    <row r="6127" spans="1:15" ht="30" x14ac:dyDescent="0.25">
      <c r="A6127" s="43" t="s">
        <v>16771</v>
      </c>
      <c r="B6127" s="43" t="s">
        <v>16772</v>
      </c>
      <c r="C6127" s="43" t="s">
        <v>5007</v>
      </c>
      <c r="D6127" s="43" t="s">
        <v>5025</v>
      </c>
      <c r="E6127" s="43" t="s">
        <v>5026</v>
      </c>
      <c r="F6127" s="43" t="s">
        <v>16900</v>
      </c>
      <c r="G6127" s="43" t="s">
        <v>16901</v>
      </c>
      <c r="H6127" s="44">
        <v>170</v>
      </c>
      <c r="I6127" s="44">
        <v>0</v>
      </c>
      <c r="J6127" s="45">
        <v>705313</v>
      </c>
      <c r="K6127" s="45">
        <v>0</v>
      </c>
      <c r="L6127" s="44">
        <v>4148.8999999999996</v>
      </c>
      <c r="M6127" s="43" t="s">
        <v>5347</v>
      </c>
      <c r="N6127" s="45">
        <v>33449.107600000003</v>
      </c>
      <c r="O6127" s="45">
        <v>2882.3652999999999</v>
      </c>
    </row>
    <row r="6128" spans="1:15" ht="30" x14ac:dyDescent="0.25">
      <c r="A6128" s="43" t="s">
        <v>16771</v>
      </c>
      <c r="B6128" s="43" t="s">
        <v>16772</v>
      </c>
      <c r="C6128" s="43" t="s">
        <v>5007</v>
      </c>
      <c r="D6128" s="43" t="s">
        <v>5025</v>
      </c>
      <c r="E6128" s="43" t="s">
        <v>5026</v>
      </c>
      <c r="F6128" s="43" t="s">
        <v>16902</v>
      </c>
      <c r="G6128" s="43" t="s">
        <v>16903</v>
      </c>
      <c r="H6128" s="44">
        <v>152</v>
      </c>
      <c r="I6128" s="44">
        <v>0</v>
      </c>
      <c r="J6128" s="45">
        <v>619681</v>
      </c>
      <c r="K6128" s="45">
        <v>0</v>
      </c>
      <c r="L6128" s="44">
        <v>4076.85</v>
      </c>
      <c r="M6128" s="43" t="s">
        <v>5347</v>
      </c>
      <c r="N6128" s="45">
        <v>29388.0396</v>
      </c>
      <c r="O6128" s="45">
        <v>2532.4162999999999</v>
      </c>
    </row>
    <row r="6129" spans="1:15" ht="30" x14ac:dyDescent="0.25">
      <c r="A6129" s="43" t="s">
        <v>16771</v>
      </c>
      <c r="B6129" s="43" t="s">
        <v>16772</v>
      </c>
      <c r="C6129" s="43" t="s">
        <v>5007</v>
      </c>
      <c r="D6129" s="43" t="s">
        <v>5025</v>
      </c>
      <c r="E6129" s="43" t="s">
        <v>5026</v>
      </c>
      <c r="F6129" s="43" t="s">
        <v>16904</v>
      </c>
      <c r="G6129" s="43" t="s">
        <v>16905</v>
      </c>
      <c r="H6129" s="44">
        <v>24</v>
      </c>
      <c r="I6129" s="44">
        <v>0</v>
      </c>
      <c r="J6129" s="45">
        <v>109610</v>
      </c>
      <c r="K6129" s="45">
        <v>0</v>
      </c>
      <c r="L6129" s="44">
        <v>4567.08</v>
      </c>
      <c r="M6129" s="43" t="s">
        <v>5347</v>
      </c>
      <c r="N6129" s="45">
        <v>5198.1709000000001</v>
      </c>
      <c r="O6129" s="45">
        <v>447.935</v>
      </c>
    </row>
    <row r="6130" spans="1:15" ht="30" x14ac:dyDescent="0.25">
      <c r="A6130" s="43" t="s">
        <v>16771</v>
      </c>
      <c r="B6130" s="43" t="s">
        <v>16772</v>
      </c>
      <c r="C6130" s="43" t="s">
        <v>5007</v>
      </c>
      <c r="D6130" s="43" t="s">
        <v>5025</v>
      </c>
      <c r="E6130" s="43" t="s">
        <v>5026</v>
      </c>
      <c r="F6130" s="43" t="s">
        <v>16906</v>
      </c>
      <c r="G6130" s="43" t="s">
        <v>16907</v>
      </c>
      <c r="H6130" s="44">
        <v>56</v>
      </c>
      <c r="I6130" s="44">
        <v>0</v>
      </c>
      <c r="J6130" s="45">
        <v>133253</v>
      </c>
      <c r="K6130" s="45">
        <v>0</v>
      </c>
      <c r="L6130" s="44">
        <v>2379.52</v>
      </c>
      <c r="M6130" s="43" t="s">
        <v>5347</v>
      </c>
      <c r="N6130" s="45">
        <v>6319.4116999999997</v>
      </c>
      <c r="O6130" s="45">
        <v>544.55420000000004</v>
      </c>
    </row>
    <row r="6131" spans="1:15" ht="30" x14ac:dyDescent="0.25">
      <c r="A6131" s="43" t="s">
        <v>16771</v>
      </c>
      <c r="B6131" s="43" t="s">
        <v>16772</v>
      </c>
      <c r="C6131" s="43" t="s">
        <v>5007</v>
      </c>
      <c r="D6131" s="43" t="s">
        <v>5025</v>
      </c>
      <c r="E6131" s="43" t="s">
        <v>5026</v>
      </c>
      <c r="F6131" s="43" t="s">
        <v>16908</v>
      </c>
      <c r="G6131" s="43" t="s">
        <v>16909</v>
      </c>
      <c r="H6131" s="44">
        <v>65</v>
      </c>
      <c r="I6131" s="44">
        <v>0</v>
      </c>
      <c r="J6131" s="45">
        <v>172134</v>
      </c>
      <c r="K6131" s="45">
        <v>0</v>
      </c>
      <c r="L6131" s="44">
        <v>2648.22</v>
      </c>
      <c r="M6131" s="43" t="s">
        <v>5347</v>
      </c>
      <c r="N6131" s="45">
        <v>8163.3642</v>
      </c>
      <c r="O6131" s="45">
        <v>703.45069999999998</v>
      </c>
    </row>
    <row r="6132" spans="1:15" ht="30" x14ac:dyDescent="0.25">
      <c r="A6132" s="43" t="s">
        <v>16771</v>
      </c>
      <c r="B6132" s="43" t="s">
        <v>16772</v>
      </c>
      <c r="C6132" s="43" t="s">
        <v>5007</v>
      </c>
      <c r="D6132" s="43" t="s">
        <v>5027</v>
      </c>
      <c r="E6132" s="43" t="s">
        <v>5028</v>
      </c>
      <c r="F6132" s="43" t="s">
        <v>16910</v>
      </c>
      <c r="G6132" s="43" t="s">
        <v>16911</v>
      </c>
      <c r="H6132" s="44">
        <v>100</v>
      </c>
      <c r="I6132" s="44">
        <v>0</v>
      </c>
      <c r="J6132" s="45">
        <v>368033</v>
      </c>
      <c r="K6132" s="45">
        <v>0</v>
      </c>
      <c r="L6132" s="44">
        <v>3680.33</v>
      </c>
      <c r="M6132" s="43" t="s">
        <v>5378</v>
      </c>
      <c r="N6132" s="45">
        <v>-4977.4997999999996</v>
      </c>
      <c r="O6132" s="45">
        <v>0</v>
      </c>
    </row>
    <row r="6133" spans="1:15" ht="30" x14ac:dyDescent="0.25">
      <c r="A6133" s="43" t="s">
        <v>16771</v>
      </c>
      <c r="B6133" s="43" t="s">
        <v>16772</v>
      </c>
      <c r="C6133" s="43" t="s">
        <v>5007</v>
      </c>
      <c r="D6133" s="43" t="s">
        <v>5027</v>
      </c>
      <c r="E6133" s="43" t="s">
        <v>5028</v>
      </c>
      <c r="F6133" s="43" t="s">
        <v>16912</v>
      </c>
      <c r="G6133" s="43" t="s">
        <v>16913</v>
      </c>
      <c r="H6133" s="44">
        <v>103</v>
      </c>
      <c r="I6133" s="44">
        <v>0</v>
      </c>
      <c r="J6133" s="45">
        <v>404961</v>
      </c>
      <c r="K6133" s="45">
        <v>0</v>
      </c>
      <c r="L6133" s="44">
        <v>3931.66</v>
      </c>
      <c r="M6133" s="43" t="s">
        <v>5378</v>
      </c>
      <c r="N6133" s="45">
        <v>-5476.9337999999998</v>
      </c>
      <c r="O6133" s="45">
        <v>0</v>
      </c>
    </row>
    <row r="6134" spans="1:15" ht="30" x14ac:dyDescent="0.25">
      <c r="A6134" s="43" t="s">
        <v>16771</v>
      </c>
      <c r="B6134" s="43" t="s">
        <v>16772</v>
      </c>
      <c r="C6134" s="43" t="s">
        <v>5007</v>
      </c>
      <c r="D6134" s="43" t="s">
        <v>5027</v>
      </c>
      <c r="E6134" s="43" t="s">
        <v>5028</v>
      </c>
      <c r="F6134" s="43" t="s">
        <v>16914</v>
      </c>
      <c r="G6134" s="43" t="s">
        <v>5539</v>
      </c>
      <c r="H6134" s="44">
        <v>125</v>
      </c>
      <c r="I6134" s="44">
        <v>0</v>
      </c>
      <c r="J6134" s="45">
        <v>489231</v>
      </c>
      <c r="K6134" s="45">
        <v>0</v>
      </c>
      <c r="L6134" s="44">
        <v>3913.85</v>
      </c>
      <c r="M6134" s="43" t="s">
        <v>5378</v>
      </c>
      <c r="N6134" s="45">
        <v>-6616.6489000000001</v>
      </c>
      <c r="O6134" s="45">
        <v>0</v>
      </c>
    </row>
    <row r="6135" spans="1:15" x14ac:dyDescent="0.25">
      <c r="A6135" s="43" t="s">
        <v>16771</v>
      </c>
      <c r="B6135" s="43" t="s">
        <v>16772</v>
      </c>
      <c r="C6135" s="43" t="s">
        <v>5007</v>
      </c>
      <c r="D6135" s="43" t="s">
        <v>5029</v>
      </c>
      <c r="E6135" s="43" t="s">
        <v>5030</v>
      </c>
      <c r="F6135" s="43" t="s">
        <v>16915</v>
      </c>
      <c r="G6135" s="43" t="s">
        <v>16916</v>
      </c>
      <c r="H6135" s="44">
        <v>218</v>
      </c>
      <c r="I6135" s="44">
        <v>0</v>
      </c>
      <c r="J6135" s="45">
        <v>778069</v>
      </c>
      <c r="K6135" s="45">
        <v>0</v>
      </c>
      <c r="L6135" s="44">
        <v>3569.12</v>
      </c>
      <c r="M6135" s="43" t="s">
        <v>5347</v>
      </c>
      <c r="N6135" s="45">
        <v>36899.458700000003</v>
      </c>
      <c r="O6135" s="45">
        <v>3179.6878000000002</v>
      </c>
    </row>
    <row r="6136" spans="1:15" x14ac:dyDescent="0.25">
      <c r="A6136" s="43" t="s">
        <v>16771</v>
      </c>
      <c r="B6136" s="43" t="s">
        <v>16772</v>
      </c>
      <c r="C6136" s="43" t="s">
        <v>5007</v>
      </c>
      <c r="D6136" s="43" t="s">
        <v>5031</v>
      </c>
      <c r="E6136" s="43" t="s">
        <v>5032</v>
      </c>
      <c r="F6136" s="43" t="s">
        <v>16917</v>
      </c>
      <c r="G6136" s="43" t="s">
        <v>5753</v>
      </c>
      <c r="H6136" s="44">
        <v>126</v>
      </c>
      <c r="I6136" s="44">
        <v>0</v>
      </c>
      <c r="J6136" s="45">
        <v>455165</v>
      </c>
      <c r="K6136" s="45">
        <v>0</v>
      </c>
      <c r="L6136" s="44">
        <v>3612.42</v>
      </c>
      <c r="M6136" s="43" t="s">
        <v>5378</v>
      </c>
      <c r="N6136" s="45">
        <v>-6155.9188999999997</v>
      </c>
      <c r="O6136" s="45">
        <v>0</v>
      </c>
    </row>
    <row r="6137" spans="1:15" x14ac:dyDescent="0.25">
      <c r="A6137" s="43" t="s">
        <v>16771</v>
      </c>
      <c r="B6137" s="43" t="s">
        <v>16772</v>
      </c>
      <c r="C6137" s="43" t="s">
        <v>5007</v>
      </c>
      <c r="D6137" s="43" t="s">
        <v>5031</v>
      </c>
      <c r="E6137" s="43" t="s">
        <v>5032</v>
      </c>
      <c r="F6137" s="43" t="s">
        <v>16918</v>
      </c>
      <c r="G6137" s="43" t="s">
        <v>16919</v>
      </c>
      <c r="H6137" s="44">
        <v>0</v>
      </c>
      <c r="I6137" s="44">
        <v>52</v>
      </c>
      <c r="J6137" s="45">
        <v>163958</v>
      </c>
      <c r="K6137" s="45">
        <v>163958</v>
      </c>
      <c r="L6137" s="44">
        <v>3153.04</v>
      </c>
      <c r="M6137" s="43" t="s">
        <v>5378</v>
      </c>
      <c r="N6137" s="45">
        <v>-2217.4607999999998</v>
      </c>
      <c r="O6137" s="45">
        <v>0</v>
      </c>
    </row>
    <row r="6138" spans="1:15" x14ac:dyDescent="0.25">
      <c r="A6138" s="43" t="s">
        <v>16771</v>
      </c>
      <c r="B6138" s="43" t="s">
        <v>16772</v>
      </c>
      <c r="C6138" s="43" t="s">
        <v>5007</v>
      </c>
      <c r="D6138" s="43" t="s">
        <v>5031</v>
      </c>
      <c r="E6138" s="43" t="s">
        <v>5032</v>
      </c>
      <c r="F6138" s="43" t="s">
        <v>16920</v>
      </c>
      <c r="G6138" s="43" t="s">
        <v>5535</v>
      </c>
      <c r="H6138" s="44">
        <v>83</v>
      </c>
      <c r="I6138" s="44">
        <v>0</v>
      </c>
      <c r="J6138" s="45">
        <v>331601</v>
      </c>
      <c r="K6138" s="45">
        <v>0</v>
      </c>
      <c r="L6138" s="44">
        <v>3995.19</v>
      </c>
      <c r="M6138" s="43" t="s">
        <v>5378</v>
      </c>
      <c r="N6138" s="45">
        <v>-4484.7632000000003</v>
      </c>
      <c r="O6138" s="45">
        <v>0</v>
      </c>
    </row>
    <row r="6139" spans="1:15" x14ac:dyDescent="0.25">
      <c r="A6139" s="43" t="s">
        <v>16771</v>
      </c>
      <c r="B6139" s="43" t="s">
        <v>16772</v>
      </c>
      <c r="C6139" s="43" t="s">
        <v>5007</v>
      </c>
      <c r="D6139" s="43" t="s">
        <v>5031</v>
      </c>
      <c r="E6139" s="43" t="s">
        <v>5032</v>
      </c>
      <c r="F6139" s="43" t="s">
        <v>16921</v>
      </c>
      <c r="G6139" s="43" t="s">
        <v>5535</v>
      </c>
      <c r="H6139" s="44">
        <v>62</v>
      </c>
      <c r="I6139" s="44">
        <v>0</v>
      </c>
      <c r="J6139" s="45">
        <v>225718</v>
      </c>
      <c r="K6139" s="45">
        <v>0</v>
      </c>
      <c r="L6139" s="44">
        <v>3640.61</v>
      </c>
      <c r="M6139" s="43" t="s">
        <v>5378</v>
      </c>
      <c r="N6139" s="45">
        <v>-3052.7447000000002</v>
      </c>
      <c r="O6139" s="45">
        <v>0</v>
      </c>
    </row>
    <row r="6140" spans="1:15" x14ac:dyDescent="0.25">
      <c r="A6140" s="43" t="s">
        <v>16771</v>
      </c>
      <c r="B6140" s="43" t="s">
        <v>16772</v>
      </c>
      <c r="C6140" s="43" t="s">
        <v>5007</v>
      </c>
      <c r="D6140" s="43" t="s">
        <v>5031</v>
      </c>
      <c r="E6140" s="43" t="s">
        <v>5032</v>
      </c>
      <c r="F6140" s="43" t="s">
        <v>17637</v>
      </c>
      <c r="G6140" s="43" t="s">
        <v>17638</v>
      </c>
      <c r="H6140" s="44">
        <v>53</v>
      </c>
      <c r="I6140" s="44">
        <v>0</v>
      </c>
      <c r="J6140" s="45">
        <v>185100</v>
      </c>
      <c r="K6140" s="45">
        <v>0</v>
      </c>
      <c r="L6140" s="44">
        <v>3492.45</v>
      </c>
      <c r="M6140" s="43" t="s">
        <v>5378</v>
      </c>
      <c r="N6140" s="45">
        <v>-2503.4059000000002</v>
      </c>
      <c r="O6140" s="45">
        <v>0</v>
      </c>
    </row>
    <row r="6141" spans="1:15" x14ac:dyDescent="0.25">
      <c r="A6141" s="43" t="s">
        <v>16771</v>
      </c>
      <c r="B6141" s="43" t="s">
        <v>16772</v>
      </c>
      <c r="C6141" s="43" t="s">
        <v>5007</v>
      </c>
      <c r="D6141" s="43" t="s">
        <v>5031</v>
      </c>
      <c r="E6141" s="43" t="s">
        <v>5032</v>
      </c>
      <c r="F6141" s="43" t="s">
        <v>17701</v>
      </c>
      <c r="G6141" s="43" t="s">
        <v>17702</v>
      </c>
      <c r="H6141" s="44">
        <v>13</v>
      </c>
      <c r="I6141" s="44">
        <v>0</v>
      </c>
      <c r="J6141" s="45">
        <v>25324</v>
      </c>
      <c r="K6141" s="45">
        <v>0</v>
      </c>
      <c r="L6141" s="44">
        <v>1948</v>
      </c>
      <c r="M6141" s="43" t="s">
        <v>5378</v>
      </c>
      <c r="N6141" s="45">
        <v>-342.49979999999999</v>
      </c>
      <c r="O6141" s="45">
        <v>0</v>
      </c>
    </row>
    <row r="6142" spans="1:15" x14ac:dyDescent="0.25">
      <c r="A6142" s="43" t="s">
        <v>16771</v>
      </c>
      <c r="B6142" s="43" t="s">
        <v>16772</v>
      </c>
      <c r="C6142" s="43" t="s">
        <v>5007</v>
      </c>
      <c r="D6142" s="43" t="s">
        <v>5033</v>
      </c>
      <c r="E6142" s="43" t="s">
        <v>5034</v>
      </c>
      <c r="F6142" s="43" t="s">
        <v>16922</v>
      </c>
      <c r="G6142" s="43" t="s">
        <v>16923</v>
      </c>
      <c r="H6142" s="44">
        <v>100</v>
      </c>
      <c r="I6142" s="44">
        <v>0</v>
      </c>
      <c r="J6142" s="45">
        <v>450402</v>
      </c>
      <c r="K6142" s="45">
        <v>0</v>
      </c>
      <c r="L6142" s="44">
        <v>4504.0200000000004</v>
      </c>
      <c r="M6142" s="43" t="s">
        <v>5347</v>
      </c>
      <c r="N6142" s="45">
        <v>21360.068599999999</v>
      </c>
      <c r="O6142" s="45">
        <v>1840.6327000000001</v>
      </c>
    </row>
    <row r="6143" spans="1:15" x14ac:dyDescent="0.25">
      <c r="A6143" s="43" t="s">
        <v>16771</v>
      </c>
      <c r="B6143" s="43" t="s">
        <v>16772</v>
      </c>
      <c r="C6143" s="43" t="s">
        <v>5007</v>
      </c>
      <c r="D6143" s="43" t="s">
        <v>5033</v>
      </c>
      <c r="E6143" s="43" t="s">
        <v>5034</v>
      </c>
      <c r="F6143" s="43" t="s">
        <v>16924</v>
      </c>
      <c r="G6143" s="43" t="s">
        <v>16925</v>
      </c>
      <c r="H6143" s="44">
        <v>146</v>
      </c>
      <c r="I6143" s="44">
        <v>0</v>
      </c>
      <c r="J6143" s="45">
        <v>540125</v>
      </c>
      <c r="K6143" s="45">
        <v>0</v>
      </c>
      <c r="L6143" s="44">
        <v>3699.49</v>
      </c>
      <c r="M6143" s="43" t="s">
        <v>5347</v>
      </c>
      <c r="N6143" s="45">
        <v>25615.1266</v>
      </c>
      <c r="O6143" s="45">
        <v>2207.2981</v>
      </c>
    </row>
    <row r="6144" spans="1:15" x14ac:dyDescent="0.25">
      <c r="A6144" s="43" t="s">
        <v>16771</v>
      </c>
      <c r="B6144" s="43" t="s">
        <v>16772</v>
      </c>
      <c r="C6144" s="43" t="s">
        <v>5007</v>
      </c>
      <c r="D6144" s="43" t="s">
        <v>5033</v>
      </c>
      <c r="E6144" s="43" t="s">
        <v>5034</v>
      </c>
      <c r="F6144" s="43" t="s">
        <v>16926</v>
      </c>
      <c r="G6144" s="43" t="s">
        <v>16927</v>
      </c>
      <c r="H6144" s="44">
        <v>8</v>
      </c>
      <c r="I6144" s="44">
        <v>0</v>
      </c>
      <c r="J6144" s="45">
        <v>19063</v>
      </c>
      <c r="K6144" s="45">
        <v>0</v>
      </c>
      <c r="L6144" s="44">
        <v>2382.88</v>
      </c>
      <c r="M6144" s="43" t="s">
        <v>5347</v>
      </c>
      <c r="N6144" s="45">
        <v>904.06970000000001</v>
      </c>
      <c r="O6144" s="45">
        <v>77.905199999999994</v>
      </c>
    </row>
    <row r="6145" spans="1:15" x14ac:dyDescent="0.25">
      <c r="A6145" s="43" t="s">
        <v>16771</v>
      </c>
      <c r="B6145" s="43" t="s">
        <v>16772</v>
      </c>
      <c r="C6145" s="43" t="s">
        <v>5007</v>
      </c>
      <c r="D6145" s="43" t="s">
        <v>5033</v>
      </c>
      <c r="E6145" s="43" t="s">
        <v>5034</v>
      </c>
      <c r="F6145" s="43" t="s">
        <v>16928</v>
      </c>
      <c r="G6145" s="43" t="s">
        <v>16929</v>
      </c>
      <c r="H6145" s="44">
        <v>7</v>
      </c>
      <c r="I6145" s="44">
        <v>0</v>
      </c>
      <c r="J6145" s="45">
        <v>18654</v>
      </c>
      <c r="K6145" s="45">
        <v>0</v>
      </c>
      <c r="L6145" s="44">
        <v>2664.86</v>
      </c>
      <c r="M6145" s="43" t="s">
        <v>5347</v>
      </c>
      <c r="N6145" s="45">
        <v>884.6694</v>
      </c>
      <c r="O6145" s="45">
        <v>76.233400000000003</v>
      </c>
    </row>
    <row r="6146" spans="1:15" ht="30" x14ac:dyDescent="0.25">
      <c r="A6146" s="43" t="s">
        <v>16771</v>
      </c>
      <c r="B6146" s="43" t="s">
        <v>16772</v>
      </c>
      <c r="C6146" s="43" t="s">
        <v>5007</v>
      </c>
      <c r="D6146" s="43" t="s">
        <v>17639</v>
      </c>
      <c r="E6146" s="43" t="s">
        <v>17640</v>
      </c>
      <c r="F6146" s="43" t="s">
        <v>17641</v>
      </c>
      <c r="G6146" s="43" t="s">
        <v>6977</v>
      </c>
      <c r="H6146" s="44">
        <v>2</v>
      </c>
      <c r="I6146" s="44">
        <v>0</v>
      </c>
      <c r="J6146" s="45">
        <v>4868</v>
      </c>
      <c r="K6146" s="45">
        <v>0</v>
      </c>
      <c r="L6146" s="44">
        <v>2434</v>
      </c>
      <c r="M6146" s="43" t="s">
        <v>5378</v>
      </c>
      <c r="N6146" s="45">
        <v>-65.835099999999997</v>
      </c>
      <c r="O6146" s="45">
        <v>0</v>
      </c>
    </row>
    <row r="6147" spans="1:15" ht="30" x14ac:dyDescent="0.25">
      <c r="A6147" s="43" t="s">
        <v>16771</v>
      </c>
      <c r="B6147" s="43" t="s">
        <v>16772</v>
      </c>
      <c r="C6147" s="43" t="s">
        <v>5007</v>
      </c>
      <c r="D6147" s="43" t="s">
        <v>17639</v>
      </c>
      <c r="E6147" s="43" t="s">
        <v>17640</v>
      </c>
      <c r="F6147" s="43" t="s">
        <v>17642</v>
      </c>
      <c r="G6147" s="43" t="s">
        <v>17643</v>
      </c>
      <c r="H6147" s="44">
        <v>1</v>
      </c>
      <c r="I6147" s="44">
        <v>0</v>
      </c>
      <c r="J6147" s="45">
        <v>2435</v>
      </c>
      <c r="K6147" s="45">
        <v>0</v>
      </c>
      <c r="L6147" s="44">
        <v>2435</v>
      </c>
      <c r="M6147" s="43" t="s">
        <v>5378</v>
      </c>
      <c r="N6147" s="45">
        <v>-32.938400000000001</v>
      </c>
      <c r="O6147" s="45">
        <v>0</v>
      </c>
    </row>
    <row r="6148" spans="1:15" ht="30" x14ac:dyDescent="0.25">
      <c r="A6148" s="43" t="s">
        <v>16771</v>
      </c>
      <c r="B6148" s="43" t="s">
        <v>16772</v>
      </c>
      <c r="C6148" s="43" t="s">
        <v>5007</v>
      </c>
      <c r="D6148" s="43" t="s">
        <v>17639</v>
      </c>
      <c r="E6148" s="43" t="s">
        <v>17640</v>
      </c>
      <c r="F6148" s="43" t="s">
        <v>20556</v>
      </c>
      <c r="G6148" s="43" t="s">
        <v>20557</v>
      </c>
      <c r="H6148" s="44">
        <v>1</v>
      </c>
      <c r="I6148" s="44">
        <v>0</v>
      </c>
      <c r="J6148" s="45">
        <v>2802</v>
      </c>
      <c r="K6148" s="45">
        <v>0</v>
      </c>
      <c r="L6148" s="44">
        <v>2802</v>
      </c>
      <c r="M6148" s="43" t="s">
        <v>5378</v>
      </c>
      <c r="N6148" s="45">
        <v>-37.900199999999998</v>
      </c>
      <c r="O6148" s="45">
        <v>0</v>
      </c>
    </row>
    <row r="6149" spans="1:15" ht="30" x14ac:dyDescent="0.25">
      <c r="A6149" s="43" t="s">
        <v>16771</v>
      </c>
      <c r="B6149" s="43" t="s">
        <v>16772</v>
      </c>
      <c r="C6149" s="43" t="s">
        <v>5007</v>
      </c>
      <c r="D6149" s="43" t="s">
        <v>5035</v>
      </c>
      <c r="E6149" s="43" t="s">
        <v>5036</v>
      </c>
      <c r="F6149" s="43" t="s">
        <v>16930</v>
      </c>
      <c r="G6149" s="43" t="s">
        <v>16931</v>
      </c>
      <c r="H6149" s="44">
        <v>105</v>
      </c>
      <c r="I6149" s="44">
        <v>54</v>
      </c>
      <c r="J6149" s="45">
        <v>663788</v>
      </c>
      <c r="K6149" s="45">
        <v>225437</v>
      </c>
      <c r="L6149" s="44">
        <v>4174.7700000000004</v>
      </c>
      <c r="M6149" s="43" t="s">
        <v>5378</v>
      </c>
      <c r="N6149" s="45">
        <v>-8977.4593000000004</v>
      </c>
      <c r="O6149" s="45">
        <v>0</v>
      </c>
    </row>
    <row r="6150" spans="1:15" ht="30" x14ac:dyDescent="0.25">
      <c r="A6150" s="43" t="s">
        <v>16771</v>
      </c>
      <c r="B6150" s="43" t="s">
        <v>16772</v>
      </c>
      <c r="C6150" s="43" t="s">
        <v>5007</v>
      </c>
      <c r="D6150" s="43" t="s">
        <v>5035</v>
      </c>
      <c r="E6150" s="43" t="s">
        <v>5036</v>
      </c>
      <c r="F6150" s="43" t="s">
        <v>16932</v>
      </c>
      <c r="G6150" s="43" t="s">
        <v>16933</v>
      </c>
      <c r="H6150" s="44">
        <v>58</v>
      </c>
      <c r="I6150" s="44">
        <v>92</v>
      </c>
      <c r="J6150" s="45">
        <v>622350</v>
      </c>
      <c r="K6150" s="45">
        <v>381708</v>
      </c>
      <c r="L6150" s="44">
        <v>4149</v>
      </c>
      <c r="M6150" s="43" t="s">
        <v>5378</v>
      </c>
      <c r="N6150" s="45">
        <v>-8417.0355999999992</v>
      </c>
      <c r="O6150" s="45">
        <v>0</v>
      </c>
    </row>
    <row r="6151" spans="1:15" ht="30" x14ac:dyDescent="0.25">
      <c r="A6151" s="43" t="s">
        <v>16771</v>
      </c>
      <c r="B6151" s="43" t="s">
        <v>16772</v>
      </c>
      <c r="C6151" s="43" t="s">
        <v>5007</v>
      </c>
      <c r="D6151" s="43" t="s">
        <v>5035</v>
      </c>
      <c r="E6151" s="43" t="s">
        <v>5036</v>
      </c>
      <c r="F6151" s="43" t="s">
        <v>16934</v>
      </c>
      <c r="G6151" s="43" t="s">
        <v>16935</v>
      </c>
      <c r="H6151" s="44">
        <v>1</v>
      </c>
      <c r="I6151" s="44">
        <v>0</v>
      </c>
      <c r="J6151" s="45">
        <v>4043</v>
      </c>
      <c r="K6151" s="45">
        <v>0</v>
      </c>
      <c r="L6151" s="44">
        <v>4043</v>
      </c>
      <c r="M6151" s="43" t="s">
        <v>5378</v>
      </c>
      <c r="N6151" s="45">
        <v>-54.679099999999998</v>
      </c>
      <c r="O6151" s="45">
        <v>0</v>
      </c>
    </row>
    <row r="6152" spans="1:15" x14ac:dyDescent="0.25">
      <c r="A6152" s="43" t="s">
        <v>16771</v>
      </c>
      <c r="B6152" s="43" t="s">
        <v>16772</v>
      </c>
      <c r="C6152" s="43" t="s">
        <v>5007</v>
      </c>
      <c r="D6152" s="43" t="s">
        <v>5037</v>
      </c>
      <c r="E6152" s="43" t="s">
        <v>5038</v>
      </c>
      <c r="F6152" s="43" t="s">
        <v>16936</v>
      </c>
      <c r="G6152" s="43" t="s">
        <v>16937</v>
      </c>
      <c r="H6152" s="44">
        <v>220</v>
      </c>
      <c r="I6152" s="44">
        <v>0</v>
      </c>
      <c r="J6152" s="45">
        <v>758594</v>
      </c>
      <c r="K6152" s="45">
        <v>0</v>
      </c>
      <c r="L6152" s="44">
        <v>3448.15</v>
      </c>
      <c r="M6152" s="43" t="s">
        <v>5347</v>
      </c>
      <c r="N6152" s="45">
        <v>35975.898099999999</v>
      </c>
      <c r="O6152" s="45">
        <v>3100.1030999999998</v>
      </c>
    </row>
    <row r="6153" spans="1:15" ht="30" x14ac:dyDescent="0.25">
      <c r="A6153" s="43" t="s">
        <v>16771</v>
      </c>
      <c r="B6153" s="43" t="s">
        <v>16772</v>
      </c>
      <c r="C6153" s="43" t="s">
        <v>5007</v>
      </c>
      <c r="D6153" s="43" t="s">
        <v>5039</v>
      </c>
      <c r="E6153" s="43" t="s">
        <v>5040</v>
      </c>
      <c r="F6153" s="43" t="s">
        <v>16938</v>
      </c>
      <c r="G6153" s="43" t="s">
        <v>16939</v>
      </c>
      <c r="H6153" s="44">
        <v>188</v>
      </c>
      <c r="I6153" s="44">
        <v>0</v>
      </c>
      <c r="J6153" s="45">
        <v>590761</v>
      </c>
      <c r="K6153" s="45">
        <v>0</v>
      </c>
      <c r="L6153" s="44">
        <v>3142.35</v>
      </c>
      <c r="M6153" s="43" t="s">
        <v>5378</v>
      </c>
      <c r="N6153" s="45">
        <v>-7989.8046999999997</v>
      </c>
      <c r="O6153" s="45">
        <v>0</v>
      </c>
    </row>
    <row r="6154" spans="1:15" ht="30" x14ac:dyDescent="0.25">
      <c r="A6154" s="43" t="s">
        <v>16771</v>
      </c>
      <c r="B6154" s="43" t="s">
        <v>16772</v>
      </c>
      <c r="C6154" s="43" t="s">
        <v>5007</v>
      </c>
      <c r="D6154" s="43" t="s">
        <v>5041</v>
      </c>
      <c r="E6154" s="43" t="s">
        <v>5042</v>
      </c>
      <c r="F6154" s="43" t="s">
        <v>16940</v>
      </c>
      <c r="G6154" s="43" t="s">
        <v>16941</v>
      </c>
      <c r="H6154" s="44">
        <v>193</v>
      </c>
      <c r="I6154" s="44">
        <v>0</v>
      </c>
      <c r="J6154" s="45">
        <v>647851</v>
      </c>
      <c r="K6154" s="45">
        <v>0</v>
      </c>
      <c r="L6154" s="44">
        <v>3356.74</v>
      </c>
      <c r="M6154" s="43" t="s">
        <v>5378</v>
      </c>
      <c r="N6154" s="45">
        <v>-8761.9274000000005</v>
      </c>
      <c r="O6154" s="45">
        <v>0</v>
      </c>
    </row>
    <row r="6155" spans="1:15" x14ac:dyDescent="0.25">
      <c r="A6155" s="43" t="s">
        <v>16771</v>
      </c>
      <c r="B6155" s="43" t="s">
        <v>16772</v>
      </c>
      <c r="C6155" s="43" t="s">
        <v>5007</v>
      </c>
      <c r="D6155" s="43" t="s">
        <v>5043</v>
      </c>
      <c r="E6155" s="43" t="s">
        <v>5044</v>
      </c>
      <c r="F6155" s="43" t="s">
        <v>16942</v>
      </c>
      <c r="G6155" s="43" t="s">
        <v>16943</v>
      </c>
      <c r="H6155" s="44">
        <v>0</v>
      </c>
      <c r="I6155" s="44">
        <v>113</v>
      </c>
      <c r="J6155" s="45">
        <v>395884</v>
      </c>
      <c r="K6155" s="45">
        <v>395884</v>
      </c>
      <c r="L6155" s="44">
        <v>3503.4</v>
      </c>
      <c r="M6155" s="43" t="s">
        <v>5378</v>
      </c>
      <c r="N6155" s="45">
        <v>-5354.1698999999999</v>
      </c>
      <c r="O6155" s="45">
        <v>0</v>
      </c>
    </row>
    <row r="6156" spans="1:15" ht="30" x14ac:dyDescent="0.25">
      <c r="A6156" s="43" t="s">
        <v>16771</v>
      </c>
      <c r="B6156" s="43" t="s">
        <v>16772</v>
      </c>
      <c r="C6156" s="43" t="s">
        <v>5007</v>
      </c>
      <c r="D6156" s="43" t="s">
        <v>5043</v>
      </c>
      <c r="E6156" s="43" t="s">
        <v>5044</v>
      </c>
      <c r="F6156" s="43" t="s">
        <v>16944</v>
      </c>
      <c r="G6156" s="43" t="s">
        <v>16945</v>
      </c>
      <c r="H6156" s="44">
        <v>0</v>
      </c>
      <c r="I6156" s="44">
        <v>93</v>
      </c>
      <c r="J6156" s="45">
        <v>324302</v>
      </c>
      <c r="K6156" s="45">
        <v>324302</v>
      </c>
      <c r="L6156" s="44">
        <v>3487.12</v>
      </c>
      <c r="M6156" s="43" t="s">
        <v>5378</v>
      </c>
      <c r="N6156" s="45">
        <v>-4386.0549000000001</v>
      </c>
      <c r="O6156" s="45">
        <v>0</v>
      </c>
    </row>
    <row r="6157" spans="1:15" ht="30" x14ac:dyDescent="0.25">
      <c r="A6157" s="43" t="s">
        <v>16771</v>
      </c>
      <c r="B6157" s="43" t="s">
        <v>16772</v>
      </c>
      <c r="C6157" s="43" t="s">
        <v>5007</v>
      </c>
      <c r="D6157" s="43" t="s">
        <v>5043</v>
      </c>
      <c r="E6157" s="43" t="s">
        <v>5044</v>
      </c>
      <c r="F6157" s="43" t="s">
        <v>16946</v>
      </c>
      <c r="G6157" s="43" t="s">
        <v>16947</v>
      </c>
      <c r="H6157" s="44">
        <v>80</v>
      </c>
      <c r="I6157" s="44">
        <v>0</v>
      </c>
      <c r="J6157" s="45">
        <v>285388</v>
      </c>
      <c r="K6157" s="45">
        <v>0</v>
      </c>
      <c r="L6157" s="44">
        <v>3567.35</v>
      </c>
      <c r="M6157" s="43" t="s">
        <v>5378</v>
      </c>
      <c r="N6157" s="45">
        <v>-3859.7503000000002</v>
      </c>
      <c r="O6157" s="45">
        <v>0</v>
      </c>
    </row>
    <row r="6158" spans="1:15" x14ac:dyDescent="0.25">
      <c r="A6158" s="43" t="s">
        <v>16771</v>
      </c>
      <c r="B6158" s="43" t="s">
        <v>16772</v>
      </c>
      <c r="C6158" s="43" t="s">
        <v>5007</v>
      </c>
      <c r="D6158" s="43" t="s">
        <v>5043</v>
      </c>
      <c r="E6158" s="43" t="s">
        <v>5044</v>
      </c>
      <c r="F6158" s="43" t="s">
        <v>16948</v>
      </c>
      <c r="G6158" s="43" t="s">
        <v>16949</v>
      </c>
      <c r="H6158" s="44">
        <v>80</v>
      </c>
      <c r="I6158" s="44">
        <v>0</v>
      </c>
      <c r="J6158" s="45">
        <v>289810</v>
      </c>
      <c r="K6158" s="45">
        <v>0</v>
      </c>
      <c r="L6158" s="44">
        <v>3622.62</v>
      </c>
      <c r="M6158" s="43" t="s">
        <v>5378</v>
      </c>
      <c r="N6158" s="45">
        <v>-3919.5659000000001</v>
      </c>
      <c r="O6158" s="45">
        <v>0</v>
      </c>
    </row>
    <row r="6159" spans="1:15" x14ac:dyDescent="0.25">
      <c r="A6159" s="43" t="s">
        <v>16771</v>
      </c>
      <c r="B6159" s="43" t="s">
        <v>16772</v>
      </c>
      <c r="C6159" s="43" t="s">
        <v>5007</v>
      </c>
      <c r="D6159" s="43" t="s">
        <v>5043</v>
      </c>
      <c r="E6159" s="43" t="s">
        <v>5044</v>
      </c>
      <c r="F6159" s="43" t="s">
        <v>16950</v>
      </c>
      <c r="G6159" s="43" t="s">
        <v>16951</v>
      </c>
      <c r="H6159" s="44">
        <v>100</v>
      </c>
      <c r="I6159" s="44">
        <v>0</v>
      </c>
      <c r="J6159" s="45">
        <v>311920</v>
      </c>
      <c r="K6159" s="45">
        <v>0</v>
      </c>
      <c r="L6159" s="44">
        <v>3119.2</v>
      </c>
      <c r="M6159" s="43" t="s">
        <v>5378</v>
      </c>
      <c r="N6159" s="45">
        <v>-4218.5934999999999</v>
      </c>
      <c r="O6159" s="45">
        <v>0</v>
      </c>
    </row>
    <row r="6160" spans="1:15" x14ac:dyDescent="0.25">
      <c r="A6160" s="43" t="s">
        <v>16771</v>
      </c>
      <c r="B6160" s="43" t="s">
        <v>16772</v>
      </c>
      <c r="C6160" s="43" t="s">
        <v>5007</v>
      </c>
      <c r="D6160" s="43" t="s">
        <v>5045</v>
      </c>
      <c r="E6160" s="43" t="s">
        <v>5046</v>
      </c>
      <c r="F6160" s="43" t="s">
        <v>16952</v>
      </c>
      <c r="G6160" s="43" t="s">
        <v>6977</v>
      </c>
      <c r="H6160" s="44">
        <v>104</v>
      </c>
      <c r="I6160" s="44">
        <v>0</v>
      </c>
      <c r="J6160" s="45">
        <v>365129</v>
      </c>
      <c r="K6160" s="45">
        <v>0</v>
      </c>
      <c r="L6160" s="44">
        <v>3510.86</v>
      </c>
      <c r="M6160" s="43" t="s">
        <v>5378</v>
      </c>
      <c r="N6160" s="45">
        <v>-4938.2272000000003</v>
      </c>
      <c r="O6160" s="45">
        <v>0</v>
      </c>
    </row>
    <row r="6161" spans="1:15" ht="30" x14ac:dyDescent="0.25">
      <c r="A6161" s="43" t="s">
        <v>16771</v>
      </c>
      <c r="B6161" s="43" t="s">
        <v>16772</v>
      </c>
      <c r="C6161" s="43" t="s">
        <v>5007</v>
      </c>
      <c r="D6161" s="43" t="s">
        <v>5047</v>
      </c>
      <c r="E6161" s="43" t="s">
        <v>5048</v>
      </c>
      <c r="F6161" s="43" t="s">
        <v>16953</v>
      </c>
      <c r="G6161" s="43" t="s">
        <v>16954</v>
      </c>
      <c r="H6161" s="44">
        <v>309</v>
      </c>
      <c r="I6161" s="44">
        <v>0</v>
      </c>
      <c r="J6161" s="45">
        <v>918526</v>
      </c>
      <c r="K6161" s="45">
        <v>0</v>
      </c>
      <c r="L6161" s="44">
        <v>2972.58</v>
      </c>
      <c r="M6161" s="43" t="s">
        <v>5347</v>
      </c>
      <c r="N6161" s="45">
        <v>43560.592199999999</v>
      </c>
      <c r="O6161" s="45">
        <v>3753.6887999999999</v>
      </c>
    </row>
    <row r="6162" spans="1:15" x14ac:dyDescent="0.25">
      <c r="A6162" s="43" t="s">
        <v>16771</v>
      </c>
      <c r="B6162" s="43" t="s">
        <v>16772</v>
      </c>
      <c r="C6162" s="43" t="s">
        <v>5007</v>
      </c>
      <c r="D6162" s="43" t="s">
        <v>5049</v>
      </c>
      <c r="E6162" s="43" t="s">
        <v>5050</v>
      </c>
      <c r="F6162" s="43" t="s">
        <v>16955</v>
      </c>
      <c r="G6162" s="43" t="s">
        <v>16956</v>
      </c>
      <c r="H6162" s="44">
        <v>238</v>
      </c>
      <c r="I6162" s="44">
        <v>0</v>
      </c>
      <c r="J6162" s="45">
        <v>828428</v>
      </c>
      <c r="K6162" s="45">
        <v>0</v>
      </c>
      <c r="L6162" s="44">
        <v>3480.79</v>
      </c>
      <c r="M6162" s="43" t="s">
        <v>5378</v>
      </c>
      <c r="N6162" s="45">
        <v>-11204.151</v>
      </c>
      <c r="O6162" s="45">
        <v>0</v>
      </c>
    </row>
    <row r="6163" spans="1:15" x14ac:dyDescent="0.25">
      <c r="A6163" s="43" t="s">
        <v>16771</v>
      </c>
      <c r="B6163" s="43" t="s">
        <v>16772</v>
      </c>
      <c r="C6163" s="43" t="s">
        <v>5007</v>
      </c>
      <c r="D6163" s="43" t="s">
        <v>5051</v>
      </c>
      <c r="E6163" s="43" t="s">
        <v>5052</v>
      </c>
      <c r="F6163" s="43" t="s">
        <v>16957</v>
      </c>
      <c r="G6163" s="43" t="s">
        <v>16958</v>
      </c>
      <c r="H6163" s="44">
        <v>111</v>
      </c>
      <c r="I6163" s="44">
        <v>0</v>
      </c>
      <c r="J6163" s="45">
        <v>308057</v>
      </c>
      <c r="K6163" s="45">
        <v>0</v>
      </c>
      <c r="L6163" s="44">
        <v>2775.29</v>
      </c>
      <c r="M6163" s="43" t="s">
        <v>5378</v>
      </c>
      <c r="N6163" s="45">
        <v>-4166.3404</v>
      </c>
      <c r="O6163" s="45">
        <v>0</v>
      </c>
    </row>
    <row r="6164" spans="1:15" ht="30" x14ac:dyDescent="0.25">
      <c r="A6164" s="43" t="s">
        <v>16771</v>
      </c>
      <c r="B6164" s="43" t="s">
        <v>16772</v>
      </c>
      <c r="C6164" s="43" t="s">
        <v>5007</v>
      </c>
      <c r="D6164" s="43" t="s">
        <v>5053</v>
      </c>
      <c r="E6164" s="43" t="s">
        <v>5054</v>
      </c>
      <c r="F6164" s="43" t="s">
        <v>16959</v>
      </c>
      <c r="G6164" s="43" t="s">
        <v>16960</v>
      </c>
      <c r="H6164" s="44">
        <v>28</v>
      </c>
      <c r="I6164" s="44">
        <v>0</v>
      </c>
      <c r="J6164" s="45">
        <v>107174</v>
      </c>
      <c r="K6164" s="45">
        <v>0</v>
      </c>
      <c r="L6164" s="44">
        <v>3827.64</v>
      </c>
      <c r="M6164" s="43" t="s">
        <v>5347</v>
      </c>
      <c r="N6164" s="45">
        <v>5082.6538</v>
      </c>
      <c r="O6164" s="45">
        <v>437.98070000000001</v>
      </c>
    </row>
    <row r="6165" spans="1:15" ht="30" x14ac:dyDescent="0.25">
      <c r="A6165" s="43" t="s">
        <v>16771</v>
      </c>
      <c r="B6165" s="43" t="s">
        <v>16772</v>
      </c>
      <c r="C6165" s="43" t="s">
        <v>5007</v>
      </c>
      <c r="D6165" s="43" t="s">
        <v>5055</v>
      </c>
      <c r="E6165" s="43" t="s">
        <v>5056</v>
      </c>
      <c r="F6165" s="43" t="s">
        <v>16961</v>
      </c>
      <c r="G6165" s="43" t="s">
        <v>16962</v>
      </c>
      <c r="H6165" s="44">
        <v>74</v>
      </c>
      <c r="I6165" s="44">
        <v>0</v>
      </c>
      <c r="J6165" s="45">
        <v>212705</v>
      </c>
      <c r="K6165" s="45">
        <v>0</v>
      </c>
      <c r="L6165" s="44">
        <v>2874.39</v>
      </c>
      <c r="M6165" s="43" t="s">
        <v>5347</v>
      </c>
      <c r="N6165" s="45">
        <v>10087.439700000001</v>
      </c>
      <c r="O6165" s="45">
        <v>869.25149999999996</v>
      </c>
    </row>
    <row r="6166" spans="1:15" x14ac:dyDescent="0.25">
      <c r="A6166" s="43" t="s">
        <v>16980</v>
      </c>
      <c r="B6166" s="43" t="s">
        <v>14885</v>
      </c>
      <c r="C6166" s="43" t="s">
        <v>4141</v>
      </c>
      <c r="D6166" s="43" t="s">
        <v>5057</v>
      </c>
      <c r="E6166" s="43" t="s">
        <v>5058</v>
      </c>
      <c r="F6166" s="43" t="s">
        <v>16981</v>
      </c>
      <c r="G6166" s="43" t="s">
        <v>16982</v>
      </c>
      <c r="H6166" s="44">
        <v>298</v>
      </c>
      <c r="I6166" s="44">
        <v>0</v>
      </c>
      <c r="J6166" s="45">
        <v>1262774</v>
      </c>
      <c r="K6166" s="45">
        <v>0</v>
      </c>
      <c r="L6166" s="44">
        <v>4237.5</v>
      </c>
      <c r="M6166" s="43" t="s">
        <v>5378</v>
      </c>
      <c r="N6166" s="45">
        <v>-17078.497200000002</v>
      </c>
      <c r="O6166" s="45">
        <v>0</v>
      </c>
    </row>
    <row r="6167" spans="1:15" x14ac:dyDescent="0.25">
      <c r="A6167" s="43" t="s">
        <v>16980</v>
      </c>
      <c r="B6167" s="43" t="s">
        <v>14885</v>
      </c>
      <c r="C6167" s="43" t="s">
        <v>4141</v>
      </c>
      <c r="D6167" s="43" t="s">
        <v>5057</v>
      </c>
      <c r="E6167" s="43" t="s">
        <v>5058</v>
      </c>
      <c r="F6167" s="43" t="s">
        <v>16983</v>
      </c>
      <c r="G6167" s="43" t="s">
        <v>16984</v>
      </c>
      <c r="H6167" s="44">
        <v>304</v>
      </c>
      <c r="I6167" s="44">
        <v>0</v>
      </c>
      <c r="J6167" s="45">
        <v>1296739</v>
      </c>
      <c r="K6167" s="45">
        <v>0</v>
      </c>
      <c r="L6167" s="44">
        <v>4265.59</v>
      </c>
      <c r="M6167" s="43" t="s">
        <v>5378</v>
      </c>
      <c r="N6167" s="45">
        <v>-17537.862000000001</v>
      </c>
      <c r="O6167" s="45">
        <v>0</v>
      </c>
    </row>
    <row r="6168" spans="1:15" ht="30" x14ac:dyDescent="0.25">
      <c r="A6168" s="43" t="s">
        <v>16980</v>
      </c>
      <c r="B6168" s="43" t="s">
        <v>14885</v>
      </c>
      <c r="C6168" s="43" t="s">
        <v>4141</v>
      </c>
      <c r="D6168" s="43" t="s">
        <v>5057</v>
      </c>
      <c r="E6168" s="43" t="s">
        <v>5058</v>
      </c>
      <c r="F6168" s="43" t="s">
        <v>16985</v>
      </c>
      <c r="G6168" s="43" t="s">
        <v>16986</v>
      </c>
      <c r="H6168" s="44">
        <v>366</v>
      </c>
      <c r="I6168" s="44">
        <v>0</v>
      </c>
      <c r="J6168" s="45">
        <v>1559276</v>
      </c>
      <c r="K6168" s="45">
        <v>0</v>
      </c>
      <c r="L6168" s="44">
        <v>4260.32</v>
      </c>
      <c r="M6168" s="43" t="s">
        <v>5378</v>
      </c>
      <c r="N6168" s="45">
        <v>-21088.570400000001</v>
      </c>
      <c r="O6168" s="45">
        <v>0</v>
      </c>
    </row>
    <row r="6169" spans="1:15" x14ac:dyDescent="0.25">
      <c r="A6169" s="43" t="s">
        <v>16980</v>
      </c>
      <c r="B6169" s="43" t="s">
        <v>14885</v>
      </c>
      <c r="C6169" s="43" t="s">
        <v>4141</v>
      </c>
      <c r="D6169" s="43" t="s">
        <v>5057</v>
      </c>
      <c r="E6169" s="43" t="s">
        <v>5058</v>
      </c>
      <c r="F6169" s="43" t="s">
        <v>16987</v>
      </c>
      <c r="G6169" s="43" t="s">
        <v>16988</v>
      </c>
      <c r="H6169" s="44">
        <v>279</v>
      </c>
      <c r="I6169" s="44">
        <v>0</v>
      </c>
      <c r="J6169" s="45">
        <v>1092051</v>
      </c>
      <c r="K6169" s="45">
        <v>0</v>
      </c>
      <c r="L6169" s="44">
        <v>3914.16</v>
      </c>
      <c r="M6169" s="43" t="s">
        <v>5378</v>
      </c>
      <c r="N6169" s="45">
        <v>-14769.5386</v>
      </c>
      <c r="O6169" s="45">
        <v>0</v>
      </c>
    </row>
    <row r="6170" spans="1:15" ht="30" x14ac:dyDescent="0.25">
      <c r="A6170" s="43" t="s">
        <v>16980</v>
      </c>
      <c r="B6170" s="43" t="s">
        <v>14885</v>
      </c>
      <c r="C6170" s="43" t="s">
        <v>4141</v>
      </c>
      <c r="D6170" s="43" t="s">
        <v>5057</v>
      </c>
      <c r="E6170" s="43" t="s">
        <v>5058</v>
      </c>
      <c r="F6170" s="43" t="s">
        <v>16989</v>
      </c>
      <c r="G6170" s="43" t="s">
        <v>16990</v>
      </c>
      <c r="H6170" s="44">
        <v>222</v>
      </c>
      <c r="I6170" s="44">
        <v>0</v>
      </c>
      <c r="J6170" s="45">
        <v>738930</v>
      </c>
      <c r="K6170" s="45">
        <v>0</v>
      </c>
      <c r="L6170" s="44">
        <v>3328.51</v>
      </c>
      <c r="M6170" s="43" t="s">
        <v>5378</v>
      </c>
      <c r="N6170" s="45">
        <v>-9993.7307000000001</v>
      </c>
      <c r="O6170" s="45">
        <v>0</v>
      </c>
    </row>
    <row r="6171" spans="1:15" x14ac:dyDescent="0.25">
      <c r="A6171" s="43" t="s">
        <v>16980</v>
      </c>
      <c r="B6171" s="43" t="s">
        <v>14885</v>
      </c>
      <c r="C6171" s="43" t="s">
        <v>4141</v>
      </c>
      <c r="D6171" s="43" t="s">
        <v>5057</v>
      </c>
      <c r="E6171" s="43" t="s">
        <v>5058</v>
      </c>
      <c r="F6171" s="43" t="s">
        <v>16991</v>
      </c>
      <c r="G6171" s="43" t="s">
        <v>16992</v>
      </c>
      <c r="H6171" s="44">
        <v>136</v>
      </c>
      <c r="I6171" s="44">
        <v>0</v>
      </c>
      <c r="J6171" s="45">
        <v>555461</v>
      </c>
      <c r="K6171" s="45">
        <v>0</v>
      </c>
      <c r="L6171" s="44">
        <v>4084.27</v>
      </c>
      <c r="M6171" s="43" t="s">
        <v>5378</v>
      </c>
      <c r="N6171" s="45">
        <v>-7512.3807999999999</v>
      </c>
      <c r="O6171" s="45">
        <v>0</v>
      </c>
    </row>
    <row r="6172" spans="1:15" x14ac:dyDescent="0.25">
      <c r="A6172" s="43" t="s">
        <v>16980</v>
      </c>
      <c r="B6172" s="43" t="s">
        <v>14885</v>
      </c>
      <c r="C6172" s="43" t="s">
        <v>4141</v>
      </c>
      <c r="D6172" s="43" t="s">
        <v>5057</v>
      </c>
      <c r="E6172" s="43" t="s">
        <v>5058</v>
      </c>
      <c r="F6172" s="43" t="s">
        <v>16993</v>
      </c>
      <c r="G6172" s="43" t="s">
        <v>16994</v>
      </c>
      <c r="H6172" s="44">
        <v>234</v>
      </c>
      <c r="I6172" s="44">
        <v>60</v>
      </c>
      <c r="J6172" s="45">
        <v>1239426</v>
      </c>
      <c r="K6172" s="45">
        <v>252944</v>
      </c>
      <c r="L6172" s="44">
        <v>4215.7299999999996</v>
      </c>
      <c r="M6172" s="43" t="s">
        <v>5378</v>
      </c>
      <c r="N6172" s="45">
        <v>-16762.729500000001</v>
      </c>
      <c r="O6172" s="45">
        <v>0</v>
      </c>
    </row>
    <row r="6173" spans="1:15" x14ac:dyDescent="0.25">
      <c r="A6173" s="43" t="s">
        <v>16980</v>
      </c>
      <c r="B6173" s="43" t="s">
        <v>14885</v>
      </c>
      <c r="C6173" s="43" t="s">
        <v>4141</v>
      </c>
      <c r="D6173" s="43" t="s">
        <v>5057</v>
      </c>
      <c r="E6173" s="43" t="s">
        <v>5058</v>
      </c>
      <c r="F6173" s="43" t="s">
        <v>16995</v>
      </c>
      <c r="G6173" s="43" t="s">
        <v>16996</v>
      </c>
      <c r="H6173" s="44">
        <v>234</v>
      </c>
      <c r="I6173" s="44">
        <v>0</v>
      </c>
      <c r="J6173" s="45">
        <v>981767</v>
      </c>
      <c r="K6173" s="45">
        <v>0</v>
      </c>
      <c r="L6173" s="44">
        <v>4195.59</v>
      </c>
      <c r="M6173" s="43" t="s">
        <v>5378</v>
      </c>
      <c r="N6173" s="45">
        <v>-13278.000400000001</v>
      </c>
      <c r="O6173" s="45">
        <v>0</v>
      </c>
    </row>
    <row r="6174" spans="1:15" ht="30" x14ac:dyDescent="0.25">
      <c r="A6174" s="43" t="s">
        <v>16980</v>
      </c>
      <c r="B6174" s="43" t="s">
        <v>14885</v>
      </c>
      <c r="C6174" s="43" t="s">
        <v>4141</v>
      </c>
      <c r="D6174" s="43" t="s">
        <v>5057</v>
      </c>
      <c r="E6174" s="43" t="s">
        <v>5058</v>
      </c>
      <c r="F6174" s="43" t="s">
        <v>16997</v>
      </c>
      <c r="G6174" s="43" t="s">
        <v>16998</v>
      </c>
      <c r="H6174" s="44">
        <v>94</v>
      </c>
      <c r="I6174" s="44">
        <v>70</v>
      </c>
      <c r="J6174" s="45">
        <v>720395</v>
      </c>
      <c r="K6174" s="45">
        <v>307486</v>
      </c>
      <c r="L6174" s="44">
        <v>4392.6499999999996</v>
      </c>
      <c r="M6174" s="43" t="s">
        <v>5378</v>
      </c>
      <c r="N6174" s="45">
        <v>-9743.0530999999992</v>
      </c>
      <c r="O6174" s="45">
        <v>0</v>
      </c>
    </row>
    <row r="6175" spans="1:15" x14ac:dyDescent="0.25">
      <c r="A6175" s="43" t="s">
        <v>16980</v>
      </c>
      <c r="B6175" s="43" t="s">
        <v>14885</v>
      </c>
      <c r="C6175" s="43" t="s">
        <v>4141</v>
      </c>
      <c r="D6175" s="43" t="s">
        <v>5057</v>
      </c>
      <c r="E6175" s="43" t="s">
        <v>5058</v>
      </c>
      <c r="F6175" s="43" t="s">
        <v>16999</v>
      </c>
      <c r="G6175" s="43" t="s">
        <v>17000</v>
      </c>
      <c r="H6175" s="44">
        <v>376</v>
      </c>
      <c r="I6175" s="44">
        <v>0</v>
      </c>
      <c r="J6175" s="45">
        <v>1601876</v>
      </c>
      <c r="K6175" s="45">
        <v>0</v>
      </c>
      <c r="L6175" s="44">
        <v>4260.3100000000004</v>
      </c>
      <c r="M6175" s="43" t="s">
        <v>5378</v>
      </c>
      <c r="N6175" s="45">
        <v>-21664.7179</v>
      </c>
      <c r="O6175" s="45">
        <v>0</v>
      </c>
    </row>
    <row r="6176" spans="1:15" ht="30" x14ac:dyDescent="0.25">
      <c r="A6176" s="43" t="s">
        <v>16980</v>
      </c>
      <c r="B6176" s="43" t="s">
        <v>14885</v>
      </c>
      <c r="C6176" s="43" t="s">
        <v>4141</v>
      </c>
      <c r="D6176" s="43" t="s">
        <v>5057</v>
      </c>
      <c r="E6176" s="43" t="s">
        <v>5058</v>
      </c>
      <c r="F6176" s="43" t="s">
        <v>17001</v>
      </c>
      <c r="G6176" s="43" t="s">
        <v>17002</v>
      </c>
      <c r="H6176" s="44">
        <v>77</v>
      </c>
      <c r="I6176" s="44">
        <v>0</v>
      </c>
      <c r="J6176" s="45">
        <v>142185</v>
      </c>
      <c r="K6176" s="45">
        <v>0</v>
      </c>
      <c r="L6176" s="44">
        <v>1846.56</v>
      </c>
      <c r="M6176" s="43" t="s">
        <v>5378</v>
      </c>
      <c r="N6176" s="45">
        <v>-1922.9908</v>
      </c>
      <c r="O6176" s="45">
        <v>0</v>
      </c>
    </row>
    <row r="6177" spans="1:15" ht="30" x14ac:dyDescent="0.25">
      <c r="A6177" s="43" t="s">
        <v>16980</v>
      </c>
      <c r="B6177" s="43" t="s">
        <v>14885</v>
      </c>
      <c r="C6177" s="43" t="s">
        <v>4141</v>
      </c>
      <c r="D6177" s="43" t="s">
        <v>5057</v>
      </c>
      <c r="E6177" s="43" t="s">
        <v>5058</v>
      </c>
      <c r="F6177" s="43" t="s">
        <v>17003</v>
      </c>
      <c r="G6177" s="43" t="s">
        <v>17004</v>
      </c>
      <c r="H6177" s="44">
        <v>10</v>
      </c>
      <c r="I6177" s="44">
        <v>0</v>
      </c>
      <c r="J6177" s="45">
        <v>15189</v>
      </c>
      <c r="K6177" s="45">
        <v>0</v>
      </c>
      <c r="L6177" s="44">
        <v>1518.9</v>
      </c>
      <c r="M6177" s="43" t="s">
        <v>5378</v>
      </c>
      <c r="N6177" s="45">
        <v>-205.4307</v>
      </c>
      <c r="O6177" s="45">
        <v>0</v>
      </c>
    </row>
    <row r="6178" spans="1:15" x14ac:dyDescent="0.25">
      <c r="A6178" s="43" t="s">
        <v>16980</v>
      </c>
      <c r="B6178" s="43" t="s">
        <v>14885</v>
      </c>
      <c r="C6178" s="43" t="s">
        <v>4141</v>
      </c>
      <c r="D6178" s="43" t="s">
        <v>5057</v>
      </c>
      <c r="E6178" s="43" t="s">
        <v>5058</v>
      </c>
      <c r="F6178" s="43" t="s">
        <v>17005</v>
      </c>
      <c r="G6178" s="43" t="s">
        <v>17006</v>
      </c>
      <c r="H6178" s="44">
        <v>2</v>
      </c>
      <c r="I6178" s="44">
        <v>0</v>
      </c>
      <c r="J6178" s="45">
        <v>9404</v>
      </c>
      <c r="K6178" s="45">
        <v>0</v>
      </c>
      <c r="L6178" s="44">
        <v>4702</v>
      </c>
      <c r="M6178" s="43" t="s">
        <v>5378</v>
      </c>
      <c r="N6178" s="45">
        <v>-127.1909</v>
      </c>
      <c r="O6178" s="45">
        <v>0</v>
      </c>
    </row>
    <row r="6179" spans="1:15" ht="30" x14ac:dyDescent="0.25">
      <c r="A6179" s="43" t="s">
        <v>17007</v>
      </c>
      <c r="B6179" s="43" t="s">
        <v>20511</v>
      </c>
      <c r="C6179" s="43" t="s">
        <v>18831</v>
      </c>
      <c r="D6179" s="43" t="s">
        <v>5059</v>
      </c>
      <c r="E6179" s="43" t="s">
        <v>5060</v>
      </c>
      <c r="F6179" s="43" t="s">
        <v>17008</v>
      </c>
      <c r="G6179" s="43" t="s">
        <v>17009</v>
      </c>
      <c r="H6179" s="44">
        <v>26</v>
      </c>
      <c r="I6179" s="44">
        <v>54</v>
      </c>
      <c r="J6179" s="45">
        <v>269553</v>
      </c>
      <c r="K6179" s="45">
        <v>181948</v>
      </c>
      <c r="L6179" s="44">
        <v>3369.41</v>
      </c>
      <c r="M6179" s="43" t="s">
        <v>5347</v>
      </c>
      <c r="N6179" s="45">
        <v>12783.3963</v>
      </c>
      <c r="O6179" s="45">
        <v>1101.5666000000001</v>
      </c>
    </row>
    <row r="6180" spans="1:15" ht="30" x14ac:dyDescent="0.25">
      <c r="A6180" s="43" t="s">
        <v>17007</v>
      </c>
      <c r="B6180" s="43" t="s">
        <v>20511</v>
      </c>
      <c r="C6180" s="43" t="s">
        <v>18831</v>
      </c>
      <c r="D6180" s="43" t="s">
        <v>5061</v>
      </c>
      <c r="E6180" s="43" t="s">
        <v>5062</v>
      </c>
      <c r="F6180" s="43" t="s">
        <v>17010</v>
      </c>
      <c r="G6180" s="43" t="s">
        <v>17011</v>
      </c>
      <c r="H6180" s="44">
        <v>95</v>
      </c>
      <c r="I6180" s="44">
        <v>0</v>
      </c>
      <c r="J6180" s="45">
        <v>272556</v>
      </c>
      <c r="K6180" s="45">
        <v>0</v>
      </c>
      <c r="L6180" s="44">
        <v>2869.01</v>
      </c>
      <c r="M6180" s="43" t="s">
        <v>5378</v>
      </c>
      <c r="N6180" s="45">
        <v>-3686.2084</v>
      </c>
      <c r="O6180" s="45">
        <v>0</v>
      </c>
    </row>
    <row r="6181" spans="1:15" ht="30" x14ac:dyDescent="0.25">
      <c r="A6181" s="43" t="s">
        <v>17007</v>
      </c>
      <c r="B6181" s="43" t="s">
        <v>20511</v>
      </c>
      <c r="C6181" s="43" t="s">
        <v>18831</v>
      </c>
      <c r="D6181" s="43" t="s">
        <v>5061</v>
      </c>
      <c r="E6181" s="43" t="s">
        <v>5062</v>
      </c>
      <c r="F6181" s="43" t="s">
        <v>17012</v>
      </c>
      <c r="G6181" s="43" t="s">
        <v>17013</v>
      </c>
      <c r="H6181" s="44">
        <v>269</v>
      </c>
      <c r="I6181" s="44">
        <v>0</v>
      </c>
      <c r="J6181" s="45">
        <v>633335</v>
      </c>
      <c r="K6181" s="45">
        <v>0</v>
      </c>
      <c r="L6181" s="44">
        <v>2354.41</v>
      </c>
      <c r="M6181" s="43" t="s">
        <v>5378</v>
      </c>
      <c r="N6181" s="45">
        <v>-8565.6033000000007</v>
      </c>
      <c r="O6181" s="45">
        <v>0</v>
      </c>
    </row>
    <row r="6182" spans="1:15" ht="30" x14ac:dyDescent="0.25">
      <c r="A6182" s="43" t="s">
        <v>17007</v>
      </c>
      <c r="B6182" s="43" t="s">
        <v>20511</v>
      </c>
      <c r="C6182" s="43" t="s">
        <v>18831</v>
      </c>
      <c r="D6182" s="43" t="s">
        <v>5063</v>
      </c>
      <c r="E6182" s="43" t="s">
        <v>5064</v>
      </c>
      <c r="F6182" s="43" t="s">
        <v>17014</v>
      </c>
      <c r="G6182" s="43" t="s">
        <v>17015</v>
      </c>
      <c r="H6182" s="44">
        <v>60</v>
      </c>
      <c r="I6182" s="44">
        <v>0</v>
      </c>
      <c r="J6182" s="45">
        <v>156475</v>
      </c>
      <c r="K6182" s="45">
        <v>0</v>
      </c>
      <c r="L6182" s="44">
        <v>2607.92</v>
      </c>
      <c r="M6182" s="43" t="s">
        <v>5378</v>
      </c>
      <c r="N6182" s="45">
        <v>-2116.2539999999999</v>
      </c>
      <c r="O6182" s="45">
        <v>0</v>
      </c>
    </row>
    <row r="6183" spans="1:15" x14ac:dyDescent="0.25">
      <c r="A6183" s="43" t="s">
        <v>17016</v>
      </c>
      <c r="B6183" s="43" t="s">
        <v>5344</v>
      </c>
      <c r="C6183" s="43" t="s">
        <v>21</v>
      </c>
      <c r="D6183" s="43" t="s">
        <v>5065</v>
      </c>
      <c r="E6183" s="43" t="s">
        <v>5066</v>
      </c>
      <c r="F6183" s="43" t="s">
        <v>17017</v>
      </c>
      <c r="G6183" s="43" t="s">
        <v>17018</v>
      </c>
      <c r="H6183" s="44">
        <v>0</v>
      </c>
      <c r="I6183" s="44">
        <v>87</v>
      </c>
      <c r="J6183" s="45">
        <v>290194</v>
      </c>
      <c r="K6183" s="45">
        <v>290194</v>
      </c>
      <c r="L6183" s="44">
        <v>3335.56</v>
      </c>
      <c r="M6183" s="43" t="s">
        <v>5347</v>
      </c>
      <c r="N6183" s="45">
        <v>13762.300300000001</v>
      </c>
      <c r="O6183" s="45">
        <v>1185.9204</v>
      </c>
    </row>
    <row r="6184" spans="1:15" x14ac:dyDescent="0.25">
      <c r="A6184" s="43" t="s">
        <v>17016</v>
      </c>
      <c r="B6184" s="43" t="s">
        <v>5344</v>
      </c>
      <c r="C6184" s="43" t="s">
        <v>21</v>
      </c>
      <c r="D6184" s="43" t="s">
        <v>5065</v>
      </c>
      <c r="E6184" s="43" t="s">
        <v>5066</v>
      </c>
      <c r="F6184" s="43" t="s">
        <v>17019</v>
      </c>
      <c r="G6184" s="43" t="s">
        <v>17020</v>
      </c>
      <c r="H6184" s="44">
        <v>0</v>
      </c>
      <c r="I6184" s="44">
        <v>299</v>
      </c>
      <c r="J6184" s="45">
        <v>843949</v>
      </c>
      <c r="K6184" s="45">
        <v>843949</v>
      </c>
      <c r="L6184" s="44">
        <v>2822.57</v>
      </c>
      <c r="M6184" s="43" t="s">
        <v>5347</v>
      </c>
      <c r="N6184" s="45">
        <v>40023.805500000002</v>
      </c>
      <c r="O6184" s="45">
        <v>3448.9180000000001</v>
      </c>
    </row>
    <row r="6185" spans="1:15" x14ac:dyDescent="0.25">
      <c r="A6185" s="43" t="s">
        <v>17016</v>
      </c>
      <c r="B6185" s="43" t="s">
        <v>5344</v>
      </c>
      <c r="C6185" s="43" t="s">
        <v>21</v>
      </c>
      <c r="D6185" s="43" t="s">
        <v>5065</v>
      </c>
      <c r="E6185" s="43" t="s">
        <v>5066</v>
      </c>
      <c r="F6185" s="43" t="s">
        <v>17021</v>
      </c>
      <c r="G6185" s="43" t="s">
        <v>17022</v>
      </c>
      <c r="H6185" s="44">
        <v>105</v>
      </c>
      <c r="I6185" s="44">
        <v>0</v>
      </c>
      <c r="J6185" s="45">
        <v>337422</v>
      </c>
      <c r="K6185" s="45">
        <v>0</v>
      </c>
      <c r="L6185" s="44">
        <v>3213.54</v>
      </c>
      <c r="M6185" s="43" t="s">
        <v>5347</v>
      </c>
      <c r="N6185" s="45">
        <v>16002.052</v>
      </c>
      <c r="O6185" s="45">
        <v>1378.9235000000001</v>
      </c>
    </row>
    <row r="6186" spans="1:15" x14ac:dyDescent="0.25">
      <c r="A6186" s="43" t="s">
        <v>17016</v>
      </c>
      <c r="B6186" s="43" t="s">
        <v>5344</v>
      </c>
      <c r="C6186" s="43" t="s">
        <v>21</v>
      </c>
      <c r="D6186" s="43" t="s">
        <v>5065</v>
      </c>
      <c r="E6186" s="43" t="s">
        <v>5066</v>
      </c>
      <c r="F6186" s="43" t="s">
        <v>17023</v>
      </c>
      <c r="G6186" s="43" t="s">
        <v>13226</v>
      </c>
      <c r="H6186" s="44">
        <v>120</v>
      </c>
      <c r="I6186" s="44">
        <v>0</v>
      </c>
      <c r="J6186" s="45">
        <v>354333</v>
      </c>
      <c r="K6186" s="45">
        <v>0</v>
      </c>
      <c r="L6186" s="44">
        <v>2952.78</v>
      </c>
      <c r="M6186" s="43" t="s">
        <v>5347</v>
      </c>
      <c r="N6186" s="45">
        <v>16804.0484</v>
      </c>
      <c r="O6186" s="45">
        <v>1448.0328999999999</v>
      </c>
    </row>
    <row r="6187" spans="1:15" x14ac:dyDescent="0.25">
      <c r="A6187" s="43" t="s">
        <v>17016</v>
      </c>
      <c r="B6187" s="43" t="s">
        <v>5344</v>
      </c>
      <c r="C6187" s="43" t="s">
        <v>21</v>
      </c>
      <c r="D6187" s="43" t="s">
        <v>5065</v>
      </c>
      <c r="E6187" s="43" t="s">
        <v>5066</v>
      </c>
      <c r="F6187" s="43" t="s">
        <v>17024</v>
      </c>
      <c r="G6187" s="43" t="s">
        <v>17025</v>
      </c>
      <c r="H6187" s="44">
        <v>220</v>
      </c>
      <c r="I6187" s="44">
        <v>0</v>
      </c>
      <c r="J6187" s="45">
        <v>650337</v>
      </c>
      <c r="K6187" s="45">
        <v>0</v>
      </c>
      <c r="L6187" s="44">
        <v>2956.08</v>
      </c>
      <c r="M6187" s="43" t="s">
        <v>5347</v>
      </c>
      <c r="N6187" s="45">
        <v>30841.838599999999</v>
      </c>
      <c r="O6187" s="45">
        <v>2657.6925999999999</v>
      </c>
    </row>
    <row r="6188" spans="1:15" x14ac:dyDescent="0.25">
      <c r="A6188" s="43" t="s">
        <v>17016</v>
      </c>
      <c r="B6188" s="43" t="s">
        <v>5344</v>
      </c>
      <c r="C6188" s="43" t="s">
        <v>21</v>
      </c>
      <c r="D6188" s="43" t="s">
        <v>5065</v>
      </c>
      <c r="E6188" s="43" t="s">
        <v>5066</v>
      </c>
      <c r="F6188" s="43" t="s">
        <v>17026</v>
      </c>
      <c r="G6188" s="43" t="s">
        <v>17027</v>
      </c>
      <c r="H6188" s="44">
        <v>130</v>
      </c>
      <c r="I6188" s="44">
        <v>0</v>
      </c>
      <c r="J6188" s="45">
        <v>376998</v>
      </c>
      <c r="K6188" s="45">
        <v>0</v>
      </c>
      <c r="L6188" s="44">
        <v>2899.98</v>
      </c>
      <c r="M6188" s="43" t="s">
        <v>5347</v>
      </c>
      <c r="N6188" s="45">
        <v>17878.894899999999</v>
      </c>
      <c r="O6188" s="45">
        <v>1540.6541999999999</v>
      </c>
    </row>
    <row r="6189" spans="1:15" x14ac:dyDescent="0.25">
      <c r="A6189" s="43" t="s">
        <v>17016</v>
      </c>
      <c r="B6189" s="43" t="s">
        <v>5344</v>
      </c>
      <c r="C6189" s="43" t="s">
        <v>21</v>
      </c>
      <c r="D6189" s="43" t="s">
        <v>5065</v>
      </c>
      <c r="E6189" s="43" t="s">
        <v>5066</v>
      </c>
      <c r="F6189" s="43" t="s">
        <v>17028</v>
      </c>
      <c r="G6189" s="43" t="s">
        <v>17029</v>
      </c>
      <c r="H6189" s="44">
        <v>87</v>
      </c>
      <c r="I6189" s="44">
        <v>0</v>
      </c>
      <c r="J6189" s="45">
        <v>265118</v>
      </c>
      <c r="K6189" s="45">
        <v>0</v>
      </c>
      <c r="L6189" s="44">
        <v>3047.33</v>
      </c>
      <c r="M6189" s="43" t="s">
        <v>5347</v>
      </c>
      <c r="N6189" s="45">
        <v>12573.0851</v>
      </c>
      <c r="O6189" s="45">
        <v>1083.4437</v>
      </c>
    </row>
    <row r="6190" spans="1:15" x14ac:dyDescent="0.25">
      <c r="A6190" s="43" t="s">
        <v>17016</v>
      </c>
      <c r="B6190" s="43" t="s">
        <v>5344</v>
      </c>
      <c r="C6190" s="43" t="s">
        <v>21</v>
      </c>
      <c r="D6190" s="43" t="s">
        <v>5065</v>
      </c>
      <c r="E6190" s="43" t="s">
        <v>5066</v>
      </c>
      <c r="F6190" s="43" t="s">
        <v>17030</v>
      </c>
      <c r="G6190" s="43" t="s">
        <v>17031</v>
      </c>
      <c r="H6190" s="44">
        <v>41</v>
      </c>
      <c r="I6190" s="44">
        <v>0</v>
      </c>
      <c r="J6190" s="45">
        <v>167816</v>
      </c>
      <c r="K6190" s="45">
        <v>0</v>
      </c>
      <c r="L6190" s="44">
        <v>4093.07</v>
      </c>
      <c r="M6190" s="43" t="s">
        <v>5347</v>
      </c>
      <c r="N6190" s="45">
        <v>7958.5554000000002</v>
      </c>
      <c r="O6190" s="45">
        <v>685.80200000000002</v>
      </c>
    </row>
    <row r="6191" spans="1:15" x14ac:dyDescent="0.25">
      <c r="A6191" s="43" t="s">
        <v>17016</v>
      </c>
      <c r="B6191" s="43" t="s">
        <v>5344</v>
      </c>
      <c r="C6191" s="43" t="s">
        <v>21</v>
      </c>
      <c r="D6191" s="43" t="s">
        <v>5065</v>
      </c>
      <c r="E6191" s="43" t="s">
        <v>5066</v>
      </c>
      <c r="F6191" s="43" t="s">
        <v>17032</v>
      </c>
      <c r="G6191" s="43" t="s">
        <v>17033</v>
      </c>
      <c r="H6191" s="44">
        <v>24</v>
      </c>
      <c r="I6191" s="44">
        <v>0</v>
      </c>
      <c r="J6191" s="45">
        <v>102703</v>
      </c>
      <c r="K6191" s="45">
        <v>0</v>
      </c>
      <c r="L6191" s="44">
        <v>4279.29</v>
      </c>
      <c r="M6191" s="43" t="s">
        <v>5347</v>
      </c>
      <c r="N6191" s="45">
        <v>4870.6108000000004</v>
      </c>
      <c r="O6191" s="45">
        <v>419.70859999999999</v>
      </c>
    </row>
    <row r="6192" spans="1:15" x14ac:dyDescent="0.25">
      <c r="A6192" s="43" t="s">
        <v>17016</v>
      </c>
      <c r="B6192" s="43" t="s">
        <v>5344</v>
      </c>
      <c r="C6192" s="43" t="s">
        <v>21</v>
      </c>
      <c r="D6192" s="43" t="s">
        <v>5065</v>
      </c>
      <c r="E6192" s="43" t="s">
        <v>5066</v>
      </c>
      <c r="F6192" s="43" t="s">
        <v>17034</v>
      </c>
      <c r="G6192" s="43" t="s">
        <v>17035</v>
      </c>
      <c r="H6192" s="44">
        <v>97</v>
      </c>
      <c r="I6192" s="44">
        <v>0</v>
      </c>
      <c r="J6192" s="45">
        <v>320024</v>
      </c>
      <c r="K6192" s="45">
        <v>0</v>
      </c>
      <c r="L6192" s="44">
        <v>3299.22</v>
      </c>
      <c r="M6192" s="43" t="s">
        <v>5347</v>
      </c>
      <c r="N6192" s="45">
        <v>15176.942300000001</v>
      </c>
      <c r="O6192" s="45">
        <v>1307.8224</v>
      </c>
    </row>
    <row r="6193" spans="1:15" x14ac:dyDescent="0.25">
      <c r="A6193" s="43" t="s">
        <v>17016</v>
      </c>
      <c r="B6193" s="43" t="s">
        <v>5344</v>
      </c>
      <c r="C6193" s="43" t="s">
        <v>21</v>
      </c>
      <c r="D6193" s="43" t="s">
        <v>5065</v>
      </c>
      <c r="E6193" s="43" t="s">
        <v>5066</v>
      </c>
      <c r="F6193" s="43" t="s">
        <v>17036</v>
      </c>
      <c r="G6193" s="43" t="s">
        <v>5535</v>
      </c>
      <c r="H6193" s="44">
        <v>483</v>
      </c>
      <c r="I6193" s="44">
        <v>57</v>
      </c>
      <c r="J6193" s="45">
        <v>1842860</v>
      </c>
      <c r="K6193" s="45">
        <v>194524</v>
      </c>
      <c r="L6193" s="44">
        <v>3412.7</v>
      </c>
      <c r="M6193" s="43" t="s">
        <v>5347</v>
      </c>
      <c r="N6193" s="45">
        <v>87396.612299999993</v>
      </c>
      <c r="O6193" s="45">
        <v>7531.1117000000004</v>
      </c>
    </row>
    <row r="6194" spans="1:15" x14ac:dyDescent="0.25">
      <c r="A6194" s="43" t="s">
        <v>17016</v>
      </c>
      <c r="B6194" s="43" t="s">
        <v>5344</v>
      </c>
      <c r="C6194" s="43" t="s">
        <v>21</v>
      </c>
      <c r="D6194" s="43" t="s">
        <v>5065</v>
      </c>
      <c r="E6194" s="43" t="s">
        <v>5066</v>
      </c>
      <c r="F6194" s="43" t="s">
        <v>17037</v>
      </c>
      <c r="G6194" s="43" t="s">
        <v>5535</v>
      </c>
      <c r="H6194" s="44">
        <v>0</v>
      </c>
      <c r="I6194" s="44">
        <v>46</v>
      </c>
      <c r="J6194" s="45">
        <v>199111</v>
      </c>
      <c r="K6194" s="45">
        <v>199111</v>
      </c>
      <c r="L6194" s="44">
        <v>4328.5</v>
      </c>
      <c r="M6194" s="43" t="s">
        <v>5347</v>
      </c>
      <c r="N6194" s="45">
        <v>9442.7175000000007</v>
      </c>
      <c r="O6194" s="45">
        <v>813.69470000000001</v>
      </c>
    </row>
    <row r="6195" spans="1:15" x14ac:dyDescent="0.25">
      <c r="A6195" s="43" t="s">
        <v>17016</v>
      </c>
      <c r="B6195" s="43" t="s">
        <v>5344</v>
      </c>
      <c r="C6195" s="43" t="s">
        <v>21</v>
      </c>
      <c r="D6195" s="43" t="s">
        <v>5065</v>
      </c>
      <c r="E6195" s="43" t="s">
        <v>5066</v>
      </c>
      <c r="F6195" s="43" t="s">
        <v>17038</v>
      </c>
      <c r="G6195" s="43" t="s">
        <v>5535</v>
      </c>
      <c r="H6195" s="44">
        <v>0</v>
      </c>
      <c r="I6195" s="44">
        <v>66</v>
      </c>
      <c r="J6195" s="45">
        <v>289808</v>
      </c>
      <c r="K6195" s="45">
        <v>289808</v>
      </c>
      <c r="L6195" s="44">
        <v>4391.03</v>
      </c>
      <c r="M6195" s="43" t="s">
        <v>5347</v>
      </c>
      <c r="N6195" s="45">
        <v>13744.018099999999</v>
      </c>
      <c r="O6195" s="45">
        <v>1184.3449000000001</v>
      </c>
    </row>
    <row r="6196" spans="1:15" x14ac:dyDescent="0.25">
      <c r="A6196" s="43" t="s">
        <v>17016</v>
      </c>
      <c r="B6196" s="43" t="s">
        <v>5344</v>
      </c>
      <c r="C6196" s="43" t="s">
        <v>21</v>
      </c>
      <c r="D6196" s="43" t="s">
        <v>5065</v>
      </c>
      <c r="E6196" s="43" t="s">
        <v>5066</v>
      </c>
      <c r="F6196" s="43" t="s">
        <v>17039</v>
      </c>
      <c r="G6196" s="43" t="s">
        <v>10165</v>
      </c>
      <c r="H6196" s="44">
        <v>0</v>
      </c>
      <c r="I6196" s="44">
        <v>59</v>
      </c>
      <c r="J6196" s="45">
        <v>260758</v>
      </c>
      <c r="K6196" s="45">
        <v>260758</v>
      </c>
      <c r="L6196" s="44">
        <v>4419.63</v>
      </c>
      <c r="M6196" s="43" t="s">
        <v>5347</v>
      </c>
      <c r="N6196" s="45">
        <v>12366.295700000001</v>
      </c>
      <c r="O6196" s="45">
        <v>1065.6242999999999</v>
      </c>
    </row>
    <row r="6197" spans="1:15" x14ac:dyDescent="0.25">
      <c r="A6197" s="43" t="s">
        <v>17016</v>
      </c>
      <c r="B6197" s="43" t="s">
        <v>5344</v>
      </c>
      <c r="C6197" s="43" t="s">
        <v>21</v>
      </c>
      <c r="D6197" s="43" t="s">
        <v>5065</v>
      </c>
      <c r="E6197" s="43" t="s">
        <v>5066</v>
      </c>
      <c r="F6197" s="43" t="s">
        <v>17040</v>
      </c>
      <c r="G6197" s="43" t="s">
        <v>17041</v>
      </c>
      <c r="H6197" s="44">
        <v>10</v>
      </c>
      <c r="I6197" s="44">
        <v>0</v>
      </c>
      <c r="J6197" s="45">
        <v>26239</v>
      </c>
      <c r="K6197" s="45">
        <v>0</v>
      </c>
      <c r="L6197" s="44">
        <v>2623.9</v>
      </c>
      <c r="M6197" s="43" t="s">
        <v>5347</v>
      </c>
      <c r="N6197" s="45">
        <v>1244.4023</v>
      </c>
      <c r="O6197" s="45">
        <v>107.23220000000001</v>
      </c>
    </row>
    <row r="6198" spans="1:15" x14ac:dyDescent="0.25">
      <c r="A6198" s="43" t="s">
        <v>17016</v>
      </c>
      <c r="B6198" s="43" t="s">
        <v>5344</v>
      </c>
      <c r="C6198" s="43" t="s">
        <v>21</v>
      </c>
      <c r="D6198" s="43" t="s">
        <v>5065</v>
      </c>
      <c r="E6198" s="43" t="s">
        <v>5066</v>
      </c>
      <c r="F6198" s="43" t="s">
        <v>17042</v>
      </c>
      <c r="G6198" s="43" t="s">
        <v>17043</v>
      </c>
      <c r="H6198" s="44">
        <v>12</v>
      </c>
      <c r="I6198" s="44">
        <v>0</v>
      </c>
      <c r="J6198" s="45">
        <v>28431</v>
      </c>
      <c r="K6198" s="45">
        <v>0</v>
      </c>
      <c r="L6198" s="44">
        <v>2369.25</v>
      </c>
      <c r="M6198" s="43" t="s">
        <v>5347</v>
      </c>
      <c r="N6198" s="45">
        <v>1348.3218999999999</v>
      </c>
      <c r="O6198" s="45">
        <v>116.1871</v>
      </c>
    </row>
    <row r="6199" spans="1:15" x14ac:dyDescent="0.25">
      <c r="A6199" s="43" t="s">
        <v>17016</v>
      </c>
      <c r="B6199" s="43" t="s">
        <v>5344</v>
      </c>
      <c r="C6199" s="43" t="s">
        <v>21</v>
      </c>
      <c r="D6199" s="43" t="s">
        <v>5065</v>
      </c>
      <c r="E6199" s="43" t="s">
        <v>5066</v>
      </c>
      <c r="F6199" s="43" t="s">
        <v>17044</v>
      </c>
      <c r="G6199" s="43" t="s">
        <v>17045</v>
      </c>
      <c r="H6199" s="44">
        <v>177</v>
      </c>
      <c r="I6199" s="44">
        <v>0</v>
      </c>
      <c r="J6199" s="45">
        <v>428936</v>
      </c>
      <c r="K6199" s="45">
        <v>0</v>
      </c>
      <c r="L6199" s="44">
        <v>2423.37</v>
      </c>
      <c r="M6199" s="43" t="s">
        <v>5347</v>
      </c>
      <c r="N6199" s="45">
        <v>20342.066599999998</v>
      </c>
      <c r="O6199" s="45">
        <v>1752.9097999999999</v>
      </c>
    </row>
    <row r="6200" spans="1:15" x14ac:dyDescent="0.25">
      <c r="A6200" s="43" t="s">
        <v>17016</v>
      </c>
      <c r="B6200" s="43" t="s">
        <v>5344</v>
      </c>
      <c r="C6200" s="43" t="s">
        <v>21</v>
      </c>
      <c r="D6200" s="43" t="s">
        <v>5065</v>
      </c>
      <c r="E6200" s="43" t="s">
        <v>5066</v>
      </c>
      <c r="F6200" s="43" t="s">
        <v>17046</v>
      </c>
      <c r="G6200" s="43" t="s">
        <v>17047</v>
      </c>
      <c r="H6200" s="44">
        <v>7</v>
      </c>
      <c r="I6200" s="44">
        <v>0</v>
      </c>
      <c r="J6200" s="45">
        <v>16139</v>
      </c>
      <c r="K6200" s="45">
        <v>0</v>
      </c>
      <c r="L6200" s="44">
        <v>2305.5700000000002</v>
      </c>
      <c r="M6200" s="43" t="s">
        <v>5347</v>
      </c>
      <c r="N6200" s="45">
        <v>765.35720000000003</v>
      </c>
      <c r="O6200" s="45">
        <v>65.952100000000002</v>
      </c>
    </row>
    <row r="6201" spans="1:15" ht="30" x14ac:dyDescent="0.25">
      <c r="A6201" s="43" t="s">
        <v>17016</v>
      </c>
      <c r="B6201" s="43" t="s">
        <v>5344</v>
      </c>
      <c r="C6201" s="43" t="s">
        <v>21</v>
      </c>
      <c r="D6201" s="43" t="s">
        <v>5065</v>
      </c>
      <c r="E6201" s="43" t="s">
        <v>5066</v>
      </c>
      <c r="F6201" s="43" t="s">
        <v>17048</v>
      </c>
      <c r="G6201" s="43" t="s">
        <v>17049</v>
      </c>
      <c r="H6201" s="44">
        <v>15</v>
      </c>
      <c r="I6201" s="44">
        <v>0</v>
      </c>
      <c r="J6201" s="45">
        <v>39654</v>
      </c>
      <c r="K6201" s="45">
        <v>0</v>
      </c>
      <c r="L6201" s="44">
        <v>2643.6</v>
      </c>
      <c r="M6201" s="43" t="s">
        <v>5347</v>
      </c>
      <c r="N6201" s="45">
        <v>1880.5626</v>
      </c>
      <c r="O6201" s="45">
        <v>162.05119999999999</v>
      </c>
    </row>
    <row r="6202" spans="1:15" x14ac:dyDescent="0.25">
      <c r="A6202" s="43" t="s">
        <v>17016</v>
      </c>
      <c r="B6202" s="43" t="s">
        <v>5344</v>
      </c>
      <c r="C6202" s="43" t="s">
        <v>21</v>
      </c>
      <c r="D6202" s="43" t="s">
        <v>5065</v>
      </c>
      <c r="E6202" s="43" t="s">
        <v>5066</v>
      </c>
      <c r="F6202" s="43" t="s">
        <v>17050</v>
      </c>
      <c r="G6202" s="43" t="s">
        <v>17051</v>
      </c>
      <c r="H6202" s="44">
        <v>60</v>
      </c>
      <c r="I6202" s="44">
        <v>0</v>
      </c>
      <c r="J6202" s="45">
        <v>147424</v>
      </c>
      <c r="K6202" s="45">
        <v>0</v>
      </c>
      <c r="L6202" s="44">
        <v>2457.0700000000002</v>
      </c>
      <c r="M6202" s="43" t="s">
        <v>5347</v>
      </c>
      <c r="N6202" s="45">
        <v>6991.5429000000004</v>
      </c>
      <c r="O6202" s="45">
        <v>602.47289999999998</v>
      </c>
    </row>
    <row r="6203" spans="1:15" x14ac:dyDescent="0.25">
      <c r="A6203" s="43" t="s">
        <v>17016</v>
      </c>
      <c r="B6203" s="43" t="s">
        <v>5344</v>
      </c>
      <c r="C6203" s="43" t="s">
        <v>21</v>
      </c>
      <c r="D6203" s="43" t="s">
        <v>5065</v>
      </c>
      <c r="E6203" s="43" t="s">
        <v>5066</v>
      </c>
      <c r="F6203" s="43" t="s">
        <v>17052</v>
      </c>
      <c r="G6203" s="43" t="s">
        <v>17053</v>
      </c>
      <c r="H6203" s="44">
        <v>6</v>
      </c>
      <c r="I6203" s="44">
        <v>0</v>
      </c>
      <c r="J6203" s="45">
        <v>14293</v>
      </c>
      <c r="K6203" s="45">
        <v>0</v>
      </c>
      <c r="L6203" s="44">
        <v>2382.17</v>
      </c>
      <c r="M6203" s="43" t="s">
        <v>5347</v>
      </c>
      <c r="N6203" s="45">
        <v>677.8614</v>
      </c>
      <c r="O6203" s="45">
        <v>58.412399999999998</v>
      </c>
    </row>
    <row r="6204" spans="1:15" x14ac:dyDescent="0.25">
      <c r="A6204" s="43" t="s">
        <v>17016</v>
      </c>
      <c r="B6204" s="43" t="s">
        <v>5344</v>
      </c>
      <c r="C6204" s="43" t="s">
        <v>21</v>
      </c>
      <c r="D6204" s="43" t="s">
        <v>5065</v>
      </c>
      <c r="E6204" s="43" t="s">
        <v>5066</v>
      </c>
      <c r="F6204" s="43" t="s">
        <v>17054</v>
      </c>
      <c r="G6204" s="43" t="s">
        <v>17055</v>
      </c>
      <c r="H6204" s="44">
        <v>163</v>
      </c>
      <c r="I6204" s="44">
        <v>0</v>
      </c>
      <c r="J6204" s="45">
        <v>361960</v>
      </c>
      <c r="K6204" s="45">
        <v>0</v>
      </c>
      <c r="L6204" s="44">
        <v>2220.61</v>
      </c>
      <c r="M6204" s="43" t="s">
        <v>5347</v>
      </c>
      <c r="N6204" s="45">
        <v>17165.7431</v>
      </c>
      <c r="O6204" s="45">
        <v>1479.2007000000001</v>
      </c>
    </row>
    <row r="6205" spans="1:15" x14ac:dyDescent="0.25">
      <c r="A6205" s="43" t="s">
        <v>17016</v>
      </c>
      <c r="B6205" s="43" t="s">
        <v>5344</v>
      </c>
      <c r="C6205" s="43" t="s">
        <v>21</v>
      </c>
      <c r="D6205" s="43" t="s">
        <v>5065</v>
      </c>
      <c r="E6205" s="43" t="s">
        <v>5066</v>
      </c>
      <c r="F6205" s="43" t="s">
        <v>17056</v>
      </c>
      <c r="G6205" s="43" t="s">
        <v>17057</v>
      </c>
      <c r="H6205" s="44">
        <v>125</v>
      </c>
      <c r="I6205" s="44">
        <v>0</v>
      </c>
      <c r="J6205" s="45">
        <v>296488</v>
      </c>
      <c r="K6205" s="45">
        <v>0</v>
      </c>
      <c r="L6205" s="44">
        <v>2371.9</v>
      </c>
      <c r="M6205" s="43" t="s">
        <v>5347</v>
      </c>
      <c r="N6205" s="45">
        <v>14060.738300000001</v>
      </c>
      <c r="O6205" s="45">
        <v>1211.6371999999999</v>
      </c>
    </row>
    <row r="6206" spans="1:15" x14ac:dyDescent="0.25">
      <c r="A6206" s="43" t="s">
        <v>17016</v>
      </c>
      <c r="B6206" s="43" t="s">
        <v>5344</v>
      </c>
      <c r="C6206" s="43" t="s">
        <v>21</v>
      </c>
      <c r="D6206" s="43" t="s">
        <v>5065</v>
      </c>
      <c r="E6206" s="43" t="s">
        <v>5066</v>
      </c>
      <c r="F6206" s="43" t="s">
        <v>17058</v>
      </c>
      <c r="G6206" s="43" t="s">
        <v>17059</v>
      </c>
      <c r="H6206" s="44">
        <v>200</v>
      </c>
      <c r="I6206" s="44">
        <v>0</v>
      </c>
      <c r="J6206" s="45">
        <v>472201</v>
      </c>
      <c r="K6206" s="45">
        <v>0</v>
      </c>
      <c r="L6206" s="44">
        <v>2361</v>
      </c>
      <c r="M6206" s="43" t="s">
        <v>5347</v>
      </c>
      <c r="N6206" s="45">
        <v>22393.871999999999</v>
      </c>
      <c r="O6206" s="45">
        <v>1929.7173</v>
      </c>
    </row>
    <row r="6207" spans="1:15" x14ac:dyDescent="0.25">
      <c r="A6207" s="43" t="s">
        <v>17016</v>
      </c>
      <c r="B6207" s="43" t="s">
        <v>5344</v>
      </c>
      <c r="C6207" s="43" t="s">
        <v>21</v>
      </c>
      <c r="D6207" s="43" t="s">
        <v>5065</v>
      </c>
      <c r="E6207" s="43" t="s">
        <v>5066</v>
      </c>
      <c r="F6207" s="43" t="s">
        <v>17060</v>
      </c>
      <c r="G6207" s="43" t="s">
        <v>17061</v>
      </c>
      <c r="H6207" s="44">
        <v>50</v>
      </c>
      <c r="I6207" s="44">
        <v>0</v>
      </c>
      <c r="J6207" s="45">
        <v>132781</v>
      </c>
      <c r="K6207" s="45">
        <v>0</v>
      </c>
      <c r="L6207" s="44">
        <v>2655.62</v>
      </c>
      <c r="M6207" s="43" t="s">
        <v>5347</v>
      </c>
      <c r="N6207" s="45">
        <v>6297.0385999999999</v>
      </c>
      <c r="O6207" s="45">
        <v>542.62630000000001</v>
      </c>
    </row>
    <row r="6208" spans="1:15" ht="30" x14ac:dyDescent="0.25">
      <c r="A6208" s="43" t="s">
        <v>17016</v>
      </c>
      <c r="B6208" s="43" t="s">
        <v>5344</v>
      </c>
      <c r="C6208" s="43" t="s">
        <v>21</v>
      </c>
      <c r="D6208" s="43" t="s">
        <v>5065</v>
      </c>
      <c r="E6208" s="43" t="s">
        <v>5066</v>
      </c>
      <c r="F6208" s="43" t="s">
        <v>17062</v>
      </c>
      <c r="G6208" s="43" t="s">
        <v>17063</v>
      </c>
      <c r="H6208" s="44">
        <v>704</v>
      </c>
      <c r="I6208" s="44">
        <v>0</v>
      </c>
      <c r="J6208" s="45">
        <v>2181850</v>
      </c>
      <c r="K6208" s="45">
        <v>0</v>
      </c>
      <c r="L6208" s="44">
        <v>3099.22</v>
      </c>
      <c r="M6208" s="43" t="s">
        <v>5347</v>
      </c>
      <c r="N6208" s="45">
        <v>103473.0368</v>
      </c>
      <c r="O6208" s="45">
        <v>8916.4439999999995</v>
      </c>
    </row>
    <row r="6209" spans="1:15" ht="30" x14ac:dyDescent="0.25">
      <c r="A6209" s="43" t="s">
        <v>17016</v>
      </c>
      <c r="B6209" s="43" t="s">
        <v>5344</v>
      </c>
      <c r="C6209" s="43" t="s">
        <v>21</v>
      </c>
      <c r="D6209" s="43" t="s">
        <v>5065</v>
      </c>
      <c r="E6209" s="43" t="s">
        <v>5066</v>
      </c>
      <c r="F6209" s="43" t="s">
        <v>17064</v>
      </c>
      <c r="G6209" s="43" t="s">
        <v>17065</v>
      </c>
      <c r="H6209" s="44">
        <v>686</v>
      </c>
      <c r="I6209" s="44">
        <v>0</v>
      </c>
      <c r="J6209" s="45">
        <v>2204226</v>
      </c>
      <c r="K6209" s="45">
        <v>0</v>
      </c>
      <c r="L6209" s="44">
        <v>3213.16</v>
      </c>
      <c r="M6209" s="43" t="s">
        <v>5347</v>
      </c>
      <c r="N6209" s="45">
        <v>104534.21090000001</v>
      </c>
      <c r="O6209" s="45">
        <v>9007.8870999999999</v>
      </c>
    </row>
    <row r="6210" spans="1:15" ht="30" x14ac:dyDescent="0.25">
      <c r="A6210" s="43" t="s">
        <v>17016</v>
      </c>
      <c r="B6210" s="43" t="s">
        <v>5344</v>
      </c>
      <c r="C6210" s="43" t="s">
        <v>21</v>
      </c>
      <c r="D6210" s="43" t="s">
        <v>5065</v>
      </c>
      <c r="E6210" s="43" t="s">
        <v>5066</v>
      </c>
      <c r="F6210" s="43" t="s">
        <v>17066</v>
      </c>
      <c r="G6210" s="43" t="s">
        <v>17067</v>
      </c>
      <c r="H6210" s="44">
        <v>587</v>
      </c>
      <c r="I6210" s="44">
        <v>0</v>
      </c>
      <c r="J6210" s="45">
        <v>1867148</v>
      </c>
      <c r="K6210" s="45">
        <v>0</v>
      </c>
      <c r="L6210" s="44">
        <v>3180.83</v>
      </c>
      <c r="M6210" s="43" t="s">
        <v>5347</v>
      </c>
      <c r="N6210" s="45">
        <v>88548.475999999995</v>
      </c>
      <c r="O6210" s="45">
        <v>7630.3697000000002</v>
      </c>
    </row>
    <row r="6211" spans="1:15" ht="30" x14ac:dyDescent="0.25">
      <c r="A6211" s="43" t="s">
        <v>17016</v>
      </c>
      <c r="B6211" s="43" t="s">
        <v>5344</v>
      </c>
      <c r="C6211" s="43" t="s">
        <v>21</v>
      </c>
      <c r="D6211" s="43" t="s">
        <v>5065</v>
      </c>
      <c r="E6211" s="43" t="s">
        <v>5066</v>
      </c>
      <c r="F6211" s="43" t="s">
        <v>17068</v>
      </c>
      <c r="G6211" s="43" t="s">
        <v>17069</v>
      </c>
      <c r="H6211" s="44">
        <v>51</v>
      </c>
      <c r="I6211" s="44">
        <v>0</v>
      </c>
      <c r="J6211" s="45">
        <v>101391</v>
      </c>
      <c r="K6211" s="45">
        <v>0</v>
      </c>
      <c r="L6211" s="44">
        <v>1988.06</v>
      </c>
      <c r="M6211" s="43" t="s">
        <v>5347</v>
      </c>
      <c r="N6211" s="45">
        <v>4808.4177</v>
      </c>
      <c r="O6211" s="45">
        <v>414.3494</v>
      </c>
    </row>
    <row r="6212" spans="1:15" x14ac:dyDescent="0.25">
      <c r="A6212" s="43" t="s">
        <v>17016</v>
      </c>
      <c r="B6212" s="43" t="s">
        <v>5344</v>
      </c>
      <c r="C6212" s="43" t="s">
        <v>21</v>
      </c>
      <c r="D6212" s="43" t="s">
        <v>5065</v>
      </c>
      <c r="E6212" s="43" t="s">
        <v>5066</v>
      </c>
      <c r="F6212" s="43" t="s">
        <v>17070</v>
      </c>
      <c r="G6212" s="43" t="s">
        <v>17071</v>
      </c>
      <c r="H6212" s="44">
        <v>75</v>
      </c>
      <c r="I6212" s="44">
        <v>0</v>
      </c>
      <c r="J6212" s="45">
        <v>191311</v>
      </c>
      <c r="K6212" s="45">
        <v>0</v>
      </c>
      <c r="L6212" s="44">
        <v>2550.81</v>
      </c>
      <c r="M6212" s="43" t="s">
        <v>5347</v>
      </c>
      <c r="N6212" s="45">
        <v>9072.8217999999997</v>
      </c>
      <c r="O6212" s="45">
        <v>781.8202</v>
      </c>
    </row>
    <row r="6213" spans="1:15" ht="30" x14ac:dyDescent="0.25">
      <c r="A6213" s="43" t="s">
        <v>17016</v>
      </c>
      <c r="B6213" s="43" t="s">
        <v>5344</v>
      </c>
      <c r="C6213" s="43" t="s">
        <v>21</v>
      </c>
      <c r="D6213" s="43" t="s">
        <v>5065</v>
      </c>
      <c r="E6213" s="43" t="s">
        <v>5066</v>
      </c>
      <c r="F6213" s="43" t="s">
        <v>17072</v>
      </c>
      <c r="G6213" s="43" t="s">
        <v>17073</v>
      </c>
      <c r="H6213" s="44">
        <v>51</v>
      </c>
      <c r="I6213" s="44">
        <v>0</v>
      </c>
      <c r="J6213" s="45">
        <v>109590</v>
      </c>
      <c r="K6213" s="45">
        <v>0</v>
      </c>
      <c r="L6213" s="44">
        <v>2148.8200000000002</v>
      </c>
      <c r="M6213" s="43" t="s">
        <v>5347</v>
      </c>
      <c r="N6213" s="45">
        <v>5197.2259000000004</v>
      </c>
      <c r="O6213" s="45">
        <v>447.85359999999997</v>
      </c>
    </row>
    <row r="6214" spans="1:15" x14ac:dyDescent="0.25">
      <c r="A6214" s="43" t="s">
        <v>17016</v>
      </c>
      <c r="B6214" s="43" t="s">
        <v>5344</v>
      </c>
      <c r="C6214" s="43" t="s">
        <v>21</v>
      </c>
      <c r="D6214" s="43" t="s">
        <v>5065</v>
      </c>
      <c r="E6214" s="43" t="s">
        <v>5066</v>
      </c>
      <c r="F6214" s="43" t="s">
        <v>17074</v>
      </c>
      <c r="G6214" s="43" t="s">
        <v>17075</v>
      </c>
      <c r="H6214" s="44">
        <v>231</v>
      </c>
      <c r="I6214" s="44">
        <v>0</v>
      </c>
      <c r="J6214" s="45">
        <v>347930</v>
      </c>
      <c r="K6214" s="45">
        <v>0</v>
      </c>
      <c r="L6214" s="44">
        <v>1506.19</v>
      </c>
      <c r="M6214" s="43" t="s">
        <v>5347</v>
      </c>
      <c r="N6214" s="45">
        <v>16500.371999999999</v>
      </c>
      <c r="O6214" s="45">
        <v>1421.8646000000001</v>
      </c>
    </row>
    <row r="6215" spans="1:15" x14ac:dyDescent="0.25">
      <c r="A6215" s="43" t="s">
        <v>17016</v>
      </c>
      <c r="B6215" s="43" t="s">
        <v>5344</v>
      </c>
      <c r="C6215" s="43" t="s">
        <v>21</v>
      </c>
      <c r="D6215" s="43" t="s">
        <v>5065</v>
      </c>
      <c r="E6215" s="43" t="s">
        <v>5066</v>
      </c>
      <c r="F6215" s="43" t="s">
        <v>17076</v>
      </c>
      <c r="G6215" s="43" t="s">
        <v>17077</v>
      </c>
      <c r="H6215" s="44">
        <v>138</v>
      </c>
      <c r="I6215" s="44">
        <v>0</v>
      </c>
      <c r="J6215" s="45">
        <v>207722</v>
      </c>
      <c r="K6215" s="45">
        <v>0</v>
      </c>
      <c r="L6215" s="44">
        <v>1505.23</v>
      </c>
      <c r="M6215" s="43" t="s">
        <v>5347</v>
      </c>
      <c r="N6215" s="45">
        <v>9851.0902999999998</v>
      </c>
      <c r="O6215" s="45">
        <v>848.88490000000002</v>
      </c>
    </row>
    <row r="6216" spans="1:15" x14ac:dyDescent="0.25">
      <c r="A6216" s="43" t="s">
        <v>17016</v>
      </c>
      <c r="B6216" s="43" t="s">
        <v>5344</v>
      </c>
      <c r="C6216" s="43" t="s">
        <v>21</v>
      </c>
      <c r="D6216" s="43" t="s">
        <v>5065</v>
      </c>
      <c r="E6216" s="43" t="s">
        <v>5066</v>
      </c>
      <c r="F6216" s="43" t="s">
        <v>17078</v>
      </c>
      <c r="G6216" s="43" t="s">
        <v>17079</v>
      </c>
      <c r="H6216" s="44">
        <v>246</v>
      </c>
      <c r="I6216" s="44">
        <v>0</v>
      </c>
      <c r="J6216" s="45">
        <v>369520</v>
      </c>
      <c r="K6216" s="45">
        <v>0</v>
      </c>
      <c r="L6216" s="44">
        <v>1502.11</v>
      </c>
      <c r="M6216" s="43" t="s">
        <v>5347</v>
      </c>
      <c r="N6216" s="45">
        <v>17524.277600000001</v>
      </c>
      <c r="O6216" s="45">
        <v>1510.0962</v>
      </c>
    </row>
    <row r="6217" spans="1:15" x14ac:dyDescent="0.25">
      <c r="A6217" s="43" t="s">
        <v>17016</v>
      </c>
      <c r="B6217" s="43" t="s">
        <v>5344</v>
      </c>
      <c r="C6217" s="43" t="s">
        <v>21</v>
      </c>
      <c r="D6217" s="43" t="s">
        <v>5065</v>
      </c>
      <c r="E6217" s="43" t="s">
        <v>5066</v>
      </c>
      <c r="F6217" s="43" t="s">
        <v>17080</v>
      </c>
      <c r="G6217" s="43" t="s">
        <v>17081</v>
      </c>
      <c r="H6217" s="44">
        <v>279</v>
      </c>
      <c r="I6217" s="44">
        <v>0</v>
      </c>
      <c r="J6217" s="45">
        <v>420624</v>
      </c>
      <c r="K6217" s="45">
        <v>0</v>
      </c>
      <c r="L6217" s="44">
        <v>1507.61</v>
      </c>
      <c r="M6217" s="43" t="s">
        <v>5347</v>
      </c>
      <c r="N6217" s="45">
        <v>19947.847300000001</v>
      </c>
      <c r="O6217" s="45">
        <v>1718.9392</v>
      </c>
    </row>
    <row r="6218" spans="1:15" ht="30" x14ac:dyDescent="0.25">
      <c r="A6218" s="43" t="s">
        <v>17016</v>
      </c>
      <c r="B6218" s="43" t="s">
        <v>5344</v>
      </c>
      <c r="C6218" s="43" t="s">
        <v>21</v>
      </c>
      <c r="D6218" s="43" t="s">
        <v>5065</v>
      </c>
      <c r="E6218" s="43" t="s">
        <v>5066</v>
      </c>
      <c r="F6218" s="43" t="s">
        <v>17082</v>
      </c>
      <c r="G6218" s="43" t="s">
        <v>17083</v>
      </c>
      <c r="H6218" s="44">
        <v>63</v>
      </c>
      <c r="I6218" s="44">
        <v>0</v>
      </c>
      <c r="J6218" s="45">
        <v>125036</v>
      </c>
      <c r="K6218" s="45">
        <v>0</v>
      </c>
      <c r="L6218" s="44">
        <v>1984.7</v>
      </c>
      <c r="M6218" s="43" t="s">
        <v>5347</v>
      </c>
      <c r="N6218" s="45">
        <v>5929.7442000000001</v>
      </c>
      <c r="O6218" s="45">
        <v>510.97590000000002</v>
      </c>
    </row>
    <row r="6219" spans="1:15" x14ac:dyDescent="0.25">
      <c r="A6219" s="43" t="s">
        <v>17016</v>
      </c>
      <c r="B6219" s="43" t="s">
        <v>5344</v>
      </c>
      <c r="C6219" s="43" t="s">
        <v>21</v>
      </c>
      <c r="D6219" s="43" t="s">
        <v>5065</v>
      </c>
      <c r="E6219" s="43" t="s">
        <v>5066</v>
      </c>
      <c r="F6219" s="43" t="s">
        <v>20558</v>
      </c>
      <c r="G6219" s="43" t="s">
        <v>20559</v>
      </c>
      <c r="H6219" s="44">
        <v>27</v>
      </c>
      <c r="I6219" s="44">
        <v>0</v>
      </c>
      <c r="J6219" s="45">
        <v>43495</v>
      </c>
      <c r="K6219" s="45">
        <v>0</v>
      </c>
      <c r="L6219" s="44">
        <v>1610.93</v>
      </c>
      <c r="M6219" s="43" t="s">
        <v>5347</v>
      </c>
      <c r="N6219" s="45">
        <v>2062.7186999999999</v>
      </c>
      <c r="O6219" s="45">
        <v>177.74789999999999</v>
      </c>
    </row>
    <row r="6220" spans="1:15" x14ac:dyDescent="0.25">
      <c r="A6220" s="43" t="s">
        <v>17016</v>
      </c>
      <c r="B6220" s="43" t="s">
        <v>5344</v>
      </c>
      <c r="C6220" s="43" t="s">
        <v>21</v>
      </c>
      <c r="D6220" s="43" t="s">
        <v>5067</v>
      </c>
      <c r="E6220" s="43" t="s">
        <v>5068</v>
      </c>
      <c r="F6220" s="43" t="s">
        <v>17084</v>
      </c>
      <c r="G6220" s="43" t="s">
        <v>17085</v>
      </c>
      <c r="H6220" s="44">
        <v>138</v>
      </c>
      <c r="I6220" s="44">
        <v>0</v>
      </c>
      <c r="J6220" s="45">
        <v>514487</v>
      </c>
      <c r="K6220" s="45">
        <v>0</v>
      </c>
      <c r="L6220" s="44">
        <v>3728.17</v>
      </c>
      <c r="M6220" s="43" t="s">
        <v>5347</v>
      </c>
      <c r="N6220" s="45">
        <v>24399.244600000002</v>
      </c>
      <c r="O6220" s="45">
        <v>2102.5236</v>
      </c>
    </row>
    <row r="6221" spans="1:15" x14ac:dyDescent="0.25">
      <c r="A6221" s="43" t="s">
        <v>17016</v>
      </c>
      <c r="B6221" s="43" t="s">
        <v>5344</v>
      </c>
      <c r="C6221" s="43" t="s">
        <v>21</v>
      </c>
      <c r="D6221" s="43" t="s">
        <v>5067</v>
      </c>
      <c r="E6221" s="43" t="s">
        <v>5068</v>
      </c>
      <c r="F6221" s="43" t="s">
        <v>17086</v>
      </c>
      <c r="G6221" s="43" t="s">
        <v>17087</v>
      </c>
      <c r="H6221" s="44">
        <v>23</v>
      </c>
      <c r="I6221" s="44">
        <v>0</v>
      </c>
      <c r="J6221" s="45">
        <v>44906</v>
      </c>
      <c r="K6221" s="45">
        <v>0</v>
      </c>
      <c r="L6221" s="44">
        <v>1952.43</v>
      </c>
      <c r="M6221" s="43" t="s">
        <v>5347</v>
      </c>
      <c r="N6221" s="45">
        <v>2129.6318000000001</v>
      </c>
      <c r="O6221" s="45">
        <v>183.51390000000001</v>
      </c>
    </row>
    <row r="6222" spans="1:15" x14ac:dyDescent="0.25">
      <c r="A6222" s="43" t="s">
        <v>17016</v>
      </c>
      <c r="B6222" s="43" t="s">
        <v>5344</v>
      </c>
      <c r="C6222" s="43" t="s">
        <v>21</v>
      </c>
      <c r="D6222" s="43" t="s">
        <v>5067</v>
      </c>
      <c r="E6222" s="43" t="s">
        <v>5068</v>
      </c>
      <c r="F6222" s="43" t="s">
        <v>17088</v>
      </c>
      <c r="G6222" s="43" t="s">
        <v>17089</v>
      </c>
      <c r="H6222" s="44">
        <v>70</v>
      </c>
      <c r="I6222" s="44">
        <v>0</v>
      </c>
      <c r="J6222" s="45">
        <v>187394</v>
      </c>
      <c r="K6222" s="45">
        <v>0</v>
      </c>
      <c r="L6222" s="44">
        <v>2677.06</v>
      </c>
      <c r="M6222" s="43" t="s">
        <v>5347</v>
      </c>
      <c r="N6222" s="45">
        <v>8887.0467000000008</v>
      </c>
      <c r="O6222" s="45">
        <v>765.8116</v>
      </c>
    </row>
    <row r="6223" spans="1:15" x14ac:dyDescent="0.25">
      <c r="A6223" s="43" t="s">
        <v>17016</v>
      </c>
      <c r="B6223" s="43" t="s">
        <v>5344</v>
      </c>
      <c r="C6223" s="43" t="s">
        <v>21</v>
      </c>
      <c r="D6223" s="43" t="s">
        <v>5067</v>
      </c>
      <c r="E6223" s="43" t="s">
        <v>5068</v>
      </c>
      <c r="F6223" s="43" t="s">
        <v>17090</v>
      </c>
      <c r="G6223" s="43" t="s">
        <v>17091</v>
      </c>
      <c r="H6223" s="44">
        <v>140</v>
      </c>
      <c r="I6223" s="44">
        <v>0</v>
      </c>
      <c r="J6223" s="45">
        <v>409506</v>
      </c>
      <c r="K6223" s="45">
        <v>0</v>
      </c>
      <c r="L6223" s="44">
        <v>2925.04</v>
      </c>
      <c r="M6223" s="43" t="s">
        <v>5347</v>
      </c>
      <c r="N6223" s="45">
        <v>19420.579699999998</v>
      </c>
      <c r="O6223" s="45">
        <v>1673.5037</v>
      </c>
    </row>
    <row r="6224" spans="1:15" x14ac:dyDescent="0.25">
      <c r="A6224" s="43" t="s">
        <v>17016</v>
      </c>
      <c r="B6224" s="43" t="s">
        <v>5344</v>
      </c>
      <c r="C6224" s="43" t="s">
        <v>21</v>
      </c>
      <c r="D6224" s="43" t="s">
        <v>5067</v>
      </c>
      <c r="E6224" s="43" t="s">
        <v>5068</v>
      </c>
      <c r="F6224" s="43" t="s">
        <v>17092</v>
      </c>
      <c r="G6224" s="43" t="s">
        <v>17093</v>
      </c>
      <c r="H6224" s="44">
        <v>140</v>
      </c>
      <c r="I6224" s="44">
        <v>0</v>
      </c>
      <c r="J6224" s="45">
        <v>394553</v>
      </c>
      <c r="K6224" s="45">
        <v>0</v>
      </c>
      <c r="L6224" s="44">
        <v>2818.24</v>
      </c>
      <c r="M6224" s="43" t="s">
        <v>5347</v>
      </c>
      <c r="N6224" s="45">
        <v>18711.475600000002</v>
      </c>
      <c r="O6224" s="45">
        <v>1612.3989999999999</v>
      </c>
    </row>
    <row r="6225" spans="1:15" x14ac:dyDescent="0.25">
      <c r="A6225" s="43" t="s">
        <v>17016</v>
      </c>
      <c r="B6225" s="43" t="s">
        <v>5344</v>
      </c>
      <c r="C6225" s="43" t="s">
        <v>21</v>
      </c>
      <c r="D6225" s="43" t="s">
        <v>5067</v>
      </c>
      <c r="E6225" s="43" t="s">
        <v>5068</v>
      </c>
      <c r="F6225" s="43" t="s">
        <v>17094</v>
      </c>
      <c r="G6225" s="43" t="s">
        <v>17095</v>
      </c>
      <c r="H6225" s="44">
        <v>58</v>
      </c>
      <c r="I6225" s="44">
        <v>0</v>
      </c>
      <c r="J6225" s="45">
        <v>69380</v>
      </c>
      <c r="K6225" s="45">
        <v>0</v>
      </c>
      <c r="L6225" s="44">
        <v>1196.21</v>
      </c>
      <c r="M6225" s="43" t="s">
        <v>5347</v>
      </c>
      <c r="N6225" s="45">
        <v>3290.3045000000002</v>
      </c>
      <c r="O6225" s="45">
        <v>283.53100000000001</v>
      </c>
    </row>
    <row r="6226" spans="1:15" x14ac:dyDescent="0.25">
      <c r="A6226" s="43" t="s">
        <v>17016</v>
      </c>
      <c r="B6226" s="43" t="s">
        <v>5344</v>
      </c>
      <c r="C6226" s="43" t="s">
        <v>21</v>
      </c>
      <c r="D6226" s="43" t="s">
        <v>5067</v>
      </c>
      <c r="E6226" s="43" t="s">
        <v>5068</v>
      </c>
      <c r="F6226" s="43" t="s">
        <v>17096</v>
      </c>
      <c r="G6226" s="43" t="s">
        <v>17097</v>
      </c>
      <c r="H6226" s="44">
        <v>16</v>
      </c>
      <c r="I6226" s="44">
        <v>0</v>
      </c>
      <c r="J6226" s="45">
        <v>26589</v>
      </c>
      <c r="K6226" s="45">
        <v>0</v>
      </c>
      <c r="L6226" s="44">
        <v>1661.81</v>
      </c>
      <c r="M6226" s="43" t="s">
        <v>5347</v>
      </c>
      <c r="N6226" s="45">
        <v>1260.9647</v>
      </c>
      <c r="O6226" s="45">
        <v>108.65940000000001</v>
      </c>
    </row>
    <row r="6227" spans="1:15" x14ac:dyDescent="0.25">
      <c r="A6227" s="43" t="s">
        <v>17016</v>
      </c>
      <c r="B6227" s="43" t="s">
        <v>5344</v>
      </c>
      <c r="C6227" s="43" t="s">
        <v>21</v>
      </c>
      <c r="D6227" s="43" t="s">
        <v>5067</v>
      </c>
      <c r="E6227" s="43" t="s">
        <v>5068</v>
      </c>
      <c r="F6227" s="43" t="s">
        <v>17098</v>
      </c>
      <c r="G6227" s="43" t="s">
        <v>17099</v>
      </c>
      <c r="H6227" s="44">
        <v>34</v>
      </c>
      <c r="I6227" s="44">
        <v>0</v>
      </c>
      <c r="J6227" s="45">
        <v>49237</v>
      </c>
      <c r="K6227" s="45">
        <v>0</v>
      </c>
      <c r="L6227" s="44">
        <v>1448.15</v>
      </c>
      <c r="M6227" s="43" t="s">
        <v>5347</v>
      </c>
      <c r="N6227" s="45">
        <v>2335.0672</v>
      </c>
      <c r="O6227" s="45">
        <v>201.2166</v>
      </c>
    </row>
    <row r="6228" spans="1:15" x14ac:dyDescent="0.25">
      <c r="A6228" s="43" t="s">
        <v>17016</v>
      </c>
      <c r="B6228" s="43" t="s">
        <v>5344</v>
      </c>
      <c r="C6228" s="43" t="s">
        <v>21</v>
      </c>
      <c r="D6228" s="43" t="s">
        <v>5067</v>
      </c>
      <c r="E6228" s="43" t="s">
        <v>5068</v>
      </c>
      <c r="F6228" s="43" t="s">
        <v>17100</v>
      </c>
      <c r="G6228" s="43" t="s">
        <v>17101</v>
      </c>
      <c r="H6228" s="44">
        <v>40</v>
      </c>
      <c r="I6228" s="44">
        <v>0</v>
      </c>
      <c r="J6228" s="45">
        <v>117938</v>
      </c>
      <c r="K6228" s="45">
        <v>0</v>
      </c>
      <c r="L6228" s="44">
        <v>2948.45</v>
      </c>
      <c r="M6228" s="43" t="s">
        <v>5347</v>
      </c>
      <c r="N6228" s="45">
        <v>5593.143</v>
      </c>
      <c r="O6228" s="45">
        <v>481.97050000000002</v>
      </c>
    </row>
    <row r="6229" spans="1:15" x14ac:dyDescent="0.25">
      <c r="A6229" s="43" t="s">
        <v>17016</v>
      </c>
      <c r="B6229" s="43" t="s">
        <v>5344</v>
      </c>
      <c r="C6229" s="43" t="s">
        <v>21</v>
      </c>
      <c r="D6229" s="43" t="s">
        <v>5067</v>
      </c>
      <c r="E6229" s="43" t="s">
        <v>5068</v>
      </c>
      <c r="F6229" s="43" t="s">
        <v>17102</v>
      </c>
      <c r="G6229" s="43" t="s">
        <v>17103</v>
      </c>
      <c r="H6229" s="44">
        <v>101</v>
      </c>
      <c r="I6229" s="44">
        <v>0</v>
      </c>
      <c r="J6229" s="45">
        <v>377008</v>
      </c>
      <c r="K6229" s="45">
        <v>0</v>
      </c>
      <c r="L6229" s="44">
        <v>3732.75</v>
      </c>
      <c r="M6229" s="43" t="s">
        <v>5347</v>
      </c>
      <c r="N6229" s="45">
        <v>17879.371500000001</v>
      </c>
      <c r="O6229" s="45">
        <v>1540.6952000000001</v>
      </c>
    </row>
    <row r="6230" spans="1:15" x14ac:dyDescent="0.25">
      <c r="A6230" s="43" t="s">
        <v>17016</v>
      </c>
      <c r="B6230" s="43" t="s">
        <v>5344</v>
      </c>
      <c r="C6230" s="43" t="s">
        <v>21</v>
      </c>
      <c r="D6230" s="43" t="s">
        <v>5067</v>
      </c>
      <c r="E6230" s="43" t="s">
        <v>5068</v>
      </c>
      <c r="F6230" s="43" t="s">
        <v>17104</v>
      </c>
      <c r="G6230" s="43" t="s">
        <v>17105</v>
      </c>
      <c r="H6230" s="44">
        <v>9</v>
      </c>
      <c r="I6230" s="44">
        <v>0</v>
      </c>
      <c r="J6230" s="45">
        <v>17905</v>
      </c>
      <c r="K6230" s="45">
        <v>0</v>
      </c>
      <c r="L6230" s="44">
        <v>1989.44</v>
      </c>
      <c r="M6230" s="43" t="s">
        <v>5347</v>
      </c>
      <c r="N6230" s="45">
        <v>849.14769999999999</v>
      </c>
      <c r="O6230" s="45">
        <v>73.172499999999999</v>
      </c>
    </row>
    <row r="6231" spans="1:15" x14ac:dyDescent="0.25">
      <c r="A6231" s="43" t="s">
        <v>17016</v>
      </c>
      <c r="B6231" s="43" t="s">
        <v>5344</v>
      </c>
      <c r="C6231" s="43" t="s">
        <v>21</v>
      </c>
      <c r="D6231" s="43" t="s">
        <v>5067</v>
      </c>
      <c r="E6231" s="43" t="s">
        <v>5068</v>
      </c>
      <c r="F6231" s="43" t="s">
        <v>17106</v>
      </c>
      <c r="G6231" s="43" t="s">
        <v>17107</v>
      </c>
      <c r="H6231" s="44">
        <v>17</v>
      </c>
      <c r="I6231" s="44">
        <v>0</v>
      </c>
      <c r="J6231" s="45">
        <v>31101</v>
      </c>
      <c r="K6231" s="45">
        <v>0</v>
      </c>
      <c r="L6231" s="44">
        <v>1829.47</v>
      </c>
      <c r="M6231" s="43" t="s">
        <v>5347</v>
      </c>
      <c r="N6231" s="45">
        <v>1474.9345000000001</v>
      </c>
      <c r="O6231" s="45">
        <v>127.0976</v>
      </c>
    </row>
    <row r="6232" spans="1:15" x14ac:dyDescent="0.25">
      <c r="A6232" s="43" t="s">
        <v>17016</v>
      </c>
      <c r="B6232" s="43" t="s">
        <v>5344</v>
      </c>
      <c r="C6232" s="43" t="s">
        <v>21</v>
      </c>
      <c r="D6232" s="43" t="s">
        <v>5067</v>
      </c>
      <c r="E6232" s="43" t="s">
        <v>5068</v>
      </c>
      <c r="F6232" s="43" t="s">
        <v>17108</v>
      </c>
      <c r="G6232" s="43" t="s">
        <v>17109</v>
      </c>
      <c r="H6232" s="44">
        <v>10</v>
      </c>
      <c r="I6232" s="44">
        <v>0</v>
      </c>
      <c r="J6232" s="45">
        <v>22561</v>
      </c>
      <c r="K6232" s="45">
        <v>0</v>
      </c>
      <c r="L6232" s="44">
        <v>2256.1</v>
      </c>
      <c r="M6232" s="43" t="s">
        <v>5347</v>
      </c>
      <c r="N6232" s="45">
        <v>1069.9693</v>
      </c>
      <c r="O6232" s="45">
        <v>92.200999999999993</v>
      </c>
    </row>
    <row r="6233" spans="1:15" x14ac:dyDescent="0.25">
      <c r="A6233" s="43" t="s">
        <v>17016</v>
      </c>
      <c r="B6233" s="43" t="s">
        <v>5344</v>
      </c>
      <c r="C6233" s="43" t="s">
        <v>21</v>
      </c>
      <c r="D6233" s="43" t="s">
        <v>5067</v>
      </c>
      <c r="E6233" s="43" t="s">
        <v>5068</v>
      </c>
      <c r="F6233" s="43" t="s">
        <v>20560</v>
      </c>
      <c r="G6233" s="43" t="s">
        <v>20561</v>
      </c>
      <c r="H6233" s="44">
        <v>2</v>
      </c>
      <c r="I6233" s="44">
        <v>0</v>
      </c>
      <c r="J6233" s="45">
        <v>4416</v>
      </c>
      <c r="K6233" s="45">
        <v>0</v>
      </c>
      <c r="L6233" s="44">
        <v>2208</v>
      </c>
      <c r="M6233" s="43" t="s">
        <v>5347</v>
      </c>
      <c r="N6233" s="45">
        <v>209.4495</v>
      </c>
      <c r="O6233" s="45">
        <v>18.0486</v>
      </c>
    </row>
    <row r="6234" spans="1:15" x14ac:dyDescent="0.25">
      <c r="A6234" s="43" t="s">
        <v>17016</v>
      </c>
      <c r="B6234" s="43" t="s">
        <v>5344</v>
      </c>
      <c r="C6234" s="43" t="s">
        <v>21</v>
      </c>
      <c r="D6234" s="43" t="s">
        <v>5067</v>
      </c>
      <c r="E6234" s="43" t="s">
        <v>5068</v>
      </c>
      <c r="F6234" s="43" t="s">
        <v>17110</v>
      </c>
      <c r="G6234" s="43" t="s">
        <v>17111</v>
      </c>
      <c r="H6234" s="44">
        <v>80</v>
      </c>
      <c r="I6234" s="44">
        <v>0</v>
      </c>
      <c r="J6234" s="45">
        <v>233189</v>
      </c>
      <c r="K6234" s="45">
        <v>0</v>
      </c>
      <c r="L6234" s="44">
        <v>2914.86</v>
      </c>
      <c r="M6234" s="43" t="s">
        <v>5347</v>
      </c>
      <c r="N6234" s="45">
        <v>11058.8652</v>
      </c>
      <c r="O6234" s="45">
        <v>952.96079999999995</v>
      </c>
    </row>
    <row r="6235" spans="1:15" x14ac:dyDescent="0.25">
      <c r="A6235" s="43" t="s">
        <v>17016</v>
      </c>
      <c r="B6235" s="43" t="s">
        <v>5344</v>
      </c>
      <c r="C6235" s="43" t="s">
        <v>21</v>
      </c>
      <c r="D6235" s="43" t="s">
        <v>5067</v>
      </c>
      <c r="E6235" s="43" t="s">
        <v>5068</v>
      </c>
      <c r="F6235" s="43" t="s">
        <v>17112</v>
      </c>
      <c r="G6235" s="43" t="s">
        <v>17113</v>
      </c>
      <c r="H6235" s="44">
        <v>38</v>
      </c>
      <c r="I6235" s="44">
        <v>0</v>
      </c>
      <c r="J6235" s="45">
        <v>55030</v>
      </c>
      <c r="K6235" s="45">
        <v>0</v>
      </c>
      <c r="L6235" s="44">
        <v>1448.16</v>
      </c>
      <c r="M6235" s="43" t="s">
        <v>5347</v>
      </c>
      <c r="N6235" s="45">
        <v>2609.7809000000002</v>
      </c>
      <c r="O6235" s="45">
        <v>224.88919999999999</v>
      </c>
    </row>
    <row r="6236" spans="1:15" x14ac:dyDescent="0.25">
      <c r="A6236" s="43" t="s">
        <v>17016</v>
      </c>
      <c r="B6236" s="43" t="s">
        <v>5344</v>
      </c>
      <c r="C6236" s="43" t="s">
        <v>21</v>
      </c>
      <c r="D6236" s="43" t="s">
        <v>5067</v>
      </c>
      <c r="E6236" s="43" t="s">
        <v>5068</v>
      </c>
      <c r="F6236" s="43" t="s">
        <v>17114</v>
      </c>
      <c r="G6236" s="43" t="s">
        <v>17115</v>
      </c>
      <c r="H6236" s="44">
        <v>77</v>
      </c>
      <c r="I6236" s="44">
        <v>0</v>
      </c>
      <c r="J6236" s="45">
        <v>160131</v>
      </c>
      <c r="K6236" s="45">
        <v>0</v>
      </c>
      <c r="L6236" s="44">
        <v>2079.62</v>
      </c>
      <c r="M6236" s="43" t="s">
        <v>5347</v>
      </c>
      <c r="N6236" s="45">
        <v>7594.1440000000002</v>
      </c>
      <c r="O6236" s="45">
        <v>654.4</v>
      </c>
    </row>
    <row r="6237" spans="1:15" x14ac:dyDescent="0.25">
      <c r="A6237" s="43" t="s">
        <v>17016</v>
      </c>
      <c r="B6237" s="43" t="s">
        <v>5344</v>
      </c>
      <c r="C6237" s="43" t="s">
        <v>21</v>
      </c>
      <c r="D6237" s="43" t="s">
        <v>5067</v>
      </c>
      <c r="E6237" s="43" t="s">
        <v>5068</v>
      </c>
      <c r="F6237" s="43" t="s">
        <v>17116</v>
      </c>
      <c r="G6237" s="43" t="s">
        <v>17117</v>
      </c>
      <c r="H6237" s="44">
        <v>13</v>
      </c>
      <c r="I6237" s="44">
        <v>0</v>
      </c>
      <c r="J6237" s="45">
        <v>27901</v>
      </c>
      <c r="K6237" s="45">
        <v>0</v>
      </c>
      <c r="L6237" s="44">
        <v>2146.23</v>
      </c>
      <c r="M6237" s="43" t="s">
        <v>5347</v>
      </c>
      <c r="N6237" s="45">
        <v>1323.17</v>
      </c>
      <c r="O6237" s="45">
        <v>114.0198</v>
      </c>
    </row>
    <row r="6238" spans="1:15" x14ac:dyDescent="0.25">
      <c r="A6238" s="43" t="s">
        <v>17016</v>
      </c>
      <c r="B6238" s="43" t="s">
        <v>5344</v>
      </c>
      <c r="C6238" s="43" t="s">
        <v>21</v>
      </c>
      <c r="D6238" s="43" t="s">
        <v>5067</v>
      </c>
      <c r="E6238" s="43" t="s">
        <v>5068</v>
      </c>
      <c r="F6238" s="43" t="s">
        <v>17118</v>
      </c>
      <c r="G6238" s="43" t="s">
        <v>17119</v>
      </c>
      <c r="H6238" s="44">
        <v>50</v>
      </c>
      <c r="I6238" s="44">
        <v>0</v>
      </c>
      <c r="J6238" s="45">
        <v>96020</v>
      </c>
      <c r="K6238" s="45">
        <v>0</v>
      </c>
      <c r="L6238" s="44">
        <v>1920.4</v>
      </c>
      <c r="M6238" s="43" t="s">
        <v>5347</v>
      </c>
      <c r="N6238" s="45">
        <v>4553.7331999999997</v>
      </c>
      <c r="O6238" s="45">
        <v>392.40280000000001</v>
      </c>
    </row>
    <row r="6239" spans="1:15" x14ac:dyDescent="0.25">
      <c r="A6239" s="43" t="s">
        <v>17016</v>
      </c>
      <c r="B6239" s="43" t="s">
        <v>5344</v>
      </c>
      <c r="C6239" s="43" t="s">
        <v>21</v>
      </c>
      <c r="D6239" s="43" t="s">
        <v>5067</v>
      </c>
      <c r="E6239" s="43" t="s">
        <v>5068</v>
      </c>
      <c r="F6239" s="43" t="s">
        <v>17120</v>
      </c>
      <c r="G6239" s="43" t="s">
        <v>17121</v>
      </c>
      <c r="H6239" s="44">
        <v>25</v>
      </c>
      <c r="I6239" s="44">
        <v>0</v>
      </c>
      <c r="J6239" s="45">
        <v>61462</v>
      </c>
      <c r="K6239" s="45">
        <v>0</v>
      </c>
      <c r="L6239" s="44">
        <v>2458.48</v>
      </c>
      <c r="M6239" s="43" t="s">
        <v>5347</v>
      </c>
      <c r="N6239" s="45">
        <v>2914.8175000000001</v>
      </c>
      <c r="O6239" s="45">
        <v>251.1747</v>
      </c>
    </row>
    <row r="6240" spans="1:15" x14ac:dyDescent="0.25">
      <c r="A6240" s="43" t="s">
        <v>17016</v>
      </c>
      <c r="B6240" s="43" t="s">
        <v>5344</v>
      </c>
      <c r="C6240" s="43" t="s">
        <v>21</v>
      </c>
      <c r="D6240" s="43" t="s">
        <v>5067</v>
      </c>
      <c r="E6240" s="43" t="s">
        <v>5068</v>
      </c>
      <c r="F6240" s="43" t="s">
        <v>17122</v>
      </c>
      <c r="G6240" s="43" t="s">
        <v>17123</v>
      </c>
      <c r="H6240" s="44">
        <v>24</v>
      </c>
      <c r="I6240" s="44">
        <v>0</v>
      </c>
      <c r="J6240" s="45">
        <v>58238</v>
      </c>
      <c r="K6240" s="45">
        <v>0</v>
      </c>
      <c r="L6240" s="44">
        <v>2426.58</v>
      </c>
      <c r="M6240" s="43" t="s">
        <v>5347</v>
      </c>
      <c r="N6240" s="45">
        <v>2761.9279999999999</v>
      </c>
      <c r="O6240" s="45">
        <v>237.9999</v>
      </c>
    </row>
    <row r="6241" spans="1:15" x14ac:dyDescent="0.25">
      <c r="A6241" s="43" t="s">
        <v>17016</v>
      </c>
      <c r="B6241" s="43" t="s">
        <v>5344</v>
      </c>
      <c r="C6241" s="43" t="s">
        <v>21</v>
      </c>
      <c r="D6241" s="43" t="s">
        <v>5067</v>
      </c>
      <c r="E6241" s="43" t="s">
        <v>5068</v>
      </c>
      <c r="F6241" s="43" t="s">
        <v>17124</v>
      </c>
      <c r="G6241" s="43" t="s">
        <v>17125</v>
      </c>
      <c r="H6241" s="44">
        <v>87</v>
      </c>
      <c r="I6241" s="44">
        <v>0</v>
      </c>
      <c r="J6241" s="45">
        <v>197766</v>
      </c>
      <c r="K6241" s="45">
        <v>0</v>
      </c>
      <c r="L6241" s="44">
        <v>2273.17</v>
      </c>
      <c r="M6241" s="43" t="s">
        <v>5347</v>
      </c>
      <c r="N6241" s="45">
        <v>9378.9305999999997</v>
      </c>
      <c r="O6241" s="45">
        <v>808.19809999999995</v>
      </c>
    </row>
    <row r="6242" spans="1:15" x14ac:dyDescent="0.25">
      <c r="A6242" s="43" t="s">
        <v>17016</v>
      </c>
      <c r="B6242" s="43" t="s">
        <v>5344</v>
      </c>
      <c r="C6242" s="43" t="s">
        <v>21</v>
      </c>
      <c r="D6242" s="43" t="s">
        <v>5067</v>
      </c>
      <c r="E6242" s="43" t="s">
        <v>5068</v>
      </c>
      <c r="F6242" s="43" t="s">
        <v>17126</v>
      </c>
      <c r="G6242" s="43" t="s">
        <v>17127</v>
      </c>
      <c r="H6242" s="44">
        <v>70</v>
      </c>
      <c r="I6242" s="44">
        <v>0</v>
      </c>
      <c r="J6242" s="45">
        <v>202985</v>
      </c>
      <c r="K6242" s="45">
        <v>0</v>
      </c>
      <c r="L6242" s="44">
        <v>2899.79</v>
      </c>
      <c r="M6242" s="43" t="s">
        <v>5347</v>
      </c>
      <c r="N6242" s="45">
        <v>9626.4343000000008</v>
      </c>
      <c r="O6242" s="45">
        <v>829.52589999999998</v>
      </c>
    </row>
    <row r="6243" spans="1:15" x14ac:dyDescent="0.25">
      <c r="A6243" s="43" t="s">
        <v>17016</v>
      </c>
      <c r="B6243" s="43" t="s">
        <v>5344</v>
      </c>
      <c r="C6243" s="43" t="s">
        <v>21</v>
      </c>
      <c r="D6243" s="43" t="s">
        <v>5067</v>
      </c>
      <c r="E6243" s="43" t="s">
        <v>5068</v>
      </c>
      <c r="F6243" s="43" t="s">
        <v>17128</v>
      </c>
      <c r="G6243" s="43" t="s">
        <v>17129</v>
      </c>
      <c r="H6243" s="44">
        <v>127</v>
      </c>
      <c r="I6243" s="44">
        <v>0</v>
      </c>
      <c r="J6243" s="45">
        <v>370119</v>
      </c>
      <c r="K6243" s="45">
        <v>0</v>
      </c>
      <c r="L6243" s="44">
        <v>2914.32</v>
      </c>
      <c r="M6243" s="43" t="s">
        <v>5347</v>
      </c>
      <c r="N6243" s="45">
        <v>17552.684600000001</v>
      </c>
      <c r="O6243" s="45">
        <v>1512.5441000000001</v>
      </c>
    </row>
    <row r="6244" spans="1:15" x14ac:dyDescent="0.25">
      <c r="A6244" s="43" t="s">
        <v>17016</v>
      </c>
      <c r="B6244" s="43" t="s">
        <v>5344</v>
      </c>
      <c r="C6244" s="43" t="s">
        <v>21</v>
      </c>
      <c r="D6244" s="43" t="s">
        <v>5067</v>
      </c>
      <c r="E6244" s="43" t="s">
        <v>5068</v>
      </c>
      <c r="F6244" s="43" t="s">
        <v>17130</v>
      </c>
      <c r="G6244" s="43" t="s">
        <v>17131</v>
      </c>
      <c r="H6244" s="44">
        <v>105</v>
      </c>
      <c r="I6244" s="44">
        <v>0</v>
      </c>
      <c r="J6244" s="45">
        <v>322927</v>
      </c>
      <c r="K6244" s="45">
        <v>0</v>
      </c>
      <c r="L6244" s="44">
        <v>3075.5</v>
      </c>
      <c r="M6244" s="43" t="s">
        <v>5347</v>
      </c>
      <c r="N6244" s="45">
        <v>15314.608200000001</v>
      </c>
      <c r="O6244" s="45">
        <v>1319.6853000000001</v>
      </c>
    </row>
    <row r="6245" spans="1:15" x14ac:dyDescent="0.25">
      <c r="A6245" s="43" t="s">
        <v>17016</v>
      </c>
      <c r="B6245" s="43" t="s">
        <v>5344</v>
      </c>
      <c r="C6245" s="43" t="s">
        <v>21</v>
      </c>
      <c r="D6245" s="43" t="s">
        <v>5067</v>
      </c>
      <c r="E6245" s="43" t="s">
        <v>5068</v>
      </c>
      <c r="F6245" s="43" t="s">
        <v>17132</v>
      </c>
      <c r="G6245" s="43" t="s">
        <v>17133</v>
      </c>
      <c r="H6245" s="44">
        <v>40</v>
      </c>
      <c r="I6245" s="44">
        <v>0</v>
      </c>
      <c r="J6245" s="45">
        <v>61633</v>
      </c>
      <c r="K6245" s="45">
        <v>0</v>
      </c>
      <c r="L6245" s="44">
        <v>1540.82</v>
      </c>
      <c r="M6245" s="43" t="s">
        <v>5347</v>
      </c>
      <c r="N6245" s="45">
        <v>2922.9103</v>
      </c>
      <c r="O6245" s="45">
        <v>251.87209999999999</v>
      </c>
    </row>
    <row r="6246" spans="1:15" x14ac:dyDescent="0.25">
      <c r="A6246" s="43" t="s">
        <v>17016</v>
      </c>
      <c r="B6246" s="43" t="s">
        <v>5344</v>
      </c>
      <c r="C6246" s="43" t="s">
        <v>21</v>
      </c>
      <c r="D6246" s="43" t="s">
        <v>5067</v>
      </c>
      <c r="E6246" s="43" t="s">
        <v>5068</v>
      </c>
      <c r="F6246" s="43" t="s">
        <v>17134</v>
      </c>
      <c r="G6246" s="43" t="s">
        <v>17135</v>
      </c>
      <c r="H6246" s="44">
        <v>102</v>
      </c>
      <c r="I6246" s="44">
        <v>0</v>
      </c>
      <c r="J6246" s="45">
        <v>147713</v>
      </c>
      <c r="K6246" s="45">
        <v>0</v>
      </c>
      <c r="L6246" s="44">
        <v>1448.17</v>
      </c>
      <c r="M6246" s="43" t="s">
        <v>5347</v>
      </c>
      <c r="N6246" s="45">
        <v>7005.2015000000001</v>
      </c>
      <c r="O6246" s="45">
        <v>603.6499</v>
      </c>
    </row>
    <row r="6247" spans="1:15" x14ac:dyDescent="0.25">
      <c r="A6247" s="43" t="s">
        <v>17016</v>
      </c>
      <c r="B6247" s="43" t="s">
        <v>5344</v>
      </c>
      <c r="C6247" s="43" t="s">
        <v>21</v>
      </c>
      <c r="D6247" s="43" t="s">
        <v>5067</v>
      </c>
      <c r="E6247" s="43" t="s">
        <v>5068</v>
      </c>
      <c r="F6247" s="43" t="s">
        <v>17136</v>
      </c>
      <c r="G6247" s="43" t="s">
        <v>17137</v>
      </c>
      <c r="H6247" s="44">
        <v>115</v>
      </c>
      <c r="I6247" s="44">
        <v>0</v>
      </c>
      <c r="J6247" s="45">
        <v>444238</v>
      </c>
      <c r="K6247" s="45">
        <v>0</v>
      </c>
      <c r="L6247" s="44">
        <v>3862.94</v>
      </c>
      <c r="M6247" s="43" t="s">
        <v>5347</v>
      </c>
      <c r="N6247" s="45">
        <v>21067.7837</v>
      </c>
      <c r="O6247" s="45">
        <v>1815.4459999999999</v>
      </c>
    </row>
    <row r="6248" spans="1:15" x14ac:dyDescent="0.25">
      <c r="A6248" s="43" t="s">
        <v>17016</v>
      </c>
      <c r="B6248" s="43" t="s">
        <v>5344</v>
      </c>
      <c r="C6248" s="43" t="s">
        <v>21</v>
      </c>
      <c r="D6248" s="43" t="s">
        <v>5067</v>
      </c>
      <c r="E6248" s="43" t="s">
        <v>5068</v>
      </c>
      <c r="F6248" s="43" t="s">
        <v>17138</v>
      </c>
      <c r="G6248" s="43" t="s">
        <v>17139</v>
      </c>
      <c r="H6248" s="44">
        <v>108</v>
      </c>
      <c r="I6248" s="44">
        <v>0</v>
      </c>
      <c r="J6248" s="45">
        <v>412964</v>
      </c>
      <c r="K6248" s="45">
        <v>0</v>
      </c>
      <c r="L6248" s="44">
        <v>3823.74</v>
      </c>
      <c r="M6248" s="43" t="s">
        <v>5347</v>
      </c>
      <c r="N6248" s="45">
        <v>19584.594700000001</v>
      </c>
      <c r="O6248" s="45">
        <v>1687.6371999999999</v>
      </c>
    </row>
    <row r="6249" spans="1:15" x14ac:dyDescent="0.25">
      <c r="A6249" s="43" t="s">
        <v>17016</v>
      </c>
      <c r="B6249" s="43" t="s">
        <v>5344</v>
      </c>
      <c r="C6249" s="43" t="s">
        <v>21</v>
      </c>
      <c r="D6249" s="43" t="s">
        <v>5067</v>
      </c>
      <c r="E6249" s="43" t="s">
        <v>5068</v>
      </c>
      <c r="F6249" s="43" t="s">
        <v>17140</v>
      </c>
      <c r="G6249" s="43" t="s">
        <v>17141</v>
      </c>
      <c r="H6249" s="44">
        <v>8</v>
      </c>
      <c r="I6249" s="44">
        <v>0</v>
      </c>
      <c r="J6249" s="45">
        <v>16635</v>
      </c>
      <c r="K6249" s="45">
        <v>0</v>
      </c>
      <c r="L6249" s="44">
        <v>2079.38</v>
      </c>
      <c r="M6249" s="43" t="s">
        <v>5347</v>
      </c>
      <c r="N6249" s="45">
        <v>788.89110000000005</v>
      </c>
      <c r="O6249" s="45">
        <v>67.980099999999993</v>
      </c>
    </row>
    <row r="6250" spans="1:15" x14ac:dyDescent="0.25">
      <c r="A6250" s="43" t="s">
        <v>17016</v>
      </c>
      <c r="B6250" s="43" t="s">
        <v>5344</v>
      </c>
      <c r="C6250" s="43" t="s">
        <v>21</v>
      </c>
      <c r="D6250" s="43" t="s">
        <v>5067</v>
      </c>
      <c r="E6250" s="43" t="s">
        <v>5068</v>
      </c>
      <c r="F6250" s="43" t="s">
        <v>17142</v>
      </c>
      <c r="G6250" s="43" t="s">
        <v>17143</v>
      </c>
      <c r="H6250" s="44">
        <v>61</v>
      </c>
      <c r="I6250" s="44">
        <v>0</v>
      </c>
      <c r="J6250" s="45">
        <v>176643</v>
      </c>
      <c r="K6250" s="45">
        <v>0</v>
      </c>
      <c r="L6250" s="44">
        <v>2895.79</v>
      </c>
      <c r="M6250" s="43" t="s">
        <v>5347</v>
      </c>
      <c r="N6250" s="45">
        <v>8377.2031000000006</v>
      </c>
      <c r="O6250" s="45">
        <v>721.87750000000005</v>
      </c>
    </row>
    <row r="6251" spans="1:15" x14ac:dyDescent="0.25">
      <c r="A6251" s="43" t="s">
        <v>17016</v>
      </c>
      <c r="B6251" s="43" t="s">
        <v>5344</v>
      </c>
      <c r="C6251" s="43" t="s">
        <v>21</v>
      </c>
      <c r="D6251" s="43" t="s">
        <v>5067</v>
      </c>
      <c r="E6251" s="43" t="s">
        <v>5068</v>
      </c>
      <c r="F6251" s="43" t="s">
        <v>17144</v>
      </c>
      <c r="G6251" s="43" t="s">
        <v>17145</v>
      </c>
      <c r="H6251" s="44">
        <v>77</v>
      </c>
      <c r="I6251" s="44">
        <v>0</v>
      </c>
      <c r="J6251" s="45">
        <v>112807</v>
      </c>
      <c r="K6251" s="45">
        <v>0</v>
      </c>
      <c r="L6251" s="44">
        <v>1465.03</v>
      </c>
      <c r="M6251" s="43" t="s">
        <v>5347</v>
      </c>
      <c r="N6251" s="45">
        <v>5349.8280000000004</v>
      </c>
      <c r="O6251" s="45">
        <v>461.00360000000001</v>
      </c>
    </row>
    <row r="6252" spans="1:15" ht="30" x14ac:dyDescent="0.25">
      <c r="A6252" s="43" t="s">
        <v>17016</v>
      </c>
      <c r="B6252" s="43" t="s">
        <v>5344</v>
      </c>
      <c r="C6252" s="43" t="s">
        <v>21</v>
      </c>
      <c r="D6252" s="43" t="s">
        <v>5067</v>
      </c>
      <c r="E6252" s="43" t="s">
        <v>5068</v>
      </c>
      <c r="F6252" s="43" t="s">
        <v>17146</v>
      </c>
      <c r="G6252" s="43" t="s">
        <v>17147</v>
      </c>
      <c r="H6252" s="44">
        <v>24</v>
      </c>
      <c r="I6252" s="44">
        <v>0</v>
      </c>
      <c r="J6252" s="45">
        <v>53049</v>
      </c>
      <c r="K6252" s="45">
        <v>0</v>
      </c>
      <c r="L6252" s="44">
        <v>2210.38</v>
      </c>
      <c r="M6252" s="43" t="s">
        <v>5347</v>
      </c>
      <c r="N6252" s="45">
        <v>2515.7982000000002</v>
      </c>
      <c r="O6252" s="45">
        <v>216.79050000000001</v>
      </c>
    </row>
    <row r="6253" spans="1:15" x14ac:dyDescent="0.25">
      <c r="A6253" s="43" t="s">
        <v>17016</v>
      </c>
      <c r="B6253" s="43" t="s">
        <v>5344</v>
      </c>
      <c r="C6253" s="43" t="s">
        <v>21</v>
      </c>
      <c r="D6253" s="43" t="s">
        <v>5067</v>
      </c>
      <c r="E6253" s="43" t="s">
        <v>5068</v>
      </c>
      <c r="F6253" s="43" t="s">
        <v>17148</v>
      </c>
      <c r="G6253" s="43" t="s">
        <v>17149</v>
      </c>
      <c r="H6253" s="44">
        <v>50</v>
      </c>
      <c r="I6253" s="44">
        <v>0</v>
      </c>
      <c r="J6253" s="45">
        <v>195068</v>
      </c>
      <c r="K6253" s="45">
        <v>0</v>
      </c>
      <c r="L6253" s="44">
        <v>3901.36</v>
      </c>
      <c r="M6253" s="43" t="s">
        <v>5347</v>
      </c>
      <c r="N6253" s="45">
        <v>9251.0121999999992</v>
      </c>
      <c r="O6253" s="45">
        <v>797.17510000000004</v>
      </c>
    </row>
    <row r="6254" spans="1:15" x14ac:dyDescent="0.25">
      <c r="A6254" s="43" t="s">
        <v>17016</v>
      </c>
      <c r="B6254" s="43" t="s">
        <v>5344</v>
      </c>
      <c r="C6254" s="43" t="s">
        <v>21</v>
      </c>
      <c r="D6254" s="43" t="s">
        <v>5067</v>
      </c>
      <c r="E6254" s="43" t="s">
        <v>5068</v>
      </c>
      <c r="F6254" s="43" t="s">
        <v>17150</v>
      </c>
      <c r="G6254" s="43" t="s">
        <v>17151</v>
      </c>
      <c r="H6254" s="44">
        <v>50</v>
      </c>
      <c r="I6254" s="44">
        <v>0</v>
      </c>
      <c r="J6254" s="45">
        <v>193493</v>
      </c>
      <c r="K6254" s="45">
        <v>0</v>
      </c>
      <c r="L6254" s="44">
        <v>3869.86</v>
      </c>
      <c r="M6254" s="43" t="s">
        <v>5347</v>
      </c>
      <c r="N6254" s="45">
        <v>9176.3001000000004</v>
      </c>
      <c r="O6254" s="45">
        <v>790.73710000000005</v>
      </c>
    </row>
    <row r="6255" spans="1:15" x14ac:dyDescent="0.25">
      <c r="A6255" s="43" t="s">
        <v>17016</v>
      </c>
      <c r="B6255" s="43" t="s">
        <v>5344</v>
      </c>
      <c r="C6255" s="43" t="s">
        <v>21</v>
      </c>
      <c r="D6255" s="43" t="s">
        <v>5067</v>
      </c>
      <c r="E6255" s="43" t="s">
        <v>5068</v>
      </c>
      <c r="F6255" s="43" t="s">
        <v>17152</v>
      </c>
      <c r="G6255" s="43" t="s">
        <v>17153</v>
      </c>
      <c r="H6255" s="44">
        <v>102</v>
      </c>
      <c r="I6255" s="44">
        <v>0</v>
      </c>
      <c r="J6255" s="45">
        <v>291563</v>
      </c>
      <c r="K6255" s="45">
        <v>0</v>
      </c>
      <c r="L6255" s="44">
        <v>2858.46</v>
      </c>
      <c r="M6255" s="43" t="s">
        <v>5347</v>
      </c>
      <c r="N6255" s="45">
        <v>13827.1852</v>
      </c>
      <c r="O6255" s="45">
        <v>1191.5116</v>
      </c>
    </row>
    <row r="6256" spans="1:15" x14ac:dyDescent="0.25">
      <c r="A6256" s="43" t="s">
        <v>17016</v>
      </c>
      <c r="B6256" s="43" t="s">
        <v>5344</v>
      </c>
      <c r="C6256" s="43" t="s">
        <v>21</v>
      </c>
      <c r="D6256" s="43" t="s">
        <v>5067</v>
      </c>
      <c r="E6256" s="43" t="s">
        <v>5068</v>
      </c>
      <c r="F6256" s="43" t="s">
        <v>17154</v>
      </c>
      <c r="G6256" s="43" t="s">
        <v>17155</v>
      </c>
      <c r="H6256" s="44">
        <v>70</v>
      </c>
      <c r="I6256" s="44">
        <v>0</v>
      </c>
      <c r="J6256" s="45">
        <v>203497</v>
      </c>
      <c r="K6256" s="45">
        <v>0</v>
      </c>
      <c r="L6256" s="44">
        <v>2907.1</v>
      </c>
      <c r="M6256" s="43" t="s">
        <v>5347</v>
      </c>
      <c r="N6256" s="45">
        <v>9650.7145999999993</v>
      </c>
      <c r="O6256" s="45">
        <v>831.6182</v>
      </c>
    </row>
    <row r="6257" spans="1:15" x14ac:dyDescent="0.25">
      <c r="A6257" s="43" t="s">
        <v>17016</v>
      </c>
      <c r="B6257" s="43" t="s">
        <v>5344</v>
      </c>
      <c r="C6257" s="43" t="s">
        <v>21</v>
      </c>
      <c r="D6257" s="43" t="s">
        <v>5067</v>
      </c>
      <c r="E6257" s="43" t="s">
        <v>5068</v>
      </c>
      <c r="F6257" s="43" t="s">
        <v>17156</v>
      </c>
      <c r="G6257" s="43" t="s">
        <v>17157</v>
      </c>
      <c r="H6257" s="44">
        <v>80</v>
      </c>
      <c r="I6257" s="44">
        <v>0</v>
      </c>
      <c r="J6257" s="45">
        <v>233428</v>
      </c>
      <c r="K6257" s="45">
        <v>0</v>
      </c>
      <c r="L6257" s="44">
        <v>2917.85</v>
      </c>
      <c r="M6257" s="43" t="s">
        <v>5347</v>
      </c>
      <c r="N6257" s="45">
        <v>11070.1734</v>
      </c>
      <c r="O6257" s="45">
        <v>953.93529999999998</v>
      </c>
    </row>
    <row r="6258" spans="1:15" x14ac:dyDescent="0.25">
      <c r="A6258" s="43" t="s">
        <v>17016</v>
      </c>
      <c r="B6258" s="43" t="s">
        <v>5344</v>
      </c>
      <c r="C6258" s="43" t="s">
        <v>21</v>
      </c>
      <c r="D6258" s="43" t="s">
        <v>5067</v>
      </c>
      <c r="E6258" s="43" t="s">
        <v>5068</v>
      </c>
      <c r="F6258" s="43" t="s">
        <v>17158</v>
      </c>
      <c r="G6258" s="43" t="s">
        <v>17159</v>
      </c>
      <c r="H6258" s="44">
        <v>70</v>
      </c>
      <c r="I6258" s="44">
        <v>0</v>
      </c>
      <c r="J6258" s="45">
        <v>202206</v>
      </c>
      <c r="K6258" s="45">
        <v>0</v>
      </c>
      <c r="L6258" s="44">
        <v>2888.66</v>
      </c>
      <c r="M6258" s="43" t="s">
        <v>5347</v>
      </c>
      <c r="N6258" s="45">
        <v>9589.5082999999995</v>
      </c>
      <c r="O6258" s="45">
        <v>826.34389999999996</v>
      </c>
    </row>
    <row r="6259" spans="1:15" x14ac:dyDescent="0.25">
      <c r="A6259" s="43" t="s">
        <v>17016</v>
      </c>
      <c r="B6259" s="43" t="s">
        <v>5344</v>
      </c>
      <c r="C6259" s="43" t="s">
        <v>21</v>
      </c>
      <c r="D6259" s="43" t="s">
        <v>5069</v>
      </c>
      <c r="E6259" s="43" t="s">
        <v>5070</v>
      </c>
      <c r="F6259" s="43" t="s">
        <v>17160</v>
      </c>
      <c r="G6259" s="43" t="s">
        <v>17161</v>
      </c>
      <c r="H6259" s="44">
        <v>41</v>
      </c>
      <c r="I6259" s="44">
        <v>0</v>
      </c>
      <c r="J6259" s="45">
        <v>112528</v>
      </c>
      <c r="K6259" s="45">
        <v>0</v>
      </c>
      <c r="L6259" s="44">
        <v>2744.59</v>
      </c>
      <c r="M6259" s="43" t="s">
        <v>5378</v>
      </c>
      <c r="N6259" s="45">
        <v>-1521.8931</v>
      </c>
      <c r="O6259" s="45">
        <v>0</v>
      </c>
    </row>
    <row r="6260" spans="1:15" x14ac:dyDescent="0.25">
      <c r="A6260" s="43" t="s">
        <v>17016</v>
      </c>
      <c r="B6260" s="43" t="s">
        <v>5344</v>
      </c>
      <c r="C6260" s="43" t="s">
        <v>21</v>
      </c>
      <c r="D6260" s="43" t="s">
        <v>5069</v>
      </c>
      <c r="E6260" s="43" t="s">
        <v>5070</v>
      </c>
      <c r="F6260" s="43" t="s">
        <v>17162</v>
      </c>
      <c r="G6260" s="43" t="s">
        <v>17163</v>
      </c>
      <c r="H6260" s="44">
        <v>47</v>
      </c>
      <c r="I6260" s="44">
        <v>0</v>
      </c>
      <c r="J6260" s="45">
        <v>109338</v>
      </c>
      <c r="K6260" s="45">
        <v>0</v>
      </c>
      <c r="L6260" s="44">
        <v>2326.34</v>
      </c>
      <c r="M6260" s="43" t="s">
        <v>5378</v>
      </c>
      <c r="N6260" s="45">
        <v>-1478.7517</v>
      </c>
      <c r="O6260" s="45">
        <v>0</v>
      </c>
    </row>
    <row r="6261" spans="1:15" x14ac:dyDescent="0.25">
      <c r="A6261" s="43" t="s">
        <v>17016</v>
      </c>
      <c r="B6261" s="43" t="s">
        <v>5344</v>
      </c>
      <c r="C6261" s="43" t="s">
        <v>21</v>
      </c>
      <c r="D6261" s="43" t="s">
        <v>5069</v>
      </c>
      <c r="E6261" s="43" t="s">
        <v>5070</v>
      </c>
      <c r="F6261" s="43" t="s">
        <v>17164</v>
      </c>
      <c r="G6261" s="43" t="s">
        <v>17165</v>
      </c>
      <c r="H6261" s="44">
        <v>54</v>
      </c>
      <c r="I6261" s="44">
        <v>0</v>
      </c>
      <c r="J6261" s="45">
        <v>147343</v>
      </c>
      <c r="K6261" s="45">
        <v>0</v>
      </c>
      <c r="L6261" s="44">
        <v>2728.57</v>
      </c>
      <c r="M6261" s="43" t="s">
        <v>5378</v>
      </c>
      <c r="N6261" s="45">
        <v>-1992.7493999999999</v>
      </c>
      <c r="O6261" s="45">
        <v>0</v>
      </c>
    </row>
    <row r="6262" spans="1:15" x14ac:dyDescent="0.25">
      <c r="A6262" s="43" t="s">
        <v>17016</v>
      </c>
      <c r="B6262" s="43" t="s">
        <v>5344</v>
      </c>
      <c r="C6262" s="43" t="s">
        <v>21</v>
      </c>
      <c r="D6262" s="43" t="s">
        <v>5069</v>
      </c>
      <c r="E6262" s="43" t="s">
        <v>5070</v>
      </c>
      <c r="F6262" s="43" t="s">
        <v>17166</v>
      </c>
      <c r="G6262" s="43" t="s">
        <v>17167</v>
      </c>
      <c r="H6262" s="44">
        <v>24</v>
      </c>
      <c r="I6262" s="44">
        <v>0</v>
      </c>
      <c r="J6262" s="45">
        <v>60189</v>
      </c>
      <c r="K6262" s="45">
        <v>0</v>
      </c>
      <c r="L6262" s="44">
        <v>2507.88</v>
      </c>
      <c r="M6262" s="43" t="s">
        <v>5378</v>
      </c>
      <c r="N6262" s="45">
        <v>-814.03009999999995</v>
      </c>
      <c r="O6262" s="45">
        <v>0</v>
      </c>
    </row>
    <row r="6263" spans="1:15" x14ac:dyDescent="0.25">
      <c r="A6263" s="43" t="s">
        <v>17016</v>
      </c>
      <c r="B6263" s="43" t="s">
        <v>5344</v>
      </c>
      <c r="C6263" s="43" t="s">
        <v>21</v>
      </c>
      <c r="D6263" s="43" t="s">
        <v>5069</v>
      </c>
      <c r="E6263" s="43" t="s">
        <v>5070</v>
      </c>
      <c r="F6263" s="43" t="s">
        <v>17168</v>
      </c>
      <c r="G6263" s="43" t="s">
        <v>17169</v>
      </c>
      <c r="H6263" s="44">
        <v>15</v>
      </c>
      <c r="I6263" s="44">
        <v>0</v>
      </c>
      <c r="J6263" s="45">
        <v>42567</v>
      </c>
      <c r="K6263" s="45">
        <v>0</v>
      </c>
      <c r="L6263" s="44">
        <v>2837.8</v>
      </c>
      <c r="M6263" s="43" t="s">
        <v>5378</v>
      </c>
      <c r="N6263" s="45">
        <v>-575.69539999999995</v>
      </c>
      <c r="O6263" s="45">
        <v>0</v>
      </c>
    </row>
    <row r="6264" spans="1:15" x14ac:dyDescent="0.25">
      <c r="A6264" s="43" t="s">
        <v>17016</v>
      </c>
      <c r="B6264" s="43" t="s">
        <v>5344</v>
      </c>
      <c r="C6264" s="43" t="s">
        <v>21</v>
      </c>
      <c r="D6264" s="43" t="s">
        <v>5069</v>
      </c>
      <c r="E6264" s="43" t="s">
        <v>5070</v>
      </c>
      <c r="F6264" s="43" t="s">
        <v>17170</v>
      </c>
      <c r="G6264" s="43" t="s">
        <v>17171</v>
      </c>
      <c r="H6264" s="44">
        <v>11</v>
      </c>
      <c r="I6264" s="44">
        <v>0</v>
      </c>
      <c r="J6264" s="45">
        <v>23992</v>
      </c>
      <c r="K6264" s="45">
        <v>0</v>
      </c>
      <c r="L6264" s="44">
        <v>2181.09</v>
      </c>
      <c r="M6264" s="43" t="s">
        <v>5378</v>
      </c>
      <c r="N6264" s="45">
        <v>-324.4837</v>
      </c>
      <c r="O6264" s="45">
        <v>0</v>
      </c>
    </row>
    <row r="6265" spans="1:15" x14ac:dyDescent="0.25">
      <c r="A6265" s="43" t="s">
        <v>17016</v>
      </c>
      <c r="B6265" s="43" t="s">
        <v>5344</v>
      </c>
      <c r="C6265" s="43" t="s">
        <v>21</v>
      </c>
      <c r="D6265" s="43" t="s">
        <v>5069</v>
      </c>
      <c r="E6265" s="43" t="s">
        <v>5070</v>
      </c>
      <c r="F6265" s="43" t="s">
        <v>17172</v>
      </c>
      <c r="G6265" s="43" t="s">
        <v>17173</v>
      </c>
      <c r="H6265" s="44">
        <v>8</v>
      </c>
      <c r="I6265" s="44">
        <v>0</v>
      </c>
      <c r="J6265" s="45">
        <v>18138</v>
      </c>
      <c r="K6265" s="45">
        <v>0</v>
      </c>
      <c r="L6265" s="44">
        <v>2267.25</v>
      </c>
      <c r="M6265" s="43" t="s">
        <v>5378</v>
      </c>
      <c r="N6265" s="45">
        <v>-245.31209999999999</v>
      </c>
      <c r="O6265" s="45">
        <v>0</v>
      </c>
    </row>
    <row r="6266" spans="1:15" x14ac:dyDescent="0.25">
      <c r="A6266" s="43" t="s">
        <v>17016</v>
      </c>
      <c r="B6266" s="43" t="s">
        <v>5344</v>
      </c>
      <c r="C6266" s="43" t="s">
        <v>21</v>
      </c>
      <c r="D6266" s="43" t="s">
        <v>5069</v>
      </c>
      <c r="E6266" s="43" t="s">
        <v>5070</v>
      </c>
      <c r="F6266" s="43" t="s">
        <v>17174</v>
      </c>
      <c r="G6266" s="43" t="s">
        <v>17175</v>
      </c>
      <c r="H6266" s="44">
        <v>6</v>
      </c>
      <c r="I6266" s="44">
        <v>0</v>
      </c>
      <c r="J6266" s="45">
        <v>16104</v>
      </c>
      <c r="K6266" s="45">
        <v>0</v>
      </c>
      <c r="L6266" s="44">
        <v>2684</v>
      </c>
      <c r="M6266" s="43" t="s">
        <v>5378</v>
      </c>
      <c r="N6266" s="45">
        <v>-217.79499999999999</v>
      </c>
      <c r="O6266" s="45">
        <v>0</v>
      </c>
    </row>
    <row r="6267" spans="1:15" x14ac:dyDescent="0.25">
      <c r="A6267" s="43" t="s">
        <v>17016</v>
      </c>
      <c r="B6267" s="43" t="s">
        <v>5344</v>
      </c>
      <c r="C6267" s="43" t="s">
        <v>21</v>
      </c>
      <c r="D6267" s="43" t="s">
        <v>5071</v>
      </c>
      <c r="E6267" s="43" t="s">
        <v>5072</v>
      </c>
      <c r="F6267" s="43" t="s">
        <v>17176</v>
      </c>
      <c r="G6267" s="43" t="s">
        <v>5535</v>
      </c>
      <c r="H6267" s="44">
        <v>1</v>
      </c>
      <c r="I6267" s="44">
        <v>0</v>
      </c>
      <c r="J6267" s="45">
        <v>3587</v>
      </c>
      <c r="K6267" s="45">
        <v>0</v>
      </c>
      <c r="L6267" s="44">
        <v>3587</v>
      </c>
      <c r="M6267" s="43" t="s">
        <v>5347</v>
      </c>
      <c r="N6267" s="45">
        <v>170.07810000000001</v>
      </c>
      <c r="O6267" s="45">
        <v>14.655900000000001</v>
      </c>
    </row>
    <row r="6268" spans="1:15" ht="30" x14ac:dyDescent="0.25">
      <c r="A6268" s="43" t="s">
        <v>17016</v>
      </c>
      <c r="B6268" s="43" t="s">
        <v>5344</v>
      </c>
      <c r="C6268" s="43" t="s">
        <v>21</v>
      </c>
      <c r="D6268" s="43" t="s">
        <v>5071</v>
      </c>
      <c r="E6268" s="43" t="s">
        <v>5072</v>
      </c>
      <c r="F6268" s="43" t="s">
        <v>17177</v>
      </c>
      <c r="G6268" s="43" t="s">
        <v>17178</v>
      </c>
      <c r="H6268" s="44">
        <v>4</v>
      </c>
      <c r="I6268" s="44">
        <v>0</v>
      </c>
      <c r="J6268" s="45">
        <v>13060</v>
      </c>
      <c r="K6268" s="45">
        <v>0</v>
      </c>
      <c r="L6268" s="44">
        <v>3265</v>
      </c>
      <c r="M6268" s="43" t="s">
        <v>5347</v>
      </c>
      <c r="N6268" s="45">
        <v>619.37030000000004</v>
      </c>
      <c r="O6268" s="45">
        <v>53.372199999999999</v>
      </c>
    </row>
    <row r="6269" spans="1:15" x14ac:dyDescent="0.25">
      <c r="A6269" s="43" t="s">
        <v>17016</v>
      </c>
      <c r="B6269" s="43" t="s">
        <v>5344</v>
      </c>
      <c r="C6269" s="43" t="s">
        <v>21</v>
      </c>
      <c r="D6269" s="43" t="s">
        <v>5073</v>
      </c>
      <c r="E6269" s="43" t="s">
        <v>5074</v>
      </c>
      <c r="F6269" s="43" t="s">
        <v>17179</v>
      </c>
      <c r="G6269" s="43" t="s">
        <v>17180</v>
      </c>
      <c r="H6269" s="44">
        <v>196</v>
      </c>
      <c r="I6269" s="44">
        <v>48</v>
      </c>
      <c r="J6269" s="45">
        <v>764501</v>
      </c>
      <c r="K6269" s="45">
        <v>150394</v>
      </c>
      <c r="L6269" s="44">
        <v>3133.2</v>
      </c>
      <c r="M6269" s="43" t="s">
        <v>5378</v>
      </c>
      <c r="N6269" s="45">
        <v>-10339.5687</v>
      </c>
      <c r="O6269" s="45">
        <v>0</v>
      </c>
    </row>
    <row r="6270" spans="1:15" x14ac:dyDescent="0.25">
      <c r="A6270" s="43" t="s">
        <v>17016</v>
      </c>
      <c r="B6270" s="43" t="s">
        <v>5344</v>
      </c>
      <c r="C6270" s="43" t="s">
        <v>21</v>
      </c>
      <c r="D6270" s="43" t="s">
        <v>5073</v>
      </c>
      <c r="E6270" s="43" t="s">
        <v>5074</v>
      </c>
      <c r="F6270" s="43" t="s">
        <v>17181</v>
      </c>
      <c r="G6270" s="43" t="s">
        <v>17182</v>
      </c>
      <c r="H6270" s="44">
        <v>0</v>
      </c>
      <c r="I6270" s="44">
        <v>44</v>
      </c>
      <c r="J6270" s="45">
        <v>99630</v>
      </c>
      <c r="K6270" s="45">
        <v>99630</v>
      </c>
      <c r="L6270" s="44">
        <v>2264.3200000000002</v>
      </c>
      <c r="M6270" s="43" t="s">
        <v>5378</v>
      </c>
      <c r="N6270" s="45">
        <v>-1347.4611</v>
      </c>
      <c r="O6270" s="45">
        <v>0</v>
      </c>
    </row>
    <row r="6271" spans="1:15" x14ac:dyDescent="0.25">
      <c r="A6271" s="43" t="s">
        <v>17016</v>
      </c>
      <c r="B6271" s="43" t="s">
        <v>13885</v>
      </c>
      <c r="C6271" s="43" t="s">
        <v>3926</v>
      </c>
      <c r="D6271" s="43" t="s">
        <v>5075</v>
      </c>
      <c r="E6271" s="43" t="s">
        <v>5076</v>
      </c>
      <c r="F6271" s="43" t="s">
        <v>17217</v>
      </c>
      <c r="G6271" s="43" t="s">
        <v>17218</v>
      </c>
      <c r="H6271" s="44">
        <v>29</v>
      </c>
      <c r="I6271" s="44">
        <v>0</v>
      </c>
      <c r="J6271" s="45">
        <v>108664</v>
      </c>
      <c r="K6271" s="45">
        <v>0</v>
      </c>
      <c r="L6271" s="44">
        <v>3747.03</v>
      </c>
      <c r="M6271" s="43" t="s">
        <v>5347</v>
      </c>
      <c r="N6271" s="45">
        <v>5153.3251</v>
      </c>
      <c r="O6271" s="45">
        <v>444.07060000000001</v>
      </c>
    </row>
    <row r="6272" spans="1:15" x14ac:dyDescent="0.25">
      <c r="A6272" s="43" t="s">
        <v>17016</v>
      </c>
      <c r="B6272" s="43" t="s">
        <v>13885</v>
      </c>
      <c r="C6272" s="43" t="s">
        <v>3926</v>
      </c>
      <c r="D6272" s="43" t="s">
        <v>5075</v>
      </c>
      <c r="E6272" s="43" t="s">
        <v>5076</v>
      </c>
      <c r="F6272" s="43" t="s">
        <v>17644</v>
      </c>
      <c r="G6272" s="43" t="s">
        <v>17645</v>
      </c>
      <c r="H6272" s="44">
        <v>40</v>
      </c>
      <c r="I6272" s="44">
        <v>0</v>
      </c>
      <c r="J6272" s="45">
        <v>75777</v>
      </c>
      <c r="K6272" s="45">
        <v>0</v>
      </c>
      <c r="L6272" s="44">
        <v>1894.42</v>
      </c>
      <c r="M6272" s="43" t="s">
        <v>5347</v>
      </c>
      <c r="N6272" s="45">
        <v>3593.6774999999998</v>
      </c>
      <c r="O6272" s="45">
        <v>309.67320000000001</v>
      </c>
    </row>
    <row r="6273" spans="1:15" x14ac:dyDescent="0.25">
      <c r="A6273" s="43" t="s">
        <v>17016</v>
      </c>
      <c r="B6273" s="43" t="s">
        <v>13885</v>
      </c>
      <c r="C6273" s="43" t="s">
        <v>3926</v>
      </c>
      <c r="D6273" s="43" t="s">
        <v>5075</v>
      </c>
      <c r="E6273" s="43" t="s">
        <v>5076</v>
      </c>
      <c r="F6273" s="43" t="s">
        <v>17219</v>
      </c>
      <c r="G6273" s="43" t="s">
        <v>17220</v>
      </c>
      <c r="H6273" s="44">
        <v>28</v>
      </c>
      <c r="I6273" s="44">
        <v>0</v>
      </c>
      <c r="J6273" s="45">
        <v>56064</v>
      </c>
      <c r="K6273" s="45">
        <v>0</v>
      </c>
      <c r="L6273" s="44">
        <v>2002.29</v>
      </c>
      <c r="M6273" s="43" t="s">
        <v>5347</v>
      </c>
      <c r="N6273" s="45">
        <v>2658.7919999999999</v>
      </c>
      <c r="O6273" s="45">
        <v>229.11250000000001</v>
      </c>
    </row>
    <row r="6274" spans="1:15" x14ac:dyDescent="0.25">
      <c r="A6274" s="43" t="s">
        <v>17016</v>
      </c>
      <c r="B6274" s="43" t="s">
        <v>13885</v>
      </c>
      <c r="C6274" s="43" t="s">
        <v>3926</v>
      </c>
      <c r="D6274" s="43" t="s">
        <v>5075</v>
      </c>
      <c r="E6274" s="43" t="s">
        <v>5076</v>
      </c>
      <c r="F6274" s="43" t="s">
        <v>17221</v>
      </c>
      <c r="G6274" s="43" t="s">
        <v>17222</v>
      </c>
      <c r="H6274" s="44">
        <v>46</v>
      </c>
      <c r="I6274" s="44">
        <v>0</v>
      </c>
      <c r="J6274" s="45">
        <v>104132</v>
      </c>
      <c r="K6274" s="45">
        <v>0</v>
      </c>
      <c r="L6274" s="44">
        <v>2263.7399999999998</v>
      </c>
      <c r="M6274" s="43" t="s">
        <v>5347</v>
      </c>
      <c r="N6274" s="45">
        <v>4938.3972000000003</v>
      </c>
      <c r="O6274" s="45">
        <v>425.54989999999998</v>
      </c>
    </row>
    <row r="6275" spans="1:15" x14ac:dyDescent="0.25">
      <c r="A6275" s="43" t="s">
        <v>17016</v>
      </c>
      <c r="B6275" s="43" t="s">
        <v>13885</v>
      </c>
      <c r="C6275" s="43" t="s">
        <v>3926</v>
      </c>
      <c r="D6275" s="43" t="s">
        <v>5075</v>
      </c>
      <c r="E6275" s="43" t="s">
        <v>5076</v>
      </c>
      <c r="F6275" s="43" t="s">
        <v>17703</v>
      </c>
      <c r="G6275" s="43" t="s">
        <v>17704</v>
      </c>
      <c r="H6275" s="44">
        <v>46</v>
      </c>
      <c r="I6275" s="44">
        <v>0</v>
      </c>
      <c r="J6275" s="45">
        <v>104776</v>
      </c>
      <c r="K6275" s="45">
        <v>0</v>
      </c>
      <c r="L6275" s="44">
        <v>2277.7399999999998</v>
      </c>
      <c r="M6275" s="43" t="s">
        <v>5347</v>
      </c>
      <c r="N6275" s="45">
        <v>4968.9369999999999</v>
      </c>
      <c r="O6275" s="45">
        <v>428.1816</v>
      </c>
    </row>
    <row r="6276" spans="1:15" x14ac:dyDescent="0.25">
      <c r="A6276" s="43" t="s">
        <v>17016</v>
      </c>
      <c r="B6276" s="43" t="s">
        <v>5344</v>
      </c>
      <c r="C6276" s="43" t="s">
        <v>21</v>
      </c>
      <c r="D6276" s="43" t="s">
        <v>5077</v>
      </c>
      <c r="E6276" s="43" t="s">
        <v>5078</v>
      </c>
      <c r="F6276" s="43" t="s">
        <v>17183</v>
      </c>
      <c r="G6276" s="43" t="s">
        <v>5535</v>
      </c>
      <c r="H6276" s="44">
        <v>111</v>
      </c>
      <c r="I6276" s="44">
        <v>0</v>
      </c>
      <c r="J6276" s="45">
        <v>450072</v>
      </c>
      <c r="K6276" s="45">
        <v>0</v>
      </c>
      <c r="L6276" s="44">
        <v>4054.7</v>
      </c>
      <c r="M6276" s="43" t="s">
        <v>5347</v>
      </c>
      <c r="N6276" s="45">
        <v>21344.4221</v>
      </c>
      <c r="O6276" s="45">
        <v>1839.2844</v>
      </c>
    </row>
    <row r="6277" spans="1:15" x14ac:dyDescent="0.25">
      <c r="A6277" s="43" t="s">
        <v>17016</v>
      </c>
      <c r="B6277" s="43" t="s">
        <v>5344</v>
      </c>
      <c r="C6277" s="43" t="s">
        <v>21</v>
      </c>
      <c r="D6277" s="43" t="s">
        <v>5079</v>
      </c>
      <c r="E6277" s="43" t="s">
        <v>5080</v>
      </c>
      <c r="F6277" s="43" t="s">
        <v>17184</v>
      </c>
      <c r="G6277" s="43" t="s">
        <v>17185</v>
      </c>
      <c r="H6277" s="44">
        <v>190</v>
      </c>
      <c r="I6277" s="44">
        <v>0</v>
      </c>
      <c r="J6277" s="45">
        <v>645377</v>
      </c>
      <c r="K6277" s="45">
        <v>0</v>
      </c>
      <c r="L6277" s="44">
        <v>3396.72</v>
      </c>
      <c r="M6277" s="43" t="s">
        <v>5347</v>
      </c>
      <c r="N6277" s="45">
        <v>30606.655999999999</v>
      </c>
      <c r="O6277" s="45">
        <v>2637.4265</v>
      </c>
    </row>
    <row r="6278" spans="1:15" x14ac:dyDescent="0.25">
      <c r="A6278" s="43" t="s">
        <v>17016</v>
      </c>
      <c r="B6278" s="43" t="s">
        <v>5344</v>
      </c>
      <c r="C6278" s="43" t="s">
        <v>21</v>
      </c>
      <c r="D6278" s="43" t="s">
        <v>5081</v>
      </c>
      <c r="E6278" s="43" t="s">
        <v>5082</v>
      </c>
      <c r="F6278" s="43" t="s">
        <v>17186</v>
      </c>
      <c r="G6278" s="43" t="s">
        <v>17187</v>
      </c>
      <c r="H6278" s="44">
        <v>218</v>
      </c>
      <c r="I6278" s="44">
        <v>0</v>
      </c>
      <c r="J6278" s="45">
        <v>833991</v>
      </c>
      <c r="K6278" s="45">
        <v>0</v>
      </c>
      <c r="L6278" s="44">
        <v>3825.65</v>
      </c>
      <c r="M6278" s="43" t="s">
        <v>5347</v>
      </c>
      <c r="N6278" s="45">
        <v>39551.563000000002</v>
      </c>
      <c r="O6278" s="45">
        <v>3408.2240999999999</v>
      </c>
    </row>
    <row r="6279" spans="1:15" x14ac:dyDescent="0.25">
      <c r="A6279" s="43" t="s">
        <v>17016</v>
      </c>
      <c r="B6279" s="43" t="s">
        <v>5344</v>
      </c>
      <c r="C6279" s="43" t="s">
        <v>21</v>
      </c>
      <c r="D6279" s="43" t="s">
        <v>5083</v>
      </c>
      <c r="E6279" s="43" t="s">
        <v>5084</v>
      </c>
      <c r="F6279" s="43" t="s">
        <v>17188</v>
      </c>
      <c r="G6279" s="43" t="s">
        <v>17189</v>
      </c>
      <c r="H6279" s="44">
        <v>140</v>
      </c>
      <c r="I6279" s="44">
        <v>0</v>
      </c>
      <c r="J6279" s="45">
        <v>506023</v>
      </c>
      <c r="K6279" s="45">
        <v>0</v>
      </c>
      <c r="L6279" s="44">
        <v>3614.45</v>
      </c>
      <c r="M6279" s="43" t="s">
        <v>5378</v>
      </c>
      <c r="N6279" s="45">
        <v>-6843.7583999999997</v>
      </c>
      <c r="O6279" s="45">
        <v>0</v>
      </c>
    </row>
    <row r="6280" spans="1:15" x14ac:dyDescent="0.25">
      <c r="A6280" s="43" t="s">
        <v>17016</v>
      </c>
      <c r="B6280" s="43" t="s">
        <v>5344</v>
      </c>
      <c r="C6280" s="43" t="s">
        <v>21</v>
      </c>
      <c r="D6280" s="43" t="s">
        <v>5085</v>
      </c>
      <c r="E6280" s="43" t="s">
        <v>5086</v>
      </c>
      <c r="F6280" s="43" t="s">
        <v>17190</v>
      </c>
      <c r="G6280" s="43" t="s">
        <v>17191</v>
      </c>
      <c r="H6280" s="44">
        <v>116</v>
      </c>
      <c r="I6280" s="44">
        <v>0</v>
      </c>
      <c r="J6280" s="45">
        <v>386737</v>
      </c>
      <c r="K6280" s="45">
        <v>0</v>
      </c>
      <c r="L6280" s="44">
        <v>3333.94</v>
      </c>
      <c r="M6280" s="43" t="s">
        <v>5378</v>
      </c>
      <c r="N6280" s="45">
        <v>-5230.4575999999997</v>
      </c>
      <c r="O6280" s="45">
        <v>0</v>
      </c>
    </row>
    <row r="6281" spans="1:15" x14ac:dyDescent="0.25">
      <c r="A6281" s="43" t="s">
        <v>17016</v>
      </c>
      <c r="B6281" s="43" t="s">
        <v>5344</v>
      </c>
      <c r="C6281" s="43" t="s">
        <v>21</v>
      </c>
      <c r="D6281" s="43" t="s">
        <v>5087</v>
      </c>
      <c r="E6281" s="43" t="s">
        <v>5088</v>
      </c>
      <c r="F6281" s="43" t="s">
        <v>17192</v>
      </c>
      <c r="G6281" s="43" t="s">
        <v>5535</v>
      </c>
      <c r="H6281" s="44">
        <v>68</v>
      </c>
      <c r="I6281" s="44">
        <v>0</v>
      </c>
      <c r="J6281" s="45">
        <v>264050</v>
      </c>
      <c r="K6281" s="45">
        <v>0</v>
      </c>
      <c r="L6281" s="44">
        <v>3883.09</v>
      </c>
      <c r="M6281" s="43" t="s">
        <v>5347</v>
      </c>
      <c r="N6281" s="45">
        <v>12522.411899999999</v>
      </c>
      <c r="O6281" s="45">
        <v>1079.0771</v>
      </c>
    </row>
    <row r="6282" spans="1:15" x14ac:dyDescent="0.25">
      <c r="A6282" s="43" t="s">
        <v>17016</v>
      </c>
      <c r="B6282" s="43" t="s">
        <v>5344</v>
      </c>
      <c r="C6282" s="43" t="s">
        <v>21</v>
      </c>
      <c r="D6282" s="43" t="s">
        <v>5087</v>
      </c>
      <c r="E6282" s="43" t="s">
        <v>5088</v>
      </c>
      <c r="F6282" s="43" t="s">
        <v>17193</v>
      </c>
      <c r="G6282" s="43" t="s">
        <v>5535</v>
      </c>
      <c r="H6282" s="44">
        <v>120</v>
      </c>
      <c r="I6282" s="44">
        <v>0</v>
      </c>
      <c r="J6282" s="45">
        <v>341722</v>
      </c>
      <c r="K6282" s="45">
        <v>0</v>
      </c>
      <c r="L6282" s="44">
        <v>2847.68</v>
      </c>
      <c r="M6282" s="43" t="s">
        <v>5347</v>
      </c>
      <c r="N6282" s="45">
        <v>16206.0165</v>
      </c>
      <c r="O6282" s="45">
        <v>1396.4993999999999</v>
      </c>
    </row>
    <row r="6283" spans="1:15" x14ac:dyDescent="0.25">
      <c r="A6283" s="43" t="s">
        <v>17016</v>
      </c>
      <c r="B6283" s="43" t="s">
        <v>5344</v>
      </c>
      <c r="C6283" s="43" t="s">
        <v>21</v>
      </c>
      <c r="D6283" s="43" t="s">
        <v>5087</v>
      </c>
      <c r="E6283" s="43" t="s">
        <v>5088</v>
      </c>
      <c r="F6283" s="43" t="s">
        <v>17194</v>
      </c>
      <c r="G6283" s="43" t="s">
        <v>5535</v>
      </c>
      <c r="H6283" s="44">
        <v>92</v>
      </c>
      <c r="I6283" s="44">
        <v>0</v>
      </c>
      <c r="J6283" s="45">
        <v>300092</v>
      </c>
      <c r="K6283" s="45">
        <v>0</v>
      </c>
      <c r="L6283" s="44">
        <v>3261.87</v>
      </c>
      <c r="M6283" s="43" t="s">
        <v>5347</v>
      </c>
      <c r="N6283" s="45">
        <v>14231.696</v>
      </c>
      <c r="O6283" s="45">
        <v>1226.3689999999999</v>
      </c>
    </row>
    <row r="6284" spans="1:15" x14ac:dyDescent="0.25">
      <c r="A6284" s="43" t="s">
        <v>17016</v>
      </c>
      <c r="B6284" s="43" t="s">
        <v>5344</v>
      </c>
      <c r="C6284" s="43" t="s">
        <v>21</v>
      </c>
      <c r="D6284" s="43" t="s">
        <v>5089</v>
      </c>
      <c r="E6284" s="43" t="s">
        <v>5090</v>
      </c>
      <c r="F6284" s="43" t="s">
        <v>17195</v>
      </c>
      <c r="G6284" s="43" t="s">
        <v>17196</v>
      </c>
      <c r="H6284" s="44">
        <v>110</v>
      </c>
      <c r="I6284" s="44">
        <v>0</v>
      </c>
      <c r="J6284" s="45">
        <v>300588</v>
      </c>
      <c r="K6284" s="45">
        <v>0</v>
      </c>
      <c r="L6284" s="44">
        <v>2732.62</v>
      </c>
      <c r="M6284" s="43" t="s">
        <v>5378</v>
      </c>
      <c r="N6284" s="45">
        <v>-4065.3256999999999</v>
      </c>
      <c r="O6284" s="45">
        <v>0</v>
      </c>
    </row>
    <row r="6285" spans="1:15" x14ac:dyDescent="0.25">
      <c r="A6285" s="43" t="s">
        <v>17016</v>
      </c>
      <c r="B6285" s="43" t="s">
        <v>5344</v>
      </c>
      <c r="C6285" s="43" t="s">
        <v>21</v>
      </c>
      <c r="D6285" s="43" t="s">
        <v>5091</v>
      </c>
      <c r="E6285" s="43" t="s">
        <v>5092</v>
      </c>
      <c r="F6285" s="43" t="s">
        <v>17197</v>
      </c>
      <c r="G6285" s="43" t="s">
        <v>17198</v>
      </c>
      <c r="H6285" s="44">
        <v>396</v>
      </c>
      <c r="I6285" s="44">
        <v>0</v>
      </c>
      <c r="J6285" s="45">
        <v>873451</v>
      </c>
      <c r="K6285" s="45">
        <v>0</v>
      </c>
      <c r="L6285" s="44">
        <v>2205.6799999999998</v>
      </c>
      <c r="M6285" s="43" t="s">
        <v>5347</v>
      </c>
      <c r="N6285" s="45">
        <v>41422.9692</v>
      </c>
      <c r="O6285" s="45">
        <v>3569.4863</v>
      </c>
    </row>
    <row r="6286" spans="1:15" x14ac:dyDescent="0.25">
      <c r="A6286" s="43" t="s">
        <v>17016</v>
      </c>
      <c r="B6286" s="43" t="s">
        <v>5344</v>
      </c>
      <c r="C6286" s="43" t="s">
        <v>21</v>
      </c>
      <c r="D6286" s="43" t="s">
        <v>5091</v>
      </c>
      <c r="E6286" s="43" t="s">
        <v>5092</v>
      </c>
      <c r="F6286" s="43" t="s">
        <v>17199</v>
      </c>
      <c r="G6286" s="43" t="s">
        <v>17200</v>
      </c>
      <c r="H6286" s="44">
        <v>0</v>
      </c>
      <c r="I6286" s="44">
        <v>22</v>
      </c>
      <c r="J6286" s="45">
        <v>80978</v>
      </c>
      <c r="K6286" s="45">
        <v>80978</v>
      </c>
      <c r="L6286" s="44">
        <v>3680.82</v>
      </c>
      <c r="M6286" s="43" t="s">
        <v>5347</v>
      </c>
      <c r="N6286" s="45">
        <v>3840.3456000000001</v>
      </c>
      <c r="O6286" s="45">
        <v>330.92899999999997</v>
      </c>
    </row>
    <row r="6287" spans="1:15" x14ac:dyDescent="0.25">
      <c r="A6287" s="43" t="s">
        <v>17016</v>
      </c>
      <c r="B6287" s="43" t="s">
        <v>5344</v>
      </c>
      <c r="C6287" s="43" t="s">
        <v>21</v>
      </c>
      <c r="D6287" s="43" t="s">
        <v>5091</v>
      </c>
      <c r="E6287" s="43" t="s">
        <v>5092</v>
      </c>
      <c r="F6287" s="43" t="s">
        <v>17201</v>
      </c>
      <c r="G6287" s="43" t="s">
        <v>17202</v>
      </c>
      <c r="H6287" s="44">
        <v>108</v>
      </c>
      <c r="I6287" s="44">
        <v>0</v>
      </c>
      <c r="J6287" s="45">
        <v>352823</v>
      </c>
      <c r="K6287" s="45">
        <v>0</v>
      </c>
      <c r="L6287" s="44">
        <v>3266.88</v>
      </c>
      <c r="M6287" s="43" t="s">
        <v>5347</v>
      </c>
      <c r="N6287" s="45">
        <v>16732.412899999999</v>
      </c>
      <c r="O6287" s="45">
        <v>1441.8598999999999</v>
      </c>
    </row>
    <row r="6288" spans="1:15" ht="30" x14ac:dyDescent="0.25">
      <c r="A6288" s="43" t="s">
        <v>17016</v>
      </c>
      <c r="B6288" s="43" t="s">
        <v>5344</v>
      </c>
      <c r="C6288" s="43" t="s">
        <v>21</v>
      </c>
      <c r="D6288" s="43" t="s">
        <v>5093</v>
      </c>
      <c r="E6288" s="43" t="s">
        <v>5094</v>
      </c>
      <c r="F6288" s="43" t="s">
        <v>17203</v>
      </c>
      <c r="G6288" s="43" t="s">
        <v>17204</v>
      </c>
      <c r="H6288" s="44">
        <v>55</v>
      </c>
      <c r="I6288" s="44">
        <v>0</v>
      </c>
      <c r="J6288" s="45">
        <v>223752</v>
      </c>
      <c r="K6288" s="45">
        <v>0</v>
      </c>
      <c r="L6288" s="44">
        <v>4068.22</v>
      </c>
      <c r="M6288" s="43" t="s">
        <v>5347</v>
      </c>
      <c r="N6288" s="45">
        <v>10611.3555</v>
      </c>
      <c r="O6288" s="45">
        <v>914.39819999999997</v>
      </c>
    </row>
    <row r="6289" spans="1:15" x14ac:dyDescent="0.25">
      <c r="A6289" s="43" t="s">
        <v>17016</v>
      </c>
      <c r="B6289" s="43" t="s">
        <v>5344</v>
      </c>
      <c r="C6289" s="43" t="s">
        <v>21</v>
      </c>
      <c r="D6289" s="43" t="s">
        <v>5095</v>
      </c>
      <c r="E6289" s="43" t="s">
        <v>5096</v>
      </c>
      <c r="F6289" s="43" t="s">
        <v>17205</v>
      </c>
      <c r="G6289" s="43" t="s">
        <v>17206</v>
      </c>
      <c r="H6289" s="44">
        <v>20</v>
      </c>
      <c r="I6289" s="44">
        <v>0</v>
      </c>
      <c r="J6289" s="45">
        <v>95924</v>
      </c>
      <c r="K6289" s="45">
        <v>0</v>
      </c>
      <c r="L6289" s="44">
        <v>4796.2</v>
      </c>
      <c r="M6289" s="43" t="s">
        <v>5347</v>
      </c>
      <c r="N6289" s="45">
        <v>4549.1575999999995</v>
      </c>
      <c r="O6289" s="45">
        <v>392.00850000000003</v>
      </c>
    </row>
    <row r="6290" spans="1:15" x14ac:dyDescent="0.25">
      <c r="A6290" s="43" t="s">
        <v>17016</v>
      </c>
      <c r="B6290" s="43" t="s">
        <v>5344</v>
      </c>
      <c r="C6290" s="43" t="s">
        <v>21</v>
      </c>
      <c r="D6290" s="43" t="s">
        <v>5095</v>
      </c>
      <c r="E6290" s="43" t="s">
        <v>5096</v>
      </c>
      <c r="F6290" s="43" t="s">
        <v>17207</v>
      </c>
      <c r="G6290" s="43" t="s">
        <v>17208</v>
      </c>
      <c r="H6290" s="44">
        <v>60</v>
      </c>
      <c r="I6290" s="44">
        <v>0</v>
      </c>
      <c r="J6290" s="45">
        <v>223849</v>
      </c>
      <c r="K6290" s="45">
        <v>0</v>
      </c>
      <c r="L6290" s="44">
        <v>3730.82</v>
      </c>
      <c r="M6290" s="43" t="s">
        <v>5347</v>
      </c>
      <c r="N6290" s="45">
        <v>10615.8979</v>
      </c>
      <c r="O6290" s="45">
        <v>914.78959999999995</v>
      </c>
    </row>
    <row r="6291" spans="1:15" x14ac:dyDescent="0.25">
      <c r="A6291" s="43" t="s">
        <v>17016</v>
      </c>
      <c r="B6291" s="43" t="s">
        <v>5344</v>
      </c>
      <c r="C6291" s="43" t="s">
        <v>21</v>
      </c>
      <c r="D6291" s="43" t="s">
        <v>5097</v>
      </c>
      <c r="E6291" s="43" t="s">
        <v>5098</v>
      </c>
      <c r="F6291" s="43" t="s">
        <v>17209</v>
      </c>
      <c r="G6291" s="43" t="s">
        <v>5535</v>
      </c>
      <c r="H6291" s="44">
        <v>140</v>
      </c>
      <c r="I6291" s="44">
        <v>0</v>
      </c>
      <c r="J6291" s="45">
        <v>452556</v>
      </c>
      <c r="K6291" s="45">
        <v>0</v>
      </c>
      <c r="L6291" s="44">
        <v>3232.54</v>
      </c>
      <c r="M6291" s="43" t="s">
        <v>5378</v>
      </c>
      <c r="N6291" s="45">
        <v>-6120.6333999999997</v>
      </c>
      <c r="O6291" s="45">
        <v>0</v>
      </c>
    </row>
    <row r="6292" spans="1:15" x14ac:dyDescent="0.25">
      <c r="A6292" s="43" t="s">
        <v>17016</v>
      </c>
      <c r="B6292" s="43" t="s">
        <v>5344</v>
      </c>
      <c r="C6292" s="43" t="s">
        <v>21</v>
      </c>
      <c r="D6292" s="43" t="s">
        <v>5099</v>
      </c>
      <c r="E6292" s="43" t="s">
        <v>5100</v>
      </c>
      <c r="F6292" s="43" t="s">
        <v>17210</v>
      </c>
      <c r="G6292" s="43" t="s">
        <v>17211</v>
      </c>
      <c r="H6292" s="44">
        <v>136</v>
      </c>
      <c r="I6292" s="44">
        <v>0</v>
      </c>
      <c r="J6292" s="45">
        <v>509667</v>
      </c>
      <c r="K6292" s="45">
        <v>0</v>
      </c>
      <c r="L6292" s="44">
        <v>3747.55</v>
      </c>
      <c r="M6292" s="43" t="s">
        <v>5378</v>
      </c>
      <c r="N6292" s="45">
        <v>-6893.0361999999996</v>
      </c>
      <c r="O6292" s="45">
        <v>0</v>
      </c>
    </row>
    <row r="6293" spans="1:15" x14ac:dyDescent="0.25">
      <c r="A6293" s="43" t="s">
        <v>17016</v>
      </c>
      <c r="B6293" s="43" t="s">
        <v>5344</v>
      </c>
      <c r="C6293" s="43" t="s">
        <v>21</v>
      </c>
      <c r="D6293" s="43" t="s">
        <v>5101</v>
      </c>
      <c r="E6293" s="43" t="s">
        <v>5102</v>
      </c>
      <c r="F6293" s="43" t="s">
        <v>17212</v>
      </c>
      <c r="G6293" s="43" t="s">
        <v>17213</v>
      </c>
      <c r="H6293" s="44">
        <v>63</v>
      </c>
      <c r="I6293" s="44">
        <v>0</v>
      </c>
      <c r="J6293" s="45">
        <v>265146</v>
      </c>
      <c r="K6293" s="45">
        <v>0</v>
      </c>
      <c r="L6293" s="44">
        <v>4208.67</v>
      </c>
      <c r="M6293" s="43" t="s">
        <v>5347</v>
      </c>
      <c r="N6293" s="45">
        <v>12574.357599999999</v>
      </c>
      <c r="O6293" s="45">
        <v>1083.5533</v>
      </c>
    </row>
    <row r="6294" spans="1:15" x14ac:dyDescent="0.25">
      <c r="A6294" s="43" t="s">
        <v>17016</v>
      </c>
      <c r="B6294" s="43" t="s">
        <v>5344</v>
      </c>
      <c r="C6294" s="43" t="s">
        <v>21</v>
      </c>
      <c r="D6294" s="43" t="s">
        <v>5103</v>
      </c>
      <c r="E6294" s="43" t="s">
        <v>5104</v>
      </c>
      <c r="F6294" s="43" t="s">
        <v>17214</v>
      </c>
      <c r="G6294" s="43" t="s">
        <v>17215</v>
      </c>
      <c r="H6294" s="44">
        <v>103</v>
      </c>
      <c r="I6294" s="44">
        <v>12</v>
      </c>
      <c r="J6294" s="45">
        <v>381551</v>
      </c>
      <c r="K6294" s="45">
        <v>39814</v>
      </c>
      <c r="L6294" s="44">
        <v>3317.83</v>
      </c>
      <c r="M6294" s="43" t="s">
        <v>5378</v>
      </c>
      <c r="N6294" s="45">
        <v>-5160.3244999999997</v>
      </c>
      <c r="O6294" s="45">
        <v>0</v>
      </c>
    </row>
    <row r="6295" spans="1:15" x14ac:dyDescent="0.25">
      <c r="A6295" s="43" t="s">
        <v>17016</v>
      </c>
      <c r="B6295" s="43" t="s">
        <v>5344</v>
      </c>
      <c r="C6295" s="43" t="s">
        <v>21</v>
      </c>
      <c r="D6295" s="43" t="s">
        <v>5103</v>
      </c>
      <c r="E6295" s="43" t="s">
        <v>5104</v>
      </c>
      <c r="F6295" s="43" t="s">
        <v>17216</v>
      </c>
      <c r="G6295" s="43" t="s">
        <v>17215</v>
      </c>
      <c r="H6295" s="44">
        <v>7</v>
      </c>
      <c r="I6295" s="44">
        <v>2</v>
      </c>
      <c r="J6295" s="45">
        <v>31476</v>
      </c>
      <c r="K6295" s="45">
        <v>6995</v>
      </c>
      <c r="L6295" s="44">
        <v>3497.33</v>
      </c>
      <c r="M6295" s="43" t="s">
        <v>5378</v>
      </c>
      <c r="N6295" s="45">
        <v>-425.69839999999999</v>
      </c>
      <c r="O6295" s="45">
        <v>0</v>
      </c>
    </row>
    <row r="6296" spans="1:15" x14ac:dyDescent="0.25">
      <c r="A6296" s="43" t="s">
        <v>17223</v>
      </c>
      <c r="B6296" s="43" t="s">
        <v>17224</v>
      </c>
      <c r="C6296" s="43" t="s">
        <v>5106</v>
      </c>
      <c r="D6296" s="43" t="s">
        <v>5105</v>
      </c>
      <c r="E6296" s="43" t="s">
        <v>5107</v>
      </c>
      <c r="F6296" s="43" t="s">
        <v>17225</v>
      </c>
      <c r="G6296" s="43" t="s">
        <v>17226</v>
      </c>
      <c r="H6296" s="44">
        <v>237</v>
      </c>
      <c r="I6296" s="44">
        <v>0</v>
      </c>
      <c r="J6296" s="45">
        <v>792007</v>
      </c>
      <c r="K6296" s="45">
        <v>0</v>
      </c>
      <c r="L6296" s="44">
        <v>3341.8</v>
      </c>
      <c r="M6296" s="43" t="s">
        <v>5378</v>
      </c>
      <c r="N6296" s="45">
        <v>-10711.569299999999</v>
      </c>
      <c r="O6296" s="45">
        <v>0</v>
      </c>
    </row>
    <row r="6297" spans="1:15" x14ac:dyDescent="0.25">
      <c r="A6297" s="43" t="s">
        <v>17223</v>
      </c>
      <c r="B6297" s="43" t="s">
        <v>17224</v>
      </c>
      <c r="C6297" s="43" t="s">
        <v>5106</v>
      </c>
      <c r="D6297" s="43" t="s">
        <v>5105</v>
      </c>
      <c r="E6297" s="43" t="s">
        <v>5107</v>
      </c>
      <c r="F6297" s="43" t="s">
        <v>17227</v>
      </c>
      <c r="G6297" s="43" t="s">
        <v>17228</v>
      </c>
      <c r="H6297" s="44">
        <v>28</v>
      </c>
      <c r="I6297" s="44">
        <v>0</v>
      </c>
      <c r="J6297" s="45">
        <v>88459</v>
      </c>
      <c r="K6297" s="45">
        <v>0</v>
      </c>
      <c r="L6297" s="44">
        <v>3159.25</v>
      </c>
      <c r="M6297" s="43" t="s">
        <v>5378</v>
      </c>
      <c r="N6297" s="45">
        <v>-1196.3652999999999</v>
      </c>
      <c r="O6297" s="45">
        <v>0</v>
      </c>
    </row>
    <row r="6298" spans="1:15" x14ac:dyDescent="0.25">
      <c r="A6298" s="43" t="s">
        <v>17223</v>
      </c>
      <c r="B6298" s="43" t="s">
        <v>17224</v>
      </c>
      <c r="C6298" s="43" t="s">
        <v>5106</v>
      </c>
      <c r="D6298" s="43" t="s">
        <v>5108</v>
      </c>
      <c r="E6298" s="43" t="s">
        <v>5109</v>
      </c>
      <c r="F6298" s="43" t="s">
        <v>17229</v>
      </c>
      <c r="G6298" s="43" t="s">
        <v>17230</v>
      </c>
      <c r="H6298" s="44">
        <v>470</v>
      </c>
      <c r="I6298" s="44">
        <v>0</v>
      </c>
      <c r="J6298" s="45">
        <v>1844441</v>
      </c>
      <c r="K6298" s="45">
        <v>0</v>
      </c>
      <c r="L6298" s="44">
        <v>3924.34</v>
      </c>
      <c r="M6298" s="43" t="s">
        <v>5378</v>
      </c>
      <c r="N6298" s="45">
        <v>-24945.308499999999</v>
      </c>
      <c r="O6298" s="45">
        <v>0</v>
      </c>
    </row>
    <row r="6299" spans="1:15" x14ac:dyDescent="0.25">
      <c r="A6299" s="43" t="s">
        <v>17223</v>
      </c>
      <c r="B6299" s="43" t="s">
        <v>17224</v>
      </c>
      <c r="C6299" s="43" t="s">
        <v>5106</v>
      </c>
      <c r="D6299" s="43" t="s">
        <v>5108</v>
      </c>
      <c r="E6299" s="43" t="s">
        <v>5109</v>
      </c>
      <c r="F6299" s="43" t="s">
        <v>17231</v>
      </c>
      <c r="G6299" s="43" t="s">
        <v>17232</v>
      </c>
      <c r="H6299" s="44">
        <v>380</v>
      </c>
      <c r="I6299" s="44">
        <v>0</v>
      </c>
      <c r="J6299" s="45">
        <v>1382489</v>
      </c>
      <c r="K6299" s="45">
        <v>0</v>
      </c>
      <c r="L6299" s="44">
        <v>3638.13</v>
      </c>
      <c r="M6299" s="43" t="s">
        <v>5378</v>
      </c>
      <c r="N6299" s="45">
        <v>-18697.596699999998</v>
      </c>
      <c r="O6299" s="45">
        <v>0</v>
      </c>
    </row>
    <row r="6300" spans="1:15" x14ac:dyDescent="0.25">
      <c r="A6300" s="43" t="s">
        <v>17223</v>
      </c>
      <c r="B6300" s="43" t="s">
        <v>17224</v>
      </c>
      <c r="C6300" s="43" t="s">
        <v>5106</v>
      </c>
      <c r="D6300" s="43" t="s">
        <v>5108</v>
      </c>
      <c r="E6300" s="43" t="s">
        <v>5109</v>
      </c>
      <c r="F6300" s="43" t="s">
        <v>17233</v>
      </c>
      <c r="G6300" s="43" t="s">
        <v>17234</v>
      </c>
      <c r="H6300" s="44">
        <v>50</v>
      </c>
      <c r="I6300" s="44">
        <v>0</v>
      </c>
      <c r="J6300" s="45">
        <v>182511</v>
      </c>
      <c r="K6300" s="45">
        <v>0</v>
      </c>
      <c r="L6300" s="44">
        <v>3650.22</v>
      </c>
      <c r="M6300" s="43" t="s">
        <v>5378</v>
      </c>
      <c r="N6300" s="45">
        <v>-2468.3852999999999</v>
      </c>
      <c r="O6300" s="45">
        <v>0</v>
      </c>
    </row>
    <row r="6301" spans="1:15" x14ac:dyDescent="0.25">
      <c r="A6301" s="43" t="s">
        <v>17223</v>
      </c>
      <c r="B6301" s="43" t="s">
        <v>17224</v>
      </c>
      <c r="C6301" s="43" t="s">
        <v>5106</v>
      </c>
      <c r="D6301" s="43" t="s">
        <v>5108</v>
      </c>
      <c r="E6301" s="43" t="s">
        <v>5109</v>
      </c>
      <c r="F6301" s="43" t="s">
        <v>17235</v>
      </c>
      <c r="G6301" s="43" t="s">
        <v>17236</v>
      </c>
      <c r="H6301" s="44">
        <v>251</v>
      </c>
      <c r="I6301" s="44">
        <v>0</v>
      </c>
      <c r="J6301" s="45">
        <v>878058</v>
      </c>
      <c r="K6301" s="45">
        <v>0</v>
      </c>
      <c r="L6301" s="44">
        <v>3498.24</v>
      </c>
      <c r="M6301" s="43" t="s">
        <v>5378</v>
      </c>
      <c r="N6301" s="45">
        <v>-11875.3827</v>
      </c>
      <c r="O6301" s="45">
        <v>0</v>
      </c>
    </row>
    <row r="6302" spans="1:15" x14ac:dyDescent="0.25">
      <c r="A6302" s="43" t="s">
        <v>17223</v>
      </c>
      <c r="B6302" s="43" t="s">
        <v>17224</v>
      </c>
      <c r="C6302" s="43" t="s">
        <v>5106</v>
      </c>
      <c r="D6302" s="43" t="s">
        <v>5108</v>
      </c>
      <c r="E6302" s="43" t="s">
        <v>5109</v>
      </c>
      <c r="F6302" s="43" t="s">
        <v>17237</v>
      </c>
      <c r="G6302" s="43" t="s">
        <v>17238</v>
      </c>
      <c r="H6302" s="44">
        <v>230</v>
      </c>
      <c r="I6302" s="44">
        <v>0</v>
      </c>
      <c r="J6302" s="45">
        <v>805567</v>
      </c>
      <c r="K6302" s="45">
        <v>0</v>
      </c>
      <c r="L6302" s="44">
        <v>3502.47</v>
      </c>
      <c r="M6302" s="43" t="s">
        <v>5378</v>
      </c>
      <c r="N6302" s="45">
        <v>-10894.9712</v>
      </c>
      <c r="O6302" s="45">
        <v>0</v>
      </c>
    </row>
    <row r="6303" spans="1:15" x14ac:dyDescent="0.25">
      <c r="A6303" s="43" t="s">
        <v>17223</v>
      </c>
      <c r="B6303" s="43" t="s">
        <v>17224</v>
      </c>
      <c r="C6303" s="43" t="s">
        <v>5106</v>
      </c>
      <c r="D6303" s="43" t="s">
        <v>5108</v>
      </c>
      <c r="E6303" s="43" t="s">
        <v>5109</v>
      </c>
      <c r="F6303" s="43" t="s">
        <v>17239</v>
      </c>
      <c r="G6303" s="43" t="s">
        <v>17240</v>
      </c>
      <c r="H6303" s="44">
        <v>230</v>
      </c>
      <c r="I6303" s="44">
        <v>0</v>
      </c>
      <c r="J6303" s="45">
        <v>805567</v>
      </c>
      <c r="K6303" s="45">
        <v>0</v>
      </c>
      <c r="L6303" s="44">
        <v>3502.47</v>
      </c>
      <c r="M6303" s="43" t="s">
        <v>5378</v>
      </c>
      <c r="N6303" s="45">
        <v>-10894.9712</v>
      </c>
      <c r="O6303" s="45">
        <v>0</v>
      </c>
    </row>
    <row r="6304" spans="1:15" x14ac:dyDescent="0.25">
      <c r="A6304" s="43" t="s">
        <v>17223</v>
      </c>
      <c r="B6304" s="43" t="s">
        <v>17224</v>
      </c>
      <c r="C6304" s="43" t="s">
        <v>5106</v>
      </c>
      <c r="D6304" s="43" t="s">
        <v>5108</v>
      </c>
      <c r="E6304" s="43" t="s">
        <v>5109</v>
      </c>
      <c r="F6304" s="43" t="s">
        <v>17241</v>
      </c>
      <c r="G6304" s="43" t="s">
        <v>17242</v>
      </c>
      <c r="H6304" s="44">
        <v>134</v>
      </c>
      <c r="I6304" s="44">
        <v>0</v>
      </c>
      <c r="J6304" s="45">
        <v>459058</v>
      </c>
      <c r="K6304" s="45">
        <v>0</v>
      </c>
      <c r="L6304" s="44">
        <v>3425.81</v>
      </c>
      <c r="M6304" s="43" t="s">
        <v>5378</v>
      </c>
      <c r="N6304" s="45">
        <v>-6208.5681000000004</v>
      </c>
      <c r="O6304" s="45">
        <v>0</v>
      </c>
    </row>
    <row r="6305" spans="1:15" x14ac:dyDescent="0.25">
      <c r="A6305" s="43" t="s">
        <v>17223</v>
      </c>
      <c r="B6305" s="43" t="s">
        <v>17224</v>
      </c>
      <c r="C6305" s="43" t="s">
        <v>5106</v>
      </c>
      <c r="D6305" s="43" t="s">
        <v>5108</v>
      </c>
      <c r="E6305" s="43" t="s">
        <v>5109</v>
      </c>
      <c r="F6305" s="43" t="s">
        <v>17243</v>
      </c>
      <c r="G6305" s="43" t="s">
        <v>17244</v>
      </c>
      <c r="H6305" s="44">
        <v>100</v>
      </c>
      <c r="I6305" s="44">
        <v>0</v>
      </c>
      <c r="J6305" s="45">
        <v>352292</v>
      </c>
      <c r="K6305" s="45">
        <v>0</v>
      </c>
      <c r="L6305" s="44">
        <v>3522.92</v>
      </c>
      <c r="M6305" s="43" t="s">
        <v>5378</v>
      </c>
      <c r="N6305" s="45">
        <v>-4764.6084000000001</v>
      </c>
      <c r="O6305" s="45">
        <v>0</v>
      </c>
    </row>
    <row r="6306" spans="1:15" x14ac:dyDescent="0.25">
      <c r="A6306" s="43" t="s">
        <v>17223</v>
      </c>
      <c r="B6306" s="43" t="s">
        <v>17224</v>
      </c>
      <c r="C6306" s="43" t="s">
        <v>5106</v>
      </c>
      <c r="D6306" s="43" t="s">
        <v>5108</v>
      </c>
      <c r="E6306" s="43" t="s">
        <v>5109</v>
      </c>
      <c r="F6306" s="43" t="s">
        <v>17245</v>
      </c>
      <c r="G6306" s="43" t="s">
        <v>17246</v>
      </c>
      <c r="H6306" s="44">
        <v>110</v>
      </c>
      <c r="I6306" s="44">
        <v>0</v>
      </c>
      <c r="J6306" s="45">
        <v>387754</v>
      </c>
      <c r="K6306" s="45">
        <v>0</v>
      </c>
      <c r="L6306" s="44">
        <v>3525.04</v>
      </c>
      <c r="M6306" s="43" t="s">
        <v>5378</v>
      </c>
      <c r="N6306" s="45">
        <v>-5244.2129999999997</v>
      </c>
      <c r="O6306" s="45">
        <v>0</v>
      </c>
    </row>
    <row r="6307" spans="1:15" x14ac:dyDescent="0.25">
      <c r="A6307" s="43" t="s">
        <v>17223</v>
      </c>
      <c r="B6307" s="43" t="s">
        <v>17224</v>
      </c>
      <c r="C6307" s="43" t="s">
        <v>5106</v>
      </c>
      <c r="D6307" s="43" t="s">
        <v>5108</v>
      </c>
      <c r="E6307" s="43" t="s">
        <v>5109</v>
      </c>
      <c r="F6307" s="43" t="s">
        <v>17247</v>
      </c>
      <c r="G6307" s="43" t="s">
        <v>17646</v>
      </c>
      <c r="H6307" s="44">
        <v>56</v>
      </c>
      <c r="I6307" s="44">
        <v>0</v>
      </c>
      <c r="J6307" s="45">
        <v>283392</v>
      </c>
      <c r="K6307" s="45">
        <v>0</v>
      </c>
      <c r="L6307" s="44">
        <v>5060.57</v>
      </c>
      <c r="M6307" s="43" t="s">
        <v>5378</v>
      </c>
      <c r="N6307" s="45">
        <v>-3832.7640000000001</v>
      </c>
      <c r="O6307" s="45">
        <v>0</v>
      </c>
    </row>
    <row r="6308" spans="1:15" x14ac:dyDescent="0.25">
      <c r="A6308" s="43" t="s">
        <v>17223</v>
      </c>
      <c r="B6308" s="43" t="s">
        <v>17224</v>
      </c>
      <c r="C6308" s="43" t="s">
        <v>5106</v>
      </c>
      <c r="D6308" s="43" t="s">
        <v>5108</v>
      </c>
      <c r="E6308" s="43" t="s">
        <v>5109</v>
      </c>
      <c r="F6308" s="43" t="s">
        <v>17248</v>
      </c>
      <c r="G6308" s="43" t="s">
        <v>17249</v>
      </c>
      <c r="H6308" s="44">
        <v>63</v>
      </c>
      <c r="I6308" s="44">
        <v>0</v>
      </c>
      <c r="J6308" s="45">
        <v>239662</v>
      </c>
      <c r="K6308" s="45">
        <v>0</v>
      </c>
      <c r="L6308" s="44">
        <v>3804.16</v>
      </c>
      <c r="M6308" s="43" t="s">
        <v>5378</v>
      </c>
      <c r="N6308" s="45">
        <v>-3241.3265000000001</v>
      </c>
      <c r="O6308" s="45">
        <v>0</v>
      </c>
    </row>
    <row r="6309" spans="1:15" x14ac:dyDescent="0.25">
      <c r="A6309" s="43" t="s">
        <v>17223</v>
      </c>
      <c r="B6309" s="43" t="s">
        <v>17224</v>
      </c>
      <c r="C6309" s="43" t="s">
        <v>5106</v>
      </c>
      <c r="D6309" s="43" t="s">
        <v>5108</v>
      </c>
      <c r="E6309" s="43" t="s">
        <v>5109</v>
      </c>
      <c r="F6309" s="43" t="s">
        <v>17250</v>
      </c>
      <c r="G6309" s="43" t="s">
        <v>5454</v>
      </c>
      <c r="H6309" s="44">
        <v>180</v>
      </c>
      <c r="I6309" s="44">
        <v>0</v>
      </c>
      <c r="J6309" s="45">
        <v>628284</v>
      </c>
      <c r="K6309" s="45">
        <v>0</v>
      </c>
      <c r="L6309" s="44">
        <v>3490.47</v>
      </c>
      <c r="M6309" s="43" t="s">
        <v>5378</v>
      </c>
      <c r="N6309" s="45">
        <v>-8497.2800000000007</v>
      </c>
      <c r="O6309" s="45">
        <v>0</v>
      </c>
    </row>
    <row r="6310" spans="1:15" x14ac:dyDescent="0.25">
      <c r="A6310" s="43" t="s">
        <v>17223</v>
      </c>
      <c r="B6310" s="43" t="s">
        <v>17224</v>
      </c>
      <c r="C6310" s="43" t="s">
        <v>5106</v>
      </c>
      <c r="D6310" s="43" t="s">
        <v>5108</v>
      </c>
      <c r="E6310" s="43" t="s">
        <v>5109</v>
      </c>
      <c r="F6310" s="43" t="s">
        <v>17251</v>
      </c>
      <c r="G6310" s="43" t="s">
        <v>17252</v>
      </c>
      <c r="H6310" s="44">
        <v>68</v>
      </c>
      <c r="I6310" s="44">
        <v>0</v>
      </c>
      <c r="J6310" s="45">
        <v>176756</v>
      </c>
      <c r="K6310" s="45">
        <v>0</v>
      </c>
      <c r="L6310" s="44">
        <v>2599.35</v>
      </c>
      <c r="M6310" s="43" t="s">
        <v>5378</v>
      </c>
      <c r="N6310" s="45">
        <v>-2390.5479999999998</v>
      </c>
      <c r="O6310" s="45">
        <v>0</v>
      </c>
    </row>
    <row r="6311" spans="1:15" x14ac:dyDescent="0.25">
      <c r="A6311" s="43" t="s">
        <v>17223</v>
      </c>
      <c r="B6311" s="43" t="s">
        <v>17224</v>
      </c>
      <c r="C6311" s="43" t="s">
        <v>5106</v>
      </c>
      <c r="D6311" s="43" t="s">
        <v>5110</v>
      </c>
      <c r="E6311" s="43" t="s">
        <v>5111</v>
      </c>
      <c r="F6311" s="43" t="s">
        <v>17253</v>
      </c>
      <c r="G6311" s="43" t="s">
        <v>10165</v>
      </c>
      <c r="H6311" s="44">
        <v>162</v>
      </c>
      <c r="I6311" s="44">
        <v>4</v>
      </c>
      <c r="J6311" s="45">
        <v>569146</v>
      </c>
      <c r="K6311" s="45">
        <v>13714</v>
      </c>
      <c r="L6311" s="44">
        <v>3428.59</v>
      </c>
      <c r="M6311" s="43" t="s">
        <v>5378</v>
      </c>
      <c r="N6311" s="45">
        <v>-7697.4629999999997</v>
      </c>
      <c r="O6311" s="45">
        <v>0</v>
      </c>
    </row>
    <row r="6312" spans="1:15" x14ac:dyDescent="0.25">
      <c r="A6312" s="43" t="s">
        <v>17223</v>
      </c>
      <c r="B6312" s="43" t="s">
        <v>17224</v>
      </c>
      <c r="C6312" s="43" t="s">
        <v>5106</v>
      </c>
      <c r="D6312" s="43" t="s">
        <v>5110</v>
      </c>
      <c r="E6312" s="43" t="s">
        <v>5111</v>
      </c>
      <c r="F6312" s="43" t="s">
        <v>17254</v>
      </c>
      <c r="G6312" s="43" t="s">
        <v>17255</v>
      </c>
      <c r="H6312" s="44">
        <v>265</v>
      </c>
      <c r="I6312" s="44">
        <v>32</v>
      </c>
      <c r="J6312" s="45">
        <v>972958</v>
      </c>
      <c r="K6312" s="45">
        <v>104830</v>
      </c>
      <c r="L6312" s="44">
        <v>3275.95</v>
      </c>
      <c r="M6312" s="43" t="s">
        <v>5378</v>
      </c>
      <c r="N6312" s="45">
        <v>-13158.8586</v>
      </c>
      <c r="O6312" s="45">
        <v>0</v>
      </c>
    </row>
    <row r="6313" spans="1:15" ht="30" x14ac:dyDescent="0.25">
      <c r="A6313" s="43" t="s">
        <v>17223</v>
      </c>
      <c r="B6313" s="43" t="s">
        <v>17224</v>
      </c>
      <c r="C6313" s="43" t="s">
        <v>5106</v>
      </c>
      <c r="D6313" s="43" t="s">
        <v>5110</v>
      </c>
      <c r="E6313" s="43" t="s">
        <v>5111</v>
      </c>
      <c r="F6313" s="43" t="s">
        <v>17256</v>
      </c>
      <c r="G6313" s="43" t="s">
        <v>20562</v>
      </c>
      <c r="H6313" s="44">
        <v>224</v>
      </c>
      <c r="I6313" s="44">
        <v>0</v>
      </c>
      <c r="J6313" s="45">
        <v>649741</v>
      </c>
      <c r="K6313" s="45">
        <v>0</v>
      </c>
      <c r="L6313" s="44">
        <v>2900.63</v>
      </c>
      <c r="M6313" s="43" t="s">
        <v>5378</v>
      </c>
      <c r="N6313" s="45">
        <v>-8787.4884999999995</v>
      </c>
      <c r="O6313" s="45">
        <v>0</v>
      </c>
    </row>
    <row r="6314" spans="1:15" x14ac:dyDescent="0.25">
      <c r="A6314" s="43" t="s">
        <v>17223</v>
      </c>
      <c r="B6314" s="43" t="s">
        <v>17224</v>
      </c>
      <c r="C6314" s="43" t="s">
        <v>5106</v>
      </c>
      <c r="D6314" s="43" t="s">
        <v>5110</v>
      </c>
      <c r="E6314" s="43" t="s">
        <v>5111</v>
      </c>
      <c r="F6314" s="43" t="s">
        <v>17257</v>
      </c>
      <c r="G6314" s="43" t="s">
        <v>17258</v>
      </c>
      <c r="H6314" s="44">
        <v>47</v>
      </c>
      <c r="I6314" s="44">
        <v>0</v>
      </c>
      <c r="J6314" s="45">
        <v>158344</v>
      </c>
      <c r="K6314" s="45">
        <v>0</v>
      </c>
      <c r="L6314" s="44">
        <v>3369.02</v>
      </c>
      <c r="M6314" s="43" t="s">
        <v>5378</v>
      </c>
      <c r="N6314" s="45">
        <v>-2141.5416</v>
      </c>
      <c r="O6314" s="45">
        <v>0</v>
      </c>
    </row>
    <row r="6315" spans="1:15" x14ac:dyDescent="0.25">
      <c r="A6315" s="43" t="s">
        <v>17223</v>
      </c>
      <c r="B6315" s="43" t="s">
        <v>17224</v>
      </c>
      <c r="C6315" s="43" t="s">
        <v>5106</v>
      </c>
      <c r="D6315" s="43" t="s">
        <v>5110</v>
      </c>
      <c r="E6315" s="43" t="s">
        <v>5111</v>
      </c>
      <c r="F6315" s="43" t="s">
        <v>17259</v>
      </c>
      <c r="G6315" s="43" t="s">
        <v>17260</v>
      </c>
      <c r="H6315" s="44">
        <v>40</v>
      </c>
      <c r="I6315" s="44">
        <v>0</v>
      </c>
      <c r="J6315" s="45">
        <v>91560</v>
      </c>
      <c r="K6315" s="45">
        <v>0</v>
      </c>
      <c r="L6315" s="44">
        <v>2289</v>
      </c>
      <c r="M6315" s="43" t="s">
        <v>5378</v>
      </c>
      <c r="N6315" s="45">
        <v>-1238.3184000000001</v>
      </c>
      <c r="O6315" s="45">
        <v>0</v>
      </c>
    </row>
    <row r="6316" spans="1:15" x14ac:dyDescent="0.25">
      <c r="A6316" s="43" t="s">
        <v>17223</v>
      </c>
      <c r="B6316" s="43" t="s">
        <v>17224</v>
      </c>
      <c r="C6316" s="43" t="s">
        <v>5106</v>
      </c>
      <c r="D6316" s="43" t="s">
        <v>5112</v>
      </c>
      <c r="E6316" s="43" t="s">
        <v>20334</v>
      </c>
      <c r="F6316" s="43" t="s">
        <v>17261</v>
      </c>
      <c r="G6316" s="43" t="s">
        <v>17262</v>
      </c>
      <c r="H6316" s="44">
        <v>69</v>
      </c>
      <c r="I6316" s="44">
        <v>0</v>
      </c>
      <c r="J6316" s="45">
        <v>203503</v>
      </c>
      <c r="K6316" s="45">
        <v>0</v>
      </c>
      <c r="L6316" s="44">
        <v>2949.32</v>
      </c>
      <c r="M6316" s="43" t="s">
        <v>5347</v>
      </c>
      <c r="N6316" s="45">
        <v>9650.9871999999996</v>
      </c>
      <c r="O6316" s="45">
        <v>831.64170000000001</v>
      </c>
    </row>
    <row r="6317" spans="1:15" x14ac:dyDescent="0.25">
      <c r="A6317" s="43" t="s">
        <v>17223</v>
      </c>
      <c r="B6317" s="43" t="s">
        <v>17224</v>
      </c>
      <c r="C6317" s="43" t="s">
        <v>5106</v>
      </c>
      <c r="D6317" s="43" t="s">
        <v>5112</v>
      </c>
      <c r="E6317" s="43" t="s">
        <v>20334</v>
      </c>
      <c r="F6317" s="43" t="s">
        <v>17263</v>
      </c>
      <c r="G6317" s="43" t="s">
        <v>17264</v>
      </c>
      <c r="H6317" s="44">
        <v>54</v>
      </c>
      <c r="I6317" s="44">
        <v>0</v>
      </c>
      <c r="J6317" s="45">
        <v>131604</v>
      </c>
      <c r="K6317" s="45">
        <v>0</v>
      </c>
      <c r="L6317" s="44">
        <v>2437.11</v>
      </c>
      <c r="M6317" s="43" t="s">
        <v>5347</v>
      </c>
      <c r="N6317" s="45">
        <v>6241.2147999999997</v>
      </c>
      <c r="O6317" s="45">
        <v>537.81590000000006</v>
      </c>
    </row>
    <row r="6318" spans="1:15" x14ac:dyDescent="0.25">
      <c r="A6318" s="43" t="s">
        <v>17223</v>
      </c>
      <c r="B6318" s="43" t="s">
        <v>17224</v>
      </c>
      <c r="C6318" s="43" t="s">
        <v>5106</v>
      </c>
      <c r="D6318" s="43" t="s">
        <v>5113</v>
      </c>
      <c r="E6318" s="43" t="s">
        <v>17647</v>
      </c>
      <c r="F6318" s="43" t="s">
        <v>17265</v>
      </c>
      <c r="G6318" s="43" t="s">
        <v>17266</v>
      </c>
      <c r="H6318" s="44">
        <v>210</v>
      </c>
      <c r="I6318" s="44">
        <v>0</v>
      </c>
      <c r="J6318" s="45">
        <v>744034</v>
      </c>
      <c r="K6318" s="45">
        <v>0</v>
      </c>
      <c r="L6318" s="44">
        <v>3543.02</v>
      </c>
      <c r="M6318" s="43" t="s">
        <v>5347</v>
      </c>
      <c r="N6318" s="45">
        <v>35285.369899999998</v>
      </c>
      <c r="O6318" s="45">
        <v>3040.5990999999999</v>
      </c>
    </row>
    <row r="6319" spans="1:15" x14ac:dyDescent="0.25">
      <c r="A6319" s="43" t="s">
        <v>17223</v>
      </c>
      <c r="B6319" s="43" t="s">
        <v>17224</v>
      </c>
      <c r="C6319" s="43" t="s">
        <v>5106</v>
      </c>
      <c r="D6319" s="43" t="s">
        <v>5113</v>
      </c>
      <c r="E6319" s="43" t="s">
        <v>17647</v>
      </c>
      <c r="F6319" s="43" t="s">
        <v>17267</v>
      </c>
      <c r="G6319" s="43" t="s">
        <v>17268</v>
      </c>
      <c r="H6319" s="44">
        <v>383</v>
      </c>
      <c r="I6319" s="44">
        <v>0</v>
      </c>
      <c r="J6319" s="45">
        <v>1163105</v>
      </c>
      <c r="K6319" s="45">
        <v>0</v>
      </c>
      <c r="L6319" s="44">
        <v>3036.83</v>
      </c>
      <c r="M6319" s="43" t="s">
        <v>5347</v>
      </c>
      <c r="N6319" s="45">
        <v>55159.608899999999</v>
      </c>
      <c r="O6319" s="45">
        <v>4753.1953999999996</v>
      </c>
    </row>
    <row r="6320" spans="1:15" x14ac:dyDescent="0.25">
      <c r="A6320" s="43" t="s">
        <v>17223</v>
      </c>
      <c r="B6320" s="43" t="s">
        <v>17224</v>
      </c>
      <c r="C6320" s="43" t="s">
        <v>5106</v>
      </c>
      <c r="D6320" s="43" t="s">
        <v>5114</v>
      </c>
      <c r="E6320" s="43" t="s">
        <v>5115</v>
      </c>
      <c r="F6320" s="43" t="s">
        <v>17269</v>
      </c>
      <c r="G6320" s="43" t="s">
        <v>17270</v>
      </c>
      <c r="H6320" s="44">
        <v>60</v>
      </c>
      <c r="I6320" s="44">
        <v>0</v>
      </c>
      <c r="J6320" s="45">
        <v>150422</v>
      </c>
      <c r="K6320" s="45">
        <v>0</v>
      </c>
      <c r="L6320" s="44">
        <v>2507.0300000000002</v>
      </c>
      <c r="M6320" s="43" t="s">
        <v>5347</v>
      </c>
      <c r="N6320" s="45">
        <v>7133.6587</v>
      </c>
      <c r="O6320" s="45">
        <v>614.71929999999998</v>
      </c>
    </row>
    <row r="6321" spans="1:15" ht="30" x14ac:dyDescent="0.25">
      <c r="A6321" s="43" t="s">
        <v>17223</v>
      </c>
      <c r="B6321" s="43" t="s">
        <v>17224</v>
      </c>
      <c r="C6321" s="43" t="s">
        <v>5106</v>
      </c>
      <c r="D6321" s="43" t="s">
        <v>5116</v>
      </c>
      <c r="E6321" s="43" t="s">
        <v>5117</v>
      </c>
      <c r="F6321" s="43" t="s">
        <v>17271</v>
      </c>
      <c r="G6321" s="43" t="s">
        <v>17272</v>
      </c>
      <c r="H6321" s="44">
        <v>209</v>
      </c>
      <c r="I6321" s="44">
        <v>0</v>
      </c>
      <c r="J6321" s="45">
        <v>545485</v>
      </c>
      <c r="K6321" s="45">
        <v>0</v>
      </c>
      <c r="L6321" s="44">
        <v>2609.98</v>
      </c>
      <c r="M6321" s="43" t="s">
        <v>5378</v>
      </c>
      <c r="N6321" s="45">
        <v>-7377.4579000000003</v>
      </c>
      <c r="O6321" s="45">
        <v>0</v>
      </c>
    </row>
    <row r="6322" spans="1:15" x14ac:dyDescent="0.25">
      <c r="A6322" s="43" t="s">
        <v>17223</v>
      </c>
      <c r="B6322" s="43" t="s">
        <v>17224</v>
      </c>
      <c r="C6322" s="43" t="s">
        <v>5106</v>
      </c>
      <c r="D6322" s="43" t="s">
        <v>5118</v>
      </c>
      <c r="E6322" s="43" t="s">
        <v>5119</v>
      </c>
      <c r="F6322" s="43" t="s">
        <v>17273</v>
      </c>
      <c r="G6322" s="43" t="s">
        <v>7560</v>
      </c>
      <c r="H6322" s="44">
        <v>44</v>
      </c>
      <c r="I6322" s="44">
        <v>0</v>
      </c>
      <c r="J6322" s="45">
        <v>68546</v>
      </c>
      <c r="K6322" s="45">
        <v>0</v>
      </c>
      <c r="L6322" s="44">
        <v>1557.86</v>
      </c>
      <c r="M6322" s="43" t="s">
        <v>5378</v>
      </c>
      <c r="N6322" s="45">
        <v>-927.05050000000006</v>
      </c>
      <c r="O6322" s="45">
        <v>0</v>
      </c>
    </row>
    <row r="6323" spans="1:15" x14ac:dyDescent="0.25">
      <c r="A6323" s="43" t="s">
        <v>17223</v>
      </c>
      <c r="B6323" s="43" t="s">
        <v>17224</v>
      </c>
      <c r="C6323" s="43" t="s">
        <v>5106</v>
      </c>
      <c r="D6323" s="43" t="s">
        <v>5120</v>
      </c>
      <c r="E6323" s="43" t="s">
        <v>5121</v>
      </c>
      <c r="F6323" s="43" t="s">
        <v>17274</v>
      </c>
      <c r="G6323" s="43" t="s">
        <v>17275</v>
      </c>
      <c r="H6323" s="44">
        <v>40</v>
      </c>
      <c r="I6323" s="44">
        <v>0</v>
      </c>
      <c r="J6323" s="45">
        <v>93983</v>
      </c>
      <c r="K6323" s="45">
        <v>0</v>
      </c>
      <c r="L6323" s="44">
        <v>2349.5700000000002</v>
      </c>
      <c r="M6323" s="43" t="s">
        <v>5347</v>
      </c>
      <c r="N6323" s="45">
        <v>4457.0924000000005</v>
      </c>
      <c r="O6323" s="45">
        <v>384.07510000000002</v>
      </c>
    </row>
    <row r="6324" spans="1:15" x14ac:dyDescent="0.25">
      <c r="A6324" s="43" t="s">
        <v>17223</v>
      </c>
      <c r="B6324" s="43" t="s">
        <v>17224</v>
      </c>
      <c r="C6324" s="43" t="s">
        <v>5106</v>
      </c>
      <c r="D6324" s="43" t="s">
        <v>5122</v>
      </c>
      <c r="E6324" s="43" t="s">
        <v>2141</v>
      </c>
      <c r="F6324" s="43" t="s">
        <v>17276</v>
      </c>
      <c r="G6324" s="43" t="s">
        <v>17277</v>
      </c>
      <c r="H6324" s="44">
        <v>50</v>
      </c>
      <c r="I6324" s="44">
        <v>0</v>
      </c>
      <c r="J6324" s="45">
        <v>93326</v>
      </c>
      <c r="K6324" s="45">
        <v>0</v>
      </c>
      <c r="L6324" s="44">
        <v>1866.52</v>
      </c>
      <c r="M6324" s="43" t="s">
        <v>5347</v>
      </c>
      <c r="N6324" s="45">
        <v>4425.9427999999998</v>
      </c>
      <c r="O6324" s="45">
        <v>381.39089999999999</v>
      </c>
    </row>
    <row r="6325" spans="1:15" x14ac:dyDescent="0.25">
      <c r="A6325" s="43" t="s">
        <v>17223</v>
      </c>
      <c r="B6325" s="43" t="s">
        <v>17224</v>
      </c>
      <c r="C6325" s="43" t="s">
        <v>5106</v>
      </c>
      <c r="D6325" s="43" t="s">
        <v>5123</v>
      </c>
      <c r="E6325" s="43" t="s">
        <v>5124</v>
      </c>
      <c r="F6325" s="43" t="s">
        <v>17278</v>
      </c>
      <c r="G6325" s="43" t="s">
        <v>17279</v>
      </c>
      <c r="H6325" s="44">
        <v>51</v>
      </c>
      <c r="I6325" s="44">
        <v>0</v>
      </c>
      <c r="J6325" s="45">
        <v>126356</v>
      </c>
      <c r="K6325" s="45">
        <v>0</v>
      </c>
      <c r="L6325" s="44">
        <v>2477.5700000000002</v>
      </c>
      <c r="M6325" s="43" t="s">
        <v>5347</v>
      </c>
      <c r="N6325" s="45">
        <v>5992.3672999999999</v>
      </c>
      <c r="O6325" s="45">
        <v>516.3723</v>
      </c>
    </row>
    <row r="6326" spans="1:15" ht="30" x14ac:dyDescent="0.25">
      <c r="A6326" s="43" t="s">
        <v>17223</v>
      </c>
      <c r="B6326" s="43" t="s">
        <v>17224</v>
      </c>
      <c r="C6326" s="43" t="s">
        <v>5106</v>
      </c>
      <c r="D6326" s="43" t="s">
        <v>5125</v>
      </c>
      <c r="E6326" s="43" t="s">
        <v>5126</v>
      </c>
      <c r="F6326" s="43" t="s">
        <v>17280</v>
      </c>
      <c r="G6326" s="43" t="s">
        <v>11916</v>
      </c>
      <c r="H6326" s="44">
        <v>40</v>
      </c>
      <c r="I6326" s="44">
        <v>0</v>
      </c>
      <c r="J6326" s="45">
        <v>68472</v>
      </c>
      <c r="K6326" s="45">
        <v>0</v>
      </c>
      <c r="L6326" s="44">
        <v>1711.8</v>
      </c>
      <c r="M6326" s="43" t="s">
        <v>5347</v>
      </c>
      <c r="N6326" s="45">
        <v>3247.2294999999999</v>
      </c>
      <c r="O6326" s="45">
        <v>279.81920000000002</v>
      </c>
    </row>
    <row r="6327" spans="1:15" x14ac:dyDescent="0.25">
      <c r="A6327" s="43" t="s">
        <v>17223</v>
      </c>
      <c r="B6327" s="43" t="s">
        <v>17224</v>
      </c>
      <c r="C6327" s="43" t="s">
        <v>5106</v>
      </c>
      <c r="D6327" s="43" t="s">
        <v>5127</v>
      </c>
      <c r="E6327" s="43" t="s">
        <v>5128</v>
      </c>
      <c r="F6327" s="43" t="s">
        <v>17281</v>
      </c>
      <c r="G6327" s="43" t="s">
        <v>17282</v>
      </c>
      <c r="H6327" s="44">
        <v>24</v>
      </c>
      <c r="I6327" s="44">
        <v>0</v>
      </c>
      <c r="J6327" s="45">
        <v>43380</v>
      </c>
      <c r="K6327" s="45">
        <v>0</v>
      </c>
      <c r="L6327" s="44">
        <v>1807.5</v>
      </c>
      <c r="M6327" s="43" t="s">
        <v>5378</v>
      </c>
      <c r="N6327" s="45">
        <v>-586.70029999999997</v>
      </c>
      <c r="O6327" s="45">
        <v>0</v>
      </c>
    </row>
    <row r="6328" spans="1:15" x14ac:dyDescent="0.25">
      <c r="A6328" s="43" t="s">
        <v>17223</v>
      </c>
      <c r="B6328" s="43" t="s">
        <v>17224</v>
      </c>
      <c r="C6328" s="43" t="s">
        <v>5106</v>
      </c>
      <c r="D6328" s="43" t="s">
        <v>5129</v>
      </c>
      <c r="E6328" s="43" t="s">
        <v>5130</v>
      </c>
      <c r="F6328" s="43" t="s">
        <v>17283</v>
      </c>
      <c r="G6328" s="43" t="s">
        <v>17284</v>
      </c>
      <c r="H6328" s="44">
        <v>30</v>
      </c>
      <c r="I6328" s="44">
        <v>0</v>
      </c>
      <c r="J6328" s="45">
        <v>69444</v>
      </c>
      <c r="K6328" s="45">
        <v>0</v>
      </c>
      <c r="L6328" s="44">
        <v>2314.8000000000002</v>
      </c>
      <c r="M6328" s="43" t="s">
        <v>5347</v>
      </c>
      <c r="N6328" s="45">
        <v>3293.346</v>
      </c>
      <c r="O6328" s="45">
        <v>283.79309999999998</v>
      </c>
    </row>
    <row r="6329" spans="1:15" x14ac:dyDescent="0.25">
      <c r="A6329" s="43" t="s">
        <v>17223</v>
      </c>
      <c r="B6329" s="43" t="s">
        <v>17224</v>
      </c>
      <c r="C6329" s="43" t="s">
        <v>5106</v>
      </c>
      <c r="D6329" s="43" t="s">
        <v>5131</v>
      </c>
      <c r="E6329" s="43" t="s">
        <v>5132</v>
      </c>
      <c r="F6329" s="43" t="s">
        <v>17285</v>
      </c>
      <c r="G6329" s="43" t="s">
        <v>17286</v>
      </c>
      <c r="H6329" s="44">
        <v>100</v>
      </c>
      <c r="I6329" s="44">
        <v>0</v>
      </c>
      <c r="J6329" s="45">
        <v>232361</v>
      </c>
      <c r="K6329" s="45">
        <v>0</v>
      </c>
      <c r="L6329" s="44">
        <v>2323.61</v>
      </c>
      <c r="M6329" s="43" t="s">
        <v>5347</v>
      </c>
      <c r="N6329" s="45">
        <v>11019.5725</v>
      </c>
      <c r="O6329" s="45">
        <v>949.57489999999996</v>
      </c>
    </row>
    <row r="6330" spans="1:15" x14ac:dyDescent="0.25">
      <c r="A6330" s="43" t="s">
        <v>17223</v>
      </c>
      <c r="B6330" s="43" t="s">
        <v>17224</v>
      </c>
      <c r="C6330" s="43" t="s">
        <v>5106</v>
      </c>
      <c r="D6330" s="43" t="s">
        <v>5133</v>
      </c>
      <c r="E6330" s="43" t="s">
        <v>5134</v>
      </c>
      <c r="F6330" s="43" t="s">
        <v>17287</v>
      </c>
      <c r="G6330" s="43" t="s">
        <v>17288</v>
      </c>
      <c r="H6330" s="44">
        <v>105</v>
      </c>
      <c r="I6330" s="44">
        <v>0</v>
      </c>
      <c r="J6330" s="45">
        <v>181393</v>
      </c>
      <c r="K6330" s="45">
        <v>0</v>
      </c>
      <c r="L6330" s="44">
        <v>1727.55</v>
      </c>
      <c r="M6330" s="43" t="s">
        <v>5347</v>
      </c>
      <c r="N6330" s="45">
        <v>8602.4673999999995</v>
      </c>
      <c r="O6330" s="45">
        <v>741.28899999999999</v>
      </c>
    </row>
    <row r="6331" spans="1:15" x14ac:dyDescent="0.25">
      <c r="A6331" s="43" t="s">
        <v>17223</v>
      </c>
      <c r="B6331" s="43" t="s">
        <v>17224</v>
      </c>
      <c r="C6331" s="43" t="s">
        <v>5106</v>
      </c>
      <c r="D6331" s="43" t="s">
        <v>5135</v>
      </c>
      <c r="E6331" s="43" t="s">
        <v>5136</v>
      </c>
      <c r="F6331" s="43" t="s">
        <v>17289</v>
      </c>
      <c r="G6331" s="43" t="s">
        <v>17290</v>
      </c>
      <c r="H6331" s="44">
        <v>30</v>
      </c>
      <c r="I6331" s="44">
        <v>0</v>
      </c>
      <c r="J6331" s="45">
        <v>75178</v>
      </c>
      <c r="K6331" s="45">
        <v>0</v>
      </c>
      <c r="L6331" s="44">
        <v>2505.9299999999998</v>
      </c>
      <c r="M6331" s="43" t="s">
        <v>5347</v>
      </c>
      <c r="N6331" s="45">
        <v>3565.2750999999998</v>
      </c>
      <c r="O6331" s="45">
        <v>307.22570000000002</v>
      </c>
    </row>
    <row r="6332" spans="1:15" x14ac:dyDescent="0.25">
      <c r="A6332" s="43" t="s">
        <v>17223</v>
      </c>
      <c r="B6332" s="43" t="s">
        <v>17224</v>
      </c>
      <c r="C6332" s="43" t="s">
        <v>5106</v>
      </c>
      <c r="D6332" s="43" t="s">
        <v>5137</v>
      </c>
      <c r="E6332" s="43" t="s">
        <v>3074</v>
      </c>
      <c r="F6332" s="43" t="s">
        <v>17291</v>
      </c>
      <c r="G6332" s="43" t="s">
        <v>17292</v>
      </c>
      <c r="H6332" s="44">
        <v>86</v>
      </c>
      <c r="I6332" s="44">
        <v>0</v>
      </c>
      <c r="J6332" s="45">
        <v>203190</v>
      </c>
      <c r="K6332" s="45">
        <v>0</v>
      </c>
      <c r="L6332" s="44">
        <v>2362.67</v>
      </c>
      <c r="M6332" s="43" t="s">
        <v>5347</v>
      </c>
      <c r="N6332" s="45">
        <v>9636.2122999999992</v>
      </c>
      <c r="O6332" s="45">
        <v>830.36850000000004</v>
      </c>
    </row>
    <row r="6333" spans="1:15" x14ac:dyDescent="0.25">
      <c r="A6333" s="43" t="s">
        <v>17223</v>
      </c>
      <c r="B6333" s="43" t="s">
        <v>17224</v>
      </c>
      <c r="C6333" s="43" t="s">
        <v>5106</v>
      </c>
      <c r="D6333" s="43" t="s">
        <v>5138</v>
      </c>
      <c r="E6333" s="43" t="s">
        <v>5139</v>
      </c>
      <c r="F6333" s="43" t="s">
        <v>17293</v>
      </c>
      <c r="G6333" s="43" t="s">
        <v>17294</v>
      </c>
      <c r="H6333" s="44">
        <v>45</v>
      </c>
      <c r="I6333" s="44">
        <v>0</v>
      </c>
      <c r="J6333" s="45">
        <v>113703</v>
      </c>
      <c r="K6333" s="45">
        <v>0</v>
      </c>
      <c r="L6333" s="44">
        <v>2526.73</v>
      </c>
      <c r="M6333" s="43" t="s">
        <v>5347</v>
      </c>
      <c r="N6333" s="45">
        <v>5392.2843000000003</v>
      </c>
      <c r="O6333" s="45">
        <v>464.66210000000001</v>
      </c>
    </row>
    <row r="6334" spans="1:15" x14ac:dyDescent="0.25">
      <c r="A6334" s="43" t="s">
        <v>17223</v>
      </c>
      <c r="B6334" s="43" t="s">
        <v>17224</v>
      </c>
      <c r="C6334" s="43" t="s">
        <v>5106</v>
      </c>
      <c r="D6334" s="43" t="s">
        <v>5140</v>
      </c>
      <c r="E6334" s="43" t="s">
        <v>5141</v>
      </c>
      <c r="F6334" s="43" t="s">
        <v>17295</v>
      </c>
      <c r="G6334" s="43" t="s">
        <v>17296</v>
      </c>
      <c r="H6334" s="44">
        <v>27</v>
      </c>
      <c r="I6334" s="44">
        <v>0</v>
      </c>
      <c r="J6334" s="45">
        <v>62035</v>
      </c>
      <c r="K6334" s="45">
        <v>0</v>
      </c>
      <c r="L6334" s="44">
        <v>2297.59</v>
      </c>
      <c r="M6334" s="43" t="s">
        <v>5347</v>
      </c>
      <c r="N6334" s="45">
        <v>2941.9358999999999</v>
      </c>
      <c r="O6334" s="45">
        <v>253.51150000000001</v>
      </c>
    </row>
    <row r="6335" spans="1:15" x14ac:dyDescent="0.25">
      <c r="A6335" s="43" t="s">
        <v>17223</v>
      </c>
      <c r="B6335" s="43" t="s">
        <v>17224</v>
      </c>
      <c r="C6335" s="43" t="s">
        <v>5106</v>
      </c>
      <c r="D6335" s="43" t="s">
        <v>5142</v>
      </c>
      <c r="E6335" s="43" t="s">
        <v>5143</v>
      </c>
      <c r="F6335" s="43" t="s">
        <v>17297</v>
      </c>
      <c r="G6335" s="43" t="s">
        <v>6977</v>
      </c>
      <c r="H6335" s="44">
        <v>46</v>
      </c>
      <c r="I6335" s="44">
        <v>0</v>
      </c>
      <c r="J6335" s="45">
        <v>105172</v>
      </c>
      <c r="K6335" s="45">
        <v>0</v>
      </c>
      <c r="L6335" s="44">
        <v>2286.35</v>
      </c>
      <c r="M6335" s="43" t="s">
        <v>5347</v>
      </c>
      <c r="N6335" s="45">
        <v>4987.7132000000001</v>
      </c>
      <c r="O6335" s="45">
        <v>429.7996</v>
      </c>
    </row>
    <row r="6336" spans="1:15" x14ac:dyDescent="0.25">
      <c r="A6336" s="43" t="s">
        <v>17223</v>
      </c>
      <c r="B6336" s="43" t="s">
        <v>17224</v>
      </c>
      <c r="C6336" s="43" t="s">
        <v>5106</v>
      </c>
      <c r="D6336" s="43" t="s">
        <v>5144</v>
      </c>
      <c r="E6336" s="43" t="s">
        <v>5145</v>
      </c>
      <c r="F6336" s="43" t="s">
        <v>17298</v>
      </c>
      <c r="G6336" s="43" t="s">
        <v>17299</v>
      </c>
      <c r="H6336" s="44">
        <v>20</v>
      </c>
      <c r="I6336" s="44">
        <v>0</v>
      </c>
      <c r="J6336" s="45">
        <v>40044</v>
      </c>
      <c r="K6336" s="45">
        <v>0</v>
      </c>
      <c r="L6336" s="44">
        <v>2002.2</v>
      </c>
      <c r="M6336" s="43" t="s">
        <v>5378</v>
      </c>
      <c r="N6336" s="45">
        <v>-541.5847</v>
      </c>
      <c r="O6336" s="45">
        <v>0</v>
      </c>
    </row>
    <row r="6337" spans="1:15" x14ac:dyDescent="0.25">
      <c r="A6337" s="43" t="s">
        <v>17223</v>
      </c>
      <c r="B6337" s="43" t="s">
        <v>17224</v>
      </c>
      <c r="C6337" s="43" t="s">
        <v>5106</v>
      </c>
      <c r="D6337" s="43" t="s">
        <v>5146</v>
      </c>
      <c r="E6337" s="43" t="s">
        <v>139</v>
      </c>
      <c r="F6337" s="43" t="s">
        <v>17300</v>
      </c>
      <c r="G6337" s="43" t="s">
        <v>17301</v>
      </c>
      <c r="H6337" s="44">
        <v>36</v>
      </c>
      <c r="I6337" s="44">
        <v>0</v>
      </c>
      <c r="J6337" s="45">
        <v>67907</v>
      </c>
      <c r="K6337" s="45">
        <v>0</v>
      </c>
      <c r="L6337" s="44">
        <v>1886.31</v>
      </c>
      <c r="M6337" s="43" t="s">
        <v>5378</v>
      </c>
      <c r="N6337" s="45">
        <v>-918.4135</v>
      </c>
      <c r="O6337" s="45">
        <v>0</v>
      </c>
    </row>
    <row r="6338" spans="1:15" x14ac:dyDescent="0.25">
      <c r="A6338" s="43" t="s">
        <v>17223</v>
      </c>
      <c r="B6338" s="43" t="s">
        <v>17224</v>
      </c>
      <c r="C6338" s="43" t="s">
        <v>5106</v>
      </c>
      <c r="D6338" s="43" t="s">
        <v>5147</v>
      </c>
      <c r="E6338" s="43" t="s">
        <v>5148</v>
      </c>
      <c r="F6338" s="43" t="s">
        <v>17302</v>
      </c>
      <c r="G6338" s="43" t="s">
        <v>17303</v>
      </c>
      <c r="H6338" s="44">
        <v>39</v>
      </c>
      <c r="I6338" s="44">
        <v>0</v>
      </c>
      <c r="J6338" s="45">
        <v>91534</v>
      </c>
      <c r="K6338" s="45">
        <v>0</v>
      </c>
      <c r="L6338" s="44">
        <v>2347.0300000000002</v>
      </c>
      <c r="M6338" s="43" t="s">
        <v>5347</v>
      </c>
      <c r="N6338" s="45">
        <v>4340.9634999999998</v>
      </c>
      <c r="O6338" s="45">
        <v>374.06810000000002</v>
      </c>
    </row>
    <row r="6339" spans="1:15" x14ac:dyDescent="0.25">
      <c r="A6339" s="43" t="s">
        <v>17223</v>
      </c>
      <c r="B6339" s="43" t="s">
        <v>17224</v>
      </c>
      <c r="C6339" s="43" t="s">
        <v>5106</v>
      </c>
      <c r="D6339" s="43" t="s">
        <v>5149</v>
      </c>
      <c r="E6339" s="43" t="s">
        <v>5150</v>
      </c>
      <c r="F6339" s="43" t="s">
        <v>17304</v>
      </c>
      <c r="G6339" s="43" t="s">
        <v>5535</v>
      </c>
      <c r="H6339" s="44">
        <v>174</v>
      </c>
      <c r="I6339" s="44">
        <v>0</v>
      </c>
      <c r="J6339" s="45">
        <v>692965</v>
      </c>
      <c r="K6339" s="45">
        <v>0</v>
      </c>
      <c r="L6339" s="44">
        <v>3982.56</v>
      </c>
      <c r="M6339" s="43" t="s">
        <v>5347</v>
      </c>
      <c r="N6339" s="45">
        <v>32863.455199999997</v>
      </c>
      <c r="O6339" s="45">
        <v>2831.8987000000002</v>
      </c>
    </row>
    <row r="6340" spans="1:15" x14ac:dyDescent="0.25">
      <c r="A6340" s="43" t="s">
        <v>17223</v>
      </c>
      <c r="B6340" s="43" t="s">
        <v>17224</v>
      </c>
      <c r="C6340" s="43" t="s">
        <v>5106</v>
      </c>
      <c r="D6340" s="43" t="s">
        <v>5149</v>
      </c>
      <c r="E6340" s="43" t="s">
        <v>5150</v>
      </c>
      <c r="F6340" s="43" t="s">
        <v>17305</v>
      </c>
      <c r="G6340" s="43" t="s">
        <v>17306</v>
      </c>
      <c r="H6340" s="44">
        <v>73</v>
      </c>
      <c r="I6340" s="44">
        <v>0</v>
      </c>
      <c r="J6340" s="45">
        <v>228151</v>
      </c>
      <c r="K6340" s="45">
        <v>0</v>
      </c>
      <c r="L6340" s="44">
        <v>3125.36</v>
      </c>
      <c r="M6340" s="43" t="s">
        <v>5347</v>
      </c>
      <c r="N6340" s="45">
        <v>10819.9591</v>
      </c>
      <c r="O6340" s="45">
        <v>932.37390000000005</v>
      </c>
    </row>
    <row r="6341" spans="1:15" x14ac:dyDescent="0.25">
      <c r="A6341" s="43" t="s">
        <v>17223</v>
      </c>
      <c r="B6341" s="43" t="s">
        <v>17224</v>
      </c>
      <c r="C6341" s="43" t="s">
        <v>5106</v>
      </c>
      <c r="D6341" s="43" t="s">
        <v>5151</v>
      </c>
      <c r="E6341" s="43" t="s">
        <v>5152</v>
      </c>
      <c r="F6341" s="43" t="s">
        <v>17307</v>
      </c>
      <c r="G6341" s="43" t="s">
        <v>17308</v>
      </c>
      <c r="H6341" s="44">
        <v>242</v>
      </c>
      <c r="I6341" s="44">
        <v>0</v>
      </c>
      <c r="J6341" s="45">
        <v>864985</v>
      </c>
      <c r="K6341" s="45">
        <v>0</v>
      </c>
      <c r="L6341" s="44">
        <v>3574.32</v>
      </c>
      <c r="M6341" s="43" t="s">
        <v>5347</v>
      </c>
      <c r="N6341" s="45">
        <v>41021.409800000001</v>
      </c>
      <c r="O6341" s="45">
        <v>3534.8832000000002</v>
      </c>
    </row>
    <row r="6342" spans="1:15" x14ac:dyDescent="0.25">
      <c r="A6342" s="43" t="s">
        <v>17223</v>
      </c>
      <c r="B6342" s="43" t="s">
        <v>17224</v>
      </c>
      <c r="C6342" s="43" t="s">
        <v>5106</v>
      </c>
      <c r="D6342" s="43" t="s">
        <v>5153</v>
      </c>
      <c r="E6342" s="43" t="s">
        <v>5154</v>
      </c>
      <c r="F6342" s="43" t="s">
        <v>17309</v>
      </c>
      <c r="G6342" s="43" t="s">
        <v>17310</v>
      </c>
      <c r="H6342" s="44">
        <v>54</v>
      </c>
      <c r="I6342" s="44">
        <v>0</v>
      </c>
      <c r="J6342" s="45">
        <v>101311</v>
      </c>
      <c r="K6342" s="45">
        <v>0</v>
      </c>
      <c r="L6342" s="44">
        <v>1876.13</v>
      </c>
      <c r="M6342" s="43" t="s">
        <v>5347</v>
      </c>
      <c r="N6342" s="45">
        <v>4804.6408000000001</v>
      </c>
      <c r="O6342" s="45">
        <v>414.02390000000003</v>
      </c>
    </row>
    <row r="6343" spans="1:15" x14ac:dyDescent="0.25">
      <c r="A6343" s="43" t="s">
        <v>17223</v>
      </c>
      <c r="B6343" s="43" t="s">
        <v>17224</v>
      </c>
      <c r="C6343" s="43" t="s">
        <v>5106</v>
      </c>
      <c r="D6343" s="43" t="s">
        <v>5155</v>
      </c>
      <c r="E6343" s="43" t="s">
        <v>5156</v>
      </c>
      <c r="F6343" s="43" t="s">
        <v>17311</v>
      </c>
      <c r="G6343" s="43" t="s">
        <v>17312</v>
      </c>
      <c r="H6343" s="44">
        <v>63</v>
      </c>
      <c r="I6343" s="44">
        <v>0</v>
      </c>
      <c r="J6343" s="45">
        <v>140740</v>
      </c>
      <c r="K6343" s="45">
        <v>0</v>
      </c>
      <c r="L6343" s="44">
        <v>2233.9699999999998</v>
      </c>
      <c r="M6343" s="43" t="s">
        <v>5347</v>
      </c>
      <c r="N6343" s="45">
        <v>6674.5338000000002</v>
      </c>
      <c r="O6343" s="45">
        <v>575.15570000000002</v>
      </c>
    </row>
    <row r="6344" spans="1:15" x14ac:dyDescent="0.25">
      <c r="A6344" s="43" t="s">
        <v>17223</v>
      </c>
      <c r="B6344" s="43" t="s">
        <v>17224</v>
      </c>
      <c r="C6344" s="43" t="s">
        <v>5106</v>
      </c>
      <c r="D6344" s="43" t="s">
        <v>5157</v>
      </c>
      <c r="E6344" s="43" t="s">
        <v>2155</v>
      </c>
      <c r="F6344" s="43" t="s">
        <v>17313</v>
      </c>
      <c r="G6344" s="43" t="s">
        <v>17314</v>
      </c>
      <c r="H6344" s="44">
        <v>51</v>
      </c>
      <c r="I6344" s="44">
        <v>0</v>
      </c>
      <c r="J6344" s="45">
        <v>94679</v>
      </c>
      <c r="K6344" s="45">
        <v>0</v>
      </c>
      <c r="L6344" s="44">
        <v>1856.45</v>
      </c>
      <c r="M6344" s="43" t="s">
        <v>5347</v>
      </c>
      <c r="N6344" s="45">
        <v>4490.0880999999999</v>
      </c>
      <c r="O6344" s="45">
        <v>386.91840000000002</v>
      </c>
    </row>
    <row r="6345" spans="1:15" x14ac:dyDescent="0.25">
      <c r="A6345" s="43" t="s">
        <v>17223</v>
      </c>
      <c r="B6345" s="43" t="s">
        <v>17224</v>
      </c>
      <c r="C6345" s="43" t="s">
        <v>5106</v>
      </c>
      <c r="D6345" s="43" t="s">
        <v>5158</v>
      </c>
      <c r="E6345" s="43" t="s">
        <v>5159</v>
      </c>
      <c r="F6345" s="43" t="s">
        <v>17315</v>
      </c>
      <c r="G6345" s="43" t="s">
        <v>17316</v>
      </c>
      <c r="H6345" s="44">
        <v>0</v>
      </c>
      <c r="I6345" s="44">
        <v>50</v>
      </c>
      <c r="J6345" s="45">
        <v>77685</v>
      </c>
      <c r="K6345" s="45">
        <v>77685</v>
      </c>
      <c r="L6345" s="44">
        <v>1553.7</v>
      </c>
      <c r="M6345" s="43" t="s">
        <v>5378</v>
      </c>
      <c r="N6345" s="45">
        <v>-1050.6543999999999</v>
      </c>
      <c r="O6345" s="45">
        <v>0</v>
      </c>
    </row>
    <row r="6346" spans="1:15" x14ac:dyDescent="0.25">
      <c r="A6346" s="43" t="s">
        <v>17223</v>
      </c>
      <c r="B6346" s="43" t="s">
        <v>17224</v>
      </c>
      <c r="C6346" s="43" t="s">
        <v>5106</v>
      </c>
      <c r="D6346" s="43" t="s">
        <v>5160</v>
      </c>
      <c r="E6346" s="43" t="s">
        <v>5161</v>
      </c>
      <c r="F6346" s="43" t="s">
        <v>17317</v>
      </c>
      <c r="G6346" s="43" t="s">
        <v>17318</v>
      </c>
      <c r="H6346" s="44">
        <v>0</v>
      </c>
      <c r="I6346" s="44">
        <v>59</v>
      </c>
      <c r="J6346" s="45">
        <v>135674</v>
      </c>
      <c r="K6346" s="45">
        <v>135674</v>
      </c>
      <c r="L6346" s="44">
        <v>2299.56</v>
      </c>
      <c r="M6346" s="43" t="s">
        <v>5378</v>
      </c>
      <c r="N6346" s="45">
        <v>-1834.9367</v>
      </c>
      <c r="O6346" s="45">
        <v>0</v>
      </c>
    </row>
    <row r="6347" spans="1:15" x14ac:dyDescent="0.25">
      <c r="A6347" s="43" t="s">
        <v>17223</v>
      </c>
      <c r="B6347" s="43" t="s">
        <v>17224</v>
      </c>
      <c r="C6347" s="43" t="s">
        <v>5106</v>
      </c>
      <c r="D6347" s="43" t="s">
        <v>5162</v>
      </c>
      <c r="E6347" s="43" t="s">
        <v>5163</v>
      </c>
      <c r="F6347" s="43" t="s">
        <v>17319</v>
      </c>
      <c r="G6347" s="43" t="s">
        <v>17320</v>
      </c>
      <c r="H6347" s="44">
        <v>146</v>
      </c>
      <c r="I6347" s="44">
        <v>0</v>
      </c>
      <c r="J6347" s="45">
        <v>390239</v>
      </c>
      <c r="K6347" s="45">
        <v>0</v>
      </c>
      <c r="L6347" s="44">
        <v>2672.87</v>
      </c>
      <c r="M6347" s="43" t="s">
        <v>5347</v>
      </c>
      <c r="N6347" s="45">
        <v>18506.857199999999</v>
      </c>
      <c r="O6347" s="45">
        <v>1594.7666999999999</v>
      </c>
    </row>
    <row r="6348" spans="1:15" x14ac:dyDescent="0.25">
      <c r="A6348" s="43" t="s">
        <v>17223</v>
      </c>
      <c r="B6348" s="43" t="s">
        <v>17224</v>
      </c>
      <c r="C6348" s="43" t="s">
        <v>5106</v>
      </c>
      <c r="D6348" s="43" t="s">
        <v>5164</v>
      </c>
      <c r="E6348" s="43" t="s">
        <v>5165</v>
      </c>
      <c r="F6348" s="43" t="s">
        <v>17321</v>
      </c>
      <c r="G6348" s="43" t="s">
        <v>17322</v>
      </c>
      <c r="H6348" s="44">
        <v>60</v>
      </c>
      <c r="I6348" s="44">
        <v>0</v>
      </c>
      <c r="J6348" s="45">
        <v>135204</v>
      </c>
      <c r="K6348" s="45">
        <v>0</v>
      </c>
      <c r="L6348" s="44">
        <v>2253.4</v>
      </c>
      <c r="M6348" s="43" t="s">
        <v>5347</v>
      </c>
      <c r="N6348" s="45">
        <v>6411.9679999999998</v>
      </c>
      <c r="O6348" s="45">
        <v>552.53</v>
      </c>
    </row>
    <row r="6349" spans="1:15" ht="30" x14ac:dyDescent="0.25">
      <c r="A6349" s="43" t="s">
        <v>17223</v>
      </c>
      <c r="B6349" s="43" t="s">
        <v>17224</v>
      </c>
      <c r="C6349" s="43" t="s">
        <v>5106</v>
      </c>
      <c r="D6349" s="43" t="s">
        <v>5166</v>
      </c>
      <c r="E6349" s="43" t="s">
        <v>5167</v>
      </c>
      <c r="F6349" s="43" t="s">
        <v>17323</v>
      </c>
      <c r="G6349" s="43" t="s">
        <v>17705</v>
      </c>
      <c r="H6349" s="44">
        <v>135</v>
      </c>
      <c r="I6349" s="44">
        <v>0</v>
      </c>
      <c r="J6349" s="45">
        <v>260087</v>
      </c>
      <c r="K6349" s="45">
        <v>0</v>
      </c>
      <c r="L6349" s="44">
        <v>1926.57</v>
      </c>
      <c r="M6349" s="43" t="s">
        <v>5378</v>
      </c>
      <c r="N6349" s="45">
        <v>-3517.5724</v>
      </c>
      <c r="O6349" s="45">
        <v>0</v>
      </c>
    </row>
    <row r="6350" spans="1:15" x14ac:dyDescent="0.25">
      <c r="A6350" s="43" t="s">
        <v>17223</v>
      </c>
      <c r="B6350" s="43" t="s">
        <v>17224</v>
      </c>
      <c r="C6350" s="43" t="s">
        <v>5106</v>
      </c>
      <c r="D6350" s="43" t="s">
        <v>5168</v>
      </c>
      <c r="E6350" s="43" t="s">
        <v>656</v>
      </c>
      <c r="F6350" s="43" t="s">
        <v>17324</v>
      </c>
      <c r="G6350" s="43" t="s">
        <v>17325</v>
      </c>
      <c r="H6350" s="44">
        <v>63</v>
      </c>
      <c r="I6350" s="44">
        <v>0</v>
      </c>
      <c r="J6350" s="45">
        <v>151103</v>
      </c>
      <c r="K6350" s="45">
        <v>0</v>
      </c>
      <c r="L6350" s="44">
        <v>2398.46</v>
      </c>
      <c r="M6350" s="43" t="s">
        <v>5347</v>
      </c>
      <c r="N6350" s="45">
        <v>7165.9567999999999</v>
      </c>
      <c r="O6350" s="45">
        <v>617.50239999999997</v>
      </c>
    </row>
    <row r="6351" spans="1:15" x14ac:dyDescent="0.25">
      <c r="A6351" s="43" t="s">
        <v>17223</v>
      </c>
      <c r="B6351" s="43" t="s">
        <v>17224</v>
      </c>
      <c r="C6351" s="43" t="s">
        <v>5106</v>
      </c>
      <c r="D6351" s="43" t="s">
        <v>5169</v>
      </c>
      <c r="E6351" s="43" t="s">
        <v>5170</v>
      </c>
      <c r="F6351" s="43" t="s">
        <v>17326</v>
      </c>
      <c r="G6351" s="43" t="s">
        <v>17327</v>
      </c>
      <c r="H6351" s="44">
        <v>76</v>
      </c>
      <c r="I6351" s="44">
        <v>0</v>
      </c>
      <c r="J6351" s="45">
        <v>161728</v>
      </c>
      <c r="K6351" s="45">
        <v>0</v>
      </c>
      <c r="L6351" s="44">
        <v>2128</v>
      </c>
      <c r="M6351" s="43" t="s">
        <v>5378</v>
      </c>
      <c r="N6351" s="45">
        <v>-2187.3063999999999</v>
      </c>
      <c r="O6351" s="45">
        <v>0</v>
      </c>
    </row>
    <row r="6352" spans="1:15" x14ac:dyDescent="0.25">
      <c r="A6352" s="43" t="s">
        <v>17223</v>
      </c>
      <c r="B6352" s="43" t="s">
        <v>17224</v>
      </c>
      <c r="C6352" s="43" t="s">
        <v>5106</v>
      </c>
      <c r="D6352" s="43" t="s">
        <v>5171</v>
      </c>
      <c r="E6352" s="43" t="s">
        <v>5172</v>
      </c>
      <c r="F6352" s="43" t="s">
        <v>17328</v>
      </c>
      <c r="G6352" s="43" t="s">
        <v>17329</v>
      </c>
      <c r="H6352" s="44">
        <v>126</v>
      </c>
      <c r="I6352" s="44">
        <v>0</v>
      </c>
      <c r="J6352" s="45">
        <v>298540</v>
      </c>
      <c r="K6352" s="45">
        <v>0</v>
      </c>
      <c r="L6352" s="44">
        <v>2369.37</v>
      </c>
      <c r="M6352" s="43" t="s">
        <v>5378</v>
      </c>
      <c r="N6352" s="45">
        <v>-4037.6271999999999</v>
      </c>
      <c r="O6352" s="45">
        <v>0</v>
      </c>
    </row>
    <row r="6353" spans="1:15" x14ac:dyDescent="0.25">
      <c r="A6353" s="43" t="s">
        <v>17223</v>
      </c>
      <c r="B6353" s="43" t="s">
        <v>17224</v>
      </c>
      <c r="C6353" s="43" t="s">
        <v>5106</v>
      </c>
      <c r="D6353" s="43" t="s">
        <v>5173</v>
      </c>
      <c r="E6353" s="43" t="s">
        <v>5174</v>
      </c>
      <c r="F6353" s="43" t="s">
        <v>17330</v>
      </c>
      <c r="G6353" s="43" t="s">
        <v>17331</v>
      </c>
      <c r="H6353" s="44">
        <v>30</v>
      </c>
      <c r="I6353" s="44">
        <v>0</v>
      </c>
      <c r="J6353" s="45">
        <v>67853</v>
      </c>
      <c r="K6353" s="45">
        <v>0</v>
      </c>
      <c r="L6353" s="44">
        <v>2261.77</v>
      </c>
      <c r="M6353" s="43" t="s">
        <v>5347</v>
      </c>
      <c r="N6353" s="45">
        <v>3217.8865000000001</v>
      </c>
      <c r="O6353" s="45">
        <v>277.29059999999998</v>
      </c>
    </row>
    <row r="6354" spans="1:15" x14ac:dyDescent="0.25">
      <c r="A6354" s="43" t="s">
        <v>17223</v>
      </c>
      <c r="B6354" s="43" t="s">
        <v>17224</v>
      </c>
      <c r="C6354" s="43" t="s">
        <v>5106</v>
      </c>
      <c r="D6354" s="43" t="s">
        <v>5175</v>
      </c>
      <c r="E6354" s="43" t="s">
        <v>2202</v>
      </c>
      <c r="F6354" s="43" t="s">
        <v>17332</v>
      </c>
      <c r="G6354" s="43" t="s">
        <v>10535</v>
      </c>
      <c r="H6354" s="44">
        <v>27</v>
      </c>
      <c r="I6354" s="44">
        <v>0</v>
      </c>
      <c r="J6354" s="45">
        <v>53832</v>
      </c>
      <c r="K6354" s="45">
        <v>0</v>
      </c>
      <c r="L6354" s="44">
        <v>1993.78</v>
      </c>
      <c r="M6354" s="43" t="s">
        <v>5378</v>
      </c>
      <c r="N6354" s="45">
        <v>-728.05089999999996</v>
      </c>
      <c r="O6354" s="45">
        <v>0</v>
      </c>
    </row>
    <row r="6355" spans="1:15" x14ac:dyDescent="0.25">
      <c r="A6355" s="43" t="s">
        <v>17223</v>
      </c>
      <c r="B6355" s="43" t="s">
        <v>17224</v>
      </c>
      <c r="C6355" s="43" t="s">
        <v>5106</v>
      </c>
      <c r="D6355" s="43" t="s">
        <v>5176</v>
      </c>
      <c r="E6355" s="43" t="s">
        <v>3516</v>
      </c>
      <c r="F6355" s="43" t="s">
        <v>17333</v>
      </c>
      <c r="G6355" s="43" t="s">
        <v>10545</v>
      </c>
      <c r="H6355" s="44">
        <v>29</v>
      </c>
      <c r="I6355" s="44">
        <v>0</v>
      </c>
      <c r="J6355" s="45">
        <v>67400</v>
      </c>
      <c r="K6355" s="45">
        <v>0</v>
      </c>
      <c r="L6355" s="44">
        <v>2324.14</v>
      </c>
      <c r="M6355" s="43" t="s">
        <v>5347</v>
      </c>
      <c r="N6355" s="45">
        <v>3196.4094</v>
      </c>
      <c r="O6355" s="45">
        <v>275.43990000000002</v>
      </c>
    </row>
    <row r="6356" spans="1:15" x14ac:dyDescent="0.25">
      <c r="A6356" s="43" t="s">
        <v>17223</v>
      </c>
      <c r="B6356" s="43" t="s">
        <v>17224</v>
      </c>
      <c r="C6356" s="43" t="s">
        <v>5106</v>
      </c>
      <c r="D6356" s="43" t="s">
        <v>5177</v>
      </c>
      <c r="E6356" s="43" t="s">
        <v>5178</v>
      </c>
      <c r="F6356" s="43" t="s">
        <v>17334</v>
      </c>
      <c r="G6356" s="43" t="s">
        <v>17335</v>
      </c>
      <c r="H6356" s="44">
        <v>53</v>
      </c>
      <c r="I6356" s="44">
        <v>0</v>
      </c>
      <c r="J6356" s="45">
        <v>114702</v>
      </c>
      <c r="K6356" s="45">
        <v>0</v>
      </c>
      <c r="L6356" s="44">
        <v>2164.19</v>
      </c>
      <c r="M6356" s="43" t="s">
        <v>5378</v>
      </c>
      <c r="N6356" s="45">
        <v>-1551.3026</v>
      </c>
      <c r="O6356" s="45">
        <v>0</v>
      </c>
    </row>
    <row r="6357" spans="1:15" x14ac:dyDescent="0.25">
      <c r="A6357" s="43" t="s">
        <v>17223</v>
      </c>
      <c r="B6357" s="43" t="s">
        <v>17224</v>
      </c>
      <c r="C6357" s="43" t="s">
        <v>5106</v>
      </c>
      <c r="D6357" s="43" t="s">
        <v>5179</v>
      </c>
      <c r="E6357" s="43" t="s">
        <v>5180</v>
      </c>
      <c r="F6357" s="43" t="s">
        <v>17336</v>
      </c>
      <c r="G6357" s="43" t="s">
        <v>17337</v>
      </c>
      <c r="H6357" s="44">
        <v>16</v>
      </c>
      <c r="I6357" s="44">
        <v>0</v>
      </c>
      <c r="J6357" s="45">
        <v>31079</v>
      </c>
      <c r="K6357" s="45">
        <v>0</v>
      </c>
      <c r="L6357" s="44">
        <v>1942.44</v>
      </c>
      <c r="M6357" s="43" t="s">
        <v>5378</v>
      </c>
      <c r="N6357" s="45">
        <v>-420.33609999999999</v>
      </c>
      <c r="O6357" s="45">
        <v>0</v>
      </c>
    </row>
    <row r="6358" spans="1:15" x14ac:dyDescent="0.25">
      <c r="A6358" s="43" t="s">
        <v>17223</v>
      </c>
      <c r="B6358" s="43" t="s">
        <v>17224</v>
      </c>
      <c r="C6358" s="43" t="s">
        <v>5106</v>
      </c>
      <c r="D6358" s="43" t="s">
        <v>5181</v>
      </c>
      <c r="E6358" s="43" t="s">
        <v>4322</v>
      </c>
      <c r="F6358" s="43" t="s">
        <v>17338</v>
      </c>
      <c r="G6358" s="43" t="s">
        <v>17339</v>
      </c>
      <c r="H6358" s="44">
        <v>56</v>
      </c>
      <c r="I6358" s="44">
        <v>0</v>
      </c>
      <c r="J6358" s="45">
        <v>122376</v>
      </c>
      <c r="K6358" s="45">
        <v>0</v>
      </c>
      <c r="L6358" s="44">
        <v>2185.29</v>
      </c>
      <c r="M6358" s="43" t="s">
        <v>5378</v>
      </c>
      <c r="N6358" s="45">
        <v>-1655.0906</v>
      </c>
      <c r="O6358" s="45">
        <v>0</v>
      </c>
    </row>
    <row r="6359" spans="1:15" x14ac:dyDescent="0.25">
      <c r="A6359" s="43" t="s">
        <v>17223</v>
      </c>
      <c r="B6359" s="43" t="s">
        <v>17224</v>
      </c>
      <c r="C6359" s="43" t="s">
        <v>5106</v>
      </c>
      <c r="D6359" s="43" t="s">
        <v>5182</v>
      </c>
      <c r="E6359" s="43" t="s">
        <v>20375</v>
      </c>
      <c r="F6359" s="43" t="s">
        <v>17340</v>
      </c>
      <c r="G6359" s="43" t="s">
        <v>17341</v>
      </c>
      <c r="H6359" s="44">
        <v>26</v>
      </c>
      <c r="I6359" s="44">
        <v>0</v>
      </c>
      <c r="J6359" s="45">
        <v>46542</v>
      </c>
      <c r="K6359" s="45">
        <v>0</v>
      </c>
      <c r="L6359" s="44">
        <v>1790.08</v>
      </c>
      <c r="M6359" s="43" t="s">
        <v>5347</v>
      </c>
      <c r="N6359" s="45">
        <v>2207.2244000000001</v>
      </c>
      <c r="O6359" s="45">
        <v>190.2002</v>
      </c>
    </row>
    <row r="6360" spans="1:15" x14ac:dyDescent="0.25">
      <c r="A6360" s="43" t="s">
        <v>17223</v>
      </c>
      <c r="B6360" s="43" t="s">
        <v>17224</v>
      </c>
      <c r="C6360" s="43" t="s">
        <v>5106</v>
      </c>
      <c r="D6360" s="43" t="s">
        <v>5183</v>
      </c>
      <c r="E6360" s="43" t="s">
        <v>5184</v>
      </c>
      <c r="F6360" s="43" t="s">
        <v>17342</v>
      </c>
      <c r="G6360" s="43" t="s">
        <v>10727</v>
      </c>
      <c r="H6360" s="44">
        <v>70</v>
      </c>
      <c r="I6360" s="44">
        <v>0</v>
      </c>
      <c r="J6360" s="45">
        <v>159864</v>
      </c>
      <c r="K6360" s="45">
        <v>0</v>
      </c>
      <c r="L6360" s="44">
        <v>2283.77</v>
      </c>
      <c r="M6360" s="43" t="s">
        <v>5347</v>
      </c>
      <c r="N6360" s="45">
        <v>7581.4781000000003</v>
      </c>
      <c r="O6360" s="45">
        <v>653.30859999999996</v>
      </c>
    </row>
    <row r="6361" spans="1:15" x14ac:dyDescent="0.25">
      <c r="A6361" s="43" t="s">
        <v>17223</v>
      </c>
      <c r="B6361" s="43" t="s">
        <v>17224</v>
      </c>
      <c r="C6361" s="43" t="s">
        <v>5106</v>
      </c>
      <c r="D6361" s="43" t="s">
        <v>5185</v>
      </c>
      <c r="E6361" s="43" t="s">
        <v>5186</v>
      </c>
      <c r="F6361" s="43" t="s">
        <v>17343</v>
      </c>
      <c r="G6361" s="43" t="s">
        <v>17344</v>
      </c>
      <c r="H6361" s="44">
        <v>29</v>
      </c>
      <c r="I6361" s="44">
        <v>0</v>
      </c>
      <c r="J6361" s="45">
        <v>62051</v>
      </c>
      <c r="K6361" s="45">
        <v>0</v>
      </c>
      <c r="L6361" s="44">
        <v>2139.69</v>
      </c>
      <c r="M6361" s="43" t="s">
        <v>5347</v>
      </c>
      <c r="N6361" s="45">
        <v>2942.7067000000002</v>
      </c>
      <c r="O6361" s="45">
        <v>253.5779</v>
      </c>
    </row>
    <row r="6362" spans="1:15" x14ac:dyDescent="0.25">
      <c r="A6362" s="43" t="s">
        <v>17223</v>
      </c>
      <c r="B6362" s="43" t="s">
        <v>17224</v>
      </c>
      <c r="C6362" s="43" t="s">
        <v>5106</v>
      </c>
      <c r="D6362" s="43" t="s">
        <v>5187</v>
      </c>
      <c r="E6362" s="43" t="s">
        <v>5188</v>
      </c>
      <c r="F6362" s="43" t="s">
        <v>17345</v>
      </c>
      <c r="G6362" s="43" t="s">
        <v>17346</v>
      </c>
      <c r="H6362" s="44">
        <v>65</v>
      </c>
      <c r="I6362" s="44">
        <v>0</v>
      </c>
      <c r="J6362" s="45">
        <v>177485</v>
      </c>
      <c r="K6362" s="45">
        <v>0</v>
      </c>
      <c r="L6362" s="44">
        <v>2730.54</v>
      </c>
      <c r="M6362" s="43" t="s">
        <v>5347</v>
      </c>
      <c r="N6362" s="45">
        <v>8417.1548999999995</v>
      </c>
      <c r="O6362" s="45">
        <v>725.32029999999997</v>
      </c>
    </row>
    <row r="6363" spans="1:15" ht="30" x14ac:dyDescent="0.25">
      <c r="A6363" s="43" t="s">
        <v>17223</v>
      </c>
      <c r="B6363" s="43" t="s">
        <v>17224</v>
      </c>
      <c r="C6363" s="43" t="s">
        <v>5106</v>
      </c>
      <c r="D6363" s="43" t="s">
        <v>5189</v>
      </c>
      <c r="E6363" s="43" t="s">
        <v>1532</v>
      </c>
      <c r="F6363" s="43" t="s">
        <v>17347</v>
      </c>
      <c r="G6363" s="43" t="s">
        <v>17348</v>
      </c>
      <c r="H6363" s="44">
        <v>65</v>
      </c>
      <c r="I6363" s="44">
        <v>0</v>
      </c>
      <c r="J6363" s="45">
        <v>181959</v>
      </c>
      <c r="K6363" s="45">
        <v>0</v>
      </c>
      <c r="L6363" s="44">
        <v>2799.37</v>
      </c>
      <c r="M6363" s="43" t="s">
        <v>5347</v>
      </c>
      <c r="N6363" s="45">
        <v>8629.2908000000007</v>
      </c>
      <c r="O6363" s="45">
        <v>743.60040000000004</v>
      </c>
    </row>
    <row r="6364" spans="1:15" ht="30" x14ac:dyDescent="0.25">
      <c r="A6364" s="43" t="s">
        <v>17223</v>
      </c>
      <c r="B6364" s="43" t="s">
        <v>17224</v>
      </c>
      <c r="C6364" s="43" t="s">
        <v>5106</v>
      </c>
      <c r="D6364" s="43" t="s">
        <v>5189</v>
      </c>
      <c r="E6364" s="43" t="s">
        <v>1532</v>
      </c>
      <c r="F6364" s="43" t="s">
        <v>17349</v>
      </c>
      <c r="G6364" s="43" t="s">
        <v>17350</v>
      </c>
      <c r="H6364" s="44">
        <v>41</v>
      </c>
      <c r="I6364" s="44">
        <v>0</v>
      </c>
      <c r="J6364" s="45">
        <v>70960</v>
      </c>
      <c r="K6364" s="45">
        <v>0</v>
      </c>
      <c r="L6364" s="44">
        <v>1730.73</v>
      </c>
      <c r="M6364" s="43" t="s">
        <v>5347</v>
      </c>
      <c r="N6364" s="45">
        <v>3365.2539999999999</v>
      </c>
      <c r="O6364" s="45">
        <v>289.98950000000002</v>
      </c>
    </row>
    <row r="6365" spans="1:15" ht="30" x14ac:dyDescent="0.25">
      <c r="A6365" s="43" t="s">
        <v>17223</v>
      </c>
      <c r="B6365" s="43" t="s">
        <v>17224</v>
      </c>
      <c r="C6365" s="43" t="s">
        <v>5106</v>
      </c>
      <c r="D6365" s="43" t="s">
        <v>5189</v>
      </c>
      <c r="E6365" s="43" t="s">
        <v>1532</v>
      </c>
      <c r="F6365" s="43" t="s">
        <v>17351</v>
      </c>
      <c r="G6365" s="43" t="s">
        <v>17352</v>
      </c>
      <c r="H6365" s="44">
        <v>9</v>
      </c>
      <c r="I6365" s="44">
        <v>0</v>
      </c>
      <c r="J6365" s="45">
        <v>18772</v>
      </c>
      <c r="K6365" s="45">
        <v>0</v>
      </c>
      <c r="L6365" s="44">
        <v>2085.7800000000002</v>
      </c>
      <c r="M6365" s="43" t="s">
        <v>5347</v>
      </c>
      <c r="N6365" s="45">
        <v>890.22249999999997</v>
      </c>
      <c r="O6365" s="45">
        <v>76.712000000000003</v>
      </c>
    </row>
    <row r="6366" spans="1:15" ht="30" x14ac:dyDescent="0.25">
      <c r="A6366" s="43" t="s">
        <v>17223</v>
      </c>
      <c r="B6366" s="43" t="s">
        <v>17224</v>
      </c>
      <c r="C6366" s="43" t="s">
        <v>5106</v>
      </c>
      <c r="D6366" s="43" t="s">
        <v>5189</v>
      </c>
      <c r="E6366" s="43" t="s">
        <v>1532</v>
      </c>
      <c r="F6366" s="43" t="s">
        <v>17353</v>
      </c>
      <c r="G6366" s="43" t="s">
        <v>17354</v>
      </c>
      <c r="H6366" s="44">
        <v>16</v>
      </c>
      <c r="I6366" s="44">
        <v>0</v>
      </c>
      <c r="J6366" s="45">
        <v>42794</v>
      </c>
      <c r="K6366" s="45">
        <v>0</v>
      </c>
      <c r="L6366" s="44">
        <v>2674.62</v>
      </c>
      <c r="M6366" s="43" t="s">
        <v>5347</v>
      </c>
      <c r="N6366" s="45">
        <v>2029.4647</v>
      </c>
      <c r="O6366" s="45">
        <v>174.88239999999999</v>
      </c>
    </row>
    <row r="6367" spans="1:15" x14ac:dyDescent="0.25">
      <c r="A6367" s="43" t="s">
        <v>17223</v>
      </c>
      <c r="B6367" s="43" t="s">
        <v>17224</v>
      </c>
      <c r="C6367" s="43" t="s">
        <v>5106</v>
      </c>
      <c r="D6367" s="43" t="s">
        <v>5190</v>
      </c>
      <c r="E6367" s="43" t="s">
        <v>5191</v>
      </c>
      <c r="F6367" s="43" t="s">
        <v>17355</v>
      </c>
      <c r="G6367" s="43" t="s">
        <v>17356</v>
      </c>
      <c r="H6367" s="44">
        <v>212</v>
      </c>
      <c r="I6367" s="44">
        <v>0</v>
      </c>
      <c r="J6367" s="45">
        <v>487783</v>
      </c>
      <c r="K6367" s="45">
        <v>0</v>
      </c>
      <c r="L6367" s="44">
        <v>2300.86</v>
      </c>
      <c r="M6367" s="43" t="s">
        <v>5347</v>
      </c>
      <c r="N6367" s="45">
        <v>23132.8642</v>
      </c>
      <c r="O6367" s="45">
        <v>1993.3975</v>
      </c>
    </row>
    <row r="6368" spans="1:15" x14ac:dyDescent="0.25">
      <c r="A6368" s="43" t="s">
        <v>17223</v>
      </c>
      <c r="B6368" s="43" t="s">
        <v>17224</v>
      </c>
      <c r="C6368" s="43" t="s">
        <v>5106</v>
      </c>
      <c r="D6368" s="43" t="s">
        <v>5192</v>
      </c>
      <c r="E6368" s="43" t="s">
        <v>5193</v>
      </c>
      <c r="F6368" s="43" t="s">
        <v>17357</v>
      </c>
      <c r="G6368" s="43" t="s">
        <v>17358</v>
      </c>
      <c r="H6368" s="44">
        <v>26</v>
      </c>
      <c r="I6368" s="44">
        <v>0</v>
      </c>
      <c r="J6368" s="45">
        <v>56977</v>
      </c>
      <c r="K6368" s="45">
        <v>0</v>
      </c>
      <c r="L6368" s="44">
        <v>2191.42</v>
      </c>
      <c r="M6368" s="43" t="s">
        <v>5347</v>
      </c>
      <c r="N6368" s="45">
        <v>2702.0727000000002</v>
      </c>
      <c r="O6368" s="45">
        <v>232.84209999999999</v>
      </c>
    </row>
    <row r="6369" spans="1:15" x14ac:dyDescent="0.25">
      <c r="A6369" s="43" t="s">
        <v>17223</v>
      </c>
      <c r="B6369" s="43" t="s">
        <v>17224</v>
      </c>
      <c r="C6369" s="43" t="s">
        <v>5106</v>
      </c>
      <c r="D6369" s="43" t="s">
        <v>5194</v>
      </c>
      <c r="E6369" s="43" t="s">
        <v>5195</v>
      </c>
      <c r="F6369" s="43" t="s">
        <v>17359</v>
      </c>
      <c r="G6369" s="43" t="s">
        <v>17360</v>
      </c>
      <c r="H6369" s="44">
        <v>39</v>
      </c>
      <c r="I6369" s="44">
        <v>0</v>
      </c>
      <c r="J6369" s="45">
        <v>89686</v>
      </c>
      <c r="K6369" s="45">
        <v>0</v>
      </c>
      <c r="L6369" s="44">
        <v>2299.64</v>
      </c>
      <c r="M6369" s="43" t="s">
        <v>5347</v>
      </c>
      <c r="N6369" s="45">
        <v>4253.2757000000001</v>
      </c>
      <c r="O6369" s="45">
        <v>366.51190000000003</v>
      </c>
    </row>
    <row r="6370" spans="1:15" x14ac:dyDescent="0.25">
      <c r="A6370" s="43" t="s">
        <v>17223</v>
      </c>
      <c r="B6370" s="43" t="s">
        <v>17224</v>
      </c>
      <c r="C6370" s="43" t="s">
        <v>5106</v>
      </c>
      <c r="D6370" s="43" t="s">
        <v>5196</v>
      </c>
      <c r="E6370" s="43" t="s">
        <v>5197</v>
      </c>
      <c r="F6370" s="43" t="s">
        <v>17361</v>
      </c>
      <c r="G6370" s="43" t="s">
        <v>17648</v>
      </c>
      <c r="H6370" s="44">
        <v>130</v>
      </c>
      <c r="I6370" s="44">
        <v>0</v>
      </c>
      <c r="J6370" s="45">
        <v>340972</v>
      </c>
      <c r="K6370" s="45">
        <v>0</v>
      </c>
      <c r="L6370" s="44">
        <v>2622.86</v>
      </c>
      <c r="M6370" s="43" t="s">
        <v>5378</v>
      </c>
      <c r="N6370" s="45">
        <v>-4611.5073000000002</v>
      </c>
      <c r="O6370" s="45">
        <v>0</v>
      </c>
    </row>
    <row r="6371" spans="1:15" x14ac:dyDescent="0.25">
      <c r="A6371" s="43" t="s">
        <v>17223</v>
      </c>
      <c r="B6371" s="43" t="s">
        <v>17224</v>
      </c>
      <c r="C6371" s="43" t="s">
        <v>5106</v>
      </c>
      <c r="D6371" s="43" t="s">
        <v>5198</v>
      </c>
      <c r="E6371" s="43" t="s">
        <v>17649</v>
      </c>
      <c r="F6371" s="43" t="s">
        <v>17362</v>
      </c>
      <c r="G6371" s="43" t="s">
        <v>14719</v>
      </c>
      <c r="H6371" s="44">
        <v>50</v>
      </c>
      <c r="I6371" s="44">
        <v>0</v>
      </c>
      <c r="J6371" s="45">
        <v>118208</v>
      </c>
      <c r="K6371" s="45">
        <v>0</v>
      </c>
      <c r="L6371" s="44">
        <v>2364.16</v>
      </c>
      <c r="M6371" s="43" t="s">
        <v>5378</v>
      </c>
      <c r="N6371" s="45">
        <v>-1598.7113999999999</v>
      </c>
      <c r="O6371" s="45">
        <v>0</v>
      </c>
    </row>
    <row r="6372" spans="1:15" ht="30" x14ac:dyDescent="0.25">
      <c r="A6372" s="43" t="s">
        <v>17223</v>
      </c>
      <c r="B6372" s="43" t="s">
        <v>17224</v>
      </c>
      <c r="C6372" s="43" t="s">
        <v>5106</v>
      </c>
      <c r="D6372" s="43" t="s">
        <v>5199</v>
      </c>
      <c r="E6372" s="43" t="s">
        <v>5200</v>
      </c>
      <c r="F6372" s="43" t="s">
        <v>17363</v>
      </c>
      <c r="G6372" s="43" t="s">
        <v>17364</v>
      </c>
      <c r="H6372" s="44">
        <v>50</v>
      </c>
      <c r="I6372" s="44">
        <v>0</v>
      </c>
      <c r="J6372" s="45">
        <v>98801</v>
      </c>
      <c r="K6372" s="45">
        <v>0</v>
      </c>
      <c r="L6372" s="44">
        <v>1976.02</v>
      </c>
      <c r="M6372" s="43" t="s">
        <v>5378</v>
      </c>
      <c r="N6372" s="45">
        <v>-1336.2370000000001</v>
      </c>
      <c r="O6372" s="45">
        <v>0</v>
      </c>
    </row>
    <row r="6373" spans="1:15" x14ac:dyDescent="0.25">
      <c r="A6373" s="43" t="s">
        <v>17223</v>
      </c>
      <c r="B6373" s="43" t="s">
        <v>17224</v>
      </c>
      <c r="C6373" s="43" t="s">
        <v>5106</v>
      </c>
      <c r="D6373" s="43" t="s">
        <v>5201</v>
      </c>
      <c r="E6373" s="43" t="s">
        <v>5202</v>
      </c>
      <c r="F6373" s="43" t="s">
        <v>17365</v>
      </c>
      <c r="G6373" s="43" t="s">
        <v>17366</v>
      </c>
      <c r="H6373" s="44">
        <v>28</v>
      </c>
      <c r="I6373" s="44">
        <v>0</v>
      </c>
      <c r="J6373" s="45">
        <v>57211</v>
      </c>
      <c r="K6373" s="45">
        <v>0</v>
      </c>
      <c r="L6373" s="44">
        <v>2043.25</v>
      </c>
      <c r="M6373" s="43" t="s">
        <v>5378</v>
      </c>
      <c r="N6373" s="45">
        <v>-773.76170000000002</v>
      </c>
      <c r="O6373" s="45">
        <v>0</v>
      </c>
    </row>
    <row r="6374" spans="1:15" x14ac:dyDescent="0.25">
      <c r="A6374" s="43" t="s">
        <v>17223</v>
      </c>
      <c r="B6374" s="43" t="s">
        <v>17224</v>
      </c>
      <c r="C6374" s="43" t="s">
        <v>5106</v>
      </c>
      <c r="D6374" s="43" t="s">
        <v>5203</v>
      </c>
      <c r="E6374" s="43" t="s">
        <v>5204</v>
      </c>
      <c r="F6374" s="43" t="s">
        <v>17367</v>
      </c>
      <c r="G6374" s="43" t="s">
        <v>17368</v>
      </c>
      <c r="H6374" s="44">
        <v>61</v>
      </c>
      <c r="I6374" s="44">
        <v>0</v>
      </c>
      <c r="J6374" s="45">
        <v>147623</v>
      </c>
      <c r="K6374" s="45">
        <v>0</v>
      </c>
      <c r="L6374" s="44">
        <v>2420.0500000000002</v>
      </c>
      <c r="M6374" s="43" t="s">
        <v>5347</v>
      </c>
      <c r="N6374" s="45">
        <v>7000.9670999999998</v>
      </c>
      <c r="O6374" s="45">
        <v>603.28499999999997</v>
      </c>
    </row>
    <row r="6375" spans="1:15" x14ac:dyDescent="0.25">
      <c r="A6375" s="43" t="s">
        <v>17223</v>
      </c>
      <c r="B6375" s="43" t="s">
        <v>17224</v>
      </c>
      <c r="C6375" s="43" t="s">
        <v>5106</v>
      </c>
      <c r="D6375" s="43" t="s">
        <v>5205</v>
      </c>
      <c r="E6375" s="43" t="s">
        <v>2753</v>
      </c>
      <c r="F6375" s="43" t="s">
        <v>17369</v>
      </c>
      <c r="G6375" s="43" t="s">
        <v>17370</v>
      </c>
      <c r="H6375" s="44">
        <v>30</v>
      </c>
      <c r="I6375" s="44">
        <v>0</v>
      </c>
      <c r="J6375" s="45">
        <v>68863</v>
      </c>
      <c r="K6375" s="45">
        <v>0</v>
      </c>
      <c r="L6375" s="44">
        <v>2295.4299999999998</v>
      </c>
      <c r="M6375" s="43" t="s">
        <v>5347</v>
      </c>
      <c r="N6375" s="45">
        <v>3265.7948999999999</v>
      </c>
      <c r="O6375" s="45">
        <v>281.41899999999998</v>
      </c>
    </row>
    <row r="6376" spans="1:15" x14ac:dyDescent="0.25">
      <c r="A6376" s="43" t="s">
        <v>17223</v>
      </c>
      <c r="B6376" s="43" t="s">
        <v>17224</v>
      </c>
      <c r="C6376" s="43" t="s">
        <v>5106</v>
      </c>
      <c r="D6376" s="43" t="s">
        <v>5206</v>
      </c>
      <c r="E6376" s="43" t="s">
        <v>5207</v>
      </c>
      <c r="F6376" s="43" t="s">
        <v>17371</v>
      </c>
      <c r="G6376" s="43" t="s">
        <v>17372</v>
      </c>
      <c r="H6376" s="44">
        <v>0</v>
      </c>
      <c r="I6376" s="44">
        <v>91</v>
      </c>
      <c r="J6376" s="45">
        <v>172797</v>
      </c>
      <c r="K6376" s="45">
        <v>172797</v>
      </c>
      <c r="L6376" s="44">
        <v>1898.87</v>
      </c>
      <c r="M6376" s="43" t="s">
        <v>5378</v>
      </c>
      <c r="N6376" s="45">
        <v>-2337.0023000000001</v>
      </c>
      <c r="O6376" s="45">
        <v>0</v>
      </c>
    </row>
    <row r="6377" spans="1:15" x14ac:dyDescent="0.25">
      <c r="A6377" s="43" t="s">
        <v>17223</v>
      </c>
      <c r="B6377" s="43" t="s">
        <v>17224</v>
      </c>
      <c r="C6377" s="43" t="s">
        <v>5106</v>
      </c>
      <c r="D6377" s="43" t="s">
        <v>5206</v>
      </c>
      <c r="E6377" s="43" t="s">
        <v>5207</v>
      </c>
      <c r="F6377" s="43" t="s">
        <v>17373</v>
      </c>
      <c r="G6377" s="43" t="s">
        <v>5535</v>
      </c>
      <c r="H6377" s="44">
        <v>0</v>
      </c>
      <c r="I6377" s="44">
        <v>48</v>
      </c>
      <c r="J6377" s="45">
        <v>145611</v>
      </c>
      <c r="K6377" s="45">
        <v>145611</v>
      </c>
      <c r="L6377" s="44">
        <v>3033.56</v>
      </c>
      <c r="M6377" s="43" t="s">
        <v>5378</v>
      </c>
      <c r="N6377" s="45">
        <v>-1969.3308</v>
      </c>
      <c r="O6377" s="45">
        <v>0</v>
      </c>
    </row>
    <row r="6378" spans="1:15" ht="30" x14ac:dyDescent="0.25">
      <c r="A6378" s="43" t="s">
        <v>17223</v>
      </c>
      <c r="B6378" s="43" t="s">
        <v>17224</v>
      </c>
      <c r="C6378" s="43" t="s">
        <v>5106</v>
      </c>
      <c r="D6378" s="43" t="s">
        <v>5208</v>
      </c>
      <c r="E6378" s="43" t="s">
        <v>4275</v>
      </c>
      <c r="F6378" s="43" t="s">
        <v>17374</v>
      </c>
      <c r="G6378" s="43" t="s">
        <v>17375</v>
      </c>
      <c r="H6378" s="44">
        <v>20</v>
      </c>
      <c r="I6378" s="44">
        <v>0</v>
      </c>
      <c r="J6378" s="45">
        <v>41342</v>
      </c>
      <c r="K6378" s="45">
        <v>0</v>
      </c>
      <c r="L6378" s="44">
        <v>2067.1</v>
      </c>
      <c r="M6378" s="43" t="s">
        <v>5378</v>
      </c>
      <c r="N6378" s="45">
        <v>-559.13260000000002</v>
      </c>
      <c r="O6378" s="45">
        <v>0</v>
      </c>
    </row>
    <row r="6379" spans="1:15" ht="30" x14ac:dyDescent="0.25">
      <c r="A6379" s="43" t="s">
        <v>17223</v>
      </c>
      <c r="B6379" s="43" t="s">
        <v>17224</v>
      </c>
      <c r="C6379" s="43" t="s">
        <v>5106</v>
      </c>
      <c r="D6379" s="43" t="s">
        <v>5209</v>
      </c>
      <c r="E6379" s="43" t="s">
        <v>2156</v>
      </c>
      <c r="F6379" s="43" t="s">
        <v>17376</v>
      </c>
      <c r="G6379" s="43" t="s">
        <v>17377</v>
      </c>
      <c r="H6379" s="44">
        <v>80</v>
      </c>
      <c r="I6379" s="44">
        <v>0</v>
      </c>
      <c r="J6379" s="45">
        <v>213655</v>
      </c>
      <c r="K6379" s="45">
        <v>0</v>
      </c>
      <c r="L6379" s="44">
        <v>2670.69</v>
      </c>
      <c r="M6379" s="43" t="s">
        <v>5378</v>
      </c>
      <c r="N6379" s="45">
        <v>-2889.5956000000001</v>
      </c>
      <c r="O6379" s="45">
        <v>0</v>
      </c>
    </row>
    <row r="6380" spans="1:15" x14ac:dyDescent="0.25">
      <c r="A6380" s="43" t="s">
        <v>17223</v>
      </c>
      <c r="B6380" s="43" t="s">
        <v>17224</v>
      </c>
      <c r="C6380" s="43" t="s">
        <v>5106</v>
      </c>
      <c r="D6380" s="43" t="s">
        <v>5210</v>
      </c>
      <c r="E6380" s="43" t="s">
        <v>5211</v>
      </c>
      <c r="F6380" s="43" t="s">
        <v>17378</v>
      </c>
      <c r="G6380" s="43" t="s">
        <v>17379</v>
      </c>
      <c r="H6380" s="44">
        <v>59</v>
      </c>
      <c r="I6380" s="44">
        <v>0</v>
      </c>
      <c r="J6380" s="45">
        <v>152974</v>
      </c>
      <c r="K6380" s="45">
        <v>0</v>
      </c>
      <c r="L6380" s="44">
        <v>2592.7800000000002</v>
      </c>
      <c r="M6380" s="43" t="s">
        <v>5378</v>
      </c>
      <c r="N6380" s="45">
        <v>-2068.9078</v>
      </c>
      <c r="O6380" s="45">
        <v>0</v>
      </c>
    </row>
    <row r="6381" spans="1:15" x14ac:dyDescent="0.25">
      <c r="A6381" s="43" t="s">
        <v>17223</v>
      </c>
      <c r="B6381" s="43" t="s">
        <v>17224</v>
      </c>
      <c r="C6381" s="43" t="s">
        <v>5106</v>
      </c>
      <c r="D6381" s="43" t="s">
        <v>5212</v>
      </c>
      <c r="E6381" s="43" t="s">
        <v>5213</v>
      </c>
      <c r="F6381" s="43" t="s">
        <v>17380</v>
      </c>
      <c r="G6381" s="43" t="s">
        <v>17381</v>
      </c>
      <c r="H6381" s="44">
        <v>62</v>
      </c>
      <c r="I6381" s="44">
        <v>0</v>
      </c>
      <c r="J6381" s="45">
        <v>173453</v>
      </c>
      <c r="K6381" s="45">
        <v>0</v>
      </c>
      <c r="L6381" s="44">
        <v>2797.63</v>
      </c>
      <c r="M6381" s="43" t="s">
        <v>5347</v>
      </c>
      <c r="N6381" s="45">
        <v>8225.8830999999991</v>
      </c>
      <c r="O6381" s="45">
        <v>708.83810000000005</v>
      </c>
    </row>
    <row r="6382" spans="1:15" x14ac:dyDescent="0.25">
      <c r="A6382" s="43" t="s">
        <v>17223</v>
      </c>
      <c r="B6382" s="43" t="s">
        <v>17224</v>
      </c>
      <c r="C6382" s="43" t="s">
        <v>5106</v>
      </c>
      <c r="D6382" s="43" t="s">
        <v>5214</v>
      </c>
      <c r="E6382" s="43" t="s">
        <v>5215</v>
      </c>
      <c r="F6382" s="43" t="s">
        <v>17382</v>
      </c>
      <c r="G6382" s="43" t="s">
        <v>17383</v>
      </c>
      <c r="H6382" s="44">
        <v>50</v>
      </c>
      <c r="I6382" s="44">
        <v>0</v>
      </c>
      <c r="J6382" s="45">
        <v>142660</v>
      </c>
      <c r="K6382" s="45">
        <v>0</v>
      </c>
      <c r="L6382" s="44">
        <v>2853.2</v>
      </c>
      <c r="M6382" s="43" t="s">
        <v>5378</v>
      </c>
      <c r="N6382" s="45">
        <v>-1929.4118000000001</v>
      </c>
      <c r="O6382" s="45">
        <v>0</v>
      </c>
    </row>
    <row r="6383" spans="1:15" x14ac:dyDescent="0.25">
      <c r="A6383" s="43" t="s">
        <v>17223</v>
      </c>
      <c r="B6383" s="43" t="s">
        <v>17224</v>
      </c>
      <c r="C6383" s="43" t="s">
        <v>5106</v>
      </c>
      <c r="D6383" s="43" t="s">
        <v>5216</v>
      </c>
      <c r="E6383" s="43" t="s">
        <v>5217</v>
      </c>
      <c r="F6383" s="43" t="s">
        <v>17384</v>
      </c>
      <c r="G6383" s="43" t="s">
        <v>5535</v>
      </c>
      <c r="H6383" s="44">
        <v>40</v>
      </c>
      <c r="I6383" s="44">
        <v>0</v>
      </c>
      <c r="J6383" s="45">
        <v>119494</v>
      </c>
      <c r="K6383" s="45">
        <v>0</v>
      </c>
      <c r="L6383" s="44">
        <v>2987.35</v>
      </c>
      <c r="M6383" s="43" t="s">
        <v>5347</v>
      </c>
      <c r="N6383" s="45">
        <v>5666.9553999999998</v>
      </c>
      <c r="O6383" s="45">
        <v>488.33100000000002</v>
      </c>
    </row>
    <row r="6384" spans="1:15" x14ac:dyDescent="0.25">
      <c r="A6384" s="43" t="s">
        <v>17223</v>
      </c>
      <c r="B6384" s="43" t="s">
        <v>17224</v>
      </c>
      <c r="C6384" s="43" t="s">
        <v>5106</v>
      </c>
      <c r="D6384" s="43" t="s">
        <v>5218</v>
      </c>
      <c r="E6384" s="43" t="s">
        <v>5219</v>
      </c>
      <c r="F6384" s="43" t="s">
        <v>17385</v>
      </c>
      <c r="G6384" s="43" t="s">
        <v>17386</v>
      </c>
      <c r="H6384" s="44">
        <v>28</v>
      </c>
      <c r="I6384" s="44">
        <v>0</v>
      </c>
      <c r="J6384" s="45">
        <v>87358</v>
      </c>
      <c r="K6384" s="45">
        <v>0</v>
      </c>
      <c r="L6384" s="44">
        <v>3119.93</v>
      </c>
      <c r="M6384" s="43" t="s">
        <v>5378</v>
      </c>
      <c r="N6384" s="45">
        <v>-1181.482</v>
      </c>
      <c r="O6384" s="45">
        <v>0</v>
      </c>
    </row>
    <row r="6385" spans="1:15" x14ac:dyDescent="0.25">
      <c r="A6385" s="43" t="s">
        <v>17223</v>
      </c>
      <c r="B6385" s="43" t="s">
        <v>17224</v>
      </c>
      <c r="C6385" s="43" t="s">
        <v>5106</v>
      </c>
      <c r="D6385" s="43" t="s">
        <v>5220</v>
      </c>
      <c r="E6385" s="43" t="s">
        <v>5221</v>
      </c>
      <c r="F6385" s="43" t="s">
        <v>17387</v>
      </c>
      <c r="G6385" s="43" t="s">
        <v>17388</v>
      </c>
      <c r="H6385" s="44">
        <v>35</v>
      </c>
      <c r="I6385" s="44">
        <v>0</v>
      </c>
      <c r="J6385" s="45">
        <v>86452</v>
      </c>
      <c r="K6385" s="45">
        <v>0</v>
      </c>
      <c r="L6385" s="44">
        <v>2470.06</v>
      </c>
      <c r="M6385" s="43" t="s">
        <v>5378</v>
      </c>
      <c r="N6385" s="45">
        <v>-1169.2333000000001</v>
      </c>
      <c r="O6385" s="45">
        <v>0</v>
      </c>
    </row>
    <row r="6386" spans="1:15" ht="30" x14ac:dyDescent="0.25">
      <c r="A6386" s="43" t="s">
        <v>17223</v>
      </c>
      <c r="B6386" s="43" t="s">
        <v>17224</v>
      </c>
      <c r="C6386" s="43" t="s">
        <v>5106</v>
      </c>
      <c r="D6386" s="43" t="s">
        <v>5222</v>
      </c>
      <c r="E6386" s="43" t="s">
        <v>5223</v>
      </c>
      <c r="F6386" s="43" t="s">
        <v>17389</v>
      </c>
      <c r="G6386" s="43" t="s">
        <v>17390</v>
      </c>
      <c r="H6386" s="44">
        <v>100</v>
      </c>
      <c r="I6386" s="44">
        <v>0</v>
      </c>
      <c r="J6386" s="45">
        <v>218951</v>
      </c>
      <c r="K6386" s="45">
        <v>0</v>
      </c>
      <c r="L6386" s="44">
        <v>2189.5100000000002</v>
      </c>
      <c r="M6386" s="43" t="s">
        <v>5347</v>
      </c>
      <c r="N6386" s="45">
        <v>10383.6059</v>
      </c>
      <c r="O6386" s="45">
        <v>894.77260000000001</v>
      </c>
    </row>
    <row r="6387" spans="1:15" x14ac:dyDescent="0.25">
      <c r="A6387" s="43" t="s">
        <v>17223</v>
      </c>
      <c r="B6387" s="43" t="s">
        <v>17224</v>
      </c>
      <c r="C6387" s="43" t="s">
        <v>5106</v>
      </c>
      <c r="D6387" s="43" t="s">
        <v>5224</v>
      </c>
      <c r="E6387" s="43" t="s">
        <v>5225</v>
      </c>
      <c r="F6387" s="43" t="s">
        <v>17391</v>
      </c>
      <c r="G6387" s="43" t="s">
        <v>5535</v>
      </c>
      <c r="H6387" s="44">
        <v>40</v>
      </c>
      <c r="I6387" s="44">
        <v>0</v>
      </c>
      <c r="J6387" s="45">
        <v>116931</v>
      </c>
      <c r="K6387" s="45">
        <v>0</v>
      </c>
      <c r="L6387" s="44">
        <v>2923.28</v>
      </c>
      <c r="M6387" s="43" t="s">
        <v>5347</v>
      </c>
      <c r="N6387" s="45">
        <v>5545.3813</v>
      </c>
      <c r="O6387" s="45">
        <v>477.85469999999998</v>
      </c>
    </row>
    <row r="6388" spans="1:15" x14ac:dyDescent="0.25">
      <c r="A6388" s="43" t="s">
        <v>17223</v>
      </c>
      <c r="B6388" s="43" t="s">
        <v>17224</v>
      </c>
      <c r="C6388" s="43" t="s">
        <v>5106</v>
      </c>
      <c r="D6388" s="43" t="s">
        <v>5226</v>
      </c>
      <c r="E6388" s="43" t="s">
        <v>5227</v>
      </c>
      <c r="F6388" s="43" t="s">
        <v>17392</v>
      </c>
      <c r="G6388" s="43" t="s">
        <v>5535</v>
      </c>
      <c r="H6388" s="44">
        <v>70</v>
      </c>
      <c r="I6388" s="44">
        <v>0</v>
      </c>
      <c r="J6388" s="45">
        <v>236999</v>
      </c>
      <c r="K6388" s="45">
        <v>0</v>
      </c>
      <c r="L6388" s="44">
        <v>3385.7</v>
      </c>
      <c r="M6388" s="43" t="s">
        <v>5378</v>
      </c>
      <c r="N6388" s="45">
        <v>-3205.3191000000002</v>
      </c>
      <c r="O6388" s="45">
        <v>0</v>
      </c>
    </row>
    <row r="6389" spans="1:15" x14ac:dyDescent="0.25">
      <c r="A6389" s="43" t="s">
        <v>17223</v>
      </c>
      <c r="B6389" s="43" t="s">
        <v>17224</v>
      </c>
      <c r="C6389" s="43" t="s">
        <v>5106</v>
      </c>
      <c r="D6389" s="43" t="s">
        <v>5226</v>
      </c>
      <c r="E6389" s="43" t="s">
        <v>5227</v>
      </c>
      <c r="F6389" s="43" t="s">
        <v>17393</v>
      </c>
      <c r="G6389" s="43" t="s">
        <v>17394</v>
      </c>
      <c r="H6389" s="44">
        <v>51</v>
      </c>
      <c r="I6389" s="44">
        <v>0</v>
      </c>
      <c r="J6389" s="45">
        <v>147070</v>
      </c>
      <c r="K6389" s="45">
        <v>0</v>
      </c>
      <c r="L6389" s="44">
        <v>2883.73</v>
      </c>
      <c r="M6389" s="43" t="s">
        <v>5378</v>
      </c>
      <c r="N6389" s="45">
        <v>-1989.0563</v>
      </c>
      <c r="O6389" s="45">
        <v>0</v>
      </c>
    </row>
    <row r="6390" spans="1:15" x14ac:dyDescent="0.25">
      <c r="A6390" s="43" t="s">
        <v>17223</v>
      </c>
      <c r="B6390" s="43" t="s">
        <v>17224</v>
      </c>
      <c r="C6390" s="43" t="s">
        <v>5106</v>
      </c>
      <c r="D6390" s="43" t="s">
        <v>5226</v>
      </c>
      <c r="E6390" s="43" t="s">
        <v>5227</v>
      </c>
      <c r="F6390" s="43" t="s">
        <v>17395</v>
      </c>
      <c r="G6390" s="43" t="s">
        <v>17396</v>
      </c>
      <c r="H6390" s="44">
        <v>53</v>
      </c>
      <c r="I6390" s="44">
        <v>0</v>
      </c>
      <c r="J6390" s="45">
        <v>153704</v>
      </c>
      <c r="K6390" s="45">
        <v>0</v>
      </c>
      <c r="L6390" s="44">
        <v>2900.08</v>
      </c>
      <c r="M6390" s="43" t="s">
        <v>5378</v>
      </c>
      <c r="N6390" s="45">
        <v>-2078.7901000000002</v>
      </c>
      <c r="O6390" s="45">
        <v>0</v>
      </c>
    </row>
    <row r="6391" spans="1:15" x14ac:dyDescent="0.25">
      <c r="A6391" s="43" t="s">
        <v>17223</v>
      </c>
      <c r="B6391" s="43" t="s">
        <v>17224</v>
      </c>
      <c r="C6391" s="43" t="s">
        <v>5106</v>
      </c>
      <c r="D6391" s="43" t="s">
        <v>5226</v>
      </c>
      <c r="E6391" s="43" t="s">
        <v>5227</v>
      </c>
      <c r="F6391" s="43" t="s">
        <v>17397</v>
      </c>
      <c r="G6391" s="43" t="s">
        <v>17398</v>
      </c>
      <c r="H6391" s="44">
        <v>28</v>
      </c>
      <c r="I6391" s="44">
        <v>0</v>
      </c>
      <c r="J6391" s="45">
        <v>50599</v>
      </c>
      <c r="K6391" s="45">
        <v>0</v>
      </c>
      <c r="L6391" s="44">
        <v>1807.11</v>
      </c>
      <c r="M6391" s="43" t="s">
        <v>5378</v>
      </c>
      <c r="N6391" s="45">
        <v>-684.33280000000002</v>
      </c>
      <c r="O6391" s="45">
        <v>0</v>
      </c>
    </row>
    <row r="6392" spans="1:15" x14ac:dyDescent="0.25">
      <c r="A6392" s="43" t="s">
        <v>17223</v>
      </c>
      <c r="B6392" s="43" t="s">
        <v>17224</v>
      </c>
      <c r="C6392" s="43" t="s">
        <v>5106</v>
      </c>
      <c r="D6392" s="43" t="s">
        <v>5226</v>
      </c>
      <c r="E6392" s="43" t="s">
        <v>5227</v>
      </c>
      <c r="F6392" s="43" t="s">
        <v>17399</v>
      </c>
      <c r="G6392" s="43" t="s">
        <v>17400</v>
      </c>
      <c r="H6392" s="44">
        <v>104</v>
      </c>
      <c r="I6392" s="44">
        <v>0</v>
      </c>
      <c r="J6392" s="45">
        <v>274216</v>
      </c>
      <c r="K6392" s="45">
        <v>0</v>
      </c>
      <c r="L6392" s="44">
        <v>2636.69</v>
      </c>
      <c r="M6392" s="43" t="s">
        <v>5378</v>
      </c>
      <c r="N6392" s="45">
        <v>-3708.6657</v>
      </c>
      <c r="O6392" s="45">
        <v>0</v>
      </c>
    </row>
    <row r="6393" spans="1:15" x14ac:dyDescent="0.25">
      <c r="A6393" s="43" t="s">
        <v>17223</v>
      </c>
      <c r="B6393" s="43" t="s">
        <v>17224</v>
      </c>
      <c r="C6393" s="43" t="s">
        <v>5106</v>
      </c>
      <c r="D6393" s="43" t="s">
        <v>5228</v>
      </c>
      <c r="E6393" s="43" t="s">
        <v>5229</v>
      </c>
      <c r="F6393" s="43" t="s">
        <v>17401</v>
      </c>
      <c r="G6393" s="43" t="s">
        <v>17402</v>
      </c>
      <c r="H6393" s="44">
        <v>130</v>
      </c>
      <c r="I6393" s="44">
        <v>0</v>
      </c>
      <c r="J6393" s="45">
        <v>334944</v>
      </c>
      <c r="K6393" s="45">
        <v>0</v>
      </c>
      <c r="L6393" s="44">
        <v>2576.4899999999998</v>
      </c>
      <c r="M6393" s="43" t="s">
        <v>5378</v>
      </c>
      <c r="N6393" s="45">
        <v>-4529.9746999999998</v>
      </c>
      <c r="O6393" s="45">
        <v>0</v>
      </c>
    </row>
    <row r="6394" spans="1:15" ht="30" x14ac:dyDescent="0.25">
      <c r="A6394" s="43" t="s">
        <v>17223</v>
      </c>
      <c r="B6394" s="43" t="s">
        <v>17224</v>
      </c>
      <c r="C6394" s="43" t="s">
        <v>5106</v>
      </c>
      <c r="D6394" s="43" t="s">
        <v>5230</v>
      </c>
      <c r="E6394" s="43" t="s">
        <v>5231</v>
      </c>
      <c r="F6394" s="43" t="s">
        <v>17403</v>
      </c>
      <c r="G6394" s="43" t="s">
        <v>17404</v>
      </c>
      <c r="H6394" s="44">
        <v>36</v>
      </c>
      <c r="I6394" s="44">
        <v>0</v>
      </c>
      <c r="J6394" s="45">
        <v>97410</v>
      </c>
      <c r="K6394" s="45">
        <v>0</v>
      </c>
      <c r="L6394" s="44">
        <v>2705.83</v>
      </c>
      <c r="M6394" s="43" t="s">
        <v>5347</v>
      </c>
      <c r="N6394" s="45">
        <v>4619.6392999999998</v>
      </c>
      <c r="O6394" s="45">
        <v>398.08199999999999</v>
      </c>
    </row>
    <row r="6395" spans="1:15" ht="30" x14ac:dyDescent="0.25">
      <c r="A6395" s="43" t="s">
        <v>17223</v>
      </c>
      <c r="B6395" s="43" t="s">
        <v>17224</v>
      </c>
      <c r="C6395" s="43" t="s">
        <v>5106</v>
      </c>
      <c r="D6395" s="43" t="s">
        <v>5232</v>
      </c>
      <c r="E6395" s="43" t="s">
        <v>5233</v>
      </c>
      <c r="F6395" s="43" t="s">
        <v>17405</v>
      </c>
      <c r="G6395" s="43" t="s">
        <v>17406</v>
      </c>
      <c r="H6395" s="44">
        <v>40</v>
      </c>
      <c r="I6395" s="44">
        <v>0</v>
      </c>
      <c r="J6395" s="45">
        <v>96250</v>
      </c>
      <c r="K6395" s="45">
        <v>0</v>
      </c>
      <c r="L6395" s="44">
        <v>2406.25</v>
      </c>
      <c r="M6395" s="43" t="s">
        <v>5378</v>
      </c>
      <c r="N6395" s="45">
        <v>-1301.7367999999999</v>
      </c>
      <c r="O6395" s="45">
        <v>0</v>
      </c>
    </row>
    <row r="6396" spans="1:15" x14ac:dyDescent="0.25">
      <c r="A6396" s="43" t="s">
        <v>17223</v>
      </c>
      <c r="B6396" s="43" t="s">
        <v>17224</v>
      </c>
      <c r="C6396" s="43" t="s">
        <v>5106</v>
      </c>
      <c r="D6396" s="43" t="s">
        <v>5234</v>
      </c>
      <c r="E6396" s="43" t="s">
        <v>5235</v>
      </c>
      <c r="F6396" s="43" t="s">
        <v>17407</v>
      </c>
      <c r="G6396" s="43" t="s">
        <v>17408</v>
      </c>
      <c r="H6396" s="44">
        <v>138</v>
      </c>
      <c r="I6396" s="44">
        <v>0</v>
      </c>
      <c r="J6396" s="45">
        <v>377086</v>
      </c>
      <c r="K6396" s="45">
        <v>0</v>
      </c>
      <c r="L6396" s="44">
        <v>2732.51</v>
      </c>
      <c r="M6396" s="43" t="s">
        <v>5378</v>
      </c>
      <c r="N6396" s="45">
        <v>-5099.9278999999997</v>
      </c>
      <c r="O6396" s="45">
        <v>0</v>
      </c>
    </row>
    <row r="6397" spans="1:15" x14ac:dyDescent="0.25">
      <c r="A6397" s="43" t="s">
        <v>17223</v>
      </c>
      <c r="B6397" s="43" t="s">
        <v>17224</v>
      </c>
      <c r="C6397" s="43" t="s">
        <v>5106</v>
      </c>
      <c r="D6397" s="43" t="s">
        <v>5234</v>
      </c>
      <c r="E6397" s="43" t="s">
        <v>5235</v>
      </c>
      <c r="F6397" s="43" t="s">
        <v>17409</v>
      </c>
      <c r="G6397" s="43" t="s">
        <v>17410</v>
      </c>
      <c r="H6397" s="44">
        <v>30</v>
      </c>
      <c r="I6397" s="44">
        <v>0</v>
      </c>
      <c r="J6397" s="45">
        <v>46521</v>
      </c>
      <c r="K6397" s="45">
        <v>0</v>
      </c>
      <c r="L6397" s="44">
        <v>1550.7</v>
      </c>
      <c r="M6397" s="43" t="s">
        <v>5378</v>
      </c>
      <c r="N6397" s="45">
        <v>-629.17129999999997</v>
      </c>
      <c r="O6397" s="45">
        <v>0</v>
      </c>
    </row>
    <row r="6398" spans="1:15" x14ac:dyDescent="0.25">
      <c r="A6398" s="43" t="s">
        <v>17223</v>
      </c>
      <c r="B6398" s="43" t="s">
        <v>17224</v>
      </c>
      <c r="C6398" s="43" t="s">
        <v>5106</v>
      </c>
      <c r="D6398" s="43" t="s">
        <v>5236</v>
      </c>
      <c r="E6398" s="43" t="s">
        <v>5237</v>
      </c>
      <c r="F6398" s="43" t="s">
        <v>17411</v>
      </c>
      <c r="G6398" s="43" t="s">
        <v>5535</v>
      </c>
      <c r="H6398" s="44">
        <v>202</v>
      </c>
      <c r="I6398" s="44">
        <v>0</v>
      </c>
      <c r="J6398" s="45">
        <v>643546</v>
      </c>
      <c r="K6398" s="45">
        <v>0</v>
      </c>
      <c r="L6398" s="44">
        <v>3185.87</v>
      </c>
      <c r="M6398" s="43" t="s">
        <v>5347</v>
      </c>
      <c r="N6398" s="45">
        <v>30519.800200000001</v>
      </c>
      <c r="O6398" s="45">
        <v>2629.942</v>
      </c>
    </row>
    <row r="6399" spans="1:15" x14ac:dyDescent="0.25">
      <c r="A6399" s="43" t="s">
        <v>17223</v>
      </c>
      <c r="B6399" s="43" t="s">
        <v>17224</v>
      </c>
      <c r="C6399" s="43" t="s">
        <v>5106</v>
      </c>
      <c r="D6399" s="43" t="s">
        <v>5238</v>
      </c>
      <c r="E6399" s="43" t="s">
        <v>5239</v>
      </c>
      <c r="F6399" s="43" t="s">
        <v>17412</v>
      </c>
      <c r="G6399" s="43" t="s">
        <v>5535</v>
      </c>
      <c r="H6399" s="44">
        <v>149</v>
      </c>
      <c r="I6399" s="44">
        <v>0</v>
      </c>
      <c r="J6399" s="45">
        <v>590851</v>
      </c>
      <c r="K6399" s="45">
        <v>0</v>
      </c>
      <c r="L6399" s="44">
        <v>3965.44</v>
      </c>
      <c r="M6399" s="43" t="s">
        <v>5378</v>
      </c>
      <c r="N6399" s="45">
        <v>-7991.0235000000002</v>
      </c>
      <c r="O6399" s="45">
        <v>0</v>
      </c>
    </row>
    <row r="6400" spans="1:15" x14ac:dyDescent="0.25">
      <c r="A6400" s="43" t="s">
        <v>17223</v>
      </c>
      <c r="B6400" s="43" t="s">
        <v>17224</v>
      </c>
      <c r="C6400" s="43" t="s">
        <v>5106</v>
      </c>
      <c r="D6400" s="43" t="s">
        <v>5238</v>
      </c>
      <c r="E6400" s="43" t="s">
        <v>5239</v>
      </c>
      <c r="F6400" s="43" t="s">
        <v>17413</v>
      </c>
      <c r="G6400" s="43" t="s">
        <v>17414</v>
      </c>
      <c r="H6400" s="44">
        <v>115</v>
      </c>
      <c r="I6400" s="44">
        <v>0</v>
      </c>
      <c r="J6400" s="45">
        <v>371388</v>
      </c>
      <c r="K6400" s="45">
        <v>0</v>
      </c>
      <c r="L6400" s="44">
        <v>3229.46</v>
      </c>
      <c r="M6400" s="43" t="s">
        <v>5378</v>
      </c>
      <c r="N6400" s="45">
        <v>-5022.8774999999996</v>
      </c>
      <c r="O6400" s="45">
        <v>0</v>
      </c>
    </row>
    <row r="6401" spans="1:15" x14ac:dyDescent="0.25">
      <c r="A6401" s="43" t="s">
        <v>17223</v>
      </c>
      <c r="B6401" s="43" t="s">
        <v>17224</v>
      </c>
      <c r="C6401" s="43" t="s">
        <v>5106</v>
      </c>
      <c r="D6401" s="43" t="s">
        <v>5240</v>
      </c>
      <c r="E6401" s="43" t="s">
        <v>5241</v>
      </c>
      <c r="F6401" s="43" t="s">
        <v>17415</v>
      </c>
      <c r="G6401" s="43" t="s">
        <v>17416</v>
      </c>
      <c r="H6401" s="44">
        <v>46</v>
      </c>
      <c r="I6401" s="44">
        <v>0</v>
      </c>
      <c r="J6401" s="45">
        <v>134626</v>
      </c>
      <c r="K6401" s="45">
        <v>0</v>
      </c>
      <c r="L6401" s="44">
        <v>2926.65</v>
      </c>
      <c r="M6401" s="43" t="s">
        <v>5347</v>
      </c>
      <c r="N6401" s="45">
        <v>6384.5510999999997</v>
      </c>
      <c r="O6401" s="45">
        <v>550.16740000000004</v>
      </c>
    </row>
    <row r="6402" spans="1:15" x14ac:dyDescent="0.25">
      <c r="A6402" s="43" t="s">
        <v>17223</v>
      </c>
      <c r="B6402" s="43" t="s">
        <v>17224</v>
      </c>
      <c r="C6402" s="43" t="s">
        <v>5106</v>
      </c>
      <c r="D6402" s="43" t="s">
        <v>5242</v>
      </c>
      <c r="E6402" s="43" t="s">
        <v>5243</v>
      </c>
      <c r="F6402" s="43" t="s">
        <v>17417</v>
      </c>
      <c r="G6402" s="43" t="s">
        <v>5535</v>
      </c>
      <c r="H6402" s="44">
        <v>60</v>
      </c>
      <c r="I6402" s="44">
        <v>0</v>
      </c>
      <c r="J6402" s="45">
        <v>155009</v>
      </c>
      <c r="K6402" s="45">
        <v>0</v>
      </c>
      <c r="L6402" s="44">
        <v>2583.48</v>
      </c>
      <c r="M6402" s="43" t="s">
        <v>5378</v>
      </c>
      <c r="N6402" s="45">
        <v>-2096.4344999999998</v>
      </c>
      <c r="O6402" s="45">
        <v>0</v>
      </c>
    </row>
    <row r="6403" spans="1:15" ht="30" x14ac:dyDescent="0.25">
      <c r="A6403" s="43" t="s">
        <v>17223</v>
      </c>
      <c r="B6403" s="43" t="s">
        <v>17224</v>
      </c>
      <c r="C6403" s="43" t="s">
        <v>5106</v>
      </c>
      <c r="D6403" s="43" t="s">
        <v>5244</v>
      </c>
      <c r="E6403" s="43" t="s">
        <v>5245</v>
      </c>
      <c r="F6403" s="43" t="s">
        <v>17418</v>
      </c>
      <c r="G6403" s="43" t="s">
        <v>17419</v>
      </c>
      <c r="H6403" s="44">
        <v>15</v>
      </c>
      <c r="I6403" s="44">
        <v>0</v>
      </c>
      <c r="J6403" s="45">
        <v>37760</v>
      </c>
      <c r="K6403" s="45">
        <v>0</v>
      </c>
      <c r="L6403" s="44">
        <v>2517.33</v>
      </c>
      <c r="M6403" s="43" t="s">
        <v>5378</v>
      </c>
      <c r="N6403" s="45">
        <v>-510.69510000000002</v>
      </c>
      <c r="O6403" s="45">
        <v>0</v>
      </c>
    </row>
    <row r="6404" spans="1:15" x14ac:dyDescent="0.25">
      <c r="A6404" s="43" t="s">
        <v>17223</v>
      </c>
      <c r="B6404" s="43" t="s">
        <v>17224</v>
      </c>
      <c r="C6404" s="43" t="s">
        <v>5106</v>
      </c>
      <c r="D6404" s="43" t="s">
        <v>5246</v>
      </c>
      <c r="E6404" s="43" t="s">
        <v>5247</v>
      </c>
      <c r="F6404" s="43" t="s">
        <v>17420</v>
      </c>
      <c r="G6404" s="43" t="s">
        <v>17421</v>
      </c>
      <c r="H6404" s="44">
        <v>40</v>
      </c>
      <c r="I6404" s="44">
        <v>0</v>
      </c>
      <c r="J6404" s="45">
        <v>122598</v>
      </c>
      <c r="K6404" s="45">
        <v>0</v>
      </c>
      <c r="L6404" s="44">
        <v>3064.95</v>
      </c>
      <c r="M6404" s="43" t="s">
        <v>5378</v>
      </c>
      <c r="N6404" s="45">
        <v>-1658.0908999999999</v>
      </c>
      <c r="O6404" s="45">
        <v>0</v>
      </c>
    </row>
    <row r="6405" spans="1:15" x14ac:dyDescent="0.25">
      <c r="A6405" s="43" t="s">
        <v>17223</v>
      </c>
      <c r="B6405" s="43" t="s">
        <v>17224</v>
      </c>
      <c r="C6405" s="43" t="s">
        <v>5106</v>
      </c>
      <c r="D6405" s="43" t="s">
        <v>5248</v>
      </c>
      <c r="E6405" s="43" t="s">
        <v>5249</v>
      </c>
      <c r="F6405" s="43" t="s">
        <v>17422</v>
      </c>
      <c r="G6405" s="43" t="s">
        <v>5535</v>
      </c>
      <c r="H6405" s="44">
        <v>111</v>
      </c>
      <c r="I6405" s="44">
        <v>0</v>
      </c>
      <c r="J6405" s="45">
        <v>303320</v>
      </c>
      <c r="K6405" s="45">
        <v>0</v>
      </c>
      <c r="L6405" s="44">
        <v>2732.61</v>
      </c>
      <c r="M6405" s="43" t="s">
        <v>5378</v>
      </c>
      <c r="N6405" s="45">
        <v>-4102.2772000000004</v>
      </c>
      <c r="O6405" s="45">
        <v>0</v>
      </c>
    </row>
    <row r="6406" spans="1:15" ht="30" x14ac:dyDescent="0.25">
      <c r="A6406" s="43" t="s">
        <v>17223</v>
      </c>
      <c r="B6406" s="43" t="s">
        <v>17224</v>
      </c>
      <c r="C6406" s="43" t="s">
        <v>5106</v>
      </c>
      <c r="D6406" s="43" t="s">
        <v>5250</v>
      </c>
      <c r="E6406" s="43" t="s">
        <v>5251</v>
      </c>
      <c r="F6406" s="43" t="s">
        <v>17423</v>
      </c>
      <c r="G6406" s="43" t="s">
        <v>17424</v>
      </c>
      <c r="H6406" s="44">
        <v>84</v>
      </c>
      <c r="I6406" s="44">
        <v>0</v>
      </c>
      <c r="J6406" s="45">
        <v>250001</v>
      </c>
      <c r="K6406" s="45">
        <v>0</v>
      </c>
      <c r="L6406" s="44">
        <v>2976.2</v>
      </c>
      <c r="M6406" s="43" t="s">
        <v>5378</v>
      </c>
      <c r="N6406" s="45">
        <v>-3381.1563999999998</v>
      </c>
      <c r="O6406" s="45">
        <v>0</v>
      </c>
    </row>
    <row r="6407" spans="1:15" ht="30" x14ac:dyDescent="0.25">
      <c r="A6407" s="43" t="s">
        <v>17223</v>
      </c>
      <c r="B6407" s="43" t="s">
        <v>17224</v>
      </c>
      <c r="C6407" s="43" t="s">
        <v>5106</v>
      </c>
      <c r="D6407" s="43" t="s">
        <v>5252</v>
      </c>
      <c r="E6407" s="43" t="s">
        <v>5253</v>
      </c>
      <c r="F6407" s="43" t="s">
        <v>17425</v>
      </c>
      <c r="G6407" s="43" t="s">
        <v>17426</v>
      </c>
      <c r="H6407" s="44">
        <v>86</v>
      </c>
      <c r="I6407" s="44">
        <v>0</v>
      </c>
      <c r="J6407" s="45">
        <v>218884</v>
      </c>
      <c r="K6407" s="45">
        <v>0</v>
      </c>
      <c r="L6407" s="44">
        <v>2545.16</v>
      </c>
      <c r="M6407" s="43" t="s">
        <v>5378</v>
      </c>
      <c r="N6407" s="45">
        <v>-2960.3175999999999</v>
      </c>
      <c r="O6407" s="45">
        <v>0</v>
      </c>
    </row>
    <row r="6408" spans="1:15" x14ac:dyDescent="0.25">
      <c r="A6408" s="43" t="s">
        <v>17223</v>
      </c>
      <c r="B6408" s="43" t="s">
        <v>17224</v>
      </c>
      <c r="C6408" s="43" t="s">
        <v>5106</v>
      </c>
      <c r="D6408" s="43" t="s">
        <v>5254</v>
      </c>
      <c r="E6408" s="43" t="s">
        <v>5255</v>
      </c>
      <c r="F6408" s="43" t="s">
        <v>17427</v>
      </c>
      <c r="G6408" s="43" t="s">
        <v>17428</v>
      </c>
      <c r="H6408" s="44">
        <v>20</v>
      </c>
      <c r="I6408" s="44">
        <v>0</v>
      </c>
      <c r="J6408" s="45">
        <v>44841</v>
      </c>
      <c r="K6408" s="45">
        <v>0</v>
      </c>
      <c r="L6408" s="44">
        <v>2242.0500000000002</v>
      </c>
      <c r="M6408" s="43" t="s">
        <v>5378</v>
      </c>
      <c r="N6408" s="45">
        <v>-606.46190000000001</v>
      </c>
      <c r="O6408" s="45">
        <v>0</v>
      </c>
    </row>
    <row r="6409" spans="1:15" x14ac:dyDescent="0.25">
      <c r="A6409" s="43" t="s">
        <v>17223</v>
      </c>
      <c r="B6409" s="43" t="s">
        <v>17224</v>
      </c>
      <c r="C6409" s="43" t="s">
        <v>5106</v>
      </c>
      <c r="D6409" s="43" t="s">
        <v>5256</v>
      </c>
      <c r="E6409" s="43" t="s">
        <v>5257</v>
      </c>
      <c r="F6409" s="43" t="s">
        <v>17429</v>
      </c>
      <c r="G6409" s="43" t="s">
        <v>17430</v>
      </c>
      <c r="H6409" s="44">
        <v>40</v>
      </c>
      <c r="I6409" s="44">
        <v>0</v>
      </c>
      <c r="J6409" s="45">
        <v>90660</v>
      </c>
      <c r="K6409" s="45">
        <v>0</v>
      </c>
      <c r="L6409" s="44">
        <v>2266.5</v>
      </c>
      <c r="M6409" s="43" t="s">
        <v>5378</v>
      </c>
      <c r="N6409" s="45">
        <v>-1226.1347000000001</v>
      </c>
      <c r="O6409" s="45">
        <v>0</v>
      </c>
    </row>
    <row r="6410" spans="1:15" x14ac:dyDescent="0.25">
      <c r="A6410" s="43" t="s">
        <v>17223</v>
      </c>
      <c r="B6410" s="43" t="s">
        <v>17224</v>
      </c>
      <c r="C6410" s="43" t="s">
        <v>5106</v>
      </c>
      <c r="D6410" s="43" t="s">
        <v>5258</v>
      </c>
      <c r="E6410" s="43" t="s">
        <v>5259</v>
      </c>
      <c r="F6410" s="43" t="s">
        <v>17431</v>
      </c>
      <c r="G6410" s="43" t="s">
        <v>17432</v>
      </c>
      <c r="H6410" s="44">
        <v>32</v>
      </c>
      <c r="I6410" s="44">
        <v>0</v>
      </c>
      <c r="J6410" s="45">
        <v>89848</v>
      </c>
      <c r="K6410" s="45">
        <v>0</v>
      </c>
      <c r="L6410" s="44">
        <v>2807.75</v>
      </c>
      <c r="M6410" s="43" t="s">
        <v>5378</v>
      </c>
      <c r="N6410" s="45">
        <v>-1215.1563000000001</v>
      </c>
      <c r="O6410" s="45">
        <v>0</v>
      </c>
    </row>
    <row r="6411" spans="1:15" x14ac:dyDescent="0.25">
      <c r="A6411" s="43" t="s">
        <v>17223</v>
      </c>
      <c r="B6411" s="43" t="s">
        <v>17224</v>
      </c>
      <c r="C6411" s="43" t="s">
        <v>5106</v>
      </c>
      <c r="D6411" s="43" t="s">
        <v>5260</v>
      </c>
      <c r="E6411" s="43" t="s">
        <v>5261</v>
      </c>
      <c r="F6411" s="43" t="s">
        <v>17433</v>
      </c>
      <c r="G6411" s="43" t="s">
        <v>17434</v>
      </c>
      <c r="H6411" s="44">
        <v>43</v>
      </c>
      <c r="I6411" s="44">
        <v>0</v>
      </c>
      <c r="J6411" s="45">
        <v>119615</v>
      </c>
      <c r="K6411" s="45">
        <v>0</v>
      </c>
      <c r="L6411" s="44">
        <v>2781.74</v>
      </c>
      <c r="M6411" s="43" t="s">
        <v>5347</v>
      </c>
      <c r="N6411" s="45">
        <v>5672.6904999999997</v>
      </c>
      <c r="O6411" s="45">
        <v>488.8252</v>
      </c>
    </row>
    <row r="6412" spans="1:15" x14ac:dyDescent="0.25">
      <c r="A6412" s="43" t="s">
        <v>17223</v>
      </c>
      <c r="B6412" s="43" t="s">
        <v>17224</v>
      </c>
      <c r="C6412" s="43" t="s">
        <v>5106</v>
      </c>
      <c r="D6412" s="43" t="s">
        <v>5262</v>
      </c>
      <c r="E6412" s="43" t="s">
        <v>5263</v>
      </c>
      <c r="F6412" s="43" t="s">
        <v>17435</v>
      </c>
      <c r="G6412" s="43" t="s">
        <v>17436</v>
      </c>
      <c r="H6412" s="44">
        <v>36</v>
      </c>
      <c r="I6412" s="44">
        <v>0</v>
      </c>
      <c r="J6412" s="45">
        <v>70542</v>
      </c>
      <c r="K6412" s="45">
        <v>0</v>
      </c>
      <c r="L6412" s="44">
        <v>1959.5</v>
      </c>
      <c r="M6412" s="43" t="s">
        <v>5378</v>
      </c>
      <c r="N6412" s="45">
        <v>-954.04639999999995</v>
      </c>
      <c r="O6412" s="45">
        <v>0</v>
      </c>
    </row>
    <row r="6413" spans="1:15" x14ac:dyDescent="0.25">
      <c r="A6413" s="43" t="s">
        <v>17223</v>
      </c>
      <c r="B6413" s="43" t="s">
        <v>17224</v>
      </c>
      <c r="C6413" s="43" t="s">
        <v>5106</v>
      </c>
      <c r="D6413" s="43" t="s">
        <v>5264</v>
      </c>
      <c r="E6413" s="43" t="s">
        <v>5265</v>
      </c>
      <c r="F6413" s="43" t="s">
        <v>17437</v>
      </c>
      <c r="G6413" s="43" t="s">
        <v>17438</v>
      </c>
      <c r="H6413" s="44">
        <v>44</v>
      </c>
      <c r="I6413" s="44">
        <v>0</v>
      </c>
      <c r="J6413" s="45">
        <v>98332</v>
      </c>
      <c r="K6413" s="45">
        <v>0</v>
      </c>
      <c r="L6413" s="44">
        <v>2234.8200000000002</v>
      </c>
      <c r="M6413" s="43" t="s">
        <v>5378</v>
      </c>
      <c r="N6413" s="45">
        <v>-1329.8983000000001</v>
      </c>
      <c r="O6413" s="45">
        <v>0</v>
      </c>
    </row>
    <row r="6414" spans="1:15" x14ac:dyDescent="0.25">
      <c r="A6414" s="43" t="s">
        <v>17223</v>
      </c>
      <c r="B6414" s="43" t="s">
        <v>17224</v>
      </c>
      <c r="C6414" s="43" t="s">
        <v>5106</v>
      </c>
      <c r="D6414" s="43" t="s">
        <v>5266</v>
      </c>
      <c r="E6414" s="43" t="s">
        <v>5267</v>
      </c>
      <c r="F6414" s="43" t="s">
        <v>17439</v>
      </c>
      <c r="G6414" s="43" t="s">
        <v>17440</v>
      </c>
      <c r="H6414" s="44">
        <v>128</v>
      </c>
      <c r="I6414" s="44">
        <v>0</v>
      </c>
      <c r="J6414" s="45">
        <v>266409</v>
      </c>
      <c r="K6414" s="45">
        <v>0</v>
      </c>
      <c r="L6414" s="44">
        <v>2081.3200000000002</v>
      </c>
      <c r="M6414" s="43" t="s">
        <v>5378</v>
      </c>
      <c r="N6414" s="45">
        <v>-3603.0707000000002</v>
      </c>
      <c r="O6414" s="45">
        <v>0</v>
      </c>
    </row>
    <row r="6415" spans="1:15" x14ac:dyDescent="0.25">
      <c r="A6415" s="43" t="s">
        <v>17441</v>
      </c>
      <c r="B6415" s="43" t="s">
        <v>20563</v>
      </c>
      <c r="C6415" s="43" t="s">
        <v>20422</v>
      </c>
      <c r="D6415" s="43" t="s">
        <v>5268</v>
      </c>
      <c r="E6415" s="43" t="s">
        <v>5269</v>
      </c>
      <c r="F6415" s="43" t="s">
        <v>17442</v>
      </c>
      <c r="G6415" s="43" t="s">
        <v>17443</v>
      </c>
      <c r="H6415" s="44">
        <v>150</v>
      </c>
      <c r="I6415" s="44">
        <v>0</v>
      </c>
      <c r="J6415" s="45">
        <v>462547</v>
      </c>
      <c r="K6415" s="45">
        <v>0</v>
      </c>
      <c r="L6415" s="44">
        <v>3083.65</v>
      </c>
      <c r="M6415" s="43" t="s">
        <v>5347</v>
      </c>
      <c r="N6415" s="45">
        <v>21936.042399999998</v>
      </c>
      <c r="O6415" s="45">
        <v>1890.2653</v>
      </c>
    </row>
    <row r="6416" spans="1:15" x14ac:dyDescent="0.25">
      <c r="A6416" s="43" t="s">
        <v>17441</v>
      </c>
      <c r="B6416" s="43" t="s">
        <v>20563</v>
      </c>
      <c r="C6416" s="43" t="s">
        <v>20422</v>
      </c>
      <c r="D6416" s="43" t="s">
        <v>5268</v>
      </c>
      <c r="E6416" s="43" t="s">
        <v>5269</v>
      </c>
      <c r="F6416" s="43" t="s">
        <v>17444</v>
      </c>
      <c r="G6416" s="43" t="s">
        <v>17445</v>
      </c>
      <c r="H6416" s="44">
        <v>80</v>
      </c>
      <c r="I6416" s="44">
        <v>0</v>
      </c>
      <c r="J6416" s="45">
        <v>225984</v>
      </c>
      <c r="K6416" s="45">
        <v>0</v>
      </c>
      <c r="L6416" s="44">
        <v>2824.8</v>
      </c>
      <c r="M6416" s="43" t="s">
        <v>5347</v>
      </c>
      <c r="N6416" s="45">
        <v>10717.165300000001</v>
      </c>
      <c r="O6416" s="45">
        <v>923.51599999999996</v>
      </c>
    </row>
    <row r="6417" spans="1:15" x14ac:dyDescent="0.25">
      <c r="A6417" s="43" t="s">
        <v>17441</v>
      </c>
      <c r="B6417" s="43" t="s">
        <v>20563</v>
      </c>
      <c r="C6417" s="43" t="s">
        <v>20422</v>
      </c>
      <c r="D6417" s="43" t="s">
        <v>5268</v>
      </c>
      <c r="E6417" s="43" t="s">
        <v>5269</v>
      </c>
      <c r="F6417" s="43" t="s">
        <v>17446</v>
      </c>
      <c r="G6417" s="43" t="s">
        <v>17447</v>
      </c>
      <c r="H6417" s="44">
        <v>77</v>
      </c>
      <c r="I6417" s="44">
        <v>0</v>
      </c>
      <c r="J6417" s="45">
        <v>202906</v>
      </c>
      <c r="K6417" s="45">
        <v>0</v>
      </c>
      <c r="L6417" s="44">
        <v>2635.14</v>
      </c>
      <c r="M6417" s="43" t="s">
        <v>5347</v>
      </c>
      <c r="N6417" s="45">
        <v>9622.7175000000007</v>
      </c>
      <c r="O6417" s="45">
        <v>829.2056</v>
      </c>
    </row>
    <row r="6418" spans="1:15" x14ac:dyDescent="0.25">
      <c r="A6418" s="43" t="s">
        <v>17441</v>
      </c>
      <c r="B6418" s="43" t="s">
        <v>20563</v>
      </c>
      <c r="C6418" s="43" t="s">
        <v>20422</v>
      </c>
      <c r="D6418" s="43" t="s">
        <v>5268</v>
      </c>
      <c r="E6418" s="43" t="s">
        <v>5269</v>
      </c>
      <c r="F6418" s="43" t="s">
        <v>17448</v>
      </c>
      <c r="G6418" s="43" t="s">
        <v>17449</v>
      </c>
      <c r="H6418" s="44">
        <v>154</v>
      </c>
      <c r="I6418" s="44">
        <v>0</v>
      </c>
      <c r="J6418" s="45">
        <v>523707</v>
      </c>
      <c r="K6418" s="45">
        <v>0</v>
      </c>
      <c r="L6418" s="44">
        <v>3400.69</v>
      </c>
      <c r="M6418" s="43" t="s">
        <v>5347</v>
      </c>
      <c r="N6418" s="45">
        <v>24836.504199999999</v>
      </c>
      <c r="O6418" s="45">
        <v>2140.203</v>
      </c>
    </row>
    <row r="6419" spans="1:15" x14ac:dyDescent="0.25">
      <c r="A6419" s="43" t="s">
        <v>17441</v>
      </c>
      <c r="B6419" s="43" t="s">
        <v>20563</v>
      </c>
      <c r="C6419" s="43" t="s">
        <v>20422</v>
      </c>
      <c r="D6419" s="43" t="s">
        <v>5268</v>
      </c>
      <c r="E6419" s="43" t="s">
        <v>5269</v>
      </c>
      <c r="F6419" s="43" t="s">
        <v>17450</v>
      </c>
      <c r="G6419" s="43" t="s">
        <v>17451</v>
      </c>
      <c r="H6419" s="44">
        <v>80</v>
      </c>
      <c r="I6419" s="44">
        <v>0</v>
      </c>
      <c r="J6419" s="45">
        <v>323637</v>
      </c>
      <c r="K6419" s="45">
        <v>0</v>
      </c>
      <c r="L6419" s="44">
        <v>4045.46</v>
      </c>
      <c r="M6419" s="43" t="s">
        <v>5347</v>
      </c>
      <c r="N6419" s="45">
        <v>15348.28</v>
      </c>
      <c r="O6419" s="45">
        <v>1322.5869</v>
      </c>
    </row>
    <row r="6420" spans="1:15" x14ac:dyDescent="0.25">
      <c r="A6420" s="43" t="s">
        <v>17441</v>
      </c>
      <c r="B6420" s="43" t="s">
        <v>20563</v>
      </c>
      <c r="C6420" s="43" t="s">
        <v>20422</v>
      </c>
      <c r="D6420" s="43" t="s">
        <v>5268</v>
      </c>
      <c r="E6420" s="43" t="s">
        <v>5269</v>
      </c>
      <c r="F6420" s="43" t="s">
        <v>17452</v>
      </c>
      <c r="G6420" s="43" t="s">
        <v>17453</v>
      </c>
      <c r="H6420" s="44">
        <v>201</v>
      </c>
      <c r="I6420" s="44">
        <v>0</v>
      </c>
      <c r="J6420" s="45">
        <v>522666</v>
      </c>
      <c r="K6420" s="45">
        <v>0</v>
      </c>
      <c r="L6420" s="44">
        <v>2600.33</v>
      </c>
      <c r="M6420" s="43" t="s">
        <v>5347</v>
      </c>
      <c r="N6420" s="45">
        <v>24787.161599999999</v>
      </c>
      <c r="O6420" s="45">
        <v>2135.951</v>
      </c>
    </row>
    <row r="6421" spans="1:15" x14ac:dyDescent="0.25">
      <c r="A6421" s="43" t="s">
        <v>17441</v>
      </c>
      <c r="B6421" s="43" t="s">
        <v>20563</v>
      </c>
      <c r="C6421" s="43" t="s">
        <v>20422</v>
      </c>
      <c r="D6421" s="43" t="s">
        <v>5268</v>
      </c>
      <c r="E6421" s="43" t="s">
        <v>5269</v>
      </c>
      <c r="F6421" s="43" t="s">
        <v>17454</v>
      </c>
      <c r="G6421" s="43" t="s">
        <v>17455</v>
      </c>
      <c r="H6421" s="44">
        <v>112</v>
      </c>
      <c r="I6421" s="44">
        <v>0</v>
      </c>
      <c r="J6421" s="45">
        <v>306132</v>
      </c>
      <c r="K6421" s="45">
        <v>0</v>
      </c>
      <c r="L6421" s="44">
        <v>2733.32</v>
      </c>
      <c r="M6421" s="43" t="s">
        <v>5347</v>
      </c>
      <c r="N6421" s="45">
        <v>14518.1667</v>
      </c>
      <c r="O6421" s="45">
        <v>1251.0545999999999</v>
      </c>
    </row>
    <row r="6422" spans="1:15" x14ac:dyDescent="0.25">
      <c r="A6422" s="43" t="s">
        <v>17441</v>
      </c>
      <c r="B6422" s="43" t="s">
        <v>20563</v>
      </c>
      <c r="C6422" s="43" t="s">
        <v>20422</v>
      </c>
      <c r="D6422" s="43" t="s">
        <v>5268</v>
      </c>
      <c r="E6422" s="43" t="s">
        <v>5269</v>
      </c>
      <c r="F6422" s="43" t="s">
        <v>17456</v>
      </c>
      <c r="G6422" s="43" t="s">
        <v>17457</v>
      </c>
      <c r="H6422" s="44">
        <v>44</v>
      </c>
      <c r="I6422" s="44">
        <v>0</v>
      </c>
      <c r="J6422" s="45">
        <v>105368</v>
      </c>
      <c r="K6422" s="45">
        <v>0</v>
      </c>
      <c r="L6422" s="44">
        <v>2394.73</v>
      </c>
      <c r="M6422" s="43" t="s">
        <v>5347</v>
      </c>
      <c r="N6422" s="45">
        <v>4997.0102999999999</v>
      </c>
      <c r="O6422" s="45">
        <v>430.60070000000002</v>
      </c>
    </row>
    <row r="6423" spans="1:15" x14ac:dyDescent="0.25">
      <c r="A6423" s="43" t="s">
        <v>17441</v>
      </c>
      <c r="B6423" s="43" t="s">
        <v>20563</v>
      </c>
      <c r="C6423" s="43" t="s">
        <v>20422</v>
      </c>
      <c r="D6423" s="43" t="s">
        <v>5268</v>
      </c>
      <c r="E6423" s="43" t="s">
        <v>5269</v>
      </c>
      <c r="F6423" s="43" t="s">
        <v>17458</v>
      </c>
      <c r="G6423" s="43" t="s">
        <v>17459</v>
      </c>
      <c r="H6423" s="44">
        <v>22</v>
      </c>
      <c r="I6423" s="44">
        <v>0</v>
      </c>
      <c r="J6423" s="45">
        <v>46350</v>
      </c>
      <c r="K6423" s="45">
        <v>0</v>
      </c>
      <c r="L6423" s="44">
        <v>2106.8200000000002</v>
      </c>
      <c r="M6423" s="43" t="s">
        <v>5347</v>
      </c>
      <c r="N6423" s="45">
        <v>2198.1570999999999</v>
      </c>
      <c r="O6423" s="45">
        <v>189.41890000000001</v>
      </c>
    </row>
    <row r="6424" spans="1:15" x14ac:dyDescent="0.25">
      <c r="A6424" s="43" t="s">
        <v>17441</v>
      </c>
      <c r="B6424" s="43" t="s">
        <v>20563</v>
      </c>
      <c r="C6424" s="43" t="s">
        <v>20422</v>
      </c>
      <c r="D6424" s="43" t="s">
        <v>5268</v>
      </c>
      <c r="E6424" s="43" t="s">
        <v>5269</v>
      </c>
      <c r="F6424" s="43" t="s">
        <v>17460</v>
      </c>
      <c r="G6424" s="43" t="s">
        <v>17461</v>
      </c>
      <c r="H6424" s="44">
        <v>93</v>
      </c>
      <c r="I6424" s="44">
        <v>0</v>
      </c>
      <c r="J6424" s="45">
        <v>315288</v>
      </c>
      <c r="K6424" s="45">
        <v>0</v>
      </c>
      <c r="L6424" s="44">
        <v>3390.19</v>
      </c>
      <c r="M6424" s="43" t="s">
        <v>5347</v>
      </c>
      <c r="N6424" s="45">
        <v>14952.371999999999</v>
      </c>
      <c r="O6424" s="45">
        <v>1288.4708000000001</v>
      </c>
    </row>
    <row r="6425" spans="1:15" x14ac:dyDescent="0.25">
      <c r="A6425" s="43" t="s">
        <v>17441</v>
      </c>
      <c r="B6425" s="43" t="s">
        <v>20563</v>
      </c>
      <c r="C6425" s="43" t="s">
        <v>20422</v>
      </c>
      <c r="D6425" s="43" t="s">
        <v>5268</v>
      </c>
      <c r="E6425" s="43" t="s">
        <v>5269</v>
      </c>
      <c r="F6425" s="43" t="s">
        <v>17462</v>
      </c>
      <c r="G6425" s="43" t="s">
        <v>17463</v>
      </c>
      <c r="H6425" s="44">
        <v>12</v>
      </c>
      <c r="I6425" s="44">
        <v>0</v>
      </c>
      <c r="J6425" s="45">
        <v>21630</v>
      </c>
      <c r="K6425" s="45">
        <v>0</v>
      </c>
      <c r="L6425" s="44">
        <v>1802.5</v>
      </c>
      <c r="M6425" s="43" t="s">
        <v>5347</v>
      </c>
      <c r="N6425" s="45">
        <v>1025.8136</v>
      </c>
      <c r="O6425" s="45">
        <v>88.396100000000004</v>
      </c>
    </row>
    <row r="6426" spans="1:15" x14ac:dyDescent="0.25">
      <c r="A6426" s="43" t="s">
        <v>17441</v>
      </c>
      <c r="B6426" s="43" t="s">
        <v>20563</v>
      </c>
      <c r="C6426" s="43" t="s">
        <v>20422</v>
      </c>
      <c r="D6426" s="43" t="s">
        <v>5268</v>
      </c>
      <c r="E6426" s="43" t="s">
        <v>5269</v>
      </c>
      <c r="F6426" s="43" t="s">
        <v>17464</v>
      </c>
      <c r="G6426" s="43" t="s">
        <v>17465</v>
      </c>
      <c r="H6426" s="44">
        <v>51</v>
      </c>
      <c r="I6426" s="44">
        <v>0</v>
      </c>
      <c r="J6426" s="45">
        <v>100409</v>
      </c>
      <c r="K6426" s="45">
        <v>0</v>
      </c>
      <c r="L6426" s="44">
        <v>1968.8</v>
      </c>
      <c r="M6426" s="43" t="s">
        <v>5347</v>
      </c>
      <c r="N6426" s="45">
        <v>4761.8689999999997</v>
      </c>
      <c r="O6426" s="45">
        <v>410.33819999999997</v>
      </c>
    </row>
    <row r="6427" spans="1:15" x14ac:dyDescent="0.25">
      <c r="A6427" s="43" t="s">
        <v>17441</v>
      </c>
      <c r="B6427" s="43" t="s">
        <v>20563</v>
      </c>
      <c r="C6427" s="43" t="s">
        <v>20422</v>
      </c>
      <c r="D6427" s="43" t="s">
        <v>5268</v>
      </c>
      <c r="E6427" s="43" t="s">
        <v>5269</v>
      </c>
      <c r="F6427" s="43" t="s">
        <v>17466</v>
      </c>
      <c r="G6427" s="43" t="s">
        <v>17467</v>
      </c>
      <c r="H6427" s="44">
        <v>23</v>
      </c>
      <c r="I6427" s="44">
        <v>0</v>
      </c>
      <c r="J6427" s="45">
        <v>53040</v>
      </c>
      <c r="K6427" s="45">
        <v>0</v>
      </c>
      <c r="L6427" s="44">
        <v>2306.09</v>
      </c>
      <c r="M6427" s="43" t="s">
        <v>5347</v>
      </c>
      <c r="N6427" s="45">
        <v>2515.3795</v>
      </c>
      <c r="O6427" s="45">
        <v>216.7544</v>
      </c>
    </row>
    <row r="6428" spans="1:15" x14ac:dyDescent="0.25">
      <c r="A6428" s="43" t="s">
        <v>17441</v>
      </c>
      <c r="B6428" s="43" t="s">
        <v>20563</v>
      </c>
      <c r="C6428" s="43" t="s">
        <v>20422</v>
      </c>
      <c r="D6428" s="43" t="s">
        <v>5268</v>
      </c>
      <c r="E6428" s="43" t="s">
        <v>5269</v>
      </c>
      <c r="F6428" s="43" t="s">
        <v>17468</v>
      </c>
      <c r="G6428" s="43" t="s">
        <v>17469</v>
      </c>
      <c r="H6428" s="44">
        <v>40</v>
      </c>
      <c r="I6428" s="44">
        <v>0</v>
      </c>
      <c r="J6428" s="45">
        <v>76737</v>
      </c>
      <c r="K6428" s="45">
        <v>0</v>
      </c>
      <c r="L6428" s="44">
        <v>1918.42</v>
      </c>
      <c r="M6428" s="43" t="s">
        <v>5347</v>
      </c>
      <c r="N6428" s="45">
        <v>3639.1886</v>
      </c>
      <c r="O6428" s="45">
        <v>313.5949</v>
      </c>
    </row>
    <row r="6429" spans="1:15" x14ac:dyDescent="0.25">
      <c r="A6429" s="43" t="s">
        <v>17441</v>
      </c>
      <c r="B6429" s="43" t="s">
        <v>20563</v>
      </c>
      <c r="C6429" s="43" t="s">
        <v>20422</v>
      </c>
      <c r="D6429" s="43" t="s">
        <v>5270</v>
      </c>
      <c r="E6429" s="43" t="s">
        <v>5271</v>
      </c>
      <c r="F6429" s="43" t="s">
        <v>17470</v>
      </c>
      <c r="G6429" s="43" t="s">
        <v>17471</v>
      </c>
      <c r="H6429" s="44">
        <v>94</v>
      </c>
      <c r="I6429" s="44">
        <v>0</v>
      </c>
      <c r="J6429" s="45">
        <v>305911</v>
      </c>
      <c r="K6429" s="45">
        <v>0</v>
      </c>
      <c r="L6429" s="44">
        <v>3254.37</v>
      </c>
      <c r="M6429" s="43" t="s">
        <v>5378</v>
      </c>
      <c r="N6429" s="45">
        <v>-4137.3230000000003</v>
      </c>
      <c r="O6429" s="45">
        <v>0</v>
      </c>
    </row>
    <row r="6430" spans="1:15" x14ac:dyDescent="0.25">
      <c r="A6430" s="43" t="s">
        <v>17441</v>
      </c>
      <c r="B6430" s="43" t="s">
        <v>20563</v>
      </c>
      <c r="C6430" s="43" t="s">
        <v>20422</v>
      </c>
      <c r="D6430" s="43" t="s">
        <v>5270</v>
      </c>
      <c r="E6430" s="43" t="s">
        <v>5271</v>
      </c>
      <c r="F6430" s="43" t="s">
        <v>17472</v>
      </c>
      <c r="G6430" s="43" t="s">
        <v>8744</v>
      </c>
      <c r="H6430" s="44">
        <v>74</v>
      </c>
      <c r="I6430" s="44">
        <v>0</v>
      </c>
      <c r="J6430" s="45">
        <v>179022</v>
      </c>
      <c r="K6430" s="45">
        <v>0</v>
      </c>
      <c r="L6430" s="44">
        <v>2419.2199999999998</v>
      </c>
      <c r="M6430" s="43" t="s">
        <v>5378</v>
      </c>
      <c r="N6430" s="45">
        <v>-2421.1981000000001</v>
      </c>
      <c r="O6430" s="45">
        <v>0</v>
      </c>
    </row>
    <row r="6431" spans="1:15" x14ac:dyDescent="0.25">
      <c r="A6431" s="43" t="s">
        <v>17441</v>
      </c>
      <c r="B6431" s="43" t="s">
        <v>20563</v>
      </c>
      <c r="C6431" s="43" t="s">
        <v>20422</v>
      </c>
      <c r="D6431" s="43" t="s">
        <v>5270</v>
      </c>
      <c r="E6431" s="43" t="s">
        <v>5271</v>
      </c>
      <c r="F6431" s="43" t="s">
        <v>17473</v>
      </c>
      <c r="G6431" s="43" t="s">
        <v>17474</v>
      </c>
      <c r="H6431" s="44">
        <v>105</v>
      </c>
      <c r="I6431" s="44">
        <v>0</v>
      </c>
      <c r="J6431" s="45">
        <v>260967</v>
      </c>
      <c r="K6431" s="45">
        <v>0</v>
      </c>
      <c r="L6431" s="44">
        <v>2485.4</v>
      </c>
      <c r="M6431" s="43" t="s">
        <v>5378</v>
      </c>
      <c r="N6431" s="45">
        <v>-3529.4758999999999</v>
      </c>
      <c r="O6431" s="45">
        <v>0</v>
      </c>
    </row>
    <row r="6432" spans="1:15" x14ac:dyDescent="0.25">
      <c r="A6432" s="43" t="s">
        <v>17441</v>
      </c>
      <c r="B6432" s="43" t="s">
        <v>20563</v>
      </c>
      <c r="C6432" s="43" t="s">
        <v>20422</v>
      </c>
      <c r="D6432" s="43" t="s">
        <v>5270</v>
      </c>
      <c r="E6432" s="43" t="s">
        <v>5271</v>
      </c>
      <c r="F6432" s="43" t="s">
        <v>17475</v>
      </c>
      <c r="G6432" s="43" t="s">
        <v>17476</v>
      </c>
      <c r="H6432" s="44">
        <v>155</v>
      </c>
      <c r="I6432" s="44">
        <v>0</v>
      </c>
      <c r="J6432" s="45">
        <v>415690</v>
      </c>
      <c r="K6432" s="45">
        <v>0</v>
      </c>
      <c r="L6432" s="44">
        <v>2681.87</v>
      </c>
      <c r="M6432" s="43" t="s">
        <v>5378</v>
      </c>
      <c r="N6432" s="45">
        <v>-5622.0348999999997</v>
      </c>
      <c r="O6432" s="45">
        <v>0</v>
      </c>
    </row>
    <row r="6433" spans="1:15" ht="30" x14ac:dyDescent="0.25">
      <c r="A6433" s="43" t="s">
        <v>17441</v>
      </c>
      <c r="B6433" s="43" t="s">
        <v>20563</v>
      </c>
      <c r="C6433" s="43" t="s">
        <v>20422</v>
      </c>
      <c r="D6433" s="43" t="s">
        <v>5270</v>
      </c>
      <c r="E6433" s="43" t="s">
        <v>5271</v>
      </c>
      <c r="F6433" s="43" t="s">
        <v>17477</v>
      </c>
      <c r="G6433" s="43" t="s">
        <v>17478</v>
      </c>
      <c r="H6433" s="44">
        <v>112</v>
      </c>
      <c r="I6433" s="44">
        <v>0</v>
      </c>
      <c r="J6433" s="45">
        <v>280231</v>
      </c>
      <c r="K6433" s="45">
        <v>0</v>
      </c>
      <c r="L6433" s="44">
        <v>2502.06</v>
      </c>
      <c r="M6433" s="43" t="s">
        <v>5378</v>
      </c>
      <c r="N6433" s="45">
        <v>-3790.0120000000002</v>
      </c>
      <c r="O6433" s="45">
        <v>0</v>
      </c>
    </row>
    <row r="6434" spans="1:15" x14ac:dyDescent="0.25">
      <c r="A6434" s="43" t="s">
        <v>17441</v>
      </c>
      <c r="B6434" s="43" t="s">
        <v>20563</v>
      </c>
      <c r="C6434" s="43" t="s">
        <v>20422</v>
      </c>
      <c r="D6434" s="43" t="s">
        <v>5270</v>
      </c>
      <c r="E6434" s="43" t="s">
        <v>5271</v>
      </c>
      <c r="F6434" s="43" t="s">
        <v>17479</v>
      </c>
      <c r="G6434" s="43" t="s">
        <v>17480</v>
      </c>
      <c r="H6434" s="44">
        <v>20</v>
      </c>
      <c r="I6434" s="44">
        <v>0</v>
      </c>
      <c r="J6434" s="45">
        <v>41641</v>
      </c>
      <c r="K6434" s="45">
        <v>0</v>
      </c>
      <c r="L6434" s="44">
        <v>2082.0500000000002</v>
      </c>
      <c r="M6434" s="43" t="s">
        <v>5378</v>
      </c>
      <c r="N6434" s="45">
        <v>-563.17129999999997</v>
      </c>
      <c r="O6434" s="45">
        <v>0</v>
      </c>
    </row>
    <row r="6435" spans="1:15" x14ac:dyDescent="0.25">
      <c r="A6435" s="43" t="s">
        <v>17441</v>
      </c>
      <c r="B6435" s="43" t="s">
        <v>20563</v>
      </c>
      <c r="C6435" s="43" t="s">
        <v>20422</v>
      </c>
      <c r="D6435" s="43" t="s">
        <v>5270</v>
      </c>
      <c r="E6435" s="43" t="s">
        <v>5271</v>
      </c>
      <c r="F6435" s="43" t="s">
        <v>17481</v>
      </c>
      <c r="G6435" s="43" t="s">
        <v>17482</v>
      </c>
      <c r="H6435" s="44">
        <v>39</v>
      </c>
      <c r="I6435" s="44">
        <v>0</v>
      </c>
      <c r="J6435" s="45">
        <v>89344</v>
      </c>
      <c r="K6435" s="45">
        <v>0</v>
      </c>
      <c r="L6435" s="44">
        <v>2290.87</v>
      </c>
      <c r="M6435" s="43" t="s">
        <v>5378</v>
      </c>
      <c r="N6435" s="45">
        <v>-1208.3352</v>
      </c>
      <c r="O6435" s="45">
        <v>0</v>
      </c>
    </row>
    <row r="6436" spans="1:15" x14ac:dyDescent="0.25">
      <c r="A6436" s="43" t="s">
        <v>17441</v>
      </c>
      <c r="B6436" s="43" t="s">
        <v>20563</v>
      </c>
      <c r="C6436" s="43" t="s">
        <v>20422</v>
      </c>
      <c r="D6436" s="43" t="s">
        <v>5270</v>
      </c>
      <c r="E6436" s="43" t="s">
        <v>5271</v>
      </c>
      <c r="F6436" s="43" t="s">
        <v>17483</v>
      </c>
      <c r="G6436" s="43" t="s">
        <v>17484</v>
      </c>
      <c r="H6436" s="44">
        <v>18</v>
      </c>
      <c r="I6436" s="44">
        <v>0</v>
      </c>
      <c r="J6436" s="45">
        <v>36419</v>
      </c>
      <c r="K6436" s="45">
        <v>0</v>
      </c>
      <c r="L6436" s="44">
        <v>2023.28</v>
      </c>
      <c r="M6436" s="43" t="s">
        <v>5378</v>
      </c>
      <c r="N6436" s="45">
        <v>-492.55009999999999</v>
      </c>
      <c r="O6436" s="45">
        <v>0</v>
      </c>
    </row>
    <row r="6437" spans="1:15" x14ac:dyDescent="0.25">
      <c r="A6437" s="43" t="s">
        <v>17441</v>
      </c>
      <c r="B6437" s="43" t="s">
        <v>20563</v>
      </c>
      <c r="C6437" s="43" t="s">
        <v>20422</v>
      </c>
      <c r="D6437" s="43" t="s">
        <v>5270</v>
      </c>
      <c r="E6437" s="43" t="s">
        <v>5271</v>
      </c>
      <c r="F6437" s="43" t="s">
        <v>17485</v>
      </c>
      <c r="G6437" s="43" t="s">
        <v>17486</v>
      </c>
      <c r="H6437" s="44">
        <v>14</v>
      </c>
      <c r="I6437" s="44">
        <v>0</v>
      </c>
      <c r="J6437" s="45">
        <v>29196</v>
      </c>
      <c r="K6437" s="45">
        <v>0</v>
      </c>
      <c r="L6437" s="44">
        <v>2085.4299999999998</v>
      </c>
      <c r="M6437" s="43" t="s">
        <v>5378</v>
      </c>
      <c r="N6437" s="45">
        <v>-394.86250000000001</v>
      </c>
      <c r="O6437" s="45">
        <v>0</v>
      </c>
    </row>
    <row r="6438" spans="1:15" ht="30" x14ac:dyDescent="0.25">
      <c r="A6438" s="43" t="s">
        <v>17441</v>
      </c>
      <c r="B6438" s="43" t="s">
        <v>20563</v>
      </c>
      <c r="C6438" s="43" t="s">
        <v>20422</v>
      </c>
      <c r="D6438" s="43" t="s">
        <v>5272</v>
      </c>
      <c r="E6438" s="43" t="s">
        <v>5273</v>
      </c>
      <c r="F6438" s="43" t="s">
        <v>17487</v>
      </c>
      <c r="G6438" s="43" t="s">
        <v>17488</v>
      </c>
      <c r="H6438" s="44">
        <v>119</v>
      </c>
      <c r="I6438" s="44">
        <v>0</v>
      </c>
      <c r="J6438" s="45">
        <v>277231</v>
      </c>
      <c r="K6438" s="45">
        <v>0</v>
      </c>
      <c r="L6438" s="44">
        <v>2329.67</v>
      </c>
      <c r="M6438" s="43" t="s">
        <v>5378</v>
      </c>
      <c r="N6438" s="45">
        <v>-3749.4313999999999</v>
      </c>
      <c r="O6438" s="45">
        <v>0</v>
      </c>
    </row>
    <row r="6439" spans="1:15" x14ac:dyDescent="0.25">
      <c r="A6439" s="43" t="s">
        <v>17441</v>
      </c>
      <c r="B6439" s="43" t="s">
        <v>20563</v>
      </c>
      <c r="C6439" s="43" t="s">
        <v>20422</v>
      </c>
      <c r="D6439" s="43" t="s">
        <v>5272</v>
      </c>
      <c r="E6439" s="43" t="s">
        <v>5273</v>
      </c>
      <c r="F6439" s="43" t="s">
        <v>17489</v>
      </c>
      <c r="G6439" s="43" t="s">
        <v>17490</v>
      </c>
      <c r="H6439" s="44">
        <v>280</v>
      </c>
      <c r="I6439" s="44">
        <v>0</v>
      </c>
      <c r="J6439" s="45">
        <v>783767</v>
      </c>
      <c r="K6439" s="45">
        <v>0</v>
      </c>
      <c r="L6439" s="44">
        <v>2799.17</v>
      </c>
      <c r="M6439" s="43" t="s">
        <v>5378</v>
      </c>
      <c r="N6439" s="45">
        <v>-10600.132</v>
      </c>
      <c r="O6439" s="45">
        <v>0</v>
      </c>
    </row>
    <row r="6440" spans="1:15" ht="30" x14ac:dyDescent="0.25">
      <c r="A6440" s="43" t="s">
        <v>17441</v>
      </c>
      <c r="B6440" s="43" t="s">
        <v>20563</v>
      </c>
      <c r="C6440" s="43" t="s">
        <v>20422</v>
      </c>
      <c r="D6440" s="43" t="s">
        <v>5272</v>
      </c>
      <c r="E6440" s="43" t="s">
        <v>5273</v>
      </c>
      <c r="F6440" s="43" t="s">
        <v>17491</v>
      </c>
      <c r="G6440" s="43" t="s">
        <v>17492</v>
      </c>
      <c r="H6440" s="44">
        <v>114</v>
      </c>
      <c r="I6440" s="44">
        <v>0</v>
      </c>
      <c r="J6440" s="45">
        <v>346585</v>
      </c>
      <c r="K6440" s="45">
        <v>0</v>
      </c>
      <c r="L6440" s="44">
        <v>3040.22</v>
      </c>
      <c r="M6440" s="43" t="s">
        <v>5378</v>
      </c>
      <c r="N6440" s="45">
        <v>-4687.4174999999996</v>
      </c>
      <c r="O6440" s="45">
        <v>0</v>
      </c>
    </row>
    <row r="6441" spans="1:15" ht="30" x14ac:dyDescent="0.25">
      <c r="A6441" s="43" t="s">
        <v>17441</v>
      </c>
      <c r="B6441" s="43" t="s">
        <v>20563</v>
      </c>
      <c r="C6441" s="43" t="s">
        <v>20422</v>
      </c>
      <c r="D6441" s="43" t="s">
        <v>5272</v>
      </c>
      <c r="E6441" s="43" t="s">
        <v>5273</v>
      </c>
      <c r="F6441" s="43" t="s">
        <v>17493</v>
      </c>
      <c r="G6441" s="43" t="s">
        <v>17494</v>
      </c>
      <c r="H6441" s="44">
        <v>127</v>
      </c>
      <c r="I6441" s="44">
        <v>0</v>
      </c>
      <c r="J6441" s="45">
        <v>336951</v>
      </c>
      <c r="K6441" s="45">
        <v>0</v>
      </c>
      <c r="L6441" s="44">
        <v>2653.16</v>
      </c>
      <c r="M6441" s="43" t="s">
        <v>5378</v>
      </c>
      <c r="N6441" s="45">
        <v>-4557.1313</v>
      </c>
      <c r="O6441" s="45">
        <v>0</v>
      </c>
    </row>
    <row r="6442" spans="1:15" ht="30" x14ac:dyDescent="0.25">
      <c r="A6442" s="43" t="s">
        <v>17441</v>
      </c>
      <c r="B6442" s="43" t="s">
        <v>20563</v>
      </c>
      <c r="C6442" s="43" t="s">
        <v>20422</v>
      </c>
      <c r="D6442" s="43" t="s">
        <v>5272</v>
      </c>
      <c r="E6442" s="43" t="s">
        <v>5273</v>
      </c>
      <c r="F6442" s="43" t="s">
        <v>17495</v>
      </c>
      <c r="G6442" s="43" t="s">
        <v>17496</v>
      </c>
      <c r="H6442" s="44">
        <v>160</v>
      </c>
      <c r="I6442" s="44">
        <v>0</v>
      </c>
      <c r="J6442" s="45">
        <v>415759</v>
      </c>
      <c r="K6442" s="45">
        <v>0</v>
      </c>
      <c r="L6442" s="44">
        <v>2598.4899999999998</v>
      </c>
      <c r="M6442" s="43" t="s">
        <v>5378</v>
      </c>
      <c r="N6442" s="45">
        <v>-5622.9684999999999</v>
      </c>
      <c r="O6442" s="45">
        <v>0</v>
      </c>
    </row>
    <row r="6443" spans="1:15" ht="30" x14ac:dyDescent="0.25">
      <c r="A6443" s="43" t="s">
        <v>17441</v>
      </c>
      <c r="B6443" s="43" t="s">
        <v>20563</v>
      </c>
      <c r="C6443" s="43" t="s">
        <v>20422</v>
      </c>
      <c r="D6443" s="43" t="s">
        <v>5272</v>
      </c>
      <c r="E6443" s="43" t="s">
        <v>5273</v>
      </c>
      <c r="F6443" s="43" t="s">
        <v>17497</v>
      </c>
      <c r="G6443" s="43" t="s">
        <v>17498</v>
      </c>
      <c r="H6443" s="44">
        <v>0</v>
      </c>
      <c r="I6443" s="44">
        <v>4</v>
      </c>
      <c r="J6443" s="45">
        <v>11702</v>
      </c>
      <c r="K6443" s="45">
        <v>11702</v>
      </c>
      <c r="L6443" s="44">
        <v>2925.5</v>
      </c>
      <c r="M6443" s="43" t="s">
        <v>5378</v>
      </c>
      <c r="N6443" s="45">
        <v>-158.26259999999999</v>
      </c>
      <c r="O6443" s="45">
        <v>0</v>
      </c>
    </row>
    <row r="6444" spans="1:15" x14ac:dyDescent="0.25">
      <c r="A6444" s="43" t="s">
        <v>17441</v>
      </c>
      <c r="B6444" s="43" t="s">
        <v>20563</v>
      </c>
      <c r="C6444" s="43" t="s">
        <v>20422</v>
      </c>
      <c r="D6444" s="43" t="s">
        <v>5274</v>
      </c>
      <c r="E6444" s="43" t="s">
        <v>5275</v>
      </c>
      <c r="F6444" s="43" t="s">
        <v>17499</v>
      </c>
      <c r="G6444" s="43" t="s">
        <v>17500</v>
      </c>
      <c r="H6444" s="44">
        <v>148</v>
      </c>
      <c r="I6444" s="44">
        <v>0</v>
      </c>
      <c r="J6444" s="45">
        <v>491287</v>
      </c>
      <c r="K6444" s="45">
        <v>0</v>
      </c>
      <c r="L6444" s="44">
        <v>3319.51</v>
      </c>
      <c r="M6444" s="43" t="s">
        <v>5347</v>
      </c>
      <c r="N6444" s="45">
        <v>23298.976500000001</v>
      </c>
      <c r="O6444" s="45">
        <v>2007.7116000000001</v>
      </c>
    </row>
    <row r="6445" spans="1:15" x14ac:dyDescent="0.25">
      <c r="A6445" s="43" t="s">
        <v>17441</v>
      </c>
      <c r="B6445" s="43" t="s">
        <v>20563</v>
      </c>
      <c r="C6445" s="43" t="s">
        <v>20422</v>
      </c>
      <c r="D6445" s="43" t="s">
        <v>5276</v>
      </c>
      <c r="E6445" s="43" t="s">
        <v>5277</v>
      </c>
      <c r="F6445" s="43" t="s">
        <v>17501</v>
      </c>
      <c r="G6445" s="43" t="s">
        <v>17502</v>
      </c>
      <c r="H6445" s="44">
        <v>327</v>
      </c>
      <c r="I6445" s="44">
        <v>0</v>
      </c>
      <c r="J6445" s="45">
        <v>895513</v>
      </c>
      <c r="K6445" s="45">
        <v>0</v>
      </c>
      <c r="L6445" s="44">
        <v>2738.57</v>
      </c>
      <c r="M6445" s="43" t="s">
        <v>5347</v>
      </c>
      <c r="N6445" s="45">
        <v>42469.188399999999</v>
      </c>
      <c r="O6445" s="45">
        <v>3659.6406999999999</v>
      </c>
    </row>
    <row r="6446" spans="1:15" x14ac:dyDescent="0.25">
      <c r="A6446" s="43" t="s">
        <v>17441</v>
      </c>
      <c r="B6446" s="43" t="s">
        <v>20563</v>
      </c>
      <c r="C6446" s="43" t="s">
        <v>20422</v>
      </c>
      <c r="D6446" s="43" t="s">
        <v>5278</v>
      </c>
      <c r="E6446" s="43" t="s">
        <v>5279</v>
      </c>
      <c r="F6446" s="43" t="s">
        <v>17503</v>
      </c>
      <c r="G6446" s="43" t="s">
        <v>17504</v>
      </c>
      <c r="H6446" s="44">
        <v>135</v>
      </c>
      <c r="I6446" s="44">
        <v>0</v>
      </c>
      <c r="J6446" s="45">
        <v>444372</v>
      </c>
      <c r="K6446" s="45">
        <v>0</v>
      </c>
      <c r="L6446" s="44">
        <v>3291.64</v>
      </c>
      <c r="M6446" s="43" t="s">
        <v>5347</v>
      </c>
      <c r="N6446" s="45">
        <v>21074.106500000002</v>
      </c>
      <c r="O6446" s="45">
        <v>1815.9909</v>
      </c>
    </row>
    <row r="6447" spans="1:15" x14ac:dyDescent="0.25">
      <c r="A6447" s="43" t="s">
        <v>17441</v>
      </c>
      <c r="B6447" s="43" t="s">
        <v>20563</v>
      </c>
      <c r="C6447" s="43" t="s">
        <v>20422</v>
      </c>
      <c r="D6447" s="43" t="s">
        <v>5280</v>
      </c>
      <c r="E6447" s="43" t="s">
        <v>5281</v>
      </c>
      <c r="F6447" s="43" t="s">
        <v>17505</v>
      </c>
      <c r="G6447" s="43" t="s">
        <v>17506</v>
      </c>
      <c r="H6447" s="44">
        <v>248</v>
      </c>
      <c r="I6447" s="44">
        <v>0</v>
      </c>
      <c r="J6447" s="45">
        <v>753594</v>
      </c>
      <c r="K6447" s="45">
        <v>0</v>
      </c>
      <c r="L6447" s="44">
        <v>3038.69</v>
      </c>
      <c r="M6447" s="43" t="s">
        <v>5347</v>
      </c>
      <c r="N6447" s="45">
        <v>35738.769699999997</v>
      </c>
      <c r="O6447" s="45">
        <v>3079.6693</v>
      </c>
    </row>
    <row r="6448" spans="1:15" x14ac:dyDescent="0.25">
      <c r="A6448" s="43" t="s">
        <v>17441</v>
      </c>
      <c r="B6448" s="43" t="s">
        <v>20563</v>
      </c>
      <c r="C6448" s="43" t="s">
        <v>20422</v>
      </c>
      <c r="D6448" s="43" t="s">
        <v>5282</v>
      </c>
      <c r="E6448" s="43" t="s">
        <v>5283</v>
      </c>
      <c r="F6448" s="43" t="s">
        <v>17507</v>
      </c>
      <c r="G6448" s="43" t="s">
        <v>5535</v>
      </c>
      <c r="H6448" s="44">
        <v>136</v>
      </c>
      <c r="I6448" s="44">
        <v>0</v>
      </c>
      <c r="J6448" s="45">
        <v>451999</v>
      </c>
      <c r="K6448" s="45">
        <v>0</v>
      </c>
      <c r="L6448" s="44">
        <v>3323.52</v>
      </c>
      <c r="M6448" s="43" t="s">
        <v>5378</v>
      </c>
      <c r="N6448" s="45">
        <v>-6113.0963000000002</v>
      </c>
      <c r="O6448" s="45">
        <v>0</v>
      </c>
    </row>
    <row r="6449" spans="1:15" x14ac:dyDescent="0.25">
      <c r="A6449" s="43" t="s">
        <v>17441</v>
      </c>
      <c r="B6449" s="43" t="s">
        <v>20563</v>
      </c>
      <c r="C6449" s="43" t="s">
        <v>20422</v>
      </c>
      <c r="D6449" s="43" t="s">
        <v>5284</v>
      </c>
      <c r="E6449" s="43" t="s">
        <v>5285</v>
      </c>
      <c r="F6449" s="43" t="s">
        <v>17508</v>
      </c>
      <c r="G6449" s="43" t="s">
        <v>17509</v>
      </c>
      <c r="H6449" s="44">
        <v>85</v>
      </c>
      <c r="I6449" s="44">
        <v>0</v>
      </c>
      <c r="J6449" s="45">
        <v>258121</v>
      </c>
      <c r="K6449" s="45">
        <v>0</v>
      </c>
      <c r="L6449" s="44">
        <v>3036.72</v>
      </c>
      <c r="M6449" s="43" t="s">
        <v>5347</v>
      </c>
      <c r="N6449" s="45">
        <v>12241.2595</v>
      </c>
      <c r="O6449" s="45">
        <v>1054.8497</v>
      </c>
    </row>
    <row r="6450" spans="1:15" ht="45" x14ac:dyDescent="0.25">
      <c r="A6450" s="43" t="s">
        <v>17441</v>
      </c>
      <c r="B6450" s="43" t="s">
        <v>20563</v>
      </c>
      <c r="C6450" s="43" t="s">
        <v>20422</v>
      </c>
      <c r="D6450" s="43" t="s">
        <v>5286</v>
      </c>
      <c r="E6450" s="43" t="s">
        <v>5287</v>
      </c>
      <c r="F6450" s="43" t="s">
        <v>17510</v>
      </c>
      <c r="G6450" s="43" t="s">
        <v>17511</v>
      </c>
      <c r="H6450" s="44">
        <v>248</v>
      </c>
      <c r="I6450" s="44">
        <v>0</v>
      </c>
      <c r="J6450" s="45">
        <v>640131</v>
      </c>
      <c r="K6450" s="45">
        <v>0</v>
      </c>
      <c r="L6450" s="44">
        <v>2581.17</v>
      </c>
      <c r="M6450" s="43" t="s">
        <v>5378</v>
      </c>
      <c r="N6450" s="45">
        <v>-8657.5062999999991</v>
      </c>
      <c r="O6450" s="45">
        <v>0</v>
      </c>
    </row>
    <row r="6451" spans="1:15" x14ac:dyDescent="0.25">
      <c r="A6451" s="43" t="s">
        <v>17441</v>
      </c>
      <c r="B6451" s="43" t="s">
        <v>20563</v>
      </c>
      <c r="C6451" s="43" t="s">
        <v>20422</v>
      </c>
      <c r="D6451" s="43" t="s">
        <v>5288</v>
      </c>
      <c r="E6451" s="43" t="s">
        <v>5289</v>
      </c>
      <c r="F6451" s="43" t="s">
        <v>17512</v>
      </c>
      <c r="G6451" s="43" t="s">
        <v>17513</v>
      </c>
      <c r="H6451" s="44">
        <v>204</v>
      </c>
      <c r="I6451" s="44">
        <v>0</v>
      </c>
      <c r="J6451" s="45">
        <v>574646</v>
      </c>
      <c r="K6451" s="45">
        <v>0</v>
      </c>
      <c r="L6451" s="44">
        <v>2816.89</v>
      </c>
      <c r="M6451" s="43" t="s">
        <v>5378</v>
      </c>
      <c r="N6451" s="45">
        <v>-7771.8510999999999</v>
      </c>
      <c r="O6451" s="45">
        <v>0</v>
      </c>
    </row>
    <row r="6452" spans="1:15" x14ac:dyDescent="0.25">
      <c r="A6452" s="43" t="s">
        <v>17441</v>
      </c>
      <c r="B6452" s="43" t="s">
        <v>20563</v>
      </c>
      <c r="C6452" s="43" t="s">
        <v>20422</v>
      </c>
      <c r="D6452" s="43" t="s">
        <v>5290</v>
      </c>
      <c r="E6452" s="43" t="s">
        <v>5291</v>
      </c>
      <c r="F6452" s="43" t="s">
        <v>17514</v>
      </c>
      <c r="G6452" s="43" t="s">
        <v>17515</v>
      </c>
      <c r="H6452" s="44">
        <v>84</v>
      </c>
      <c r="I6452" s="44">
        <v>0</v>
      </c>
      <c r="J6452" s="45">
        <v>243564</v>
      </c>
      <c r="K6452" s="45">
        <v>0</v>
      </c>
      <c r="L6452" s="44">
        <v>2899.57</v>
      </c>
      <c r="M6452" s="43" t="s">
        <v>5347</v>
      </c>
      <c r="N6452" s="45">
        <v>11550.9046</v>
      </c>
      <c r="O6452" s="45">
        <v>995.36069999999995</v>
      </c>
    </row>
    <row r="6453" spans="1:15" x14ac:dyDescent="0.25">
      <c r="A6453" s="43" t="s">
        <v>17441</v>
      </c>
      <c r="B6453" s="43" t="s">
        <v>20563</v>
      </c>
      <c r="C6453" s="43" t="s">
        <v>20422</v>
      </c>
      <c r="D6453" s="43" t="s">
        <v>5292</v>
      </c>
      <c r="E6453" s="43" t="s">
        <v>5293</v>
      </c>
      <c r="F6453" s="43" t="s">
        <v>17516</v>
      </c>
      <c r="G6453" s="43" t="s">
        <v>17517</v>
      </c>
      <c r="H6453" s="44">
        <v>179</v>
      </c>
      <c r="I6453" s="44">
        <v>0</v>
      </c>
      <c r="J6453" s="45">
        <v>455551</v>
      </c>
      <c r="K6453" s="45">
        <v>0</v>
      </c>
      <c r="L6453" s="44">
        <v>2544.98</v>
      </c>
      <c r="M6453" s="43" t="s">
        <v>5378</v>
      </c>
      <c r="N6453" s="45">
        <v>-6161.1423999999997</v>
      </c>
      <c r="O6453" s="45">
        <v>0</v>
      </c>
    </row>
    <row r="6454" spans="1:15" x14ac:dyDescent="0.25">
      <c r="A6454" s="43" t="s">
        <v>17441</v>
      </c>
      <c r="B6454" s="43" t="s">
        <v>20563</v>
      </c>
      <c r="C6454" s="43" t="s">
        <v>20422</v>
      </c>
      <c r="D6454" s="43" t="s">
        <v>5294</v>
      </c>
      <c r="E6454" s="43" t="s">
        <v>5295</v>
      </c>
      <c r="F6454" s="43" t="s">
        <v>17518</v>
      </c>
      <c r="G6454" s="43" t="s">
        <v>17519</v>
      </c>
      <c r="H6454" s="44">
        <v>209</v>
      </c>
      <c r="I6454" s="44">
        <v>0</v>
      </c>
      <c r="J6454" s="45">
        <v>732462</v>
      </c>
      <c r="K6454" s="45">
        <v>0</v>
      </c>
      <c r="L6454" s="44">
        <v>3504.6</v>
      </c>
      <c r="M6454" s="43" t="s">
        <v>5378</v>
      </c>
      <c r="N6454" s="45">
        <v>-9906.2502999999997</v>
      </c>
      <c r="O6454" s="45">
        <v>0</v>
      </c>
    </row>
    <row r="6455" spans="1:15" x14ac:dyDescent="0.25">
      <c r="A6455" s="43" t="s">
        <v>17441</v>
      </c>
      <c r="B6455" s="43" t="s">
        <v>20563</v>
      </c>
      <c r="C6455" s="43" t="s">
        <v>20422</v>
      </c>
      <c r="D6455" s="43" t="s">
        <v>5296</v>
      </c>
      <c r="E6455" s="43" t="s">
        <v>5297</v>
      </c>
      <c r="F6455" s="43" t="s">
        <v>17520</v>
      </c>
      <c r="G6455" s="43" t="s">
        <v>17521</v>
      </c>
      <c r="H6455" s="44">
        <v>112</v>
      </c>
      <c r="I6455" s="44">
        <v>0</v>
      </c>
      <c r="J6455" s="45">
        <v>292526</v>
      </c>
      <c r="K6455" s="45">
        <v>0</v>
      </c>
      <c r="L6455" s="44">
        <v>2611.84</v>
      </c>
      <c r="M6455" s="43" t="s">
        <v>5378</v>
      </c>
      <c r="N6455" s="45">
        <v>-3956.2959000000001</v>
      </c>
      <c r="O6455" s="45">
        <v>0</v>
      </c>
    </row>
    <row r="6456" spans="1:15" x14ac:dyDescent="0.25">
      <c r="A6456" s="43" t="s">
        <v>17441</v>
      </c>
      <c r="B6456" s="43" t="s">
        <v>20563</v>
      </c>
      <c r="C6456" s="43" t="s">
        <v>20422</v>
      </c>
      <c r="D6456" s="43" t="s">
        <v>5298</v>
      </c>
      <c r="E6456" s="43" t="s">
        <v>5299</v>
      </c>
      <c r="F6456" s="43" t="s">
        <v>17522</v>
      </c>
      <c r="G6456" s="43" t="s">
        <v>17523</v>
      </c>
      <c r="H6456" s="44">
        <v>139</v>
      </c>
      <c r="I6456" s="44">
        <v>0</v>
      </c>
      <c r="J6456" s="45">
        <v>430966</v>
      </c>
      <c r="K6456" s="45">
        <v>0</v>
      </c>
      <c r="L6456" s="44">
        <v>3100.47</v>
      </c>
      <c r="M6456" s="43" t="s">
        <v>5378</v>
      </c>
      <c r="N6456" s="45">
        <v>-5828.6421</v>
      </c>
      <c r="O6456" s="45">
        <v>0</v>
      </c>
    </row>
    <row r="6457" spans="1:15" x14ac:dyDescent="0.25">
      <c r="A6457" s="43" t="s">
        <v>17441</v>
      </c>
      <c r="B6457" s="43" t="s">
        <v>20563</v>
      </c>
      <c r="C6457" s="43" t="s">
        <v>20422</v>
      </c>
      <c r="D6457" s="43" t="s">
        <v>5300</v>
      </c>
      <c r="E6457" s="43" t="s">
        <v>5301</v>
      </c>
      <c r="F6457" s="43" t="s">
        <v>17524</v>
      </c>
      <c r="G6457" s="43" t="s">
        <v>17525</v>
      </c>
      <c r="H6457" s="44">
        <v>164</v>
      </c>
      <c r="I6457" s="44">
        <v>0</v>
      </c>
      <c r="J6457" s="45">
        <v>516092</v>
      </c>
      <c r="K6457" s="45">
        <v>0</v>
      </c>
      <c r="L6457" s="44">
        <v>3146.9</v>
      </c>
      <c r="M6457" s="43" t="s">
        <v>5378</v>
      </c>
      <c r="N6457" s="45">
        <v>-6979.9349000000002</v>
      </c>
      <c r="O6457" s="45">
        <v>0</v>
      </c>
    </row>
    <row r="6458" spans="1:15" x14ac:dyDescent="0.25">
      <c r="A6458" s="43" t="s">
        <v>17441</v>
      </c>
      <c r="B6458" s="43" t="s">
        <v>20563</v>
      </c>
      <c r="C6458" s="43" t="s">
        <v>20422</v>
      </c>
      <c r="D6458" s="43" t="s">
        <v>5302</v>
      </c>
      <c r="E6458" s="43" t="s">
        <v>5303</v>
      </c>
      <c r="F6458" s="43" t="s">
        <v>17526</v>
      </c>
      <c r="G6458" s="43" t="s">
        <v>17527</v>
      </c>
      <c r="H6458" s="44">
        <v>78</v>
      </c>
      <c r="I6458" s="44">
        <v>0</v>
      </c>
      <c r="J6458" s="45">
        <v>233213</v>
      </c>
      <c r="K6458" s="45">
        <v>0</v>
      </c>
      <c r="L6458" s="44">
        <v>2989.91</v>
      </c>
      <c r="M6458" s="43" t="s">
        <v>5347</v>
      </c>
      <c r="N6458" s="45">
        <v>11059.978300000001</v>
      </c>
      <c r="O6458" s="45">
        <v>953.05679999999995</v>
      </c>
    </row>
    <row r="6459" spans="1:15" ht="30" x14ac:dyDescent="0.25">
      <c r="A6459" s="43" t="s">
        <v>17441</v>
      </c>
      <c r="B6459" s="43" t="s">
        <v>20563</v>
      </c>
      <c r="C6459" s="43" t="s">
        <v>20422</v>
      </c>
      <c r="D6459" s="43" t="s">
        <v>5304</v>
      </c>
      <c r="E6459" s="43" t="s">
        <v>5305</v>
      </c>
      <c r="F6459" s="43" t="s">
        <v>17528</v>
      </c>
      <c r="G6459" s="43" t="s">
        <v>17529</v>
      </c>
      <c r="H6459" s="44">
        <v>90</v>
      </c>
      <c r="I6459" s="44">
        <v>0</v>
      </c>
      <c r="J6459" s="45">
        <v>247956</v>
      </c>
      <c r="K6459" s="45">
        <v>0</v>
      </c>
      <c r="L6459" s="44">
        <v>2755.07</v>
      </c>
      <c r="M6459" s="43" t="s">
        <v>5378</v>
      </c>
      <c r="N6459" s="45">
        <v>-3353.4976000000001</v>
      </c>
      <c r="O6459" s="45">
        <v>0</v>
      </c>
    </row>
    <row r="6460" spans="1:15" ht="30" x14ac:dyDescent="0.25">
      <c r="A6460" s="43" t="s">
        <v>17441</v>
      </c>
      <c r="B6460" s="43" t="s">
        <v>20563</v>
      </c>
      <c r="C6460" s="43" t="s">
        <v>20422</v>
      </c>
      <c r="D6460" s="43" t="s">
        <v>5306</v>
      </c>
      <c r="E6460" s="43" t="s">
        <v>5307</v>
      </c>
      <c r="F6460" s="43" t="s">
        <v>17530</v>
      </c>
      <c r="G6460" s="43" t="s">
        <v>17531</v>
      </c>
      <c r="H6460" s="44">
        <v>121</v>
      </c>
      <c r="I6460" s="44">
        <v>0</v>
      </c>
      <c r="J6460" s="45">
        <v>328862</v>
      </c>
      <c r="K6460" s="45">
        <v>0</v>
      </c>
      <c r="L6460" s="44">
        <v>2717.87</v>
      </c>
      <c r="M6460" s="43" t="s">
        <v>5347</v>
      </c>
      <c r="N6460" s="45">
        <v>15596.075500000001</v>
      </c>
      <c r="O6460" s="45">
        <v>1343.9398000000001</v>
      </c>
    </row>
    <row r="6461" spans="1:15" ht="30" x14ac:dyDescent="0.25">
      <c r="A6461" s="43" t="s">
        <v>17441</v>
      </c>
      <c r="B6461" s="43" t="s">
        <v>20563</v>
      </c>
      <c r="C6461" s="43" t="s">
        <v>20422</v>
      </c>
      <c r="D6461" s="43" t="s">
        <v>5308</v>
      </c>
      <c r="E6461" s="43" t="s">
        <v>5309</v>
      </c>
      <c r="F6461" s="43" t="s">
        <v>17532</v>
      </c>
      <c r="G6461" s="43" t="s">
        <v>17533</v>
      </c>
      <c r="H6461" s="44">
        <v>101</v>
      </c>
      <c r="I6461" s="44">
        <v>0</v>
      </c>
      <c r="J6461" s="45">
        <v>285787</v>
      </c>
      <c r="K6461" s="45">
        <v>0</v>
      </c>
      <c r="L6461" s="44">
        <v>2829.57</v>
      </c>
      <c r="M6461" s="43" t="s">
        <v>5378</v>
      </c>
      <c r="N6461" s="45">
        <v>-3865.1550000000002</v>
      </c>
      <c r="O6461" s="45">
        <v>0</v>
      </c>
    </row>
    <row r="6462" spans="1:15" ht="30" x14ac:dyDescent="0.25">
      <c r="A6462" s="43" t="s">
        <v>17441</v>
      </c>
      <c r="B6462" s="43" t="s">
        <v>20563</v>
      </c>
      <c r="C6462" s="43" t="s">
        <v>20422</v>
      </c>
      <c r="D6462" s="43" t="s">
        <v>5310</v>
      </c>
      <c r="E6462" s="43" t="s">
        <v>5311</v>
      </c>
      <c r="F6462" s="43" t="s">
        <v>17534</v>
      </c>
      <c r="G6462" s="43" t="s">
        <v>17535</v>
      </c>
      <c r="H6462" s="44">
        <v>109</v>
      </c>
      <c r="I6462" s="44">
        <v>0</v>
      </c>
      <c r="J6462" s="45">
        <v>340251</v>
      </c>
      <c r="K6462" s="45">
        <v>0</v>
      </c>
      <c r="L6462" s="44">
        <v>3121.57</v>
      </c>
      <c r="M6462" s="43" t="s">
        <v>5378</v>
      </c>
      <c r="N6462" s="45">
        <v>-4601.7564000000002</v>
      </c>
      <c r="O6462" s="45">
        <v>0</v>
      </c>
    </row>
    <row r="6463" spans="1:15" x14ac:dyDescent="0.25">
      <c r="A6463" s="43" t="s">
        <v>17441</v>
      </c>
      <c r="B6463" s="43" t="s">
        <v>20563</v>
      </c>
      <c r="C6463" s="43" t="s">
        <v>20422</v>
      </c>
      <c r="D6463" s="43" t="s">
        <v>5312</v>
      </c>
      <c r="E6463" s="43" t="s">
        <v>5313</v>
      </c>
      <c r="F6463" s="43" t="s">
        <v>17536</v>
      </c>
      <c r="G6463" s="43" t="s">
        <v>17537</v>
      </c>
      <c r="H6463" s="44">
        <v>323</v>
      </c>
      <c r="I6463" s="44">
        <v>0</v>
      </c>
      <c r="J6463" s="45">
        <v>896350</v>
      </c>
      <c r="K6463" s="45">
        <v>0</v>
      </c>
      <c r="L6463" s="44">
        <v>2775.08</v>
      </c>
      <c r="M6463" s="43" t="s">
        <v>5378</v>
      </c>
      <c r="N6463" s="45">
        <v>-12122.768599999999</v>
      </c>
      <c r="O6463" s="45">
        <v>0</v>
      </c>
    </row>
    <row r="6464" spans="1:15" x14ac:dyDescent="0.25">
      <c r="A6464" s="43" t="s">
        <v>17441</v>
      </c>
      <c r="B6464" s="43" t="s">
        <v>20563</v>
      </c>
      <c r="C6464" s="43" t="s">
        <v>20422</v>
      </c>
      <c r="D6464" s="43" t="s">
        <v>5314</v>
      </c>
      <c r="E6464" s="43" t="s">
        <v>5315</v>
      </c>
      <c r="F6464" s="43" t="s">
        <v>17538</v>
      </c>
      <c r="G6464" s="43" t="s">
        <v>17539</v>
      </c>
      <c r="H6464" s="44">
        <v>63</v>
      </c>
      <c r="I6464" s="44">
        <v>0</v>
      </c>
      <c r="J6464" s="45">
        <v>139379</v>
      </c>
      <c r="K6464" s="45">
        <v>0</v>
      </c>
      <c r="L6464" s="44">
        <v>2212.37</v>
      </c>
      <c r="M6464" s="43" t="s">
        <v>5378</v>
      </c>
      <c r="N6464" s="45">
        <v>-1885.04</v>
      </c>
      <c r="O6464" s="45">
        <v>0</v>
      </c>
    </row>
    <row r="6465" spans="1:15" x14ac:dyDescent="0.25">
      <c r="A6465" s="43" t="s">
        <v>17441</v>
      </c>
      <c r="B6465" s="43" t="s">
        <v>20563</v>
      </c>
      <c r="C6465" s="43" t="s">
        <v>20422</v>
      </c>
      <c r="D6465" s="43" t="s">
        <v>5316</v>
      </c>
      <c r="E6465" s="43" t="s">
        <v>5317</v>
      </c>
      <c r="F6465" s="43" t="s">
        <v>17540</v>
      </c>
      <c r="G6465" s="43" t="s">
        <v>17541</v>
      </c>
      <c r="H6465" s="44">
        <v>99</v>
      </c>
      <c r="I6465" s="44">
        <v>0</v>
      </c>
      <c r="J6465" s="45">
        <v>267136</v>
      </c>
      <c r="K6465" s="45">
        <v>0</v>
      </c>
      <c r="L6465" s="44">
        <v>2698.34</v>
      </c>
      <c r="M6465" s="43" t="s">
        <v>5347</v>
      </c>
      <c r="N6465" s="45">
        <v>12668.756299999999</v>
      </c>
      <c r="O6465" s="45">
        <v>1091.6877999999999</v>
      </c>
    </row>
    <row r="6466" spans="1:15" ht="30" x14ac:dyDescent="0.25">
      <c r="A6466" s="43" t="s">
        <v>17441</v>
      </c>
      <c r="B6466" s="43" t="s">
        <v>20563</v>
      </c>
      <c r="C6466" s="43" t="s">
        <v>20422</v>
      </c>
      <c r="D6466" s="43" t="s">
        <v>5318</v>
      </c>
      <c r="E6466" s="43" t="s">
        <v>5319</v>
      </c>
      <c r="F6466" s="43" t="s">
        <v>17542</v>
      </c>
      <c r="G6466" s="43" t="s">
        <v>17543</v>
      </c>
      <c r="H6466" s="44">
        <v>149</v>
      </c>
      <c r="I6466" s="44">
        <v>0</v>
      </c>
      <c r="J6466" s="45">
        <v>524098</v>
      </c>
      <c r="K6466" s="45">
        <v>0</v>
      </c>
      <c r="L6466" s="44">
        <v>3517.44</v>
      </c>
      <c r="M6466" s="43" t="s">
        <v>5347</v>
      </c>
      <c r="N6466" s="45">
        <v>24855.061600000001</v>
      </c>
      <c r="O6466" s="45">
        <v>2141.8020999999999</v>
      </c>
    </row>
    <row r="6467" spans="1:15" ht="30" x14ac:dyDescent="0.25">
      <c r="A6467" s="43" t="s">
        <v>17441</v>
      </c>
      <c r="B6467" s="43" t="s">
        <v>20563</v>
      </c>
      <c r="C6467" s="43" t="s">
        <v>20422</v>
      </c>
      <c r="D6467" s="43" t="s">
        <v>5320</v>
      </c>
      <c r="E6467" s="43" t="s">
        <v>5321</v>
      </c>
      <c r="F6467" s="43" t="s">
        <v>17544</v>
      </c>
      <c r="G6467" s="43" t="s">
        <v>17706</v>
      </c>
      <c r="H6467" s="44">
        <v>60</v>
      </c>
      <c r="I6467" s="44">
        <v>0</v>
      </c>
      <c r="J6467" s="45">
        <v>166217</v>
      </c>
      <c r="K6467" s="45">
        <v>0</v>
      </c>
      <c r="L6467" s="44">
        <v>2770.28</v>
      </c>
      <c r="M6467" s="43" t="s">
        <v>5378</v>
      </c>
      <c r="N6467" s="45">
        <v>-2248.0119</v>
      </c>
      <c r="O6467" s="45">
        <v>0</v>
      </c>
    </row>
    <row r="6468" spans="1:15" x14ac:dyDescent="0.25">
      <c r="A6468" s="43" t="s">
        <v>17441</v>
      </c>
      <c r="B6468" s="43" t="s">
        <v>20563</v>
      </c>
      <c r="C6468" s="43" t="s">
        <v>20422</v>
      </c>
      <c r="D6468" s="43" t="s">
        <v>5322</v>
      </c>
      <c r="E6468" s="43" t="s">
        <v>5323</v>
      </c>
      <c r="F6468" s="43" t="s">
        <v>17545</v>
      </c>
      <c r="G6468" s="43" t="s">
        <v>17546</v>
      </c>
      <c r="H6468" s="44">
        <v>75</v>
      </c>
      <c r="I6468" s="44">
        <v>0</v>
      </c>
      <c r="J6468" s="45">
        <v>238070</v>
      </c>
      <c r="K6468" s="45">
        <v>0</v>
      </c>
      <c r="L6468" s="44">
        <v>3174.27</v>
      </c>
      <c r="M6468" s="43" t="s">
        <v>5347</v>
      </c>
      <c r="N6468" s="45">
        <v>11290.318300000001</v>
      </c>
      <c r="O6468" s="45">
        <v>972.90549999999996</v>
      </c>
    </row>
    <row r="6469" spans="1:15" x14ac:dyDescent="0.25">
      <c r="A6469" s="43" t="s">
        <v>17441</v>
      </c>
      <c r="B6469" s="43" t="s">
        <v>20563</v>
      </c>
      <c r="C6469" s="43" t="s">
        <v>20422</v>
      </c>
      <c r="D6469" s="43" t="s">
        <v>5324</v>
      </c>
      <c r="E6469" s="43" t="s">
        <v>5325</v>
      </c>
      <c r="F6469" s="43" t="s">
        <v>17547</v>
      </c>
      <c r="G6469" s="43" t="s">
        <v>17548</v>
      </c>
      <c r="H6469" s="44">
        <v>60</v>
      </c>
      <c r="I6469" s="44">
        <v>0</v>
      </c>
      <c r="J6469" s="45">
        <v>204827</v>
      </c>
      <c r="K6469" s="45">
        <v>0</v>
      </c>
      <c r="L6469" s="44">
        <v>3413.78</v>
      </c>
      <c r="M6469" s="43" t="s">
        <v>5378</v>
      </c>
      <c r="N6469" s="45">
        <v>-2770.2071999999998</v>
      </c>
      <c r="O6469" s="45">
        <v>0</v>
      </c>
    </row>
    <row r="6470" spans="1:15" x14ac:dyDescent="0.25">
      <c r="A6470" s="43" t="s">
        <v>17549</v>
      </c>
      <c r="B6470" s="43" t="s">
        <v>6458</v>
      </c>
      <c r="C6470" s="43" t="s">
        <v>551</v>
      </c>
      <c r="D6470" s="43" t="s">
        <v>5326</v>
      </c>
      <c r="E6470" s="43" t="s">
        <v>5327</v>
      </c>
      <c r="F6470" s="43" t="s">
        <v>17550</v>
      </c>
      <c r="G6470" s="43" t="s">
        <v>17551</v>
      </c>
      <c r="H6470" s="44">
        <v>341</v>
      </c>
      <c r="I6470" s="44">
        <v>0</v>
      </c>
      <c r="J6470" s="45">
        <v>966759</v>
      </c>
      <c r="K6470" s="45">
        <v>0</v>
      </c>
      <c r="L6470" s="44">
        <v>2835.07</v>
      </c>
      <c r="M6470" s="43" t="s">
        <v>5378</v>
      </c>
      <c r="N6470" s="45">
        <v>-13075.0281</v>
      </c>
      <c r="O6470" s="45">
        <v>0</v>
      </c>
    </row>
    <row r="6471" spans="1:15" x14ac:dyDescent="0.25">
      <c r="A6471" s="43" t="s">
        <v>17549</v>
      </c>
      <c r="B6471" s="43" t="s">
        <v>6458</v>
      </c>
      <c r="C6471" s="43" t="s">
        <v>551</v>
      </c>
      <c r="D6471" s="43" t="s">
        <v>5328</v>
      </c>
      <c r="E6471" s="43" t="s">
        <v>5329</v>
      </c>
      <c r="F6471" s="43" t="s">
        <v>17552</v>
      </c>
      <c r="G6471" s="43" t="s">
        <v>17553</v>
      </c>
      <c r="H6471" s="44">
        <v>98</v>
      </c>
      <c r="I6471" s="44">
        <v>0</v>
      </c>
      <c r="J6471" s="45">
        <v>378395</v>
      </c>
      <c r="K6471" s="45">
        <v>0</v>
      </c>
      <c r="L6471" s="44">
        <v>3861.17</v>
      </c>
      <c r="M6471" s="43" t="s">
        <v>5378</v>
      </c>
      <c r="N6471" s="45">
        <v>-5117.6446999999998</v>
      </c>
      <c r="O6471" s="45">
        <v>0</v>
      </c>
    </row>
    <row r="6472" spans="1:15" x14ac:dyDescent="0.25">
      <c r="A6472" s="43" t="s">
        <v>17549</v>
      </c>
      <c r="B6472" s="43" t="s">
        <v>6458</v>
      </c>
      <c r="C6472" s="43" t="s">
        <v>551</v>
      </c>
      <c r="D6472" s="43" t="s">
        <v>5330</v>
      </c>
      <c r="E6472" s="43" t="s">
        <v>5331</v>
      </c>
      <c r="F6472" s="43" t="s">
        <v>17554</v>
      </c>
      <c r="G6472" s="43" t="s">
        <v>17555</v>
      </c>
      <c r="H6472" s="44">
        <v>25</v>
      </c>
      <c r="I6472" s="44">
        <v>0</v>
      </c>
      <c r="J6472" s="45">
        <v>81221</v>
      </c>
      <c r="K6472" s="45">
        <v>0</v>
      </c>
      <c r="L6472" s="44">
        <v>3248.84</v>
      </c>
      <c r="M6472" s="43" t="s">
        <v>5378</v>
      </c>
      <c r="N6472" s="45">
        <v>-1098.4803999999999</v>
      </c>
      <c r="O6472" s="45">
        <v>0</v>
      </c>
    </row>
    <row r="6473" spans="1:15" x14ac:dyDescent="0.25">
      <c r="A6473" s="43" t="s">
        <v>17549</v>
      </c>
      <c r="B6473" s="43" t="s">
        <v>6458</v>
      </c>
      <c r="C6473" s="43" t="s">
        <v>551</v>
      </c>
      <c r="D6473" s="43" t="s">
        <v>5332</v>
      </c>
      <c r="E6473" s="43" t="s">
        <v>5333</v>
      </c>
      <c r="F6473" s="43" t="s">
        <v>17556</v>
      </c>
      <c r="G6473" s="43" t="s">
        <v>17557</v>
      </c>
      <c r="H6473" s="44">
        <v>50</v>
      </c>
      <c r="I6473" s="44">
        <v>0</v>
      </c>
      <c r="J6473" s="45">
        <v>140377</v>
      </c>
      <c r="K6473" s="45">
        <v>0</v>
      </c>
      <c r="L6473" s="44">
        <v>2807.54</v>
      </c>
      <c r="M6473" s="43" t="s">
        <v>5378</v>
      </c>
      <c r="N6473" s="45">
        <v>-1898.5451</v>
      </c>
      <c r="O6473" s="45">
        <v>0</v>
      </c>
    </row>
    <row r="6474" spans="1:15" x14ac:dyDescent="0.25">
      <c r="A6474" s="43" t="s">
        <v>17549</v>
      </c>
      <c r="B6474" s="43" t="s">
        <v>6458</v>
      </c>
      <c r="C6474" s="43" t="s">
        <v>551</v>
      </c>
      <c r="D6474" s="43" t="s">
        <v>5334</v>
      </c>
      <c r="E6474" s="43" t="s">
        <v>5335</v>
      </c>
      <c r="F6474" s="43" t="s">
        <v>17558</v>
      </c>
      <c r="G6474" s="43" t="s">
        <v>17559</v>
      </c>
      <c r="H6474" s="44">
        <v>20</v>
      </c>
      <c r="I6474" s="44">
        <v>0</v>
      </c>
      <c r="J6474" s="45">
        <v>72182</v>
      </c>
      <c r="K6474" s="45">
        <v>0</v>
      </c>
      <c r="L6474" s="44">
        <v>3609.1</v>
      </c>
      <c r="M6474" s="43" t="s">
        <v>5378</v>
      </c>
      <c r="N6474" s="45">
        <v>-976.22590000000002</v>
      </c>
      <c r="O6474" s="45">
        <v>0</v>
      </c>
    </row>
    <row r="6475" spans="1:15" x14ac:dyDescent="0.25">
      <c r="A6475" s="43" t="s">
        <v>17549</v>
      </c>
      <c r="B6475" s="43" t="s">
        <v>6458</v>
      </c>
      <c r="C6475" s="43" t="s">
        <v>551</v>
      </c>
      <c r="D6475" s="43" t="s">
        <v>5336</v>
      </c>
      <c r="E6475" s="43" t="s">
        <v>5337</v>
      </c>
      <c r="F6475" s="43" t="s">
        <v>17560</v>
      </c>
      <c r="G6475" s="43" t="s">
        <v>17561</v>
      </c>
      <c r="H6475" s="44">
        <v>20</v>
      </c>
      <c r="I6475" s="44">
        <v>0</v>
      </c>
      <c r="J6475" s="45">
        <v>71903</v>
      </c>
      <c r="K6475" s="45">
        <v>0</v>
      </c>
      <c r="L6475" s="44">
        <v>3595.15</v>
      </c>
      <c r="M6475" s="43" t="s">
        <v>5378</v>
      </c>
      <c r="N6475" s="45">
        <v>-972.46019999999999</v>
      </c>
      <c r="O6475" s="45">
        <v>0</v>
      </c>
    </row>
    <row r="6476" spans="1:15" x14ac:dyDescent="0.25">
      <c r="A6476" s="43" t="s">
        <v>17549</v>
      </c>
      <c r="B6476" s="43" t="s">
        <v>6458</v>
      </c>
      <c r="C6476" s="43" t="s">
        <v>551</v>
      </c>
      <c r="D6476" s="43" t="s">
        <v>5338</v>
      </c>
      <c r="E6476" s="43" t="s">
        <v>5339</v>
      </c>
      <c r="F6476" s="43" t="s">
        <v>17562</v>
      </c>
      <c r="G6476" s="43" t="s">
        <v>17563</v>
      </c>
      <c r="H6476" s="44">
        <v>80</v>
      </c>
      <c r="I6476" s="44">
        <v>0</v>
      </c>
      <c r="J6476" s="45">
        <v>300440</v>
      </c>
      <c r="K6476" s="45">
        <v>0</v>
      </c>
      <c r="L6476" s="44">
        <v>3755.5</v>
      </c>
      <c r="M6476" s="43" t="s">
        <v>5347</v>
      </c>
      <c r="N6476" s="45">
        <v>14248.194799999999</v>
      </c>
      <c r="O6476" s="45">
        <v>1227.7907</v>
      </c>
    </row>
    <row r="6477" spans="1:15" x14ac:dyDescent="0.25">
      <c r="A6477" s="43" t="s">
        <v>17549</v>
      </c>
      <c r="B6477" s="43" t="s">
        <v>6458</v>
      </c>
      <c r="C6477" s="43" t="s">
        <v>551</v>
      </c>
      <c r="D6477" s="43" t="s">
        <v>5340</v>
      </c>
      <c r="E6477" s="43" t="s">
        <v>4920</v>
      </c>
      <c r="F6477" s="43" t="s">
        <v>17564</v>
      </c>
      <c r="G6477" s="43" t="s">
        <v>17565</v>
      </c>
      <c r="H6477" s="44">
        <v>30</v>
      </c>
      <c r="I6477" s="44">
        <v>0</v>
      </c>
      <c r="J6477" s="45">
        <v>89283</v>
      </c>
      <c r="K6477" s="45">
        <v>0</v>
      </c>
      <c r="L6477" s="44">
        <v>2976.1</v>
      </c>
      <c r="M6477" s="43" t="s">
        <v>5378</v>
      </c>
      <c r="N6477" s="45">
        <v>-1207.5143</v>
      </c>
      <c r="O6477" s="45">
        <v>0</v>
      </c>
    </row>
    <row r="6478" spans="1:15" x14ac:dyDescent="0.25">
      <c r="A6478"/>
      <c r="B6478"/>
      <c r="C6478"/>
      <c r="D6478"/>
      <c r="E6478"/>
      <c r="F6478"/>
      <c r="G6478"/>
      <c r="H6478"/>
      <c r="I6478"/>
      <c r="J6478" s="38"/>
      <c r="K6478" s="38"/>
      <c r="L6478"/>
      <c r="M6478"/>
      <c r="N6478" s="40"/>
      <c r="O6478" s="38"/>
    </row>
    <row r="6479" spans="1:15" x14ac:dyDescent="0.25">
      <c r="A6479"/>
      <c r="B6479"/>
      <c r="C6479"/>
      <c r="D6479"/>
      <c r="E6479"/>
      <c r="F6479"/>
      <c r="G6479"/>
      <c r="H6479"/>
      <c r="I6479"/>
      <c r="J6479" s="38"/>
      <c r="K6479" s="38"/>
      <c r="L6479"/>
      <c r="M6479"/>
      <c r="N6479" s="40"/>
      <c r="O6479" s="38"/>
    </row>
    <row r="6480" spans="1:15" x14ac:dyDescent="0.25">
      <c r="A6480"/>
      <c r="B6480"/>
      <c r="C6480"/>
      <c r="D6480"/>
      <c r="E6480"/>
      <c r="F6480"/>
      <c r="G6480"/>
      <c r="H6480"/>
      <c r="I6480"/>
      <c r="J6480" s="38"/>
      <c r="K6480" s="38"/>
      <c r="L6480"/>
      <c r="M6480"/>
      <c r="N6480" s="40"/>
      <c r="O6480" s="38"/>
    </row>
    <row r="6481" spans="1:15" x14ac:dyDescent="0.25">
      <c r="A6481"/>
      <c r="B6481"/>
      <c r="C6481"/>
      <c r="D6481"/>
      <c r="E6481"/>
      <c r="F6481"/>
      <c r="G6481"/>
      <c r="H6481"/>
      <c r="I6481"/>
      <c r="J6481" s="38"/>
      <c r="K6481" s="38"/>
      <c r="L6481"/>
      <c r="M6481"/>
      <c r="N6481" s="40"/>
      <c r="O6481" s="38"/>
    </row>
    <row r="6482" spans="1:15" x14ac:dyDescent="0.25">
      <c r="A6482"/>
      <c r="B6482"/>
      <c r="C6482"/>
      <c r="D6482"/>
      <c r="E6482"/>
      <c r="F6482"/>
      <c r="G6482"/>
      <c r="H6482"/>
      <c r="I6482"/>
      <c r="J6482" s="38"/>
      <c r="K6482" s="38"/>
      <c r="L6482"/>
      <c r="M6482"/>
      <c r="N6482" s="40"/>
      <c r="O6482" s="38"/>
    </row>
    <row r="6483" spans="1:15" x14ac:dyDescent="0.25">
      <c r="A6483"/>
      <c r="B6483"/>
      <c r="C6483"/>
      <c r="D6483"/>
      <c r="E6483"/>
      <c r="F6483"/>
      <c r="G6483"/>
      <c r="H6483"/>
      <c r="I6483"/>
      <c r="J6483" s="38"/>
      <c r="K6483" s="38"/>
      <c r="L6483"/>
      <c r="M6483"/>
      <c r="N6483" s="40"/>
      <c r="O6483" s="38"/>
    </row>
    <row r="6484" spans="1:15" x14ac:dyDescent="0.25">
      <c r="A6484"/>
      <c r="B6484"/>
      <c r="C6484"/>
      <c r="D6484"/>
      <c r="E6484"/>
      <c r="F6484"/>
      <c r="G6484"/>
      <c r="H6484"/>
      <c r="I6484"/>
      <c r="J6484" s="38"/>
      <c r="K6484" s="38"/>
      <c r="L6484"/>
      <c r="M6484"/>
      <c r="N6484" s="40"/>
      <c r="O6484" s="38"/>
    </row>
    <row r="6485" spans="1:15" x14ac:dyDescent="0.25">
      <c r="A6485"/>
      <c r="B6485"/>
      <c r="C6485"/>
      <c r="D6485"/>
      <c r="E6485"/>
      <c r="F6485"/>
      <c r="G6485"/>
      <c r="H6485"/>
      <c r="I6485"/>
      <c r="J6485" s="38"/>
      <c r="K6485" s="38"/>
      <c r="L6485"/>
      <c r="M6485"/>
      <c r="N6485" s="40"/>
      <c r="O6485" s="38"/>
    </row>
    <row r="6486" spans="1:15" x14ac:dyDescent="0.25">
      <c r="A6486"/>
      <c r="B6486"/>
      <c r="C6486"/>
      <c r="D6486"/>
      <c r="E6486"/>
      <c r="F6486"/>
      <c r="G6486"/>
      <c r="H6486"/>
      <c r="I6486"/>
      <c r="J6486" s="38"/>
      <c r="K6486" s="38"/>
      <c r="L6486"/>
      <c r="M6486"/>
      <c r="N6486" s="40"/>
      <c r="O6486" s="38"/>
    </row>
    <row r="6487" spans="1:15" x14ac:dyDescent="0.25">
      <c r="A6487"/>
      <c r="B6487"/>
      <c r="C6487"/>
      <c r="D6487"/>
      <c r="E6487"/>
      <c r="F6487"/>
      <c r="G6487"/>
      <c r="H6487"/>
      <c r="I6487"/>
      <c r="J6487" s="38"/>
      <c r="K6487" s="38"/>
      <c r="L6487"/>
      <c r="M6487"/>
      <c r="N6487" s="40"/>
      <c r="O6487" s="38"/>
    </row>
    <row r="6488" spans="1:15" x14ac:dyDescent="0.25">
      <c r="A6488"/>
      <c r="B6488"/>
      <c r="C6488"/>
      <c r="D6488"/>
      <c r="E6488"/>
      <c r="F6488"/>
      <c r="G6488"/>
      <c r="H6488"/>
      <c r="I6488"/>
      <c r="J6488" s="38"/>
      <c r="K6488" s="38"/>
      <c r="L6488"/>
      <c r="M6488"/>
      <c r="N6488" s="40"/>
      <c r="O6488" s="38"/>
    </row>
    <row r="6489" spans="1:15" x14ac:dyDescent="0.25">
      <c r="A6489"/>
      <c r="B6489"/>
      <c r="C6489"/>
      <c r="D6489"/>
      <c r="E6489"/>
      <c r="F6489"/>
      <c r="G6489"/>
      <c r="H6489"/>
      <c r="I6489"/>
      <c r="J6489" s="38"/>
      <c r="K6489" s="38"/>
      <c r="L6489"/>
      <c r="M6489"/>
      <c r="N6489" s="40"/>
      <c r="O6489" s="38"/>
    </row>
    <row r="6490" spans="1:15" x14ac:dyDescent="0.25">
      <c r="A6490"/>
      <c r="B6490"/>
      <c r="C6490"/>
      <c r="D6490"/>
      <c r="E6490"/>
      <c r="F6490"/>
      <c r="G6490"/>
      <c r="H6490"/>
      <c r="I6490"/>
      <c r="J6490" s="38"/>
      <c r="K6490" s="38"/>
      <c r="L6490"/>
      <c r="M6490"/>
      <c r="N6490" s="40"/>
      <c r="O6490" s="38"/>
    </row>
    <row r="6491" spans="1:15" x14ac:dyDescent="0.25">
      <c r="A6491"/>
      <c r="B6491"/>
      <c r="C6491"/>
      <c r="D6491"/>
      <c r="E6491"/>
      <c r="F6491"/>
      <c r="G6491"/>
      <c r="H6491"/>
      <c r="I6491"/>
      <c r="J6491" s="38"/>
      <c r="K6491" s="38"/>
      <c r="L6491"/>
      <c r="M6491"/>
      <c r="N6491" s="40"/>
      <c r="O6491" s="38"/>
    </row>
    <row r="6492" spans="1:15" x14ac:dyDescent="0.25">
      <c r="A6492"/>
      <c r="B6492"/>
      <c r="C6492"/>
      <c r="D6492"/>
      <c r="E6492"/>
      <c r="F6492"/>
      <c r="G6492"/>
      <c r="H6492"/>
      <c r="I6492"/>
      <c r="J6492" s="38"/>
      <c r="K6492" s="38"/>
      <c r="L6492"/>
      <c r="M6492"/>
      <c r="N6492" s="40"/>
      <c r="O6492" s="38"/>
    </row>
    <row r="6493" spans="1:15" x14ac:dyDescent="0.25">
      <c r="A6493"/>
      <c r="B6493"/>
      <c r="C6493"/>
      <c r="D6493"/>
      <c r="E6493"/>
      <c r="F6493"/>
      <c r="G6493"/>
      <c r="H6493"/>
      <c r="I6493"/>
      <c r="J6493" s="38"/>
      <c r="K6493" s="38"/>
      <c r="L6493"/>
      <c r="M6493"/>
      <c r="N6493" s="40"/>
      <c r="O6493" s="38"/>
    </row>
    <row r="6494" spans="1:15" x14ac:dyDescent="0.25">
      <c r="A6494"/>
      <c r="B6494"/>
      <c r="C6494"/>
      <c r="D6494"/>
      <c r="E6494"/>
      <c r="F6494"/>
      <c r="G6494"/>
      <c r="H6494"/>
      <c r="I6494"/>
      <c r="J6494" s="38"/>
      <c r="K6494" s="38"/>
      <c r="L6494"/>
      <c r="M6494"/>
      <c r="N6494" s="40"/>
      <c r="O6494" s="38"/>
    </row>
    <row r="6495" spans="1:15" x14ac:dyDescent="0.25">
      <c r="A6495"/>
      <c r="B6495"/>
      <c r="C6495"/>
      <c r="D6495"/>
      <c r="E6495"/>
      <c r="F6495"/>
      <c r="G6495"/>
      <c r="H6495"/>
      <c r="I6495"/>
      <c r="J6495" s="38"/>
      <c r="K6495" s="38"/>
      <c r="L6495"/>
      <c r="M6495"/>
      <c r="N6495" s="40"/>
      <c r="O6495" s="38"/>
    </row>
    <row r="6496" spans="1:15" x14ac:dyDescent="0.25">
      <c r="A6496"/>
      <c r="B6496"/>
      <c r="C6496"/>
      <c r="D6496"/>
      <c r="E6496"/>
      <c r="F6496"/>
      <c r="G6496"/>
      <c r="H6496"/>
      <c r="I6496"/>
      <c r="J6496" s="38"/>
      <c r="K6496" s="38"/>
      <c r="L6496"/>
      <c r="M6496"/>
      <c r="N6496" s="40"/>
      <c r="O6496" s="38"/>
    </row>
    <row r="6497" spans="1:15" x14ac:dyDescent="0.25">
      <c r="A6497"/>
      <c r="B6497"/>
      <c r="C6497"/>
      <c r="D6497"/>
      <c r="E6497"/>
      <c r="F6497"/>
      <c r="G6497"/>
      <c r="H6497"/>
      <c r="I6497"/>
      <c r="J6497" s="38"/>
      <c r="K6497" s="38"/>
      <c r="L6497"/>
      <c r="M6497"/>
      <c r="N6497" s="40"/>
      <c r="O6497" s="38"/>
    </row>
    <row r="6498" spans="1:15" x14ac:dyDescent="0.25">
      <c r="A6498"/>
      <c r="B6498"/>
      <c r="C6498"/>
      <c r="D6498"/>
      <c r="E6498"/>
      <c r="F6498"/>
      <c r="G6498"/>
      <c r="H6498"/>
      <c r="I6498"/>
      <c r="J6498" s="38"/>
      <c r="K6498" s="38"/>
      <c r="L6498"/>
      <c r="M6498"/>
      <c r="N6498" s="40"/>
      <c r="O6498" s="38"/>
    </row>
    <row r="6499" spans="1:15" x14ac:dyDescent="0.25">
      <c r="A6499"/>
      <c r="B6499"/>
      <c r="C6499"/>
      <c r="D6499"/>
      <c r="E6499"/>
      <c r="F6499"/>
      <c r="G6499"/>
      <c r="H6499"/>
      <c r="I6499"/>
      <c r="J6499" s="38"/>
      <c r="K6499" s="38"/>
      <c r="L6499"/>
      <c r="M6499"/>
      <c r="N6499" s="40"/>
      <c r="O6499" s="38"/>
    </row>
    <row r="6500" spans="1:15" x14ac:dyDescent="0.25">
      <c r="A6500"/>
      <c r="B6500"/>
      <c r="C6500"/>
      <c r="D6500"/>
      <c r="E6500"/>
      <c r="F6500"/>
      <c r="G6500"/>
      <c r="H6500"/>
      <c r="I6500"/>
      <c r="J6500" s="38"/>
      <c r="K6500" s="38"/>
      <c r="L6500"/>
      <c r="M6500"/>
      <c r="N6500" s="40"/>
      <c r="O6500" s="38"/>
    </row>
    <row r="6501" spans="1:15" x14ac:dyDescent="0.25">
      <c r="A6501"/>
      <c r="B6501"/>
      <c r="C6501"/>
      <c r="D6501"/>
      <c r="E6501"/>
      <c r="F6501"/>
      <c r="G6501"/>
      <c r="H6501"/>
      <c r="I6501"/>
      <c r="J6501" s="38"/>
      <c r="K6501" s="38"/>
      <c r="L6501"/>
      <c r="M6501"/>
      <c r="N6501" s="40"/>
      <c r="O6501" s="38"/>
    </row>
    <row r="6502" spans="1:15" x14ac:dyDescent="0.25">
      <c r="A6502"/>
      <c r="B6502"/>
      <c r="C6502"/>
      <c r="D6502"/>
      <c r="E6502"/>
      <c r="F6502"/>
      <c r="G6502"/>
      <c r="H6502"/>
      <c r="I6502"/>
      <c r="J6502" s="38"/>
      <c r="K6502" s="38"/>
      <c r="L6502"/>
      <c r="M6502"/>
      <c r="N6502" s="40"/>
      <c r="O6502" s="38"/>
    </row>
    <row r="6503" spans="1:15" x14ac:dyDescent="0.25">
      <c r="A6503"/>
      <c r="B6503"/>
      <c r="C6503"/>
      <c r="D6503"/>
      <c r="E6503"/>
      <c r="F6503"/>
      <c r="G6503"/>
      <c r="H6503"/>
      <c r="I6503"/>
      <c r="J6503" s="38"/>
      <c r="K6503" s="38"/>
      <c r="L6503"/>
      <c r="M6503"/>
      <c r="N6503" s="40"/>
      <c r="O6503" s="38"/>
    </row>
    <row r="6504" spans="1:15" x14ac:dyDescent="0.25">
      <c r="A6504"/>
      <c r="B6504"/>
      <c r="C6504"/>
      <c r="D6504"/>
      <c r="E6504"/>
      <c r="F6504"/>
      <c r="G6504"/>
      <c r="H6504"/>
      <c r="I6504"/>
      <c r="J6504" s="38"/>
      <c r="K6504" s="38"/>
      <c r="L6504"/>
      <c r="M6504"/>
      <c r="N6504" s="40"/>
      <c r="O6504" s="38"/>
    </row>
    <row r="6505" spans="1:15" x14ac:dyDescent="0.25">
      <c r="A6505"/>
      <c r="B6505"/>
      <c r="C6505"/>
      <c r="D6505"/>
      <c r="E6505"/>
      <c r="F6505"/>
      <c r="G6505"/>
      <c r="H6505"/>
      <c r="I6505"/>
      <c r="J6505" s="38"/>
      <c r="K6505" s="38"/>
      <c r="L6505"/>
      <c r="M6505"/>
      <c r="N6505" s="40"/>
      <c r="O6505" s="38"/>
    </row>
    <row r="6506" spans="1:15" x14ac:dyDescent="0.25">
      <c r="A6506"/>
      <c r="B6506"/>
      <c r="C6506"/>
      <c r="D6506"/>
      <c r="E6506"/>
      <c r="F6506"/>
      <c r="G6506"/>
      <c r="H6506"/>
      <c r="I6506"/>
      <c r="J6506" s="38"/>
      <c r="K6506" s="38"/>
      <c r="L6506"/>
      <c r="M6506"/>
      <c r="N6506" s="40"/>
      <c r="O6506" s="38"/>
    </row>
    <row r="6507" spans="1:15" x14ac:dyDescent="0.25">
      <c r="A6507"/>
      <c r="B6507"/>
      <c r="C6507"/>
      <c r="D6507"/>
      <c r="E6507"/>
      <c r="F6507"/>
      <c r="G6507"/>
      <c r="H6507"/>
      <c r="I6507"/>
      <c r="J6507" s="38"/>
      <c r="K6507" s="38"/>
      <c r="L6507"/>
      <c r="M6507"/>
      <c r="N6507" s="40"/>
      <c r="O6507" s="38"/>
    </row>
    <row r="6508" spans="1:15" x14ac:dyDescent="0.25">
      <c r="A6508"/>
      <c r="B6508"/>
      <c r="C6508"/>
      <c r="D6508"/>
      <c r="E6508"/>
      <c r="F6508"/>
      <c r="G6508"/>
      <c r="H6508"/>
      <c r="I6508"/>
      <c r="J6508" s="38"/>
      <c r="K6508" s="38"/>
      <c r="L6508"/>
      <c r="M6508"/>
      <c r="N6508" s="40"/>
      <c r="O6508" s="38"/>
    </row>
    <row r="6509" spans="1:15" x14ac:dyDescent="0.25">
      <c r="A6509"/>
      <c r="B6509"/>
      <c r="C6509"/>
      <c r="D6509"/>
      <c r="E6509"/>
      <c r="F6509"/>
      <c r="G6509"/>
      <c r="H6509"/>
      <c r="I6509"/>
      <c r="J6509" s="38"/>
      <c r="K6509" s="38"/>
      <c r="L6509"/>
      <c r="M6509"/>
      <c r="N6509" s="40"/>
      <c r="O6509" s="38"/>
    </row>
    <row r="6510" spans="1:15" x14ac:dyDescent="0.25">
      <c r="A6510"/>
      <c r="B6510"/>
      <c r="C6510"/>
      <c r="D6510"/>
      <c r="E6510"/>
      <c r="F6510"/>
      <c r="G6510"/>
      <c r="H6510"/>
      <c r="I6510"/>
      <c r="J6510" s="38"/>
      <c r="K6510" s="38"/>
      <c r="L6510"/>
      <c r="M6510"/>
      <c r="N6510" s="40"/>
      <c r="O6510" s="38"/>
    </row>
    <row r="6511" spans="1:15" x14ac:dyDescent="0.25">
      <c r="A6511"/>
      <c r="B6511"/>
      <c r="C6511"/>
      <c r="D6511"/>
      <c r="E6511"/>
      <c r="F6511"/>
      <c r="G6511"/>
      <c r="H6511"/>
      <c r="I6511"/>
      <c r="J6511" s="38"/>
      <c r="K6511" s="38"/>
      <c r="L6511"/>
      <c r="M6511"/>
      <c r="N6511" s="40"/>
      <c r="O6511" s="38"/>
    </row>
    <row r="6512" spans="1:15" x14ac:dyDescent="0.25">
      <c r="A6512"/>
      <c r="B6512"/>
      <c r="C6512"/>
      <c r="D6512"/>
      <c r="E6512"/>
      <c r="F6512"/>
      <c r="G6512"/>
      <c r="H6512"/>
      <c r="I6512"/>
      <c r="J6512" s="38"/>
      <c r="K6512" s="38"/>
      <c r="L6512"/>
      <c r="M6512"/>
      <c r="N6512" s="40"/>
      <c r="O6512" s="38"/>
    </row>
    <row r="6513" spans="1:15" x14ac:dyDescent="0.25">
      <c r="A6513"/>
      <c r="B6513"/>
      <c r="C6513"/>
      <c r="D6513"/>
      <c r="E6513"/>
      <c r="F6513"/>
      <c r="G6513"/>
      <c r="H6513"/>
      <c r="I6513"/>
      <c r="J6513" s="38"/>
      <c r="K6513" s="38"/>
      <c r="L6513"/>
      <c r="M6513"/>
      <c r="N6513" s="40"/>
      <c r="O6513" s="38"/>
    </row>
    <row r="6514" spans="1:15" x14ac:dyDescent="0.25">
      <c r="A6514"/>
      <c r="B6514"/>
      <c r="C6514"/>
      <c r="D6514"/>
      <c r="E6514"/>
      <c r="F6514"/>
      <c r="G6514"/>
      <c r="H6514"/>
      <c r="I6514"/>
      <c r="J6514" s="38"/>
      <c r="K6514" s="38"/>
      <c r="L6514"/>
      <c r="M6514"/>
      <c r="N6514" s="40"/>
      <c r="O6514" s="38"/>
    </row>
    <row r="6515" spans="1:15" x14ac:dyDescent="0.25">
      <c r="A6515"/>
      <c r="B6515"/>
      <c r="C6515"/>
      <c r="D6515"/>
      <c r="E6515"/>
      <c r="F6515"/>
      <c r="G6515"/>
      <c r="H6515"/>
      <c r="I6515"/>
      <c r="J6515" s="38"/>
      <c r="K6515" s="38"/>
      <c r="L6515"/>
      <c r="M6515"/>
      <c r="N6515" s="40"/>
      <c r="O6515" s="38"/>
    </row>
    <row r="6516" spans="1:15" x14ac:dyDescent="0.25">
      <c r="A6516"/>
      <c r="B6516"/>
      <c r="C6516"/>
      <c r="D6516"/>
      <c r="E6516"/>
      <c r="F6516"/>
      <c r="G6516"/>
      <c r="H6516"/>
      <c r="I6516"/>
      <c r="J6516" s="38"/>
      <c r="K6516" s="38"/>
      <c r="L6516"/>
      <c r="M6516"/>
      <c r="N6516" s="40"/>
      <c r="O6516" s="38"/>
    </row>
    <row r="6517" spans="1:15" x14ac:dyDescent="0.25">
      <c r="A6517"/>
      <c r="B6517"/>
      <c r="C6517"/>
      <c r="D6517"/>
      <c r="E6517"/>
      <c r="F6517"/>
      <c r="G6517"/>
      <c r="H6517"/>
      <c r="I6517"/>
      <c r="J6517" s="38"/>
      <c r="K6517" s="38"/>
      <c r="L6517"/>
      <c r="M6517"/>
      <c r="N6517" s="40"/>
      <c r="O6517" s="38"/>
    </row>
    <row r="6518" spans="1:15" x14ac:dyDescent="0.25">
      <c r="A6518"/>
      <c r="B6518"/>
      <c r="C6518"/>
      <c r="D6518"/>
      <c r="E6518"/>
      <c r="F6518"/>
      <c r="G6518"/>
      <c r="H6518"/>
      <c r="I6518"/>
      <c r="J6518" s="38"/>
      <c r="K6518" s="38"/>
      <c r="L6518"/>
      <c r="M6518"/>
      <c r="N6518" s="40"/>
      <c r="O6518" s="38"/>
    </row>
    <row r="6519" spans="1:15" x14ac:dyDescent="0.25">
      <c r="A6519"/>
      <c r="B6519"/>
      <c r="C6519"/>
      <c r="D6519"/>
      <c r="E6519"/>
      <c r="F6519"/>
      <c r="G6519"/>
      <c r="H6519"/>
      <c r="I6519"/>
      <c r="J6519" s="38"/>
      <c r="K6519" s="38"/>
      <c r="L6519"/>
      <c r="M6519"/>
      <c r="N6519" s="40"/>
      <c r="O6519" s="38"/>
    </row>
    <row r="6520" spans="1:15" x14ac:dyDescent="0.25">
      <c r="A6520"/>
      <c r="B6520"/>
      <c r="C6520"/>
      <c r="D6520"/>
      <c r="E6520"/>
      <c r="F6520"/>
      <c r="G6520"/>
      <c r="H6520"/>
      <c r="I6520"/>
      <c r="J6520" s="38"/>
      <c r="K6520" s="38"/>
      <c r="L6520"/>
      <c r="M6520"/>
      <c r="N6520" s="40"/>
      <c r="O6520" s="38"/>
    </row>
    <row r="6521" spans="1:15" x14ac:dyDescent="0.25">
      <c r="A6521"/>
      <c r="B6521"/>
      <c r="C6521"/>
      <c r="D6521"/>
      <c r="E6521"/>
      <c r="F6521"/>
      <c r="G6521"/>
      <c r="H6521"/>
      <c r="I6521"/>
      <c r="J6521" s="38"/>
      <c r="K6521" s="38"/>
      <c r="L6521"/>
      <c r="M6521"/>
      <c r="N6521" s="40"/>
      <c r="O6521" s="38"/>
    </row>
    <row r="6522" spans="1:15" x14ac:dyDescent="0.25">
      <c r="A6522"/>
      <c r="B6522"/>
      <c r="C6522"/>
      <c r="D6522"/>
      <c r="E6522"/>
      <c r="F6522"/>
      <c r="G6522"/>
      <c r="H6522"/>
      <c r="I6522"/>
      <c r="J6522" s="38"/>
      <c r="K6522" s="38"/>
      <c r="L6522"/>
      <c r="M6522"/>
      <c r="N6522" s="40"/>
      <c r="O6522" s="38"/>
    </row>
    <row r="6523" spans="1:15" x14ac:dyDescent="0.25">
      <c r="A6523"/>
      <c r="B6523"/>
      <c r="C6523"/>
      <c r="D6523"/>
      <c r="E6523"/>
      <c r="F6523"/>
      <c r="G6523"/>
      <c r="H6523"/>
      <c r="I6523"/>
      <c r="J6523" s="38"/>
      <c r="K6523" s="38"/>
      <c r="L6523"/>
      <c r="M6523"/>
      <c r="N6523" s="40"/>
      <c r="O6523" s="38"/>
    </row>
    <row r="6524" spans="1:15" x14ac:dyDescent="0.25">
      <c r="A6524"/>
      <c r="B6524"/>
      <c r="C6524"/>
      <c r="D6524"/>
      <c r="E6524"/>
      <c r="F6524"/>
      <c r="G6524"/>
      <c r="H6524"/>
      <c r="I6524"/>
      <c r="J6524" s="38"/>
      <c r="K6524" s="38"/>
      <c r="L6524"/>
      <c r="M6524"/>
      <c r="N6524" s="40"/>
      <c r="O6524" s="38"/>
    </row>
    <row r="6525" spans="1:15" x14ac:dyDescent="0.25">
      <c r="A6525"/>
      <c r="B6525"/>
      <c r="C6525"/>
      <c r="D6525"/>
      <c r="E6525"/>
      <c r="F6525"/>
      <c r="G6525"/>
      <c r="H6525"/>
      <c r="I6525"/>
      <c r="J6525" s="38"/>
      <c r="K6525" s="38"/>
      <c r="L6525"/>
      <c r="M6525"/>
      <c r="N6525" s="40"/>
      <c r="O6525" s="38"/>
    </row>
    <row r="6526" spans="1:15" x14ac:dyDescent="0.25">
      <c r="A6526"/>
      <c r="B6526"/>
      <c r="C6526"/>
      <c r="D6526"/>
      <c r="E6526"/>
      <c r="F6526"/>
      <c r="G6526"/>
      <c r="H6526"/>
      <c r="I6526"/>
      <c r="J6526" s="38"/>
      <c r="K6526" s="38"/>
      <c r="L6526"/>
      <c r="M6526"/>
      <c r="N6526" s="40"/>
      <c r="O6526" s="38"/>
    </row>
    <row r="6527" spans="1:15" x14ac:dyDescent="0.25">
      <c r="A6527"/>
      <c r="B6527"/>
      <c r="C6527"/>
      <c r="D6527"/>
      <c r="E6527"/>
      <c r="F6527"/>
      <c r="G6527"/>
      <c r="H6527"/>
      <c r="I6527"/>
      <c r="J6527" s="38"/>
      <c r="K6527" s="38"/>
      <c r="L6527"/>
      <c r="M6527"/>
      <c r="N6527" s="40"/>
      <c r="O6527" s="38"/>
    </row>
    <row r="6528" spans="1:15" x14ac:dyDescent="0.25">
      <c r="A6528"/>
      <c r="B6528"/>
      <c r="C6528"/>
      <c r="D6528"/>
      <c r="E6528"/>
      <c r="F6528"/>
      <c r="G6528"/>
      <c r="H6528"/>
      <c r="I6528"/>
      <c r="J6528" s="38"/>
      <c r="K6528" s="38"/>
      <c r="L6528"/>
      <c r="M6528"/>
      <c r="N6528" s="40"/>
      <c r="O6528" s="38"/>
    </row>
    <row r="6529" spans="1:15" x14ac:dyDescent="0.25">
      <c r="A6529"/>
      <c r="B6529"/>
      <c r="C6529"/>
      <c r="D6529"/>
      <c r="E6529"/>
      <c r="F6529"/>
      <c r="G6529"/>
      <c r="H6529"/>
      <c r="I6529"/>
      <c r="J6529" s="38"/>
      <c r="K6529" s="38"/>
      <c r="L6529"/>
      <c r="M6529"/>
      <c r="N6529" s="40"/>
      <c r="O6529" s="38"/>
    </row>
    <row r="6530" spans="1:15" x14ac:dyDescent="0.25">
      <c r="A6530"/>
      <c r="B6530"/>
      <c r="C6530"/>
      <c r="D6530"/>
      <c r="E6530"/>
      <c r="F6530"/>
      <c r="G6530"/>
      <c r="H6530"/>
      <c r="I6530"/>
      <c r="J6530" s="38"/>
      <c r="K6530" s="38"/>
      <c r="L6530"/>
      <c r="M6530"/>
      <c r="N6530" s="40"/>
      <c r="O6530" s="38"/>
    </row>
    <row r="6531" spans="1:15" x14ac:dyDescent="0.25">
      <c r="A6531"/>
      <c r="B6531"/>
      <c r="C6531"/>
      <c r="D6531"/>
      <c r="E6531"/>
      <c r="F6531"/>
      <c r="G6531"/>
      <c r="H6531"/>
      <c r="I6531"/>
      <c r="J6531" s="38"/>
      <c r="K6531" s="38"/>
      <c r="L6531"/>
      <c r="M6531"/>
      <c r="N6531" s="40"/>
      <c r="O6531" s="38"/>
    </row>
    <row r="6532" spans="1:15" x14ac:dyDescent="0.25">
      <c r="A6532"/>
      <c r="B6532"/>
      <c r="C6532"/>
      <c r="D6532"/>
      <c r="E6532"/>
      <c r="F6532"/>
      <c r="G6532"/>
      <c r="H6532"/>
      <c r="I6532"/>
      <c r="J6532" s="38"/>
      <c r="K6532" s="38"/>
      <c r="L6532"/>
      <c r="M6532"/>
      <c r="N6532" s="40"/>
      <c r="O6532" s="38"/>
    </row>
    <row r="6533" spans="1:15" x14ac:dyDescent="0.25">
      <c r="A6533"/>
      <c r="B6533"/>
      <c r="C6533"/>
      <c r="D6533"/>
      <c r="E6533"/>
      <c r="F6533"/>
      <c r="G6533"/>
      <c r="H6533"/>
      <c r="I6533"/>
      <c r="J6533" s="38"/>
      <c r="K6533" s="38"/>
      <c r="L6533"/>
      <c r="M6533"/>
      <c r="N6533" s="40"/>
      <c r="O6533" s="38"/>
    </row>
    <row r="6534" spans="1:15" x14ac:dyDescent="0.25">
      <c r="A6534"/>
      <c r="B6534"/>
      <c r="C6534"/>
      <c r="D6534"/>
      <c r="E6534"/>
      <c r="F6534"/>
      <c r="G6534"/>
      <c r="H6534"/>
      <c r="I6534"/>
      <c r="J6534" s="38"/>
      <c r="K6534" s="38"/>
      <c r="L6534"/>
      <c r="M6534"/>
      <c r="N6534" s="40"/>
      <c r="O6534" s="38"/>
    </row>
    <row r="6535" spans="1:15" x14ac:dyDescent="0.25">
      <c r="A6535"/>
      <c r="B6535"/>
      <c r="C6535"/>
      <c r="D6535"/>
      <c r="E6535"/>
      <c r="F6535"/>
      <c r="G6535"/>
      <c r="H6535"/>
      <c r="I6535"/>
      <c r="J6535" s="38"/>
      <c r="K6535" s="38"/>
      <c r="L6535"/>
      <c r="M6535"/>
      <c r="N6535" s="40"/>
      <c r="O6535" s="38"/>
    </row>
    <row r="6536" spans="1:15" x14ac:dyDescent="0.25">
      <c r="A6536"/>
      <c r="B6536"/>
      <c r="C6536"/>
      <c r="D6536"/>
      <c r="E6536"/>
      <c r="F6536"/>
      <c r="G6536"/>
      <c r="H6536"/>
      <c r="I6536"/>
      <c r="J6536" s="38"/>
      <c r="K6536" s="38"/>
      <c r="L6536"/>
      <c r="M6536"/>
      <c r="N6536" s="40"/>
      <c r="O6536" s="38"/>
    </row>
    <row r="6537" spans="1:15" x14ac:dyDescent="0.25">
      <c r="A6537"/>
      <c r="B6537"/>
      <c r="C6537"/>
      <c r="D6537"/>
      <c r="E6537"/>
      <c r="F6537"/>
      <c r="G6537"/>
      <c r="H6537"/>
      <c r="I6537"/>
      <c r="J6537" s="38"/>
      <c r="K6537" s="38"/>
      <c r="L6537"/>
      <c r="M6537"/>
      <c r="N6537" s="40"/>
      <c r="O6537" s="38"/>
    </row>
    <row r="6538" spans="1:15" x14ac:dyDescent="0.25">
      <c r="A6538"/>
      <c r="B6538"/>
      <c r="C6538"/>
      <c r="D6538"/>
      <c r="E6538"/>
      <c r="F6538"/>
      <c r="G6538"/>
      <c r="H6538"/>
      <c r="I6538"/>
      <c r="J6538" s="38"/>
      <c r="K6538" s="38"/>
      <c r="L6538"/>
      <c r="M6538"/>
      <c r="N6538" s="40"/>
      <c r="O6538" s="38"/>
    </row>
    <row r="6539" spans="1:15" x14ac:dyDescent="0.25">
      <c r="A6539"/>
      <c r="B6539"/>
      <c r="C6539"/>
      <c r="D6539"/>
      <c r="E6539"/>
      <c r="F6539"/>
      <c r="G6539"/>
      <c r="H6539"/>
      <c r="I6539"/>
      <c r="J6539" s="38"/>
      <c r="K6539" s="38"/>
      <c r="L6539"/>
      <c r="M6539"/>
      <c r="N6539" s="40"/>
      <c r="O6539" s="38"/>
    </row>
    <row r="6540" spans="1:15" x14ac:dyDescent="0.25">
      <c r="A6540" s="24"/>
      <c r="B6540" s="24"/>
      <c r="C6540" s="24"/>
      <c r="D6540" s="24"/>
      <c r="E6540" s="24"/>
      <c r="F6540" s="24"/>
      <c r="G6540" s="24"/>
      <c r="H6540" s="25"/>
      <c r="I6540" s="25"/>
      <c r="J6540" s="26"/>
      <c r="K6540" s="26"/>
      <c r="L6540" s="25"/>
      <c r="M6540" s="24"/>
      <c r="N6540" s="41"/>
      <c r="O6540" s="26"/>
    </row>
    <row r="6541" spans="1:15" x14ac:dyDescent="0.25">
      <c r="A6541" s="24"/>
      <c r="B6541" s="24"/>
      <c r="C6541" s="24"/>
      <c r="D6541" s="24"/>
      <c r="E6541" s="24"/>
      <c r="F6541" s="24"/>
      <c r="G6541" s="24"/>
      <c r="H6541" s="25"/>
      <c r="I6541" s="25"/>
      <c r="J6541" s="26"/>
      <c r="K6541" s="26"/>
      <c r="L6541" s="25"/>
      <c r="M6541" s="24"/>
      <c r="N6541" s="41"/>
      <c r="O6541" s="26"/>
    </row>
    <row r="6542" spans="1:15" x14ac:dyDescent="0.25">
      <c r="A6542" s="24"/>
      <c r="B6542" s="24"/>
      <c r="C6542" s="24"/>
      <c r="D6542" s="24"/>
      <c r="E6542" s="24"/>
      <c r="F6542" s="24"/>
      <c r="G6542" s="24"/>
      <c r="H6542" s="25"/>
      <c r="I6542" s="25"/>
      <c r="J6542" s="26"/>
      <c r="K6542" s="26"/>
      <c r="L6542" s="25"/>
      <c r="M6542" s="24"/>
      <c r="N6542" s="41"/>
      <c r="O6542" s="26"/>
    </row>
    <row r="6543" spans="1:15" x14ac:dyDescent="0.25">
      <c r="A6543" s="24"/>
      <c r="B6543" s="24"/>
      <c r="C6543" s="24"/>
      <c r="D6543" s="24"/>
      <c r="E6543" s="24"/>
      <c r="F6543" s="24"/>
      <c r="G6543" s="24"/>
      <c r="H6543" s="25"/>
      <c r="I6543" s="25"/>
      <c r="J6543" s="26"/>
      <c r="K6543" s="26"/>
      <c r="L6543" s="25"/>
      <c r="M6543" s="24"/>
      <c r="N6543" s="41"/>
      <c r="O6543" s="26"/>
    </row>
    <row r="6544" spans="1:15" x14ac:dyDescent="0.25">
      <c r="A6544" s="24"/>
      <c r="B6544" s="24"/>
      <c r="C6544" s="24"/>
      <c r="D6544" s="24"/>
      <c r="E6544" s="24"/>
      <c r="F6544" s="24"/>
      <c r="G6544" s="24"/>
      <c r="H6544" s="25"/>
      <c r="I6544" s="25"/>
      <c r="J6544" s="26"/>
      <c r="K6544" s="26"/>
      <c r="L6544" s="25"/>
      <c r="M6544" s="24"/>
      <c r="N6544" s="41"/>
      <c r="O6544" s="26"/>
    </row>
    <row r="6545" spans="1:15" x14ac:dyDescent="0.25">
      <c r="A6545" s="24"/>
      <c r="B6545" s="24"/>
      <c r="C6545" s="24"/>
      <c r="D6545" s="24"/>
      <c r="E6545" s="24"/>
      <c r="F6545" s="24"/>
      <c r="G6545" s="24"/>
      <c r="H6545" s="25"/>
      <c r="I6545" s="25"/>
      <c r="J6545" s="26"/>
      <c r="K6545" s="26"/>
      <c r="L6545" s="25"/>
      <c r="M6545" s="24"/>
      <c r="N6545" s="41"/>
      <c r="O6545" s="26"/>
    </row>
    <row r="6546" spans="1:15" x14ac:dyDescent="0.25">
      <c r="A6546" s="24"/>
      <c r="B6546" s="24"/>
      <c r="C6546" s="24"/>
      <c r="D6546" s="24"/>
      <c r="E6546" s="24"/>
      <c r="F6546" s="24"/>
      <c r="G6546" s="24"/>
      <c r="H6546" s="25"/>
      <c r="I6546" s="25"/>
      <c r="J6546" s="26"/>
      <c r="K6546" s="26"/>
      <c r="L6546" s="25"/>
      <c r="M6546" s="24"/>
      <c r="N6546" s="41"/>
      <c r="O6546" s="26"/>
    </row>
    <row r="6547" spans="1:15" x14ac:dyDescent="0.25">
      <c r="A6547" s="24"/>
      <c r="B6547" s="24"/>
      <c r="C6547" s="24"/>
      <c r="D6547" s="24"/>
      <c r="E6547" s="24"/>
      <c r="F6547" s="24"/>
      <c r="G6547" s="24"/>
      <c r="H6547" s="25"/>
      <c r="I6547" s="25"/>
      <c r="J6547" s="26"/>
      <c r="K6547" s="26"/>
      <c r="L6547" s="25"/>
      <c r="M6547" s="24"/>
      <c r="N6547" s="41"/>
      <c r="O6547" s="26"/>
    </row>
    <row r="6548" spans="1:15" x14ac:dyDescent="0.25">
      <c r="A6548" s="24"/>
      <c r="B6548" s="24"/>
      <c r="C6548" s="24"/>
      <c r="D6548" s="24"/>
      <c r="E6548" s="24"/>
      <c r="F6548" s="24"/>
      <c r="G6548" s="24"/>
      <c r="H6548" s="25"/>
      <c r="I6548" s="25"/>
      <c r="J6548" s="26"/>
      <c r="K6548" s="26"/>
      <c r="L6548" s="25"/>
      <c r="M6548" s="24"/>
      <c r="N6548" s="41"/>
      <c r="O6548" s="26"/>
    </row>
    <row r="6549" spans="1:15" x14ac:dyDescent="0.25">
      <c r="A6549" s="24"/>
      <c r="B6549" s="24"/>
      <c r="C6549" s="24"/>
      <c r="D6549" s="24"/>
      <c r="E6549" s="24"/>
      <c r="F6549" s="24"/>
      <c r="G6549" s="24"/>
      <c r="H6549" s="25"/>
      <c r="I6549" s="25"/>
      <c r="J6549" s="26"/>
      <c r="K6549" s="26"/>
      <c r="L6549" s="25"/>
      <c r="M6549" s="24"/>
      <c r="N6549" s="41"/>
      <c r="O6549" s="26"/>
    </row>
    <row r="6550" spans="1:15" x14ac:dyDescent="0.25">
      <c r="A6550" s="24"/>
      <c r="B6550" s="24"/>
      <c r="C6550" s="24"/>
      <c r="D6550" s="24"/>
      <c r="E6550" s="24"/>
      <c r="F6550" s="24"/>
      <c r="G6550" s="24"/>
      <c r="H6550" s="25"/>
      <c r="I6550" s="25"/>
      <c r="J6550" s="26"/>
      <c r="K6550" s="26"/>
      <c r="L6550" s="25"/>
      <c r="M6550" s="24"/>
      <c r="N6550" s="41"/>
      <c r="O6550" s="26"/>
    </row>
    <row r="6551" spans="1:15" x14ac:dyDescent="0.25">
      <c r="A6551" s="24"/>
      <c r="B6551" s="24"/>
      <c r="C6551" s="24"/>
      <c r="D6551" s="24"/>
      <c r="E6551" s="24"/>
      <c r="F6551" s="24"/>
      <c r="G6551" s="24"/>
      <c r="H6551" s="25"/>
      <c r="I6551" s="25"/>
      <c r="J6551" s="26"/>
      <c r="K6551" s="26"/>
      <c r="L6551" s="25"/>
      <c r="M6551" s="24"/>
      <c r="N6551" s="41"/>
      <c r="O6551" s="26"/>
    </row>
    <row r="6552" spans="1:15" x14ac:dyDescent="0.25">
      <c r="A6552" s="24"/>
      <c r="B6552" s="24"/>
      <c r="C6552" s="24"/>
      <c r="D6552" s="24"/>
      <c r="E6552" s="24"/>
      <c r="F6552" s="24"/>
      <c r="G6552" s="24"/>
      <c r="H6552" s="25"/>
      <c r="I6552" s="25"/>
      <c r="J6552" s="26"/>
      <c r="K6552" s="26"/>
      <c r="L6552" s="25"/>
      <c r="M6552" s="24"/>
      <c r="N6552" s="41"/>
      <c r="O6552" s="26"/>
    </row>
    <row r="6553" spans="1:15" x14ac:dyDescent="0.25">
      <c r="A6553" s="24"/>
      <c r="B6553" s="24"/>
      <c r="C6553" s="24"/>
      <c r="D6553" s="24"/>
      <c r="E6553" s="24"/>
      <c r="F6553" s="24"/>
      <c r="G6553" s="24"/>
      <c r="H6553" s="25"/>
      <c r="I6553" s="25"/>
      <c r="J6553" s="26"/>
      <c r="K6553" s="26"/>
      <c r="L6553" s="25"/>
      <c r="M6553" s="24"/>
      <c r="N6553" s="41"/>
      <c r="O6553" s="26"/>
    </row>
    <row r="6554" spans="1:15" x14ac:dyDescent="0.25">
      <c r="A6554" s="24"/>
      <c r="B6554" s="24"/>
      <c r="C6554" s="24"/>
      <c r="D6554" s="24"/>
      <c r="E6554" s="24"/>
      <c r="F6554" s="24"/>
      <c r="G6554" s="24"/>
      <c r="H6554" s="25"/>
      <c r="I6554" s="25"/>
      <c r="J6554" s="26"/>
      <c r="K6554" s="26"/>
      <c r="L6554" s="25"/>
      <c r="M6554" s="24"/>
      <c r="N6554" s="41"/>
      <c r="O6554" s="26"/>
    </row>
    <row r="6555" spans="1:15" x14ac:dyDescent="0.25">
      <c r="A6555" s="24"/>
      <c r="B6555" s="24"/>
      <c r="C6555" s="24"/>
      <c r="D6555" s="24"/>
      <c r="E6555" s="24"/>
      <c r="F6555" s="24"/>
      <c r="G6555" s="24"/>
      <c r="H6555" s="25"/>
      <c r="I6555" s="25"/>
      <c r="J6555" s="26"/>
      <c r="K6555" s="26"/>
      <c r="L6555" s="25"/>
      <c r="M6555" s="24"/>
      <c r="N6555" s="41"/>
      <c r="O6555" s="26"/>
    </row>
    <row r="6556" spans="1:15" x14ac:dyDescent="0.25">
      <c r="A6556" s="24"/>
      <c r="B6556" s="24"/>
      <c r="C6556" s="24"/>
      <c r="D6556" s="24"/>
      <c r="E6556" s="24"/>
      <c r="F6556" s="24"/>
      <c r="G6556" s="24"/>
      <c r="H6556" s="25"/>
      <c r="I6556" s="25"/>
      <c r="J6556" s="26"/>
      <c r="K6556" s="26"/>
      <c r="L6556" s="25"/>
      <c r="M6556" s="24"/>
      <c r="N6556" s="41"/>
      <c r="O6556" s="26"/>
    </row>
    <row r="6557" spans="1:15" x14ac:dyDescent="0.25">
      <c r="A6557" s="24"/>
      <c r="B6557" s="24"/>
      <c r="C6557" s="24"/>
      <c r="D6557" s="24"/>
      <c r="E6557" s="24"/>
      <c r="F6557" s="24"/>
      <c r="G6557" s="24"/>
      <c r="H6557" s="25"/>
      <c r="I6557" s="25"/>
      <c r="J6557" s="26"/>
      <c r="K6557" s="26"/>
      <c r="L6557" s="25"/>
      <c r="M6557" s="24"/>
      <c r="N6557" s="41"/>
      <c r="O6557" s="26"/>
    </row>
    <row r="6558" spans="1:15" x14ac:dyDescent="0.25">
      <c r="A6558" s="24"/>
      <c r="B6558" s="24"/>
      <c r="C6558" s="24"/>
      <c r="D6558" s="24"/>
      <c r="E6558" s="24"/>
      <c r="F6558" s="24"/>
      <c r="G6558" s="24"/>
      <c r="H6558" s="25"/>
      <c r="I6558" s="25"/>
      <c r="J6558" s="26"/>
      <c r="K6558" s="26"/>
      <c r="L6558" s="25"/>
      <c r="M6558" s="24"/>
      <c r="N6558" s="41"/>
      <c r="O6558" s="26"/>
    </row>
    <row r="6559" spans="1:15" x14ac:dyDescent="0.25">
      <c r="A6559" s="24"/>
      <c r="B6559" s="24"/>
      <c r="C6559" s="24"/>
      <c r="D6559" s="24"/>
      <c r="E6559" s="24"/>
      <c r="F6559" s="24"/>
      <c r="G6559" s="24"/>
      <c r="H6559" s="25"/>
      <c r="I6559" s="25"/>
      <c r="J6559" s="26"/>
      <c r="K6559" s="26"/>
      <c r="L6559" s="25"/>
      <c r="M6559" s="24"/>
      <c r="N6559" s="41"/>
      <c r="O6559" s="26"/>
    </row>
    <row r="6560" spans="1:15" x14ac:dyDescent="0.25">
      <c r="A6560" s="24"/>
      <c r="B6560" s="24"/>
      <c r="C6560" s="24"/>
      <c r="D6560" s="24"/>
      <c r="E6560" s="24"/>
      <c r="F6560" s="24"/>
      <c r="G6560" s="24"/>
      <c r="H6560" s="25"/>
      <c r="I6560" s="25"/>
      <c r="J6560" s="26"/>
      <c r="K6560" s="26"/>
      <c r="L6560" s="25"/>
      <c r="M6560" s="24"/>
      <c r="N6560" s="41"/>
      <c r="O6560" s="26"/>
    </row>
    <row r="6561" spans="1:15" x14ac:dyDescent="0.25">
      <c r="A6561" s="24"/>
      <c r="B6561" s="24"/>
      <c r="C6561" s="24"/>
      <c r="D6561" s="24"/>
      <c r="E6561" s="24"/>
      <c r="F6561" s="24"/>
      <c r="G6561" s="24"/>
      <c r="H6561" s="25"/>
      <c r="I6561" s="25"/>
      <c r="J6561" s="26"/>
      <c r="K6561" s="26"/>
      <c r="L6561" s="25"/>
      <c r="M6561" s="24"/>
      <c r="N6561" s="41"/>
      <c r="O6561" s="26"/>
    </row>
    <row r="6562" spans="1:15" x14ac:dyDescent="0.25">
      <c r="A6562" s="24"/>
      <c r="B6562" s="24"/>
      <c r="C6562" s="24"/>
      <c r="D6562" s="24"/>
      <c r="E6562" s="24"/>
      <c r="F6562" s="24"/>
      <c r="G6562" s="24"/>
      <c r="H6562" s="25"/>
      <c r="I6562" s="25"/>
      <c r="J6562" s="26"/>
      <c r="K6562" s="26"/>
      <c r="L6562" s="25"/>
      <c r="M6562" s="24"/>
      <c r="N6562" s="41"/>
      <c r="O6562" s="26"/>
    </row>
    <row r="6563" spans="1:15" x14ac:dyDescent="0.25">
      <c r="A6563" s="24"/>
      <c r="B6563" s="24"/>
      <c r="C6563" s="24"/>
      <c r="D6563" s="24"/>
      <c r="E6563" s="24"/>
      <c r="F6563" s="24"/>
      <c r="G6563" s="24"/>
      <c r="H6563" s="25"/>
      <c r="I6563" s="25"/>
      <c r="J6563" s="26"/>
      <c r="K6563" s="26"/>
      <c r="L6563" s="25"/>
      <c r="M6563" s="24"/>
      <c r="N6563" s="41"/>
      <c r="O6563" s="26"/>
    </row>
    <row r="6564" spans="1:15" x14ac:dyDescent="0.25">
      <c r="A6564" s="24"/>
      <c r="B6564" s="24"/>
      <c r="C6564" s="24"/>
      <c r="D6564" s="24"/>
      <c r="E6564" s="24"/>
      <c r="F6564" s="24"/>
      <c r="G6564" s="24"/>
      <c r="H6564" s="25"/>
      <c r="I6564" s="25"/>
      <c r="J6564" s="26"/>
      <c r="K6564" s="26"/>
      <c r="L6564" s="25"/>
      <c r="M6564" s="24"/>
      <c r="N6564" s="41"/>
      <c r="O6564" s="26"/>
    </row>
    <row r="6565" spans="1:15" x14ac:dyDescent="0.25">
      <c r="A6565" s="24"/>
      <c r="B6565" s="24"/>
      <c r="C6565" s="24"/>
      <c r="D6565" s="24"/>
      <c r="E6565" s="24"/>
      <c r="F6565" s="24"/>
      <c r="G6565" s="24"/>
      <c r="H6565" s="25"/>
      <c r="I6565" s="25"/>
      <c r="J6565" s="26"/>
      <c r="K6565" s="26"/>
      <c r="L6565" s="25"/>
      <c r="M6565" s="24"/>
      <c r="N6565" s="41"/>
      <c r="O6565" s="26"/>
    </row>
    <row r="6566" spans="1:15" x14ac:dyDescent="0.25">
      <c r="A6566" s="24"/>
      <c r="B6566" s="24"/>
      <c r="C6566" s="24"/>
      <c r="D6566" s="24"/>
      <c r="E6566" s="24"/>
      <c r="F6566" s="24"/>
      <c r="G6566" s="24"/>
      <c r="H6566" s="25"/>
      <c r="I6566" s="25"/>
      <c r="J6566" s="26"/>
      <c r="K6566" s="26"/>
      <c r="L6566" s="25"/>
      <c r="M6566" s="24"/>
      <c r="N6566" s="41"/>
      <c r="O6566" s="26"/>
    </row>
    <row r="6567" spans="1:15" x14ac:dyDescent="0.25">
      <c r="A6567" s="24"/>
      <c r="B6567" s="24"/>
      <c r="C6567" s="24"/>
      <c r="D6567" s="24"/>
      <c r="E6567" s="24"/>
      <c r="F6567" s="24"/>
      <c r="G6567" s="24"/>
      <c r="H6567" s="25"/>
      <c r="I6567" s="25"/>
      <c r="J6567" s="26"/>
      <c r="K6567" s="26"/>
      <c r="L6567" s="25"/>
      <c r="M6567" s="24"/>
      <c r="N6567" s="41"/>
      <c r="O6567" s="26"/>
    </row>
    <row r="6568" spans="1:15" x14ac:dyDescent="0.25">
      <c r="A6568" s="24"/>
      <c r="B6568" s="24"/>
      <c r="C6568" s="24"/>
      <c r="D6568" s="24"/>
      <c r="E6568" s="24"/>
      <c r="F6568" s="24"/>
      <c r="G6568" s="24"/>
      <c r="H6568" s="25"/>
      <c r="I6568" s="25"/>
      <c r="J6568" s="26"/>
      <c r="K6568" s="26"/>
      <c r="L6568" s="25"/>
      <c r="M6568" s="24"/>
      <c r="N6568" s="41"/>
      <c r="O6568" s="26"/>
    </row>
    <row r="6569" spans="1:15" x14ac:dyDescent="0.25">
      <c r="A6569" s="24"/>
      <c r="B6569" s="24"/>
      <c r="C6569" s="24"/>
      <c r="D6569" s="24"/>
      <c r="E6569" s="24"/>
      <c r="F6569" s="24"/>
      <c r="G6569" s="24"/>
      <c r="H6569" s="25"/>
      <c r="I6569" s="25"/>
      <c r="J6569" s="26"/>
      <c r="K6569" s="26"/>
      <c r="L6569" s="25"/>
      <c r="M6569" s="24"/>
      <c r="N6569" s="41"/>
      <c r="O6569" s="26"/>
    </row>
    <row r="6570" spans="1:15" x14ac:dyDescent="0.25">
      <c r="A6570" s="24"/>
      <c r="B6570" s="24"/>
      <c r="C6570" s="24"/>
      <c r="D6570" s="24"/>
      <c r="E6570" s="24"/>
      <c r="F6570" s="24"/>
      <c r="G6570" s="24"/>
      <c r="H6570" s="25"/>
      <c r="I6570" s="25"/>
      <c r="J6570" s="26"/>
      <c r="K6570" s="26"/>
      <c r="L6570" s="25"/>
      <c r="M6570" s="24"/>
      <c r="N6570" s="41"/>
      <c r="O6570" s="26"/>
    </row>
    <row r="6571" spans="1:15" x14ac:dyDescent="0.25">
      <c r="A6571" s="24"/>
      <c r="B6571" s="24"/>
      <c r="C6571" s="24"/>
      <c r="D6571" s="24"/>
      <c r="E6571" s="24"/>
      <c r="F6571" s="24"/>
      <c r="G6571" s="24"/>
      <c r="H6571" s="25"/>
      <c r="I6571" s="25"/>
      <c r="J6571" s="26"/>
      <c r="K6571" s="26"/>
      <c r="L6571" s="25"/>
      <c r="M6571" s="24"/>
      <c r="N6571" s="41"/>
      <c r="O6571" s="26"/>
    </row>
    <row r="6572" spans="1:15" x14ac:dyDescent="0.25">
      <c r="A6572" s="24"/>
      <c r="B6572" s="24"/>
      <c r="C6572" s="24"/>
      <c r="D6572" s="24"/>
      <c r="E6572" s="24"/>
      <c r="F6572" s="24"/>
      <c r="G6572" s="24"/>
      <c r="H6572" s="25"/>
      <c r="I6572" s="25"/>
      <c r="J6572" s="26"/>
      <c r="K6572" s="26"/>
      <c r="L6572" s="25"/>
      <c r="M6572" s="24"/>
      <c r="N6572" s="41"/>
      <c r="O6572" s="26"/>
    </row>
    <row r="6573" spans="1:15" x14ac:dyDescent="0.25">
      <c r="A6573" s="24"/>
      <c r="B6573" s="24"/>
      <c r="C6573" s="24"/>
      <c r="D6573" s="24"/>
      <c r="E6573" s="24"/>
      <c r="F6573" s="24"/>
      <c r="G6573" s="24"/>
      <c r="H6573" s="25"/>
      <c r="I6573" s="25"/>
      <c r="J6573" s="26"/>
      <c r="K6573" s="26"/>
      <c r="L6573" s="25"/>
      <c r="M6573" s="24"/>
      <c r="N6573" s="41"/>
      <c r="O6573" s="26"/>
    </row>
    <row r="6574" spans="1:15" x14ac:dyDescent="0.25">
      <c r="A6574" s="24"/>
      <c r="B6574" s="24"/>
      <c r="C6574" s="24"/>
      <c r="D6574" s="24"/>
      <c r="E6574" s="24"/>
      <c r="F6574" s="24"/>
      <c r="G6574" s="24"/>
      <c r="H6574" s="25"/>
      <c r="I6574" s="25"/>
      <c r="J6574" s="26"/>
      <c r="K6574" s="26"/>
      <c r="L6574" s="25"/>
      <c r="M6574" s="24"/>
      <c r="N6574" s="41"/>
      <c r="O6574" s="26"/>
    </row>
    <row r="6575" spans="1:15" x14ac:dyDescent="0.25">
      <c r="A6575" s="24"/>
      <c r="B6575" s="24"/>
      <c r="C6575" s="24"/>
      <c r="D6575" s="24"/>
      <c r="E6575" s="24"/>
      <c r="F6575" s="24"/>
      <c r="G6575" s="24"/>
      <c r="H6575" s="25"/>
      <c r="I6575" s="25"/>
      <c r="J6575" s="26"/>
      <c r="K6575" s="26"/>
      <c r="L6575" s="25"/>
      <c r="M6575" s="24"/>
      <c r="N6575" s="41"/>
      <c r="O6575" s="26"/>
    </row>
    <row r="6576" spans="1:15" x14ac:dyDescent="0.25">
      <c r="A6576" s="24"/>
      <c r="B6576" s="24"/>
      <c r="C6576" s="24"/>
      <c r="D6576" s="24"/>
      <c r="E6576" s="24"/>
      <c r="F6576" s="24"/>
      <c r="G6576" s="24"/>
      <c r="H6576" s="25"/>
      <c r="I6576" s="25"/>
      <c r="J6576" s="26"/>
      <c r="K6576" s="26"/>
      <c r="L6576" s="25"/>
      <c r="M6576" s="24"/>
      <c r="N6576" s="41"/>
      <c r="O6576" s="26"/>
    </row>
    <row r="6577" spans="1:15" x14ac:dyDescent="0.25">
      <c r="A6577" s="24"/>
      <c r="B6577" s="24"/>
      <c r="C6577" s="24"/>
      <c r="D6577" s="24"/>
      <c r="E6577" s="24"/>
      <c r="F6577" s="24"/>
      <c r="G6577" s="24"/>
      <c r="H6577" s="25"/>
      <c r="I6577" s="25"/>
      <c r="J6577" s="26"/>
      <c r="K6577" s="26"/>
      <c r="L6577" s="25"/>
      <c r="M6577" s="24"/>
      <c r="N6577" s="41"/>
      <c r="O6577" s="26"/>
    </row>
    <row r="6578" spans="1:15" x14ac:dyDescent="0.25">
      <c r="A6578" s="24"/>
      <c r="B6578" s="24"/>
      <c r="C6578" s="24"/>
      <c r="D6578" s="24"/>
      <c r="E6578" s="24"/>
      <c r="F6578" s="24"/>
      <c r="G6578" s="24"/>
      <c r="H6578" s="25"/>
      <c r="I6578" s="25"/>
      <c r="J6578" s="26"/>
      <c r="K6578" s="26"/>
      <c r="L6578" s="25"/>
      <c r="M6578" s="24"/>
      <c r="N6578" s="41"/>
      <c r="O6578" s="26"/>
    </row>
    <row r="6579" spans="1:15" x14ac:dyDescent="0.25">
      <c r="A6579" s="24"/>
      <c r="B6579" s="24"/>
      <c r="C6579" s="24"/>
      <c r="D6579" s="24"/>
      <c r="E6579" s="24"/>
      <c r="F6579" s="24"/>
      <c r="G6579" s="24"/>
      <c r="H6579" s="25"/>
      <c r="I6579" s="25"/>
      <c r="J6579" s="26"/>
      <c r="K6579" s="26"/>
      <c r="L6579" s="25"/>
      <c r="M6579" s="24"/>
      <c r="N6579" s="41"/>
      <c r="O6579" s="26"/>
    </row>
    <row r="6580" spans="1:15" x14ac:dyDescent="0.25">
      <c r="A6580" s="24"/>
      <c r="B6580" s="24"/>
      <c r="C6580" s="24"/>
      <c r="D6580" s="24"/>
      <c r="E6580" s="24"/>
      <c r="F6580" s="24"/>
      <c r="G6580" s="24"/>
      <c r="H6580" s="25"/>
      <c r="I6580" s="25"/>
      <c r="J6580" s="26"/>
      <c r="K6580" s="26"/>
      <c r="L6580" s="25"/>
      <c r="M6580" s="24"/>
      <c r="N6580" s="41"/>
      <c r="O6580" s="26"/>
    </row>
    <row r="6581" spans="1:15" x14ac:dyDescent="0.25">
      <c r="A6581" s="24"/>
      <c r="B6581" s="24"/>
      <c r="C6581" s="24"/>
      <c r="D6581" s="24"/>
      <c r="E6581" s="24"/>
      <c r="F6581" s="24"/>
      <c r="G6581" s="24"/>
      <c r="H6581" s="25"/>
      <c r="I6581" s="25"/>
      <c r="J6581" s="26"/>
      <c r="K6581" s="26"/>
      <c r="L6581" s="25"/>
      <c r="M6581" s="24"/>
      <c r="N6581" s="41"/>
      <c r="O6581" s="26"/>
    </row>
    <row r="6582" spans="1:15" x14ac:dyDescent="0.25">
      <c r="A6582" s="24"/>
      <c r="B6582" s="24"/>
      <c r="C6582" s="24"/>
      <c r="D6582" s="24"/>
      <c r="E6582" s="24"/>
      <c r="F6582" s="24"/>
      <c r="G6582" s="24"/>
      <c r="H6582" s="25"/>
      <c r="I6582" s="25"/>
      <c r="J6582" s="26"/>
      <c r="K6582" s="26"/>
      <c r="L6582" s="25"/>
      <c r="M6582" s="24"/>
      <c r="N6582" s="41"/>
      <c r="O6582" s="26"/>
    </row>
    <row r="6583" spans="1:15" x14ac:dyDescent="0.25">
      <c r="A6583" s="24"/>
      <c r="B6583" s="24"/>
      <c r="C6583" s="24"/>
      <c r="D6583" s="24"/>
      <c r="E6583" s="24"/>
      <c r="F6583" s="24"/>
      <c r="G6583" s="24"/>
      <c r="H6583" s="25"/>
      <c r="I6583" s="25"/>
      <c r="J6583" s="26"/>
      <c r="K6583" s="26"/>
      <c r="L6583" s="25"/>
      <c r="M6583" s="24"/>
      <c r="N6583" s="41"/>
      <c r="O6583" s="26"/>
    </row>
    <row r="6584" spans="1:15" x14ac:dyDescent="0.25">
      <c r="A6584" s="24"/>
      <c r="B6584" s="24"/>
      <c r="C6584" s="24"/>
      <c r="D6584" s="24"/>
      <c r="E6584" s="24"/>
      <c r="F6584" s="24"/>
      <c r="G6584" s="24"/>
      <c r="H6584" s="25"/>
      <c r="I6584" s="25"/>
      <c r="J6584" s="26"/>
      <c r="K6584" s="26"/>
      <c r="L6584" s="25"/>
      <c r="M6584" s="24"/>
      <c r="N6584" s="41"/>
      <c r="O6584" s="26"/>
    </row>
    <row r="6585" spans="1:15" x14ac:dyDescent="0.25">
      <c r="A6585" s="24"/>
      <c r="B6585" s="24"/>
      <c r="C6585" s="24"/>
      <c r="D6585" s="24"/>
      <c r="E6585" s="24"/>
      <c r="F6585" s="24"/>
      <c r="G6585" s="24"/>
      <c r="H6585" s="25"/>
      <c r="I6585" s="25"/>
      <c r="J6585" s="26"/>
      <c r="K6585" s="26"/>
      <c r="L6585" s="25"/>
      <c r="M6585" s="24"/>
      <c r="N6585" s="41"/>
      <c r="O6585" s="26"/>
    </row>
    <row r="6586" spans="1:15" x14ac:dyDescent="0.25">
      <c r="A6586" s="24"/>
      <c r="B6586" s="24"/>
      <c r="C6586" s="24"/>
      <c r="D6586" s="24"/>
      <c r="E6586" s="24"/>
      <c r="F6586" s="24"/>
      <c r="G6586" s="24"/>
      <c r="H6586" s="25"/>
      <c r="I6586" s="25"/>
      <c r="J6586" s="26"/>
      <c r="K6586" s="26"/>
      <c r="L6586" s="25"/>
      <c r="M6586" s="24"/>
      <c r="N6586" s="41"/>
      <c r="O6586" s="26"/>
    </row>
    <row r="6587" spans="1:15" x14ac:dyDescent="0.25">
      <c r="A6587" s="24"/>
      <c r="B6587" s="24"/>
      <c r="C6587" s="24"/>
      <c r="D6587" s="24"/>
      <c r="E6587" s="24"/>
      <c r="F6587" s="24"/>
      <c r="G6587" s="24"/>
      <c r="H6587" s="25"/>
      <c r="I6587" s="25"/>
      <c r="J6587" s="26"/>
      <c r="K6587" s="26"/>
      <c r="L6587" s="25"/>
      <c r="M6587" s="24"/>
      <c r="N6587" s="41"/>
      <c r="O6587" s="26"/>
    </row>
    <row r="6588" spans="1:15" x14ac:dyDescent="0.25">
      <c r="A6588" s="24"/>
      <c r="B6588" s="24"/>
      <c r="C6588" s="24"/>
      <c r="D6588" s="24"/>
      <c r="E6588" s="24"/>
      <c r="F6588" s="24"/>
      <c r="G6588" s="24"/>
      <c r="H6588" s="25"/>
      <c r="I6588" s="25"/>
      <c r="J6588" s="26"/>
      <c r="K6588" s="26"/>
      <c r="L6588" s="25"/>
      <c r="M6588" s="24"/>
      <c r="N6588" s="41"/>
      <c r="O6588" s="26"/>
    </row>
    <row r="6589" spans="1:15" x14ac:dyDescent="0.25">
      <c r="A6589" s="24"/>
      <c r="B6589" s="24"/>
      <c r="C6589" s="24"/>
      <c r="D6589" s="24"/>
      <c r="E6589" s="24"/>
      <c r="F6589" s="24"/>
      <c r="G6589" s="24"/>
      <c r="H6589" s="25"/>
      <c r="I6589" s="25"/>
      <c r="J6589" s="26"/>
      <c r="K6589" s="26"/>
      <c r="L6589" s="25"/>
      <c r="M6589" s="24"/>
      <c r="N6589" s="41"/>
      <c r="O6589" s="26"/>
    </row>
    <row r="6590" spans="1:15" x14ac:dyDescent="0.25">
      <c r="A6590" s="24"/>
      <c r="B6590" s="24"/>
      <c r="C6590" s="24"/>
      <c r="D6590" s="24"/>
      <c r="E6590" s="24"/>
      <c r="F6590" s="24"/>
      <c r="G6590" s="24"/>
      <c r="H6590" s="25"/>
      <c r="I6590" s="25"/>
      <c r="J6590" s="26"/>
      <c r="K6590" s="26"/>
      <c r="L6590" s="25"/>
      <c r="M6590" s="24"/>
      <c r="N6590" s="41"/>
      <c r="O6590" s="26"/>
    </row>
    <row r="6591" spans="1:15" x14ac:dyDescent="0.25">
      <c r="A6591" s="24"/>
      <c r="B6591" s="24"/>
      <c r="C6591" s="24"/>
      <c r="D6591" s="24"/>
      <c r="E6591" s="24"/>
      <c r="F6591" s="24"/>
      <c r="G6591" s="24"/>
      <c r="H6591" s="25"/>
      <c r="I6591" s="25"/>
      <c r="J6591" s="26"/>
      <c r="K6591" s="26"/>
      <c r="L6591" s="25"/>
      <c r="M6591" s="24"/>
      <c r="N6591" s="41"/>
      <c r="O6591" s="26"/>
    </row>
    <row r="6592" spans="1:15" x14ac:dyDescent="0.25">
      <c r="A6592" s="24"/>
      <c r="B6592" s="24"/>
      <c r="C6592" s="24"/>
      <c r="D6592" s="24"/>
      <c r="E6592" s="24"/>
      <c r="F6592" s="24"/>
      <c r="G6592" s="24"/>
      <c r="H6592" s="25"/>
      <c r="I6592" s="25"/>
      <c r="J6592" s="26"/>
      <c r="K6592" s="26"/>
      <c r="L6592" s="25"/>
      <c r="M6592" s="24"/>
      <c r="N6592" s="41"/>
      <c r="O6592" s="26"/>
    </row>
    <row r="6593" spans="1:15" x14ac:dyDescent="0.25">
      <c r="A6593" s="24"/>
      <c r="B6593" s="24"/>
      <c r="C6593" s="24"/>
      <c r="D6593" s="24"/>
      <c r="E6593" s="24"/>
      <c r="F6593" s="24"/>
      <c r="G6593" s="24"/>
      <c r="H6593" s="25"/>
      <c r="I6593" s="25"/>
      <c r="J6593" s="26"/>
      <c r="K6593" s="26"/>
      <c r="L6593" s="25"/>
      <c r="M6593" s="24"/>
      <c r="N6593" s="41"/>
      <c r="O6593" s="26"/>
    </row>
    <row r="6594" spans="1:15" x14ac:dyDescent="0.25">
      <c r="A6594" s="24"/>
      <c r="B6594" s="24"/>
      <c r="C6594" s="24"/>
      <c r="D6594" s="24"/>
      <c r="E6594" s="24"/>
      <c r="F6594" s="24"/>
      <c r="G6594" s="24"/>
      <c r="H6594" s="25"/>
      <c r="I6594" s="25"/>
      <c r="J6594" s="26"/>
      <c r="K6594" s="26"/>
      <c r="L6594" s="25"/>
      <c r="M6594" s="24"/>
      <c r="N6594" s="41"/>
      <c r="O6594" s="26"/>
    </row>
    <row r="6595" spans="1:15" x14ac:dyDescent="0.25">
      <c r="A6595" s="24"/>
      <c r="B6595" s="24"/>
      <c r="C6595" s="24"/>
      <c r="D6595" s="24"/>
      <c r="E6595" s="24"/>
      <c r="F6595" s="24"/>
      <c r="G6595" s="24"/>
      <c r="H6595" s="25"/>
      <c r="I6595" s="25"/>
      <c r="J6595" s="26"/>
      <c r="K6595" s="26"/>
      <c r="L6595" s="25"/>
      <c r="M6595" s="24"/>
      <c r="N6595" s="41"/>
      <c r="O6595" s="26"/>
    </row>
    <row r="6596" spans="1:15" x14ac:dyDescent="0.25">
      <c r="A6596" s="24"/>
      <c r="B6596" s="24"/>
      <c r="C6596" s="24"/>
      <c r="D6596" s="24"/>
      <c r="E6596" s="24"/>
      <c r="F6596" s="24"/>
      <c r="G6596" s="24"/>
      <c r="H6596" s="25"/>
      <c r="I6596" s="25"/>
      <c r="J6596" s="26"/>
      <c r="K6596" s="26"/>
      <c r="L6596" s="25"/>
      <c r="M6596" s="24"/>
      <c r="N6596" s="41"/>
      <c r="O6596" s="26"/>
    </row>
    <row r="6597" spans="1:15" x14ac:dyDescent="0.25">
      <c r="A6597" s="24"/>
      <c r="B6597" s="24"/>
      <c r="C6597" s="24"/>
      <c r="D6597" s="24"/>
      <c r="E6597" s="24"/>
      <c r="F6597" s="24"/>
      <c r="G6597" s="24"/>
      <c r="H6597" s="25"/>
      <c r="I6597" s="25"/>
      <c r="J6597" s="26"/>
      <c r="K6597" s="26"/>
      <c r="L6597" s="25"/>
      <c r="M6597" s="24"/>
      <c r="N6597" s="41"/>
      <c r="O6597" s="26"/>
    </row>
    <row r="6598" spans="1:15" x14ac:dyDescent="0.25">
      <c r="A6598" s="24"/>
      <c r="B6598" s="24"/>
      <c r="C6598" s="24"/>
      <c r="D6598" s="24"/>
      <c r="E6598" s="24"/>
      <c r="F6598" s="24"/>
      <c r="G6598" s="24"/>
      <c r="H6598" s="25"/>
      <c r="I6598" s="25"/>
      <c r="J6598" s="26"/>
      <c r="K6598" s="26"/>
      <c r="L6598" s="25"/>
      <c r="M6598" s="24"/>
      <c r="N6598" s="41"/>
      <c r="O6598" s="26"/>
    </row>
    <row r="6599" spans="1:15" x14ac:dyDescent="0.25">
      <c r="A6599" s="24"/>
      <c r="B6599" s="24"/>
      <c r="C6599" s="24"/>
      <c r="D6599" s="24"/>
      <c r="E6599" s="24"/>
      <c r="F6599" s="24"/>
      <c r="G6599" s="24"/>
      <c r="H6599" s="25"/>
      <c r="I6599" s="25"/>
      <c r="J6599" s="26"/>
      <c r="K6599" s="26"/>
      <c r="L6599" s="25"/>
      <c r="M6599" s="24"/>
      <c r="N6599" s="41"/>
      <c r="O6599" s="26"/>
    </row>
    <row r="6600" spans="1:15" x14ac:dyDescent="0.25">
      <c r="A6600" s="24"/>
      <c r="B6600" s="24"/>
      <c r="C6600" s="24"/>
      <c r="D6600" s="24"/>
      <c r="E6600" s="24"/>
      <c r="F6600" s="24"/>
      <c r="G6600" s="24"/>
      <c r="H6600" s="25"/>
      <c r="I6600" s="25"/>
      <c r="J6600" s="26"/>
      <c r="K6600" s="26"/>
      <c r="L6600" s="25"/>
      <c r="M6600" s="24"/>
      <c r="N6600" s="41"/>
      <c r="O6600" s="26"/>
    </row>
    <row r="6601" spans="1:15" x14ac:dyDescent="0.25">
      <c r="A6601" s="24"/>
      <c r="B6601" s="24"/>
      <c r="C6601" s="24"/>
      <c r="D6601" s="24"/>
      <c r="E6601" s="24"/>
      <c r="F6601" s="24"/>
      <c r="G6601" s="24"/>
      <c r="H6601" s="25"/>
      <c r="I6601" s="25"/>
      <c r="J6601" s="26"/>
      <c r="K6601" s="26"/>
      <c r="L6601" s="25"/>
      <c r="M6601" s="24"/>
      <c r="N6601" s="41"/>
      <c r="O6601" s="26"/>
    </row>
    <row r="6602" spans="1:15" x14ac:dyDescent="0.25">
      <c r="A6602" s="24"/>
      <c r="B6602" s="24"/>
      <c r="C6602" s="24"/>
      <c r="D6602" s="24"/>
      <c r="E6602" s="24"/>
      <c r="F6602" s="24"/>
      <c r="G6602" s="24"/>
      <c r="H6602" s="25"/>
      <c r="I6602" s="25"/>
      <c r="J6602" s="26"/>
      <c r="K6602" s="26"/>
      <c r="L6602" s="25"/>
      <c r="M6602" s="24"/>
      <c r="N6602" s="41"/>
      <c r="O6602" s="26"/>
    </row>
    <row r="6603" spans="1:15" x14ac:dyDescent="0.25">
      <c r="A6603" s="24"/>
      <c r="B6603" s="24"/>
      <c r="C6603" s="24"/>
      <c r="D6603" s="24"/>
      <c r="E6603" s="24"/>
      <c r="F6603" s="24"/>
      <c r="G6603" s="24"/>
      <c r="H6603" s="25"/>
      <c r="I6603" s="25"/>
      <c r="J6603" s="26"/>
      <c r="K6603" s="26"/>
      <c r="L6603" s="25"/>
      <c r="M6603" s="24"/>
      <c r="N6603" s="41"/>
      <c r="O6603" s="26"/>
    </row>
    <row r="6604" spans="1:15" x14ac:dyDescent="0.25">
      <c r="A6604" s="24"/>
      <c r="B6604" s="24"/>
      <c r="C6604" s="24"/>
      <c r="D6604" s="24"/>
      <c r="E6604" s="24"/>
      <c r="F6604" s="24"/>
      <c r="G6604" s="24"/>
      <c r="H6604" s="25"/>
      <c r="I6604" s="25"/>
      <c r="J6604" s="26"/>
      <c r="K6604" s="26"/>
      <c r="L6604" s="25"/>
      <c r="M6604" s="24"/>
      <c r="N6604" s="41"/>
      <c r="O6604" s="26"/>
    </row>
    <row r="6605" spans="1:15" x14ac:dyDescent="0.25">
      <c r="A6605" s="24"/>
      <c r="B6605" s="24"/>
      <c r="C6605" s="24"/>
      <c r="D6605" s="24"/>
      <c r="E6605" s="24"/>
      <c r="F6605" s="24"/>
      <c r="G6605" s="24"/>
      <c r="H6605" s="25"/>
      <c r="I6605" s="25"/>
      <c r="J6605" s="26"/>
      <c r="K6605" s="26"/>
      <c r="L6605" s="25"/>
      <c r="M6605" s="24"/>
      <c r="N6605" s="41"/>
      <c r="O6605" s="26"/>
    </row>
    <row r="6606" spans="1:15" x14ac:dyDescent="0.25">
      <c r="A6606" s="24"/>
      <c r="B6606" s="24"/>
      <c r="C6606" s="24"/>
      <c r="D6606" s="24"/>
      <c r="E6606" s="24"/>
      <c r="F6606" s="24"/>
      <c r="G6606" s="24"/>
      <c r="H6606" s="25"/>
      <c r="I6606" s="25"/>
      <c r="J6606" s="26"/>
      <c r="K6606" s="26"/>
      <c r="L6606" s="25"/>
      <c r="M6606" s="24"/>
      <c r="N6606" s="41"/>
      <c r="O6606" s="26"/>
    </row>
    <row r="6607" spans="1:15" x14ac:dyDescent="0.25">
      <c r="A6607" s="24"/>
      <c r="B6607" s="24"/>
      <c r="C6607" s="24"/>
      <c r="D6607" s="24"/>
      <c r="E6607" s="24"/>
      <c r="F6607" s="24"/>
      <c r="G6607" s="24"/>
      <c r="H6607" s="25"/>
      <c r="I6607" s="25"/>
      <c r="J6607" s="26"/>
      <c r="K6607" s="26"/>
      <c r="L6607" s="25"/>
      <c r="M6607" s="24"/>
      <c r="N6607" s="41"/>
      <c r="O6607" s="26"/>
    </row>
    <row r="6608" spans="1:15" x14ac:dyDescent="0.25">
      <c r="A6608" s="24"/>
      <c r="B6608" s="24"/>
      <c r="C6608" s="24"/>
      <c r="D6608" s="24"/>
      <c r="E6608" s="24"/>
      <c r="F6608" s="24"/>
      <c r="G6608" s="24"/>
      <c r="H6608" s="25"/>
      <c r="I6608" s="25"/>
      <c r="J6608" s="26"/>
      <c r="K6608" s="26"/>
      <c r="L6608" s="25"/>
      <c r="M6608" s="24"/>
      <c r="N6608" s="41"/>
      <c r="O6608" s="26"/>
    </row>
    <row r="6609" spans="1:15" x14ac:dyDescent="0.25">
      <c r="A6609" s="24"/>
      <c r="B6609" s="24"/>
      <c r="C6609" s="24"/>
      <c r="D6609" s="24"/>
      <c r="E6609" s="24"/>
      <c r="F6609" s="24"/>
      <c r="G6609" s="24"/>
      <c r="H6609" s="25"/>
      <c r="I6609" s="25"/>
      <c r="J6609" s="26"/>
      <c r="K6609" s="26"/>
      <c r="L6609" s="25"/>
      <c r="M6609" s="24"/>
      <c r="N6609" s="41"/>
      <c r="O6609" s="26"/>
    </row>
    <row r="6610" spans="1:15" x14ac:dyDescent="0.25">
      <c r="A6610" s="24"/>
      <c r="B6610" s="24"/>
      <c r="C6610" s="24"/>
      <c r="D6610" s="24"/>
      <c r="E6610" s="24"/>
      <c r="F6610" s="24"/>
      <c r="G6610" s="24"/>
      <c r="H6610" s="25"/>
      <c r="I6610" s="25"/>
      <c r="J6610" s="26"/>
      <c r="K6610" s="26"/>
      <c r="L6610" s="25"/>
      <c r="M6610" s="24"/>
      <c r="N6610" s="41"/>
      <c r="O6610" s="26"/>
    </row>
    <row r="6611" spans="1:15" x14ac:dyDescent="0.25">
      <c r="A6611" s="24"/>
      <c r="B6611" s="24"/>
      <c r="C6611" s="24"/>
      <c r="D6611" s="24"/>
      <c r="E6611" s="24"/>
      <c r="F6611" s="24"/>
      <c r="G6611" s="24"/>
      <c r="H6611" s="25"/>
      <c r="I6611" s="25"/>
      <c r="J6611" s="26"/>
      <c r="K6611" s="26"/>
      <c r="L6611" s="25"/>
      <c r="M6611" s="24"/>
      <c r="N6611" s="41"/>
      <c r="O6611" s="26"/>
    </row>
    <row r="6612" spans="1:15" x14ac:dyDescent="0.25">
      <c r="A6612" s="24"/>
      <c r="B6612" s="24"/>
      <c r="C6612" s="24"/>
      <c r="D6612" s="24"/>
      <c r="E6612" s="24"/>
      <c r="F6612" s="24"/>
      <c r="G6612" s="24"/>
      <c r="H6612" s="25"/>
      <c r="I6612" s="25"/>
      <c r="J6612" s="26"/>
      <c r="K6612" s="26"/>
      <c r="L6612" s="25"/>
      <c r="M6612" s="24"/>
      <c r="N6612" s="41"/>
      <c r="O6612" s="26"/>
    </row>
    <row r="6613" spans="1:15" x14ac:dyDescent="0.25">
      <c r="A6613" s="24"/>
      <c r="B6613" s="24"/>
      <c r="C6613" s="24"/>
      <c r="D6613" s="24"/>
      <c r="E6613" s="24"/>
      <c r="F6613" s="24"/>
      <c r="G6613" s="24"/>
      <c r="H6613" s="25"/>
      <c r="I6613" s="25"/>
      <c r="J6613" s="26"/>
      <c r="K6613" s="26"/>
      <c r="L6613" s="25"/>
      <c r="M6613" s="24"/>
      <c r="N6613" s="41"/>
      <c r="O6613" s="26"/>
    </row>
    <row r="6614" spans="1:15" x14ac:dyDescent="0.25">
      <c r="A6614" s="24"/>
      <c r="B6614" s="24"/>
      <c r="C6614" s="24"/>
      <c r="D6614" s="24"/>
      <c r="E6614" s="24"/>
      <c r="F6614" s="24"/>
      <c r="G6614" s="24"/>
      <c r="H6614" s="25"/>
      <c r="I6614" s="25"/>
      <c r="J6614" s="26"/>
      <c r="K6614" s="26"/>
      <c r="L6614" s="25"/>
      <c r="M6614" s="24"/>
      <c r="N6614" s="41"/>
      <c r="O6614" s="26"/>
    </row>
    <row r="6615" spans="1:15" x14ac:dyDescent="0.25">
      <c r="A6615" s="24"/>
      <c r="B6615" s="24"/>
      <c r="C6615" s="24"/>
      <c r="D6615" s="24"/>
      <c r="E6615" s="24"/>
      <c r="F6615" s="24"/>
      <c r="G6615" s="24"/>
      <c r="H6615" s="25"/>
      <c r="I6615" s="25"/>
      <c r="J6615" s="26"/>
      <c r="K6615" s="26"/>
      <c r="L6615" s="25"/>
      <c r="M6615" s="24"/>
      <c r="N6615" s="41"/>
      <c r="O6615" s="26"/>
    </row>
    <row r="6616" spans="1:15" x14ac:dyDescent="0.25">
      <c r="A6616" s="24"/>
      <c r="B6616" s="24"/>
      <c r="C6616" s="24"/>
      <c r="D6616" s="24"/>
      <c r="E6616" s="24"/>
      <c r="F6616" s="24"/>
      <c r="G6616" s="24"/>
      <c r="H6616" s="25"/>
      <c r="I6616" s="25"/>
      <c r="J6616" s="26"/>
      <c r="K6616" s="26"/>
      <c r="L6616" s="25"/>
      <c r="M6616" s="24"/>
      <c r="N6616" s="41"/>
      <c r="O6616" s="26"/>
    </row>
    <row r="6617" spans="1:15" x14ac:dyDescent="0.25">
      <c r="A6617" s="24"/>
      <c r="B6617" s="24"/>
      <c r="C6617" s="24"/>
      <c r="D6617" s="24"/>
      <c r="E6617" s="24"/>
      <c r="F6617" s="24"/>
      <c r="G6617" s="24"/>
      <c r="H6617" s="25"/>
      <c r="I6617" s="25"/>
      <c r="J6617" s="26"/>
      <c r="K6617" s="26"/>
      <c r="L6617" s="25"/>
      <c r="M6617" s="24"/>
      <c r="N6617" s="41"/>
      <c r="O6617" s="26"/>
    </row>
    <row r="6618" spans="1:15" x14ac:dyDescent="0.25">
      <c r="A6618" s="24"/>
      <c r="B6618" s="24"/>
      <c r="C6618" s="24"/>
      <c r="D6618" s="24"/>
      <c r="E6618" s="24"/>
      <c r="F6618" s="24"/>
      <c r="G6618" s="24"/>
      <c r="H6618" s="25"/>
      <c r="I6618" s="25"/>
      <c r="J6618" s="26"/>
      <c r="K6618" s="26"/>
      <c r="L6618" s="25"/>
      <c r="M6618" s="24"/>
      <c r="N6618" s="41"/>
      <c r="O6618" s="26"/>
    </row>
    <row r="6619" spans="1:15" x14ac:dyDescent="0.25">
      <c r="A6619" s="24"/>
      <c r="B6619" s="24"/>
      <c r="C6619" s="24"/>
      <c r="D6619" s="24"/>
      <c r="E6619" s="24"/>
      <c r="F6619" s="24"/>
      <c r="G6619" s="24"/>
      <c r="H6619" s="25"/>
      <c r="I6619" s="25"/>
      <c r="J6619" s="26"/>
      <c r="K6619" s="26"/>
      <c r="L6619" s="25"/>
      <c r="M6619" s="24"/>
      <c r="N6619" s="41"/>
      <c r="O6619" s="26"/>
    </row>
    <row r="6620" spans="1:15" x14ac:dyDescent="0.25">
      <c r="A6620" s="24"/>
      <c r="B6620" s="24"/>
      <c r="C6620" s="24"/>
      <c r="D6620" s="24"/>
      <c r="E6620" s="24"/>
      <c r="F6620" s="24"/>
      <c r="G6620" s="24"/>
      <c r="H6620" s="25"/>
      <c r="I6620" s="25"/>
      <c r="J6620" s="26"/>
      <c r="K6620" s="26"/>
      <c r="L6620" s="25"/>
      <c r="M6620" s="24"/>
      <c r="N6620" s="41"/>
      <c r="O6620" s="26"/>
    </row>
    <row r="6621" spans="1:15" x14ac:dyDescent="0.25">
      <c r="A6621" s="24"/>
      <c r="B6621" s="24"/>
      <c r="C6621" s="24"/>
      <c r="D6621" s="24"/>
      <c r="E6621" s="24"/>
      <c r="F6621" s="24"/>
      <c r="G6621" s="24"/>
      <c r="H6621" s="25"/>
      <c r="I6621" s="25"/>
      <c r="J6621" s="26"/>
      <c r="K6621" s="26"/>
      <c r="L6621" s="25"/>
      <c r="M6621" s="24"/>
      <c r="N6621" s="41"/>
      <c r="O6621" s="26"/>
    </row>
    <row r="6622" spans="1:15" x14ac:dyDescent="0.25">
      <c r="A6622" s="24"/>
      <c r="B6622" s="24"/>
      <c r="C6622" s="24"/>
      <c r="D6622" s="24"/>
      <c r="E6622" s="24"/>
      <c r="F6622" s="24"/>
      <c r="G6622" s="24"/>
      <c r="H6622" s="25"/>
      <c r="I6622" s="25"/>
      <c r="J6622" s="26"/>
      <c r="K6622" s="26"/>
      <c r="L6622" s="25"/>
      <c r="M6622" s="24"/>
      <c r="N6622" s="41"/>
      <c r="O6622" s="26"/>
    </row>
    <row r="6623" spans="1:15" x14ac:dyDescent="0.25">
      <c r="A6623" s="24"/>
      <c r="B6623" s="24"/>
      <c r="C6623" s="24"/>
      <c r="D6623" s="24"/>
      <c r="E6623" s="24"/>
      <c r="F6623" s="24"/>
      <c r="G6623" s="24"/>
      <c r="H6623" s="25"/>
      <c r="I6623" s="25"/>
      <c r="J6623" s="26"/>
      <c r="K6623" s="26"/>
      <c r="L6623" s="25"/>
      <c r="M6623" s="24"/>
      <c r="N6623" s="41"/>
      <c r="O6623" s="26"/>
    </row>
    <row r="6624" spans="1:15" x14ac:dyDescent="0.25">
      <c r="A6624" s="24"/>
      <c r="B6624" s="24"/>
      <c r="C6624" s="24"/>
      <c r="D6624" s="24"/>
      <c r="E6624" s="24"/>
      <c r="F6624" s="24"/>
      <c r="G6624" s="24"/>
      <c r="H6624" s="25"/>
      <c r="I6624" s="25"/>
      <c r="J6624" s="26"/>
      <c r="K6624" s="26"/>
      <c r="L6624" s="25"/>
      <c r="M6624" s="24"/>
      <c r="N6624" s="41"/>
      <c r="O6624" s="26"/>
    </row>
    <row r="6625" spans="1:15" x14ac:dyDescent="0.25">
      <c r="A6625" s="24"/>
      <c r="B6625" s="24"/>
      <c r="C6625" s="24"/>
      <c r="D6625" s="24"/>
      <c r="E6625" s="24"/>
      <c r="F6625" s="24"/>
      <c r="G6625" s="24"/>
      <c r="H6625" s="25"/>
      <c r="I6625" s="25"/>
      <c r="J6625" s="26"/>
      <c r="K6625" s="26"/>
      <c r="L6625" s="25"/>
      <c r="M6625" s="24"/>
      <c r="N6625" s="41"/>
      <c r="O6625" s="26"/>
    </row>
    <row r="6626" spans="1:15" x14ac:dyDescent="0.25">
      <c r="A6626" s="24"/>
      <c r="B6626" s="24"/>
      <c r="C6626" s="24"/>
      <c r="D6626" s="24"/>
      <c r="E6626" s="24"/>
      <c r="F6626" s="24"/>
      <c r="G6626" s="24"/>
      <c r="H6626" s="25"/>
      <c r="I6626" s="25"/>
      <c r="J6626" s="26"/>
      <c r="K6626" s="26"/>
      <c r="L6626" s="25"/>
      <c r="M6626" s="24"/>
      <c r="N6626" s="41"/>
      <c r="O6626" s="26"/>
    </row>
    <row r="6627" spans="1:15" x14ac:dyDescent="0.25">
      <c r="A6627" s="24"/>
      <c r="B6627" s="24"/>
      <c r="C6627" s="24"/>
      <c r="D6627" s="24"/>
      <c r="E6627" s="24"/>
      <c r="F6627" s="24"/>
      <c r="G6627" s="24"/>
      <c r="H6627" s="25"/>
      <c r="I6627" s="25"/>
      <c r="J6627" s="26"/>
      <c r="K6627" s="26"/>
      <c r="L6627" s="25"/>
      <c r="M6627" s="24"/>
      <c r="N6627" s="41"/>
      <c r="O6627" s="26"/>
    </row>
    <row r="6628" spans="1:15" x14ac:dyDescent="0.25">
      <c r="A6628" s="24"/>
      <c r="B6628" s="24"/>
      <c r="C6628" s="24"/>
      <c r="D6628" s="24"/>
      <c r="E6628" s="24"/>
      <c r="F6628" s="24"/>
      <c r="G6628" s="24"/>
      <c r="H6628" s="25"/>
      <c r="I6628" s="25"/>
      <c r="J6628" s="26"/>
      <c r="K6628" s="26"/>
      <c r="L6628" s="25"/>
      <c r="M6628" s="24"/>
      <c r="N6628" s="41"/>
      <c r="O6628" s="26"/>
    </row>
    <row r="6629" spans="1:15" x14ac:dyDescent="0.25">
      <c r="A6629" s="24"/>
      <c r="B6629" s="24"/>
      <c r="C6629" s="24"/>
      <c r="D6629" s="24"/>
      <c r="E6629" s="24"/>
      <c r="F6629" s="24"/>
      <c r="G6629" s="24"/>
      <c r="H6629" s="25"/>
      <c r="I6629" s="25"/>
      <c r="J6629" s="26"/>
      <c r="K6629" s="26"/>
      <c r="L6629" s="25"/>
      <c r="M6629" s="24"/>
      <c r="N6629" s="41"/>
      <c r="O6629" s="26"/>
    </row>
    <row r="6630" spans="1:15" x14ac:dyDescent="0.25">
      <c r="A6630" s="24"/>
      <c r="B6630" s="24"/>
      <c r="C6630" s="24"/>
      <c r="D6630" s="24"/>
      <c r="E6630" s="24"/>
      <c r="F6630" s="24"/>
      <c r="G6630" s="24"/>
      <c r="H6630" s="25"/>
      <c r="I6630" s="25"/>
      <c r="J6630" s="26"/>
      <c r="K6630" s="26"/>
      <c r="L6630" s="25"/>
      <c r="M6630" s="24"/>
      <c r="N6630" s="41"/>
      <c r="O6630" s="26"/>
    </row>
    <row r="6631" spans="1:15" x14ac:dyDescent="0.25">
      <c r="A6631" s="24"/>
      <c r="B6631" s="24"/>
      <c r="C6631" s="24"/>
      <c r="D6631" s="24"/>
      <c r="E6631" s="24"/>
      <c r="F6631" s="24"/>
      <c r="G6631" s="24"/>
      <c r="H6631" s="25"/>
      <c r="I6631" s="25"/>
      <c r="J6631" s="26"/>
      <c r="K6631" s="26"/>
      <c r="L6631" s="25"/>
      <c r="M6631" s="24"/>
      <c r="N6631" s="41"/>
      <c r="O6631" s="26"/>
    </row>
    <row r="6632" spans="1:15" x14ac:dyDescent="0.25">
      <c r="A6632" s="24"/>
      <c r="B6632" s="24"/>
      <c r="C6632" s="24"/>
      <c r="D6632" s="24"/>
      <c r="E6632" s="24"/>
      <c r="F6632" s="24"/>
      <c r="G6632" s="24"/>
      <c r="H6632" s="25"/>
      <c r="I6632" s="25"/>
      <c r="J6632" s="26"/>
      <c r="K6632" s="26"/>
      <c r="L6632" s="25"/>
      <c r="M6632" s="24"/>
      <c r="N6632" s="41"/>
      <c r="O6632" s="26"/>
    </row>
    <row r="6633" spans="1:15" x14ac:dyDescent="0.25">
      <c r="A6633" s="24"/>
      <c r="B6633" s="24"/>
      <c r="C6633" s="24"/>
      <c r="D6633" s="24"/>
      <c r="E6633" s="24"/>
      <c r="F6633" s="24"/>
      <c r="G6633" s="24"/>
      <c r="H6633" s="25"/>
      <c r="I6633" s="25"/>
      <c r="J6633" s="26"/>
      <c r="K6633" s="26"/>
      <c r="L6633" s="25"/>
      <c r="M6633" s="24"/>
      <c r="N6633" s="41"/>
      <c r="O6633" s="26"/>
    </row>
    <row r="6634" spans="1:15" x14ac:dyDescent="0.25">
      <c r="A6634" s="24"/>
      <c r="B6634" s="24"/>
      <c r="C6634" s="24"/>
      <c r="D6634" s="24"/>
      <c r="E6634" s="24"/>
      <c r="F6634" s="24"/>
      <c r="G6634" s="24"/>
      <c r="H6634" s="25"/>
      <c r="I6634" s="25"/>
      <c r="J6634" s="26"/>
      <c r="K6634" s="26"/>
      <c r="L6634" s="25"/>
      <c r="M6634" s="24"/>
      <c r="N6634" s="41"/>
      <c r="O6634" s="26"/>
    </row>
    <row r="6635" spans="1:15" x14ac:dyDescent="0.25">
      <c r="A6635" s="24"/>
      <c r="B6635" s="24"/>
      <c r="C6635" s="24"/>
      <c r="D6635" s="24"/>
      <c r="E6635" s="24"/>
      <c r="F6635" s="24"/>
      <c r="G6635" s="24"/>
      <c r="H6635" s="25"/>
      <c r="I6635" s="25"/>
      <c r="J6635" s="26"/>
      <c r="K6635" s="26"/>
      <c r="L6635" s="25"/>
      <c r="M6635" s="24"/>
      <c r="N6635" s="41"/>
      <c r="O6635" s="26"/>
    </row>
    <row r="6636" spans="1:15" x14ac:dyDescent="0.25">
      <c r="A6636" s="24"/>
      <c r="B6636" s="24"/>
      <c r="C6636" s="24"/>
      <c r="D6636" s="24"/>
      <c r="E6636" s="24"/>
      <c r="F6636" s="24"/>
      <c r="G6636" s="24"/>
      <c r="H6636" s="25"/>
      <c r="I6636" s="25"/>
      <c r="J6636" s="26"/>
      <c r="K6636" s="26"/>
      <c r="L6636" s="25"/>
      <c r="M6636" s="24"/>
      <c r="N6636" s="41"/>
      <c r="O6636" s="26"/>
    </row>
    <row r="6637" spans="1:15" x14ac:dyDescent="0.25">
      <c r="A6637" s="24"/>
      <c r="B6637" s="24"/>
      <c r="C6637" s="24"/>
      <c r="D6637" s="24"/>
      <c r="E6637" s="24"/>
      <c r="F6637" s="24"/>
      <c r="G6637" s="24"/>
      <c r="H6637" s="25"/>
      <c r="I6637" s="25"/>
      <c r="J6637" s="26"/>
      <c r="K6637" s="26"/>
      <c r="L6637" s="25"/>
      <c r="M6637" s="24"/>
      <c r="N6637" s="41"/>
      <c r="O6637" s="26"/>
    </row>
    <row r="6638" spans="1:15" x14ac:dyDescent="0.25">
      <c r="A6638" s="24"/>
      <c r="B6638" s="24"/>
      <c r="C6638" s="24"/>
      <c r="D6638" s="24"/>
      <c r="E6638" s="24"/>
      <c r="F6638" s="24"/>
      <c r="G6638" s="24"/>
      <c r="H6638" s="25"/>
      <c r="I6638" s="25"/>
      <c r="J6638" s="26"/>
      <c r="K6638" s="26"/>
      <c r="L6638" s="25"/>
      <c r="M6638" s="24"/>
      <c r="N6638" s="41"/>
      <c r="O6638" s="26"/>
    </row>
    <row r="6639" spans="1:15" x14ac:dyDescent="0.25">
      <c r="A6639" s="24"/>
      <c r="B6639" s="24"/>
      <c r="C6639" s="24"/>
      <c r="D6639" s="24"/>
      <c r="E6639" s="24"/>
      <c r="F6639" s="24"/>
      <c r="G6639" s="24"/>
      <c r="H6639" s="25"/>
      <c r="I6639" s="25"/>
      <c r="J6639" s="26"/>
      <c r="K6639" s="26"/>
      <c r="L6639" s="25"/>
      <c r="M6639" s="24"/>
      <c r="N6639" s="41"/>
      <c r="O6639" s="26"/>
    </row>
    <row r="6640" spans="1:15" x14ac:dyDescent="0.25">
      <c r="A6640" s="24"/>
      <c r="B6640" s="24"/>
      <c r="C6640" s="24"/>
      <c r="D6640" s="24"/>
      <c r="E6640" s="24"/>
      <c r="F6640" s="24"/>
      <c r="G6640" s="24"/>
      <c r="H6640" s="25"/>
      <c r="I6640" s="25"/>
      <c r="J6640" s="26"/>
      <c r="K6640" s="26"/>
      <c r="L6640" s="25"/>
      <c r="M6640" s="24"/>
      <c r="N6640" s="41"/>
      <c r="O6640" s="26"/>
    </row>
    <row r="6641" spans="1:15" x14ac:dyDescent="0.25">
      <c r="A6641" s="24"/>
      <c r="B6641" s="24"/>
      <c r="C6641" s="24"/>
      <c r="D6641" s="24"/>
      <c r="E6641" s="24"/>
      <c r="F6641" s="24"/>
      <c r="G6641" s="24"/>
      <c r="H6641" s="25"/>
      <c r="I6641" s="25"/>
      <c r="J6641" s="26"/>
      <c r="K6641" s="26"/>
      <c r="L6641" s="25"/>
      <c r="M6641" s="24"/>
      <c r="N6641" s="41"/>
      <c r="O6641" s="26"/>
    </row>
    <row r="6642" spans="1:15" x14ac:dyDescent="0.25">
      <c r="A6642" s="24"/>
      <c r="B6642" s="24"/>
      <c r="C6642" s="24"/>
      <c r="D6642" s="24"/>
      <c r="E6642" s="24"/>
      <c r="F6642" s="24"/>
      <c r="G6642" s="24"/>
      <c r="H6642" s="25"/>
      <c r="I6642" s="25"/>
      <c r="J6642" s="26"/>
      <c r="K6642" s="26"/>
      <c r="L6642" s="25"/>
      <c r="M6642" s="24"/>
      <c r="N6642" s="41"/>
      <c r="O6642" s="26"/>
    </row>
    <row r="6643" spans="1:15" x14ac:dyDescent="0.25">
      <c r="A6643" s="24"/>
      <c r="B6643" s="24"/>
      <c r="C6643" s="24"/>
      <c r="D6643" s="24"/>
      <c r="E6643" s="24"/>
      <c r="F6643" s="24"/>
      <c r="G6643" s="24"/>
      <c r="H6643" s="25"/>
      <c r="I6643" s="25"/>
      <c r="J6643" s="26"/>
      <c r="K6643" s="26"/>
      <c r="L6643" s="25"/>
      <c r="M6643" s="24"/>
      <c r="N6643" s="41"/>
      <c r="O6643" s="26"/>
    </row>
    <row r="6644" spans="1:15" x14ac:dyDescent="0.25">
      <c r="A6644" s="24"/>
      <c r="B6644" s="24"/>
      <c r="C6644" s="24"/>
      <c r="D6644" s="24"/>
      <c r="E6644" s="24"/>
      <c r="F6644" s="24"/>
      <c r="G6644" s="24"/>
      <c r="H6644" s="25"/>
      <c r="I6644" s="25"/>
      <c r="J6644" s="26"/>
      <c r="K6644" s="26"/>
      <c r="L6644" s="25"/>
      <c r="M6644" s="24"/>
      <c r="N6644" s="41"/>
      <c r="O6644" s="26"/>
    </row>
    <row r="6645" spans="1:15" x14ac:dyDescent="0.25">
      <c r="A6645" s="24"/>
      <c r="B6645" s="24"/>
      <c r="C6645" s="24"/>
      <c r="D6645" s="24"/>
      <c r="E6645" s="24"/>
      <c r="F6645" s="24"/>
      <c r="G6645" s="24"/>
      <c r="H6645" s="25"/>
      <c r="I6645" s="25"/>
      <c r="J6645" s="26"/>
      <c r="K6645" s="26"/>
      <c r="L6645" s="25"/>
      <c r="M6645" s="24"/>
      <c r="N6645" s="41"/>
      <c r="O6645" s="26"/>
    </row>
    <row r="6646" spans="1:15" x14ac:dyDescent="0.25">
      <c r="A6646" s="24"/>
      <c r="B6646" s="24"/>
      <c r="C6646" s="24"/>
      <c r="D6646" s="24"/>
      <c r="E6646" s="24"/>
      <c r="F6646" s="24"/>
      <c r="G6646" s="24"/>
      <c r="H6646" s="25"/>
      <c r="I6646" s="25"/>
      <c r="J6646" s="26"/>
      <c r="K6646" s="26"/>
      <c r="L6646" s="25"/>
      <c r="M6646" s="24"/>
      <c r="N6646" s="41"/>
      <c r="O6646" s="26"/>
    </row>
    <row r="6647" spans="1:15" x14ac:dyDescent="0.25">
      <c r="A6647" s="24"/>
      <c r="B6647" s="24"/>
      <c r="C6647" s="24"/>
      <c r="D6647" s="24"/>
      <c r="E6647" s="24"/>
      <c r="F6647" s="24"/>
      <c r="G6647" s="24"/>
      <c r="H6647" s="25"/>
      <c r="I6647" s="25"/>
      <c r="J6647" s="26"/>
      <c r="K6647" s="26"/>
      <c r="L6647" s="25"/>
      <c r="M6647" s="24"/>
      <c r="N6647" s="41"/>
      <c r="O6647" s="26"/>
    </row>
    <row r="6648" spans="1:15" x14ac:dyDescent="0.25">
      <c r="A6648" s="24"/>
      <c r="B6648" s="24"/>
      <c r="C6648" s="24"/>
      <c r="D6648" s="24"/>
      <c r="E6648" s="24"/>
      <c r="F6648" s="24"/>
      <c r="G6648" s="24"/>
      <c r="H6648" s="25"/>
      <c r="I6648" s="25"/>
      <c r="J6648" s="26"/>
      <c r="K6648" s="26"/>
      <c r="L6648" s="25"/>
      <c r="M6648" s="24"/>
      <c r="N6648" s="41"/>
      <c r="O6648" s="26"/>
    </row>
    <row r="6649" spans="1:15" x14ac:dyDescent="0.25">
      <c r="A6649" s="24"/>
      <c r="B6649" s="24"/>
      <c r="C6649" s="24"/>
      <c r="D6649" s="24"/>
      <c r="E6649" s="24"/>
      <c r="F6649" s="24"/>
      <c r="G6649" s="24"/>
      <c r="H6649" s="25"/>
      <c r="I6649" s="25"/>
      <c r="J6649" s="26"/>
      <c r="K6649" s="26"/>
      <c r="L6649" s="25"/>
      <c r="M6649" s="24"/>
      <c r="N6649" s="41"/>
      <c r="O6649" s="26"/>
    </row>
    <row r="6650" spans="1:15" x14ac:dyDescent="0.25">
      <c r="A6650" s="24"/>
      <c r="B6650" s="24"/>
      <c r="C6650" s="24"/>
      <c r="D6650" s="24"/>
      <c r="E6650" s="24"/>
      <c r="F6650" s="24"/>
      <c r="G6650" s="24"/>
      <c r="H6650" s="25"/>
      <c r="I6650" s="25"/>
      <c r="J6650" s="26"/>
      <c r="K6650" s="26"/>
      <c r="L6650" s="25"/>
      <c r="M6650" s="24"/>
      <c r="N6650" s="41"/>
      <c r="O6650" s="26"/>
    </row>
    <row r="6651" spans="1:15" x14ac:dyDescent="0.25">
      <c r="A6651" s="24"/>
      <c r="B6651" s="24"/>
      <c r="C6651" s="24"/>
      <c r="D6651" s="24"/>
      <c r="E6651" s="24"/>
      <c r="F6651" s="24"/>
      <c r="G6651" s="24"/>
      <c r="H6651" s="25"/>
      <c r="I6651" s="25"/>
      <c r="J6651" s="26"/>
      <c r="K6651" s="26"/>
      <c r="L6651" s="25"/>
      <c r="M6651" s="24"/>
      <c r="N6651" s="41"/>
      <c r="O6651" s="26"/>
    </row>
    <row r="6652" spans="1:15" x14ac:dyDescent="0.25">
      <c r="A6652" s="24"/>
      <c r="B6652" s="24"/>
      <c r="C6652" s="24"/>
      <c r="D6652" s="24"/>
      <c r="E6652" s="24"/>
      <c r="F6652" s="24"/>
      <c r="G6652" s="24"/>
      <c r="H6652" s="25"/>
      <c r="I6652" s="25"/>
      <c r="J6652" s="26"/>
      <c r="K6652" s="26"/>
      <c r="L6652" s="25"/>
      <c r="M6652" s="24"/>
      <c r="N6652" s="41"/>
      <c r="O6652" s="26"/>
    </row>
    <row r="6653" spans="1:15" x14ac:dyDescent="0.25">
      <c r="A6653" s="24"/>
      <c r="B6653" s="24"/>
      <c r="C6653" s="24"/>
      <c r="D6653" s="24"/>
      <c r="E6653" s="24"/>
      <c r="F6653" s="24"/>
      <c r="G6653" s="24"/>
      <c r="H6653" s="25"/>
      <c r="I6653" s="25"/>
      <c r="J6653" s="26"/>
      <c r="K6653" s="26"/>
      <c r="L6653" s="25"/>
      <c r="M6653" s="24"/>
      <c r="N6653" s="41"/>
      <c r="O6653" s="26"/>
    </row>
    <row r="6654" spans="1:15" x14ac:dyDescent="0.25">
      <c r="A6654" s="24"/>
      <c r="B6654" s="24"/>
      <c r="C6654" s="24"/>
      <c r="D6654" s="24"/>
      <c r="E6654" s="24"/>
      <c r="F6654" s="24"/>
      <c r="G6654" s="24"/>
      <c r="H6654" s="25"/>
      <c r="I6654" s="25"/>
      <c r="J6654" s="26"/>
      <c r="K6654" s="26"/>
      <c r="L6654" s="25"/>
      <c r="M6654" s="24"/>
      <c r="N6654" s="41"/>
      <c r="O6654" s="26"/>
    </row>
    <row r="6655" spans="1:15" x14ac:dyDescent="0.25">
      <c r="A6655" s="24"/>
      <c r="B6655" s="24"/>
      <c r="C6655" s="24"/>
      <c r="D6655" s="24"/>
      <c r="E6655" s="24"/>
      <c r="F6655" s="24"/>
      <c r="G6655" s="24"/>
      <c r="H6655" s="25"/>
      <c r="I6655" s="25"/>
      <c r="J6655" s="26"/>
      <c r="K6655" s="26"/>
      <c r="L6655" s="25"/>
      <c r="M6655" s="24"/>
      <c r="N6655" s="41"/>
      <c r="O6655" s="26"/>
    </row>
    <row r="6656" spans="1:15" x14ac:dyDescent="0.25">
      <c r="A6656" s="24"/>
      <c r="B6656" s="24"/>
      <c r="C6656" s="24"/>
      <c r="D6656" s="24"/>
      <c r="E6656" s="24"/>
      <c r="F6656" s="24"/>
      <c r="G6656" s="24"/>
      <c r="H6656" s="25"/>
      <c r="I6656" s="25"/>
      <c r="J6656" s="26"/>
      <c r="K6656" s="26"/>
      <c r="L6656" s="25"/>
      <c r="M6656" s="24"/>
      <c r="N6656" s="41"/>
      <c r="O6656" s="26"/>
    </row>
    <row r="6657" spans="1:15" x14ac:dyDescent="0.25">
      <c r="A6657" s="24"/>
      <c r="B6657" s="24"/>
      <c r="C6657" s="24"/>
      <c r="D6657" s="24"/>
      <c r="E6657" s="24"/>
      <c r="F6657" s="24"/>
      <c r="G6657" s="24"/>
      <c r="H6657" s="25"/>
      <c r="I6657" s="25"/>
      <c r="J6657" s="26"/>
      <c r="K6657" s="26"/>
      <c r="L6657" s="25"/>
      <c r="M6657" s="24"/>
      <c r="N6657" s="41"/>
      <c r="O6657" s="26"/>
    </row>
    <row r="6658" spans="1:15" x14ac:dyDescent="0.25">
      <c r="A6658" s="24"/>
      <c r="B6658" s="24"/>
      <c r="C6658" s="24"/>
      <c r="D6658" s="24"/>
      <c r="E6658" s="24"/>
      <c r="F6658" s="24"/>
      <c r="G6658" s="24"/>
      <c r="H6658" s="25"/>
      <c r="I6658" s="25"/>
      <c r="J6658" s="26"/>
      <c r="K6658" s="26"/>
      <c r="L6658" s="25"/>
      <c r="M6658" s="24"/>
      <c r="N6658" s="41"/>
      <c r="O6658" s="26"/>
    </row>
    <row r="6659" spans="1:15" x14ac:dyDescent="0.25">
      <c r="A6659" s="24"/>
      <c r="B6659" s="24"/>
      <c r="C6659" s="24"/>
      <c r="D6659" s="24"/>
      <c r="E6659" s="24"/>
      <c r="F6659" s="24"/>
      <c r="G6659" s="24"/>
      <c r="H6659" s="25"/>
      <c r="I6659" s="25"/>
      <c r="J6659" s="26"/>
      <c r="K6659" s="26"/>
      <c r="L6659" s="25"/>
      <c r="M6659" s="24"/>
      <c r="N6659" s="41"/>
      <c r="O6659" s="26"/>
    </row>
    <row r="6660" spans="1:15" x14ac:dyDescent="0.25">
      <c r="A6660" s="24"/>
      <c r="B6660" s="24"/>
      <c r="C6660" s="24"/>
      <c r="D6660" s="24"/>
      <c r="E6660" s="24"/>
      <c r="F6660" s="24"/>
      <c r="G6660" s="24"/>
      <c r="H6660" s="25"/>
      <c r="I6660" s="25"/>
      <c r="J6660" s="26"/>
      <c r="K6660" s="26"/>
      <c r="L6660" s="25"/>
      <c r="M6660" s="24"/>
      <c r="N6660" s="41"/>
      <c r="O6660" s="26"/>
    </row>
    <row r="6661" spans="1:15" x14ac:dyDescent="0.25">
      <c r="A6661" s="24"/>
      <c r="B6661" s="24"/>
      <c r="C6661" s="24"/>
      <c r="D6661" s="24"/>
      <c r="E6661" s="24"/>
      <c r="F6661" s="24"/>
      <c r="G6661" s="24"/>
      <c r="H6661" s="25"/>
      <c r="I6661" s="25"/>
      <c r="J6661" s="26"/>
      <c r="K6661" s="26"/>
      <c r="L6661" s="25"/>
      <c r="M6661" s="24"/>
      <c r="N6661" s="41"/>
      <c r="O6661" s="26"/>
    </row>
    <row r="6662" spans="1:15" x14ac:dyDescent="0.25">
      <c r="A6662" s="24"/>
      <c r="B6662" s="24"/>
      <c r="C6662" s="24"/>
      <c r="D6662" s="24"/>
      <c r="E6662" s="24"/>
      <c r="F6662" s="24"/>
      <c r="G6662" s="24"/>
      <c r="H6662" s="25"/>
      <c r="I6662" s="25"/>
      <c r="J6662" s="26"/>
      <c r="K6662" s="26"/>
      <c r="L6662" s="25"/>
      <c r="M6662" s="24"/>
      <c r="N6662" s="41"/>
      <c r="O6662" s="26"/>
    </row>
    <row r="6663" spans="1:15" x14ac:dyDescent="0.25">
      <c r="A6663" s="24"/>
      <c r="B6663" s="24"/>
      <c r="C6663" s="24"/>
      <c r="D6663" s="24"/>
      <c r="E6663" s="24"/>
      <c r="F6663" s="24"/>
      <c r="G6663" s="24"/>
      <c r="H6663" s="25"/>
      <c r="I6663" s="25"/>
      <c r="J6663" s="26"/>
      <c r="K6663" s="26"/>
      <c r="L6663" s="25"/>
      <c r="M6663" s="24"/>
      <c r="N6663" s="41"/>
      <c r="O6663" s="26"/>
    </row>
    <row r="6664" spans="1:15" x14ac:dyDescent="0.25">
      <c r="A6664" s="24"/>
      <c r="B6664" s="24"/>
      <c r="C6664" s="24"/>
      <c r="D6664" s="24"/>
      <c r="E6664" s="24"/>
      <c r="F6664" s="24"/>
      <c r="G6664" s="24"/>
      <c r="H6664" s="25"/>
      <c r="I6664" s="25"/>
      <c r="J6664" s="26"/>
      <c r="K6664" s="26"/>
      <c r="L6664" s="25"/>
      <c r="M6664" s="24"/>
      <c r="N6664" s="41"/>
      <c r="O6664" s="26"/>
    </row>
    <row r="6665" spans="1:15" x14ac:dyDescent="0.25">
      <c r="A6665" s="24"/>
      <c r="B6665" s="24"/>
      <c r="C6665" s="24"/>
      <c r="D6665" s="24"/>
      <c r="E6665" s="24"/>
      <c r="F6665" s="24"/>
      <c r="G6665" s="24"/>
      <c r="H6665" s="25"/>
      <c r="I6665" s="25"/>
      <c r="J6665" s="26"/>
      <c r="K6665" s="26"/>
      <c r="L6665" s="25"/>
      <c r="M6665" s="24"/>
      <c r="N6665" s="41"/>
      <c r="O6665" s="26"/>
    </row>
    <row r="6666" spans="1:15" x14ac:dyDescent="0.25">
      <c r="A6666" s="24"/>
      <c r="B6666" s="24"/>
      <c r="C6666" s="24"/>
      <c r="D6666" s="24"/>
      <c r="E6666" s="24"/>
      <c r="F6666" s="24"/>
      <c r="G6666" s="24"/>
      <c r="H6666" s="25"/>
      <c r="I6666" s="25"/>
      <c r="J6666" s="26"/>
      <c r="K6666" s="26"/>
      <c r="L6666" s="25"/>
      <c r="M6666" s="24"/>
      <c r="N6666" s="41"/>
      <c r="O6666" s="26"/>
    </row>
    <row r="6667" spans="1:15" x14ac:dyDescent="0.25">
      <c r="A6667" s="24"/>
      <c r="B6667" s="24"/>
      <c r="C6667" s="24"/>
      <c r="D6667" s="24"/>
      <c r="E6667" s="24"/>
      <c r="F6667" s="24"/>
      <c r="G6667" s="24"/>
      <c r="H6667" s="25"/>
      <c r="I6667" s="25"/>
      <c r="J6667" s="26"/>
      <c r="K6667" s="26"/>
      <c r="L6667" s="25"/>
      <c r="M6667" s="24"/>
      <c r="N6667" s="41"/>
      <c r="O6667" s="26"/>
    </row>
    <row r="6668" spans="1:15" x14ac:dyDescent="0.25">
      <c r="A6668" s="24"/>
      <c r="B6668" s="24"/>
      <c r="C6668" s="24"/>
      <c r="D6668" s="24"/>
      <c r="E6668" s="24"/>
      <c r="F6668" s="24"/>
      <c r="G6668" s="24"/>
      <c r="H6668" s="25"/>
      <c r="I6668" s="25"/>
      <c r="J6668" s="26"/>
      <c r="K6668" s="26"/>
      <c r="L6668" s="25"/>
      <c r="M6668" s="24"/>
      <c r="N6668" s="41"/>
      <c r="O6668" s="26"/>
    </row>
    <row r="6669" spans="1:15" x14ac:dyDescent="0.25">
      <c r="A6669" s="24"/>
      <c r="B6669" s="24"/>
      <c r="C6669" s="24"/>
      <c r="D6669" s="24"/>
      <c r="E6669" s="24"/>
      <c r="F6669" s="24"/>
      <c r="G6669" s="24"/>
      <c r="H6669" s="25"/>
      <c r="I6669" s="25"/>
      <c r="J6669" s="26"/>
      <c r="K6669" s="26"/>
      <c r="L6669" s="25"/>
      <c r="M6669" s="24"/>
      <c r="N6669" s="41"/>
      <c r="O6669" s="26"/>
    </row>
    <row r="6670" spans="1:15" x14ac:dyDescent="0.25">
      <c r="A6670" s="24"/>
      <c r="B6670" s="24"/>
      <c r="C6670" s="24"/>
      <c r="D6670" s="24"/>
      <c r="E6670" s="24"/>
      <c r="F6670" s="24"/>
      <c r="G6670" s="24"/>
      <c r="H6670" s="25"/>
      <c r="I6670" s="25"/>
      <c r="J6670" s="26"/>
      <c r="K6670" s="26"/>
      <c r="L6670" s="25"/>
      <c r="M6670" s="24"/>
      <c r="N6670" s="41"/>
      <c r="O6670" s="26"/>
    </row>
    <row r="6671" spans="1:15" x14ac:dyDescent="0.25">
      <c r="A6671" s="24"/>
      <c r="B6671" s="24"/>
      <c r="C6671" s="24"/>
      <c r="D6671" s="24"/>
      <c r="E6671" s="24"/>
      <c r="F6671" s="24"/>
      <c r="G6671" s="24"/>
      <c r="H6671" s="25"/>
      <c r="I6671" s="25"/>
      <c r="J6671" s="26"/>
      <c r="K6671" s="26"/>
      <c r="L6671" s="25"/>
      <c r="M6671" s="24"/>
      <c r="N6671" s="41"/>
      <c r="O6671" s="26"/>
    </row>
    <row r="6672" spans="1:15" x14ac:dyDescent="0.25">
      <c r="A6672" s="24"/>
      <c r="B6672" s="24"/>
      <c r="C6672" s="24"/>
      <c r="D6672" s="24"/>
      <c r="E6672" s="24"/>
      <c r="F6672" s="24"/>
      <c r="G6672" s="24"/>
      <c r="H6672" s="25"/>
      <c r="I6672" s="25"/>
      <c r="J6672" s="26"/>
      <c r="K6672" s="26"/>
      <c r="L6672" s="25"/>
      <c r="M6672" s="24"/>
      <c r="N6672" s="41"/>
      <c r="O6672" s="26"/>
    </row>
    <row r="6673" spans="1:15" x14ac:dyDescent="0.25">
      <c r="A6673" s="24"/>
      <c r="B6673" s="24"/>
      <c r="C6673" s="24"/>
      <c r="D6673" s="24"/>
      <c r="E6673" s="24"/>
      <c r="F6673" s="24"/>
      <c r="G6673" s="24"/>
      <c r="H6673" s="25"/>
      <c r="I6673" s="25"/>
      <c r="J6673" s="26"/>
      <c r="K6673" s="26"/>
      <c r="L6673" s="25"/>
      <c r="M6673" s="24"/>
      <c r="N6673" s="41"/>
      <c r="O6673" s="26"/>
    </row>
    <row r="6674" spans="1:15" x14ac:dyDescent="0.25">
      <c r="A6674" s="24"/>
      <c r="B6674" s="24"/>
      <c r="C6674" s="24"/>
      <c r="D6674" s="24"/>
      <c r="E6674" s="24"/>
      <c r="F6674" s="24"/>
      <c r="G6674" s="24"/>
      <c r="H6674" s="25"/>
      <c r="I6674" s="25"/>
      <c r="J6674" s="26"/>
      <c r="K6674" s="26"/>
      <c r="L6674" s="25"/>
      <c r="M6674" s="24"/>
      <c r="N6674" s="41"/>
      <c r="O6674" s="26"/>
    </row>
    <row r="6675" spans="1:15" x14ac:dyDescent="0.25">
      <c r="A6675" s="24"/>
      <c r="B6675" s="24"/>
      <c r="C6675" s="24"/>
      <c r="D6675" s="24"/>
      <c r="E6675" s="24"/>
      <c r="F6675" s="24"/>
      <c r="G6675" s="24"/>
      <c r="H6675" s="25"/>
      <c r="I6675" s="25"/>
      <c r="J6675" s="26"/>
      <c r="K6675" s="26"/>
      <c r="L6675" s="25"/>
      <c r="M6675" s="24"/>
      <c r="N6675" s="41"/>
      <c r="O6675" s="26"/>
    </row>
    <row r="6676" spans="1:15" x14ac:dyDescent="0.25">
      <c r="A6676" s="24"/>
      <c r="B6676" s="24"/>
      <c r="C6676" s="24"/>
      <c r="D6676" s="24"/>
      <c r="E6676" s="24"/>
      <c r="F6676" s="24"/>
      <c r="G6676" s="24"/>
      <c r="H6676" s="25"/>
      <c r="I6676" s="25"/>
      <c r="J6676" s="26"/>
      <c r="K6676" s="26"/>
      <c r="L6676" s="25"/>
      <c r="M6676" s="24"/>
      <c r="N6676" s="41"/>
      <c r="O6676" s="26"/>
    </row>
    <row r="6677" spans="1:15" x14ac:dyDescent="0.25">
      <c r="A6677" s="24"/>
      <c r="B6677" s="24"/>
      <c r="C6677" s="24"/>
      <c r="D6677" s="24"/>
      <c r="E6677" s="24"/>
      <c r="F6677" s="24"/>
      <c r="G6677" s="24"/>
      <c r="H6677" s="25"/>
      <c r="I6677" s="25"/>
      <c r="J6677" s="26"/>
      <c r="K6677" s="26"/>
      <c r="L6677" s="25"/>
      <c r="M6677" s="24"/>
      <c r="N6677" s="41"/>
      <c r="O6677" s="26"/>
    </row>
    <row r="6678" spans="1:15" x14ac:dyDescent="0.25">
      <c r="A6678" s="24"/>
      <c r="B6678" s="24"/>
      <c r="C6678" s="24"/>
      <c r="D6678" s="24"/>
      <c r="E6678" s="24"/>
      <c r="F6678" s="24"/>
      <c r="G6678" s="24"/>
      <c r="H6678" s="25"/>
      <c r="I6678" s="25"/>
      <c r="J6678" s="26"/>
      <c r="K6678" s="26"/>
      <c r="L6678" s="25"/>
      <c r="M6678" s="24"/>
      <c r="N6678" s="41"/>
      <c r="O6678" s="26"/>
    </row>
    <row r="6679" spans="1:15" x14ac:dyDescent="0.25">
      <c r="A6679" s="24"/>
      <c r="B6679" s="24"/>
      <c r="C6679" s="24"/>
      <c r="D6679" s="24"/>
      <c r="E6679" s="24"/>
      <c r="F6679" s="24"/>
      <c r="G6679" s="24"/>
      <c r="H6679" s="25"/>
      <c r="I6679" s="25"/>
      <c r="J6679" s="26"/>
      <c r="K6679" s="26"/>
      <c r="L6679" s="25"/>
      <c r="M6679" s="24"/>
      <c r="N6679" s="41"/>
      <c r="O6679" s="26"/>
    </row>
    <row r="6680" spans="1:15" x14ac:dyDescent="0.25">
      <c r="A6680" s="24"/>
      <c r="B6680" s="24"/>
      <c r="C6680" s="24"/>
      <c r="D6680" s="24"/>
      <c r="E6680" s="24"/>
      <c r="F6680" s="24"/>
      <c r="G6680" s="24"/>
      <c r="H6680" s="25"/>
      <c r="I6680" s="25"/>
      <c r="J6680" s="26"/>
      <c r="K6680" s="26"/>
      <c r="L6680" s="25"/>
      <c r="M6680" s="24"/>
      <c r="N6680" s="41"/>
      <c r="O6680" s="26"/>
    </row>
    <row r="6681" spans="1:15" x14ac:dyDescent="0.25">
      <c r="A6681" s="24"/>
      <c r="B6681" s="24"/>
      <c r="C6681" s="24"/>
      <c r="D6681" s="24"/>
      <c r="E6681" s="24"/>
      <c r="F6681" s="24"/>
      <c r="G6681" s="24"/>
      <c r="H6681" s="25"/>
      <c r="I6681" s="25"/>
      <c r="J6681" s="26"/>
      <c r="K6681" s="26"/>
      <c r="L6681" s="25"/>
      <c r="M6681" s="24"/>
      <c r="N6681" s="41"/>
      <c r="O6681" s="26"/>
    </row>
    <row r="6682" spans="1:15" x14ac:dyDescent="0.25">
      <c r="A6682" s="24"/>
      <c r="B6682" s="24"/>
      <c r="C6682" s="24"/>
      <c r="D6682" s="24"/>
      <c r="E6682" s="24"/>
      <c r="F6682" s="24"/>
      <c r="G6682" s="24"/>
      <c r="H6682" s="25"/>
      <c r="I6682" s="25"/>
      <c r="J6682" s="26"/>
      <c r="K6682" s="26"/>
      <c r="L6682" s="25"/>
      <c r="M6682" s="24"/>
      <c r="N6682" s="41"/>
      <c r="O6682" s="26"/>
    </row>
    <row r="6683" spans="1:15" x14ac:dyDescent="0.25">
      <c r="A6683" s="24"/>
      <c r="B6683" s="24"/>
      <c r="C6683" s="24"/>
      <c r="D6683" s="24"/>
      <c r="E6683" s="24"/>
      <c r="F6683" s="24"/>
      <c r="G6683" s="24"/>
      <c r="H6683" s="25"/>
      <c r="I6683" s="25"/>
      <c r="J6683" s="26"/>
      <c r="K6683" s="26"/>
      <c r="L6683" s="25"/>
      <c r="M6683" s="24"/>
      <c r="N6683" s="41"/>
      <c r="O6683" s="26"/>
    </row>
    <row r="6684" spans="1:15" x14ac:dyDescent="0.25">
      <c r="A6684" s="24"/>
      <c r="B6684" s="24"/>
      <c r="C6684" s="24"/>
      <c r="D6684" s="24"/>
      <c r="E6684" s="24"/>
      <c r="F6684" s="24"/>
      <c r="G6684" s="24"/>
      <c r="H6684" s="25"/>
      <c r="I6684" s="25"/>
      <c r="J6684" s="26"/>
      <c r="K6684" s="26"/>
      <c r="L6684" s="25"/>
      <c r="M6684" s="24"/>
      <c r="N6684" s="41"/>
      <c r="O6684" s="26"/>
    </row>
    <row r="6685" spans="1:15" x14ac:dyDescent="0.25">
      <c r="A6685" s="24"/>
      <c r="B6685" s="24"/>
      <c r="C6685" s="24"/>
      <c r="D6685" s="24"/>
      <c r="E6685" s="24"/>
      <c r="F6685" s="24"/>
      <c r="G6685" s="24"/>
      <c r="H6685" s="25"/>
      <c r="I6685" s="25"/>
      <c r="J6685" s="26"/>
      <c r="K6685" s="26"/>
      <c r="L6685" s="25"/>
      <c r="M6685" s="24"/>
      <c r="N6685" s="41"/>
      <c r="O6685" s="26"/>
    </row>
    <row r="6686" spans="1:15" x14ac:dyDescent="0.25">
      <c r="A6686" s="24"/>
      <c r="B6686" s="24"/>
      <c r="C6686" s="24"/>
      <c r="D6686" s="24"/>
      <c r="E6686" s="24"/>
      <c r="F6686" s="24"/>
      <c r="G6686" s="24"/>
      <c r="H6686" s="25"/>
      <c r="I6686" s="25"/>
      <c r="J6686" s="26"/>
      <c r="K6686" s="26"/>
      <c r="L6686" s="25"/>
      <c r="M6686" s="24"/>
      <c r="N6686" s="41"/>
      <c r="O6686" s="26"/>
    </row>
    <row r="6687" spans="1:15" x14ac:dyDescent="0.25">
      <c r="A6687" s="24"/>
      <c r="B6687" s="24"/>
      <c r="C6687" s="24"/>
      <c r="D6687" s="24"/>
      <c r="E6687" s="24"/>
      <c r="F6687" s="24"/>
      <c r="G6687" s="24"/>
      <c r="H6687" s="25"/>
      <c r="I6687" s="25"/>
      <c r="J6687" s="26"/>
      <c r="K6687" s="26"/>
      <c r="L6687" s="25"/>
      <c r="M6687" s="24"/>
      <c r="N6687" s="41"/>
      <c r="O6687" s="26"/>
    </row>
    <row r="6688" spans="1:15" x14ac:dyDescent="0.25">
      <c r="A6688" s="24"/>
      <c r="B6688" s="24"/>
      <c r="C6688" s="24"/>
      <c r="D6688" s="24"/>
      <c r="E6688" s="24"/>
      <c r="F6688" s="24"/>
      <c r="G6688" s="24"/>
      <c r="H6688" s="25"/>
      <c r="I6688" s="25"/>
      <c r="J6688" s="26"/>
      <c r="K6688" s="26"/>
      <c r="L6688" s="25"/>
      <c r="M6688" s="24"/>
      <c r="N6688" s="41"/>
      <c r="O6688" s="26"/>
    </row>
    <row r="6689" spans="1:15" x14ac:dyDescent="0.25">
      <c r="A6689" s="24"/>
      <c r="B6689" s="24"/>
      <c r="C6689" s="24"/>
      <c r="D6689" s="24"/>
      <c r="E6689" s="24"/>
      <c r="F6689" s="24"/>
      <c r="G6689" s="24"/>
      <c r="H6689" s="25"/>
      <c r="I6689" s="25"/>
      <c r="J6689" s="26"/>
      <c r="K6689" s="26"/>
      <c r="L6689" s="25"/>
      <c r="M6689" s="24"/>
      <c r="N6689" s="41"/>
      <c r="O6689" s="26"/>
    </row>
    <row r="6690" spans="1:15" x14ac:dyDescent="0.25">
      <c r="A6690" s="24"/>
      <c r="B6690" s="24"/>
      <c r="C6690" s="24"/>
      <c r="D6690" s="24"/>
      <c r="E6690" s="24"/>
      <c r="F6690" s="24"/>
      <c r="G6690" s="24"/>
      <c r="H6690" s="25"/>
      <c r="I6690" s="25"/>
      <c r="J6690" s="26"/>
      <c r="K6690" s="26"/>
      <c r="L6690" s="25"/>
      <c r="M6690" s="24"/>
      <c r="N6690" s="41"/>
      <c r="O6690" s="26"/>
    </row>
    <row r="6691" spans="1:15" x14ac:dyDescent="0.25">
      <c r="A6691" s="24"/>
      <c r="B6691" s="24"/>
      <c r="C6691" s="24"/>
      <c r="D6691" s="24"/>
      <c r="E6691" s="24"/>
      <c r="F6691" s="24"/>
      <c r="G6691" s="24"/>
      <c r="H6691" s="25"/>
      <c r="I6691" s="25"/>
      <c r="J6691" s="26"/>
      <c r="K6691" s="26"/>
      <c r="L6691" s="25"/>
      <c r="M6691" s="24"/>
      <c r="N6691" s="41"/>
      <c r="O6691" s="26"/>
    </row>
    <row r="6692" spans="1:15" x14ac:dyDescent="0.25">
      <c r="A6692" s="24"/>
      <c r="B6692" s="24"/>
      <c r="C6692" s="24"/>
      <c r="D6692" s="24"/>
      <c r="E6692" s="24"/>
      <c r="F6692" s="24"/>
      <c r="G6692" s="24"/>
      <c r="H6692" s="25"/>
      <c r="I6692" s="25"/>
      <c r="J6692" s="26"/>
      <c r="K6692" s="26"/>
      <c r="L6692" s="25"/>
      <c r="M6692" s="24"/>
      <c r="N6692" s="41"/>
      <c r="O6692" s="26"/>
    </row>
    <row r="6693" spans="1:15" x14ac:dyDescent="0.25">
      <c r="A6693" s="24"/>
      <c r="B6693" s="24"/>
      <c r="C6693" s="24"/>
      <c r="D6693" s="24"/>
      <c r="E6693" s="24"/>
      <c r="F6693" s="24"/>
      <c r="G6693" s="24"/>
      <c r="H6693" s="25"/>
      <c r="I6693" s="25"/>
      <c r="J6693" s="26"/>
      <c r="K6693" s="26"/>
      <c r="L6693" s="25"/>
      <c r="M6693" s="24"/>
      <c r="N6693" s="41"/>
      <c r="O6693" s="26"/>
    </row>
    <row r="6694" spans="1:15" x14ac:dyDescent="0.25">
      <c r="A6694" s="24"/>
      <c r="B6694" s="24"/>
      <c r="C6694" s="24"/>
      <c r="D6694" s="24"/>
      <c r="E6694" s="24"/>
      <c r="F6694" s="24"/>
      <c r="G6694" s="24"/>
      <c r="H6694" s="25"/>
      <c r="I6694" s="25"/>
      <c r="J6694" s="26"/>
      <c r="K6694" s="26"/>
      <c r="L6694" s="25"/>
      <c r="M6694" s="24"/>
      <c r="N6694" s="41"/>
      <c r="O6694" s="26"/>
    </row>
    <row r="6695" spans="1:15" x14ac:dyDescent="0.25">
      <c r="A6695" s="24"/>
      <c r="B6695" s="24"/>
      <c r="C6695" s="24"/>
      <c r="D6695" s="24"/>
      <c r="E6695" s="24"/>
      <c r="F6695" s="24"/>
      <c r="G6695" s="24"/>
      <c r="H6695" s="25"/>
      <c r="I6695" s="25"/>
      <c r="J6695" s="26"/>
      <c r="K6695" s="26"/>
      <c r="L6695" s="25"/>
      <c r="M6695" s="24"/>
      <c r="N6695" s="41"/>
      <c r="O6695" s="26"/>
    </row>
    <row r="6696" spans="1:15" x14ac:dyDescent="0.25">
      <c r="A6696" s="24"/>
      <c r="B6696" s="24"/>
      <c r="C6696" s="24"/>
      <c r="D6696" s="24"/>
      <c r="E6696" s="24"/>
      <c r="F6696" s="24"/>
      <c r="G6696" s="24"/>
      <c r="H6696" s="25"/>
      <c r="I6696" s="25"/>
      <c r="J6696" s="26"/>
      <c r="K6696" s="26"/>
      <c r="L6696" s="25"/>
      <c r="M6696" s="24"/>
      <c r="N6696" s="41"/>
      <c r="O6696" s="26"/>
    </row>
    <row r="6697" spans="1:15" x14ac:dyDescent="0.25">
      <c r="A6697" s="24"/>
      <c r="B6697" s="24"/>
      <c r="C6697" s="24"/>
      <c r="D6697" s="24"/>
      <c r="E6697" s="24"/>
      <c r="F6697" s="24"/>
      <c r="G6697" s="24"/>
      <c r="H6697" s="25"/>
      <c r="I6697" s="25"/>
      <c r="J6697" s="26"/>
      <c r="K6697" s="26"/>
      <c r="L6697" s="25"/>
      <c r="M6697" s="24"/>
      <c r="N6697" s="41"/>
      <c r="O6697" s="26"/>
    </row>
    <row r="6698" spans="1:15" x14ac:dyDescent="0.25">
      <c r="A6698" s="24"/>
      <c r="B6698" s="24"/>
      <c r="C6698" s="24"/>
      <c r="D6698" s="24"/>
      <c r="E6698" s="24"/>
      <c r="F6698" s="24"/>
      <c r="G6698" s="24"/>
      <c r="H6698" s="25"/>
      <c r="I6698" s="25"/>
      <c r="J6698" s="26"/>
      <c r="K6698" s="26"/>
      <c r="L6698" s="25"/>
      <c r="M6698" s="24"/>
      <c r="N6698" s="41"/>
      <c r="O6698" s="26"/>
    </row>
    <row r="6699" spans="1:15" x14ac:dyDescent="0.25">
      <c r="A6699" s="24"/>
      <c r="B6699" s="24"/>
      <c r="C6699" s="24"/>
      <c r="D6699" s="24"/>
      <c r="E6699" s="24"/>
      <c r="F6699" s="24"/>
      <c r="G6699" s="24"/>
      <c r="H6699" s="25"/>
      <c r="I6699" s="25"/>
      <c r="J6699" s="26"/>
      <c r="K6699" s="26"/>
      <c r="L6699" s="25"/>
      <c r="M6699" s="24"/>
      <c r="N6699" s="41"/>
      <c r="O6699" s="26"/>
    </row>
    <row r="6700" spans="1:15" x14ac:dyDescent="0.25">
      <c r="A6700" s="24"/>
      <c r="B6700" s="24"/>
      <c r="C6700" s="24"/>
      <c r="D6700" s="24"/>
      <c r="E6700" s="24"/>
      <c r="F6700" s="24"/>
      <c r="G6700" s="24"/>
      <c r="H6700" s="25"/>
      <c r="I6700" s="25"/>
      <c r="J6700" s="26"/>
      <c r="K6700" s="26"/>
      <c r="L6700" s="25"/>
      <c r="M6700" s="24"/>
      <c r="N6700" s="41"/>
      <c r="O6700" s="26"/>
    </row>
    <row r="6701" spans="1:15" x14ac:dyDescent="0.25">
      <c r="A6701" s="24"/>
      <c r="B6701" s="24"/>
      <c r="C6701" s="24"/>
      <c r="D6701" s="24"/>
      <c r="E6701" s="24"/>
      <c r="F6701" s="24"/>
      <c r="G6701" s="24"/>
      <c r="H6701" s="25"/>
      <c r="I6701" s="25"/>
      <c r="J6701" s="26"/>
      <c r="K6701" s="26"/>
      <c r="L6701" s="25"/>
      <c r="M6701" s="24"/>
      <c r="N6701" s="41"/>
      <c r="O6701" s="26"/>
    </row>
    <row r="6702" spans="1:15" x14ac:dyDescent="0.25">
      <c r="A6702" s="24"/>
      <c r="B6702" s="24"/>
      <c r="C6702" s="24"/>
      <c r="D6702" s="24"/>
      <c r="E6702" s="24"/>
      <c r="F6702" s="24"/>
      <c r="G6702" s="24"/>
      <c r="H6702" s="25"/>
      <c r="I6702" s="25"/>
      <c r="J6702" s="26"/>
      <c r="K6702" s="26"/>
      <c r="L6702" s="25"/>
      <c r="M6702" s="24"/>
      <c r="N6702" s="41"/>
      <c r="O6702" s="26"/>
    </row>
    <row r="6703" spans="1:15" x14ac:dyDescent="0.25">
      <c r="A6703" s="24"/>
      <c r="B6703" s="24"/>
      <c r="C6703" s="24"/>
      <c r="D6703" s="24"/>
      <c r="E6703" s="24"/>
      <c r="F6703" s="24"/>
      <c r="G6703" s="24"/>
      <c r="H6703" s="25"/>
      <c r="I6703" s="25"/>
      <c r="J6703" s="26"/>
      <c r="K6703" s="26"/>
      <c r="L6703" s="25"/>
      <c r="M6703" s="24"/>
      <c r="N6703" s="41"/>
      <c r="O6703" s="26"/>
    </row>
    <row r="6704" spans="1:15" x14ac:dyDescent="0.25">
      <c r="A6704" s="24"/>
      <c r="B6704" s="24"/>
      <c r="C6704" s="24"/>
      <c r="D6704" s="24"/>
      <c r="E6704" s="24"/>
      <c r="F6704" s="24"/>
      <c r="G6704" s="24"/>
      <c r="H6704" s="25"/>
      <c r="I6704" s="25"/>
      <c r="J6704" s="26"/>
      <c r="K6704" s="26"/>
      <c r="L6704" s="25"/>
      <c r="M6704" s="24"/>
      <c r="N6704" s="41"/>
      <c r="O6704" s="26"/>
    </row>
    <row r="6705" spans="1:15" x14ac:dyDescent="0.25">
      <c r="A6705" s="24"/>
      <c r="B6705" s="24"/>
      <c r="C6705" s="24"/>
      <c r="D6705" s="24"/>
      <c r="E6705" s="24"/>
      <c r="F6705" s="24"/>
      <c r="G6705" s="24"/>
      <c r="H6705" s="25"/>
      <c r="I6705" s="25"/>
      <c r="J6705" s="26"/>
      <c r="K6705" s="26"/>
      <c r="L6705" s="25"/>
      <c r="M6705" s="24"/>
      <c r="N6705" s="41"/>
      <c r="O6705" s="26"/>
    </row>
    <row r="6706" spans="1:15" x14ac:dyDescent="0.25">
      <c r="A6706" s="24"/>
      <c r="B6706" s="24"/>
      <c r="C6706" s="24"/>
      <c r="D6706" s="24"/>
      <c r="E6706" s="24"/>
      <c r="F6706" s="24"/>
      <c r="G6706" s="24"/>
      <c r="H6706" s="25"/>
      <c r="I6706" s="25"/>
      <c r="J6706" s="26"/>
      <c r="K6706" s="26"/>
      <c r="L6706" s="25"/>
      <c r="M6706" s="24"/>
      <c r="N6706" s="41"/>
      <c r="O6706" s="26"/>
    </row>
    <row r="6707" spans="1:15" x14ac:dyDescent="0.25">
      <c r="A6707" s="24"/>
      <c r="B6707" s="24"/>
      <c r="C6707" s="24"/>
      <c r="D6707" s="24"/>
      <c r="E6707" s="24"/>
      <c r="F6707" s="24"/>
      <c r="G6707" s="24"/>
      <c r="H6707" s="25"/>
      <c r="I6707" s="25"/>
      <c r="J6707" s="26"/>
      <c r="K6707" s="26"/>
      <c r="L6707" s="25"/>
      <c r="M6707" s="24"/>
      <c r="N6707" s="41"/>
      <c r="O6707" s="26"/>
    </row>
    <row r="6708" spans="1:15" x14ac:dyDescent="0.25">
      <c r="A6708" s="24"/>
      <c r="B6708" s="24"/>
      <c r="C6708" s="24"/>
      <c r="D6708" s="24"/>
      <c r="E6708" s="24"/>
      <c r="F6708" s="24"/>
      <c r="G6708" s="24"/>
      <c r="H6708" s="25"/>
      <c r="I6708" s="25"/>
      <c r="J6708" s="26"/>
      <c r="K6708" s="26"/>
      <c r="L6708" s="25"/>
      <c r="M6708" s="24"/>
      <c r="N6708" s="41"/>
      <c r="O6708" s="26"/>
    </row>
    <row r="6709" spans="1:15" x14ac:dyDescent="0.25">
      <c r="A6709" s="24"/>
      <c r="B6709" s="24"/>
      <c r="C6709" s="24"/>
      <c r="D6709" s="24"/>
      <c r="E6709" s="24"/>
      <c r="F6709" s="24"/>
      <c r="G6709" s="24"/>
      <c r="H6709" s="25"/>
      <c r="I6709" s="25"/>
      <c r="J6709" s="26"/>
      <c r="K6709" s="26"/>
      <c r="L6709" s="25"/>
      <c r="M6709" s="24"/>
      <c r="N6709" s="41"/>
      <c r="O6709" s="26"/>
    </row>
    <row r="6710" spans="1:15" x14ac:dyDescent="0.25">
      <c r="A6710" s="24"/>
      <c r="B6710" s="24"/>
      <c r="C6710" s="24"/>
      <c r="D6710" s="24"/>
      <c r="E6710" s="24"/>
      <c r="F6710" s="24"/>
      <c r="G6710" s="24"/>
      <c r="H6710" s="25"/>
      <c r="I6710" s="25"/>
      <c r="J6710" s="26"/>
      <c r="K6710" s="26"/>
      <c r="L6710" s="25"/>
      <c r="M6710" s="24"/>
      <c r="N6710" s="41"/>
      <c r="O6710" s="26"/>
    </row>
    <row r="6711" spans="1:15" x14ac:dyDescent="0.25">
      <c r="A6711" s="24"/>
      <c r="B6711" s="24"/>
      <c r="C6711" s="24"/>
      <c r="D6711" s="24"/>
      <c r="E6711" s="24"/>
      <c r="F6711" s="24"/>
      <c r="G6711" s="24"/>
      <c r="H6711" s="25"/>
      <c r="I6711" s="25"/>
      <c r="J6711" s="26"/>
      <c r="K6711" s="26"/>
      <c r="L6711" s="25"/>
      <c r="M6711" s="24"/>
      <c r="N6711" s="41"/>
      <c r="O6711" s="26"/>
    </row>
    <row r="6712" spans="1:15" x14ac:dyDescent="0.25">
      <c r="A6712" s="24"/>
      <c r="B6712" s="24"/>
      <c r="C6712" s="24"/>
      <c r="D6712" s="24"/>
      <c r="E6712" s="24"/>
      <c r="F6712" s="24"/>
      <c r="G6712" s="24"/>
      <c r="H6712" s="25"/>
      <c r="I6712" s="25"/>
      <c r="J6712" s="26"/>
      <c r="K6712" s="26"/>
      <c r="L6712" s="25"/>
      <c r="M6712" s="24"/>
      <c r="N6712" s="41"/>
      <c r="O6712" s="26"/>
    </row>
    <row r="6713" spans="1:15" x14ac:dyDescent="0.25">
      <c r="A6713" s="24"/>
      <c r="B6713" s="24"/>
      <c r="C6713" s="24"/>
      <c r="D6713" s="24"/>
      <c r="E6713" s="24"/>
      <c r="F6713" s="24"/>
      <c r="G6713" s="24"/>
      <c r="H6713" s="25"/>
      <c r="I6713" s="25"/>
      <c r="J6713" s="26"/>
      <c r="K6713" s="26"/>
      <c r="L6713" s="25"/>
      <c r="M6713" s="24"/>
      <c r="N6713" s="41"/>
      <c r="O6713" s="26"/>
    </row>
    <row r="6714" spans="1:15" x14ac:dyDescent="0.25">
      <c r="A6714" s="24"/>
      <c r="B6714" s="24"/>
      <c r="C6714" s="24"/>
      <c r="D6714" s="24"/>
      <c r="E6714" s="24"/>
      <c r="F6714" s="24"/>
      <c r="G6714" s="24"/>
      <c r="H6714" s="25"/>
      <c r="I6714" s="25"/>
      <c r="J6714" s="26"/>
      <c r="K6714" s="26"/>
      <c r="L6714" s="25"/>
      <c r="M6714" s="24"/>
      <c r="N6714" s="41"/>
      <c r="O6714" s="26"/>
    </row>
    <row r="6715" spans="1:15" x14ac:dyDescent="0.25">
      <c r="A6715" s="24"/>
      <c r="B6715" s="24"/>
      <c r="C6715" s="24"/>
      <c r="D6715" s="24"/>
      <c r="E6715" s="24"/>
      <c r="F6715" s="24"/>
      <c r="G6715" s="24"/>
      <c r="H6715" s="25"/>
      <c r="I6715" s="25"/>
      <c r="J6715" s="26"/>
      <c r="K6715" s="26"/>
      <c r="L6715" s="25"/>
      <c r="M6715" s="24"/>
      <c r="N6715" s="41"/>
      <c r="O6715" s="26"/>
    </row>
    <row r="6716" spans="1:15" x14ac:dyDescent="0.25">
      <c r="A6716" s="24"/>
      <c r="B6716" s="24"/>
      <c r="C6716" s="24"/>
      <c r="D6716" s="24"/>
      <c r="E6716" s="24"/>
      <c r="F6716" s="24"/>
      <c r="G6716" s="24"/>
      <c r="H6716" s="25"/>
      <c r="I6716" s="25"/>
      <c r="J6716" s="26"/>
      <c r="K6716" s="26"/>
      <c r="L6716" s="25"/>
      <c r="M6716" s="24"/>
      <c r="N6716" s="41"/>
      <c r="O6716" s="26"/>
    </row>
    <row r="6717" spans="1:15" x14ac:dyDescent="0.25">
      <c r="A6717" s="24"/>
      <c r="B6717" s="24"/>
      <c r="C6717" s="24"/>
      <c r="D6717" s="24"/>
      <c r="E6717" s="24"/>
      <c r="F6717" s="24"/>
      <c r="G6717" s="24"/>
      <c r="H6717" s="25"/>
      <c r="I6717" s="25"/>
      <c r="J6717" s="26"/>
      <c r="K6717" s="26"/>
      <c r="L6717" s="25"/>
      <c r="M6717" s="24"/>
      <c r="N6717" s="41"/>
      <c r="O6717" s="26"/>
    </row>
    <row r="6718" spans="1:15" x14ac:dyDescent="0.25">
      <c r="A6718" s="24"/>
      <c r="B6718" s="24"/>
      <c r="C6718" s="24"/>
      <c r="D6718" s="24"/>
      <c r="E6718" s="24"/>
      <c r="F6718" s="24"/>
      <c r="G6718" s="24"/>
      <c r="H6718" s="25"/>
      <c r="I6718" s="25"/>
      <c r="J6718" s="26"/>
      <c r="K6718" s="26"/>
      <c r="L6718" s="25"/>
      <c r="M6718" s="24"/>
      <c r="N6718" s="41"/>
      <c r="O6718" s="26"/>
    </row>
    <row r="6719" spans="1:15" x14ac:dyDescent="0.25">
      <c r="A6719" s="24"/>
      <c r="B6719" s="24"/>
      <c r="C6719" s="24"/>
      <c r="D6719" s="24"/>
      <c r="E6719" s="24"/>
      <c r="F6719" s="24"/>
      <c r="G6719" s="24"/>
      <c r="H6719" s="25"/>
      <c r="I6719" s="25"/>
      <c r="J6719" s="26"/>
      <c r="K6719" s="26"/>
      <c r="L6719" s="25"/>
      <c r="M6719" s="24"/>
      <c r="N6719" s="41"/>
      <c r="O6719" s="26"/>
    </row>
    <row r="6720" spans="1:15" x14ac:dyDescent="0.25">
      <c r="A6720" s="24"/>
      <c r="B6720" s="24"/>
      <c r="C6720" s="24"/>
      <c r="D6720" s="24"/>
      <c r="E6720" s="24"/>
      <c r="F6720" s="24"/>
      <c r="G6720" s="24"/>
      <c r="H6720" s="25"/>
      <c r="I6720" s="25"/>
      <c r="J6720" s="26"/>
      <c r="K6720" s="26"/>
      <c r="L6720" s="25"/>
      <c r="M6720" s="24"/>
      <c r="N6720" s="41"/>
      <c r="O6720" s="26"/>
    </row>
    <row r="6721" spans="1:15" x14ac:dyDescent="0.25">
      <c r="A6721" s="24"/>
      <c r="B6721" s="24"/>
      <c r="C6721" s="24"/>
      <c r="D6721" s="24"/>
      <c r="E6721" s="24"/>
      <c r="F6721" s="24"/>
      <c r="G6721" s="24"/>
      <c r="H6721" s="25"/>
      <c r="I6721" s="25"/>
      <c r="J6721" s="26"/>
      <c r="K6721" s="26"/>
      <c r="L6721" s="25"/>
      <c r="M6721" s="24"/>
      <c r="N6721" s="41"/>
      <c r="O6721" s="26"/>
    </row>
    <row r="6722" spans="1:15" x14ac:dyDescent="0.25">
      <c r="A6722" s="24"/>
      <c r="B6722" s="24"/>
      <c r="C6722" s="24"/>
      <c r="D6722" s="24"/>
      <c r="E6722" s="24"/>
      <c r="F6722" s="24"/>
      <c r="G6722" s="24"/>
      <c r="H6722" s="25"/>
      <c r="I6722" s="25"/>
      <c r="J6722" s="26"/>
      <c r="K6722" s="26"/>
      <c r="L6722" s="25"/>
      <c r="M6722" s="24"/>
      <c r="N6722" s="41"/>
      <c r="O6722" s="26"/>
    </row>
    <row r="6723" spans="1:15" x14ac:dyDescent="0.25">
      <c r="A6723" s="24"/>
      <c r="B6723" s="24"/>
      <c r="C6723" s="24"/>
      <c r="D6723" s="24"/>
      <c r="E6723" s="24"/>
      <c r="F6723" s="24"/>
      <c r="G6723" s="24"/>
      <c r="H6723" s="25"/>
      <c r="I6723" s="25"/>
      <c r="J6723" s="26"/>
      <c r="K6723" s="26"/>
      <c r="L6723" s="25"/>
      <c r="M6723" s="24"/>
      <c r="N6723" s="41"/>
      <c r="O6723" s="26"/>
    </row>
    <row r="6724" spans="1:15" x14ac:dyDescent="0.25">
      <c r="A6724" s="24"/>
      <c r="B6724" s="24"/>
      <c r="C6724" s="24"/>
      <c r="D6724" s="24"/>
      <c r="E6724" s="24"/>
      <c r="F6724" s="24"/>
      <c r="G6724" s="24"/>
      <c r="H6724" s="25"/>
      <c r="I6724" s="25"/>
      <c r="J6724" s="26"/>
      <c r="K6724" s="26"/>
      <c r="L6724" s="25"/>
      <c r="M6724" s="24"/>
      <c r="N6724" s="41"/>
      <c r="O6724" s="26"/>
    </row>
    <row r="6725" spans="1:15" x14ac:dyDescent="0.25">
      <c r="A6725" s="24"/>
      <c r="B6725" s="24"/>
      <c r="C6725" s="24"/>
      <c r="D6725" s="24"/>
      <c r="E6725" s="24"/>
      <c r="F6725" s="24"/>
      <c r="G6725" s="24"/>
      <c r="H6725" s="25"/>
      <c r="I6725" s="25"/>
      <c r="J6725" s="26"/>
      <c r="K6725" s="26"/>
      <c r="L6725" s="25"/>
      <c r="M6725" s="24"/>
      <c r="N6725" s="41"/>
      <c r="O6725" s="26"/>
    </row>
    <row r="6726" spans="1:15" x14ac:dyDescent="0.25">
      <c r="A6726" s="24"/>
      <c r="B6726" s="24"/>
      <c r="C6726" s="24"/>
      <c r="D6726" s="24"/>
      <c r="E6726" s="24"/>
      <c r="F6726" s="24"/>
      <c r="G6726" s="24"/>
      <c r="H6726" s="25"/>
      <c r="I6726" s="25"/>
      <c r="J6726" s="26"/>
      <c r="K6726" s="26"/>
      <c r="L6726" s="25"/>
      <c r="M6726" s="24"/>
      <c r="N6726" s="41"/>
      <c r="O6726" s="26"/>
    </row>
    <row r="6727" spans="1:15" x14ac:dyDescent="0.25">
      <c r="A6727" s="24"/>
      <c r="B6727" s="24"/>
      <c r="C6727" s="24"/>
      <c r="D6727" s="24"/>
      <c r="E6727" s="24"/>
      <c r="F6727" s="24"/>
      <c r="G6727" s="24"/>
      <c r="H6727" s="25"/>
      <c r="I6727" s="25"/>
      <c r="J6727" s="26"/>
      <c r="K6727" s="26"/>
      <c r="L6727" s="25"/>
      <c r="M6727" s="24"/>
      <c r="N6727" s="41"/>
      <c r="O6727" s="26"/>
    </row>
    <row r="6728" spans="1:15" x14ac:dyDescent="0.25">
      <c r="A6728" s="24"/>
      <c r="B6728" s="24"/>
      <c r="C6728" s="24"/>
      <c r="D6728" s="24"/>
      <c r="E6728" s="24"/>
      <c r="F6728" s="24"/>
      <c r="G6728" s="24"/>
      <c r="H6728" s="25"/>
      <c r="I6728" s="25"/>
      <c r="J6728" s="26"/>
      <c r="K6728" s="26"/>
      <c r="L6728" s="25"/>
      <c r="M6728" s="24"/>
      <c r="N6728" s="41"/>
      <c r="O6728" s="26"/>
    </row>
    <row r="6729" spans="1:15" x14ac:dyDescent="0.25">
      <c r="A6729" s="24"/>
      <c r="B6729" s="24"/>
      <c r="C6729" s="24"/>
      <c r="D6729" s="24"/>
      <c r="E6729" s="24"/>
      <c r="F6729" s="24"/>
      <c r="G6729" s="24"/>
      <c r="H6729" s="25"/>
      <c r="I6729" s="25"/>
      <c r="J6729" s="26"/>
      <c r="K6729" s="26"/>
      <c r="L6729" s="25"/>
      <c r="M6729" s="24"/>
      <c r="N6729" s="41"/>
      <c r="O6729" s="26"/>
    </row>
  </sheetData>
  <sheetProtection selectLockedCells="1" selectUnlockedCells="1"/>
  <autoFilter ref="A1:O6589" xr:uid="{2A0018A2-D2A5-4695-87D1-53AAC59354E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Tool</vt:lpstr>
      <vt:lpstr>PHA-Level Funding</vt:lpstr>
      <vt:lpstr>Development Per Unit Funding</vt:lpstr>
      <vt:lpstr>Tool!Print_Area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Miller, Christina S</dc:creator>
  <cp:keywords/>
  <dc:description/>
  <cp:lastModifiedBy>Natanasigamani, Radhika</cp:lastModifiedBy>
  <cp:revision/>
  <cp:lastPrinted>2022-05-02T12:11:53Z</cp:lastPrinted>
  <dcterms:created xsi:type="dcterms:W3CDTF">2022-04-28T14:46:03Z</dcterms:created>
  <dcterms:modified xsi:type="dcterms:W3CDTF">2025-05-05T18:25:57Z</dcterms:modified>
  <cp:category/>
  <cp:contentStatus/>
</cp:coreProperties>
</file>