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H45328\Desktop\"/>
    </mc:Choice>
  </mc:AlternateContent>
  <xr:revisionPtr revIDLastSave="0" documentId="8_{A453B646-57A1-40C6-8A8E-E55513C15B33}" xr6:coauthVersionLast="47" xr6:coauthVersionMax="47" xr10:uidLastSave="{00000000-0000-0000-0000-000000000000}"/>
  <bookViews>
    <workbookView xWindow="-110" yWindow="-110" windowWidth="18020" windowHeight="11020" xr2:uid="{07B7BFC4-09E2-444B-8F3C-3057D83555DF}"/>
  </bookViews>
  <sheets>
    <sheet name="Overview" sheetId="6" r:id="rId1"/>
    <sheet name="Supervised Large" sheetId="1" r:id="rId2"/>
    <sheet name="Supervised Small" sheetId="2" r:id="rId3"/>
    <sheet name="Non-Supervised" sheetId="3" r:id="rId4"/>
    <sheet name="Investing" sheetId="4" r:id="rId5"/>
    <sheet name="Government"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4" l="1"/>
  <c r="C79" i="4" s="1"/>
  <c r="C30" i="3"/>
  <c r="C79" i="3" s="1"/>
  <c r="C30" i="2"/>
  <c r="C30" i="1"/>
  <c r="C72" i="1" s="1"/>
  <c r="C86" i="4"/>
  <c r="C85" i="4"/>
  <c r="C87" i="4" s="1"/>
  <c r="C73" i="4"/>
  <c r="C70" i="4"/>
  <c r="C74" i="4" s="1"/>
  <c r="C76" i="4" s="1"/>
  <c r="C77" i="4" s="1"/>
  <c r="C88" i="4" s="1"/>
  <c r="C57" i="4"/>
  <c r="C63" i="4" s="1"/>
  <c r="C78" i="4" s="1"/>
  <c r="C51" i="4"/>
  <c r="C86" i="3"/>
  <c r="C85" i="3"/>
  <c r="C73" i="3"/>
  <c r="C74" i="3" s="1"/>
  <c r="C76" i="3" s="1"/>
  <c r="C77" i="3" s="1"/>
  <c r="C88" i="3" s="1"/>
  <c r="C70" i="3"/>
  <c r="C57" i="3"/>
  <c r="C63" i="3" s="1"/>
  <c r="C78" i="3" s="1"/>
  <c r="C51" i="3"/>
  <c r="C72" i="2"/>
  <c r="C79" i="2"/>
  <c r="C78" i="2"/>
  <c r="C80" i="2" s="1"/>
  <c r="C66" i="2"/>
  <c r="C63" i="2"/>
  <c r="C67" i="2" s="1"/>
  <c r="C69" i="2" s="1"/>
  <c r="C70" i="2" s="1"/>
  <c r="C81" i="2" s="1"/>
  <c r="C50" i="2"/>
  <c r="C56" i="2" s="1"/>
  <c r="C71" i="2" s="1"/>
  <c r="C79" i="1"/>
  <c r="C78" i="1"/>
  <c r="C80" i="1" s="1"/>
  <c r="C66" i="1"/>
  <c r="C63" i="1"/>
  <c r="C50" i="1"/>
  <c r="C56" i="1" s="1"/>
  <c r="C71" i="1" s="1"/>
  <c r="C73" i="1" l="1"/>
  <c r="C80" i="4"/>
  <c r="C81" i="4"/>
  <c r="C89" i="4"/>
  <c r="C87" i="3"/>
  <c r="C80" i="3"/>
  <c r="C81" i="3"/>
  <c r="C89" i="3"/>
  <c r="C73" i="2"/>
  <c r="C74" i="2" s="1"/>
  <c r="C82" i="2"/>
  <c r="C67" i="1"/>
  <c r="C69" i="1" s="1"/>
  <c r="C70" i="1" s="1"/>
  <c r="C81" i="1" s="1"/>
  <c r="C82" i="1" s="1"/>
  <c r="C74" i="1" l="1"/>
</calcChain>
</file>

<file path=xl/sharedStrings.xml><?xml version="1.0" encoding="utf-8"?>
<sst xmlns="http://schemas.openxmlformats.org/spreadsheetml/2006/main" count="670" uniqueCount="164">
  <si>
    <t>FHA LENDER RECERTIFICATION - FINANCIAL DATA TEMPLATE (FDT) TOOL - SUPERVISED LARGE</t>
  </si>
  <si>
    <t>Enter Lender Institution Name and FHA Lender ID Here</t>
  </si>
  <si>
    <t>Double-click on definition cell to see full text</t>
  </si>
  <si>
    <t>Balance Sheet - Assets</t>
  </si>
  <si>
    <t>Line Item #</t>
  </si>
  <si>
    <t>Title</t>
  </si>
  <si>
    <t>Value</t>
  </si>
  <si>
    <t>Definition</t>
  </si>
  <si>
    <t>Cash and Cash Equivalents</t>
  </si>
  <si>
    <t>This FDT line item represents cash and cash equivalents as defined in ASC 230-10. It includes only unrestricted funds. It does not include escrow funds for payment of mortgagors’ taxes, insurance, and related items, or other fiduciary funds.
Consistent with common usage, cash includes not only currency on hand, but demand deposits with banks or other financial institutions. Cash also includes other kinds of accounts that have the general characteristics of demand deposits in that the customer may deposit additional funds at any time and also effectively may withdraw funds at any time without prior notice or penalty.  All charges and credits to those accounts are cash receipts or payments to both the entity owning the account and the bank holding it. For example, a bank's granting of a loan by crediting the proceeds to a customer's demand deposit account is a cash payment by the bank and a cash receipt of the customer when the entry is made.
For purposes of ASC 230-10, cash equivalents are short-term, liquid investments that have both of the following characteristics:
a) Readily convertible to known amounts of cash
b) So near their maturity that they present insignificant risk of changes in value because of changes in interest rates.
Generally, only investments with original maturities of three months or less qualify under that definition. Original maturity means original maturity to the entity holding the investment. For example, both a three-month U.S. Treasury bill and a three-year Treasury note purchased three months from maturity qualify as cash equivalents. However, a Treasury note purchased three years ago does not become a cash equivalent when its remaining maturity is three months.  Examples of items commonly considered to be cash equivalents are Treasury bills, commercial paper, money market funds, and federal funds sold (for an entity with banking operations).</t>
  </si>
  <si>
    <t>Escrow deposit Cash</t>
  </si>
  <si>
    <t>This FDT line item represents cash held in escrow for items such as money paid by a real estate purchaser to show good faith in an offer or amounts collected for homeowner's insurance and taxes as part of monthly mortgage payments from loan borrowers.</t>
  </si>
  <si>
    <t>Restricted Cash / Compensating Balances</t>
  </si>
  <si>
    <t>This FDT line item represents Restricted Cash Balances and Compensating Balances as defined in ASC 210-45.  Specifically, cash and claims to cash that are restricted as to withdrawal or use for other than current operations, are designated for expenditure in the acquisition or construction of assets, or are segregated for the liquidation of long-term debts. Even though not actually set aside in special accounts, funds that are clearly to be used in the near future for the liquidation of long-term debts, payments to sinking funds, or for similar purposes shall also, under this concept, be excluded from assets. However, if such funds are considered to offset maturing debt that has properly been set up as a liability, they may be included within the asset classification.  Restrictions may include legally restricted deposits held as compensating balances against short-term borrowing arrangements, contracts entered into with others, or company statements of intention with regard to particular deposits; however, time deposits and short-term certificates of deposit are not generally included in legally restricted deposits. In cases where compensating balance arrangements exist but are not agreements which legally restrict the use of cash amounts shown on the balance sheet, describe in the notes to the financial statements these arrangements and the amount involved, if determinable, for the most recent audited balance sheet required and for any subsequent unaudited balance sheet required in the notes to the financial statement. Compensating balances that are maintained under an agreement to assure future credit availability shall be disclosed in the notes to the financial statements along with the amount and terms of such agreement.</t>
  </si>
  <si>
    <t>Trading Account Securities</t>
  </si>
  <si>
    <t>This FDT line item represents securities that are bought and held principally for the purpose of selling them in the near term and therefore held for only a short period of time. Trading generally reflects active and frequent buying and selling, and trading securities are generally used with the objective of generating profits on short-term difference in price. Per ASC 948-310, a mortgage banking entity must classify as trading any mortgage-backed securities received as proceeds that it commits to sell before or during the securitization process. Per ASC 320-10, Investments in debt securities that are classified as trading and equity securities that have readily determinable fair values that are classified as trading shall be measured subsequently at fair value in the statement of financial position.</t>
  </si>
  <si>
    <t>Net Mortgage Servicing Rights</t>
  </si>
  <si>
    <t>Per ASC 860-50, this FDT line item represents the unamortized cost of both originated and purchased mortgage-servicing rights, net of unrealized losses (valuation allowance).</t>
  </si>
  <si>
    <t>Other Real Estate Owned at Net Realizable Value</t>
  </si>
  <si>
    <t>This FDT line item represents the investment in real estate acquired through foreclosure, deed-in-lieu, or similar means, less the net unrealized loss  the amount by which cost exceeds market value on the other real estate owned (OREO).</t>
  </si>
  <si>
    <t>Loans Held for Investment</t>
  </si>
  <si>
    <t xml:space="preserve">This FDT line item represents the Unpaid Principal Balance (UPB) of loans held for investment. </t>
  </si>
  <si>
    <t>Balance Sheet - Unacceptable Assets</t>
  </si>
  <si>
    <t>Pledged Assets</t>
  </si>
  <si>
    <t>This FDT line item represents any asset or portion thereof pledged to secure obligations of another entity or any person. Supervised institutions that provide financial services to incorporated communities are sometimes required by state law to pledge their assets for the benefit of the community. These pledged assets are acceptable for supervised institutions only.</t>
  </si>
  <si>
    <t>Assets Due from an Officer, Stockholder, or Related Entity</t>
  </si>
  <si>
    <t>This FDT line item represents an asset due from an officer or stockholder of the mortgagee or from a related entity, except for:
a) A construction loan receivable, secured by a first mortgage, from a related entity.
b) A mortgage loan receivable established in the normal course of business in an arm’s length transaction and secured by a first mortgage on the related property.
c) A receivable from related party when the affected parties have executed a cross-default agreement or corporate guarantee agreement with Ginnie Mae.
d) A receivable from an officer or stockholders of a publicly traded supervised institution that owns less than 5 percent of the shares outstanding or issued.</t>
  </si>
  <si>
    <t>Personal Interest Investment</t>
  </si>
  <si>
    <t>This FDT line item represents an investment in a related entity in which any officer or stockholder of the mortgagee has a personal interest unrelated to that person’s position as an officer or stockholder of the mortgagee.</t>
  </si>
  <si>
    <t>Investment in Related Entity, Greater than Equity As Adjusted</t>
  </si>
  <si>
    <t>This FDT line item represents that portion of an investment in a joint venture, subsidiary, affiliate, and/or other related entity, which is greater than equity, as adjusted. “Equity as adjusted” means the book value on the books of the related entity reduced by the amount of unacceptable assets carried by the related entity.</t>
  </si>
  <si>
    <t>Intangible Assets, Net of Amortization</t>
  </si>
  <si>
    <t>This FDT line item represents any intangible asset, such as goodwill, covenants not to compete, franchise fees, organization costs, value placed on insurance renewals and value placed on property management contract renewals less amortization on such assets.</t>
  </si>
  <si>
    <t>Value of Servicing Contract not in Accordance with ASC 948 and ASC 860</t>
  </si>
  <si>
    <t>This FDT line item represents the value of any servicing contract not determined in accordance with ASC 948, “Financial Services-Mortgage Banking” and ASC 860, “Transfers and Servicing”, or revisions thereto.</t>
  </si>
  <si>
    <t>Assets not Readily Marketable</t>
  </si>
  <si>
    <t>This FDT line item represents any asset not readily marketable and for which appraised values are very subjective. Examples include, but are not limited to, antiques, artwork, and gemstones.</t>
  </si>
  <si>
    <t>Marketable Security in Excess of Cost or Market</t>
  </si>
  <si>
    <t>This FDT line item represents that portion of any marketable security (listed or unlisted) in excess of the lower of cost or market, except for shares of Fannie Mae stock required to be held under a servicing agreement, which should be carried at cost.</t>
  </si>
  <si>
    <t>Amount in Excess of Foreclosure Value</t>
  </si>
  <si>
    <t>This FDT line item represents any amount in excess of the lower of cost or market value of mortgages in foreclosure, construction loans, or property acquired through foreclosure.</t>
  </si>
  <si>
    <t>Assets used for Personal Enjoyment</t>
  </si>
  <si>
    <t>This FDT line item represents any asset principally used for the personal enjoyment of an officer, director or stockholder and not for normal business purposes. This includes automobiles and personal residences.</t>
  </si>
  <si>
    <t>Other Unacceptable Assets</t>
  </si>
  <si>
    <t>This FDT line item represents “Other assets” unless the financial statements are accompanied by a schedule prepared by the auditor or schedule prepared by the issuer/mortgagee and signed by an officer of the issuer/mortgagee.</t>
  </si>
  <si>
    <t>Contributed Property in Excess of Appraised Value</t>
  </si>
  <si>
    <t>This FDT line item represents that portion of contributed property, not otherwise excluded, in excess of the value as of the date of contribution determined by an independent appraisal.</t>
  </si>
  <si>
    <t>Total Unacceptable Assets</t>
  </si>
  <si>
    <t>Balance Sheet - Total Assets as Reported</t>
  </si>
  <si>
    <t>Total Assets as Reported</t>
  </si>
  <si>
    <t>This FDT line item represents all assets owned by the financial institution as reported on the total asset line of the regulatory report that aligns with the financial institution’s fiscal year end (ie, a “Call Report”, Thrift Financial Report, or NCUA Call Report submitted on NCUA Form 5300 or 5310).  This amount may not reconcile to the assets recorded in the FDT.</t>
  </si>
  <si>
    <t>Balance Sheet - Liability</t>
  </si>
  <si>
    <t>Escrows Payable</t>
  </si>
  <si>
    <t>This FDT line item represents the liability for escrow cash held in deposit that will be remitted to a third party.  If the lender has FHA escrow funds, those funds must be compliance audited and listed on the compliance letter’s scope.</t>
  </si>
  <si>
    <t>Statement of Operations and Equity - Revenue</t>
  </si>
  <si>
    <t>Correspondent and Broker Fee Income</t>
  </si>
  <si>
    <t>This FDT line item represents the origination fee income earned on loans acquired through correspondent and broker networks (if any).</t>
  </si>
  <si>
    <t>Other Retail Origination Income</t>
  </si>
  <si>
    <t>This FDT line item represents other retail loan origination income such as fees collected from borrowers for credit reports, appraisals or special requirements such as photographs.</t>
  </si>
  <si>
    <t>Other Income (Loss) Not Related To Mortgage Lending Activities</t>
  </si>
  <si>
    <t>This FDT line item represents the total of all other income (loss) not related to mortgage lending activities.</t>
  </si>
  <si>
    <t>Statement of Equity</t>
  </si>
  <si>
    <t>Balance at Beginning of the Year, as Reported</t>
  </si>
  <si>
    <t>This FDT line item represents the total equity at beginning of the year.</t>
  </si>
  <si>
    <t>Prior Period Adjustments</t>
  </si>
  <si>
    <t>This FDT line item represents any prior period adjustments to equity.</t>
  </si>
  <si>
    <t>Balance at Beginning of the Year, Restated</t>
  </si>
  <si>
    <t>This FDT line item represents the total equity at the beginning of the year, as stated in line 500, restated to include prior period adjustments in line 501.</t>
  </si>
  <si>
    <t>Net Income</t>
  </si>
  <si>
    <t xml:space="preserve">This FDT line item represents the net income (loss) after considering Income Before Taxes. </t>
  </si>
  <si>
    <t>Dividend / Distribution</t>
  </si>
  <si>
    <t>This FDT line item represents any dividends paid to stockholders/owners or distributions made to partners during the period. This FDT line item must be equal to or less than zero.</t>
  </si>
  <si>
    <t>Contributions - from Cash Flow Statement</t>
  </si>
  <si>
    <t>This FDT line item represents contributions by the mortgagee to the entity of cash, cash equivalents, or readily convertible instruments.</t>
  </si>
  <si>
    <t>Contributions - non-cash</t>
  </si>
  <si>
    <t>This FDT line item represents any non-cash contributions of capital received during the period (received from parent, stockholders, partners, etc.)</t>
  </si>
  <si>
    <t>Other Equity</t>
  </si>
  <si>
    <t>This FDT line item represents any other owners equity.</t>
  </si>
  <si>
    <t>Ending Balance</t>
  </si>
  <si>
    <t>This FDT line item represents the summation of FDT line items 502 through 507.</t>
  </si>
  <si>
    <t>Net Worth</t>
  </si>
  <si>
    <t>FHA Servicing Portfolio</t>
  </si>
  <si>
    <t>This FDT line item represents the dollar amount of UPB of the Title II FHA-insured servicing portfolio, including single family, HECM and multifamily loans, at the end of the year under audit.  This amount also includes all FHA-insured mortgages originated and/or purchased by the FHA-approved entity and maintained in the lender's servicing portfolio at the year-end under audit. Additionally, this amount also includes FHA-insured loans for which the lender owns the mortgage servicing rights.</t>
  </si>
  <si>
    <t>FHA Originations</t>
  </si>
  <si>
    <t>This FDT line item represents the dollar amount of FHA-insured Title II mortgage loan originations during the lender's fiscal year under audit. This amount includes FHA originations that closed in the lenders name and were:
a) subsequently sold to the secondary market during the fiscal year under audit, or
b) retained for investment by the lender as of the balance sheet date.</t>
  </si>
  <si>
    <t>FHA Purchases</t>
  </si>
  <si>
    <t>This FDT line item represents the dollar amount of FHA-insured Title II mortgage loan correspondent purchases during the lender's fiscal year under audit. This amount includes FHA-insured mortgages that were originated by loan correspondents, purchased by the lender during the fiscal year under audit and:
a) subsequently sold to the secondary market during the fiscal year under audit, or
b) retained for investment by the lender as of the balance sheet date.
This does not include purchases from mortgage brokers during the fiscal year under audit, as mortgage brokers typically close the loan in the name of the lender. These amounts would already be captured in FHA Originations (line item 601).</t>
  </si>
  <si>
    <t>Subtotal - FHA Loan Activity</t>
  </si>
  <si>
    <t>This FDT line item represents the summation of FHA Servicing Portfolio, Originations and Purchases in the fiscal year as reported on FDT lines 600, 601 and 602.</t>
  </si>
  <si>
    <t>FHA Origination Servicing Retained</t>
  </si>
  <si>
    <t>This FDT line item represents the dollar amount of FHA-insured Title II mortgage loan originations retained at the lender's fiscal year end under audit. These FHA-insured mortgage loan origination amounts include loans that were retained for investment by the lender as of the balance sheet date. This amount is backed out as this activity is already captured in the FHA Servicing Portfolio amount at the fiscal year end under audit (line 600).</t>
  </si>
  <si>
    <t>FHA Purchase Servicing Retained</t>
  </si>
  <si>
    <t>This FDT line item represents the dollar amount of FHA-insured Title II mortgage loan correspondent purchases retained during the lender's fiscal year under audit. These FHA insured mortgage loan purchased amounts include loans that were originated by loan correspondents (not brokers, as brokers close the loan in the name of the lender), purchased by the lender and retained for investment by the lender. This amount is backed out as this activity is already captured in the FHA Servicing Portfolio at fiscal year end under audit (line 600).</t>
  </si>
  <si>
    <t>Subtotal - Servicing Retained Adjustments</t>
  </si>
  <si>
    <t>This FDT line item represents the summation of servicing retained in the fiscal year as reported on FDT lines 604 and 605.</t>
  </si>
  <si>
    <t>Total Adjusted FHA Loan Activity</t>
  </si>
  <si>
    <t>This FDT line item represents the subtotal of FHA Loan Activity as calculated in FDT line 603 minus Servicing Retained in the fiscal year as calculated in FDT line 606.</t>
  </si>
  <si>
    <t>Net Worth Required Baseline</t>
  </si>
  <si>
    <t>This FDT line item represents the required $1,000,000 baseline net worth.</t>
  </si>
  <si>
    <t>Additional Net Worth Required</t>
  </si>
  <si>
    <t>This FDT line item represents one percent (1%) of any portion of Total Adjusted FHA Loan Activity above $25,000,000 as reported in FDT line 607.  If FDT line 607 is below $25,000,000 then this line item will be $0.</t>
  </si>
  <si>
    <t>Total Minimum Net Worth Required</t>
  </si>
  <si>
    <t>This FDT line item represents the minimum net worth required for the program based on the total mortgage volume. It represents the summation of lines 608 and 609 up to a maximum of $2,500,000.</t>
  </si>
  <si>
    <t>Stockholder Equity - Ending Balance</t>
  </si>
  <si>
    <t>This FDT line item restates the total stockholder equity ending balance as reported on FDT line 508.</t>
  </si>
  <si>
    <t>This FDT line item restates the total unacceptable assets as reported on FDT line 212.</t>
  </si>
  <si>
    <t>Adjusted Net Worth</t>
  </si>
  <si>
    <t xml:space="preserve">This FDT line item represents the stockholder equity ending balance as reported on FDT line 508 and restated on line 611 minus unacceptable assets as reported on FDT line 212 and restated on line 612. </t>
  </si>
  <si>
    <t>Adjusted Net Worth Above/Below Required Minimum Amount</t>
  </si>
  <si>
    <t>This FDT line item represents the adjusted net worth above or below the net worth required.  It represents the adjusted net worth as calculated on FDT line 613 minus the minimum net worth required as calculated on FDT line 610.</t>
  </si>
  <si>
    <t>Liquidity</t>
  </si>
  <si>
    <t>This FDT line item restates cash and cash equivalents as reported on FDT line 100.</t>
  </si>
  <si>
    <t>This FDT line item restates trading account securities as reported on FDT line 103.</t>
  </si>
  <si>
    <t>Total of Liquid Assets per HUD Guidelines</t>
  </si>
  <si>
    <t>This FDT line item represents the summation of cash and cash equivalents and trading account securities as reported on FDT lines 100 and 103 and restated on FDT lines 700 and 701, respectively.</t>
  </si>
  <si>
    <t>Liquid Assets Required</t>
  </si>
  <si>
    <t>This FDT line item represents the liquidity requirement. The requirement is 20% of the lender's total minimum net worth required as calculated in FDT line 610 with a minimum of $200,000 and a maximum of $500,000.</t>
  </si>
  <si>
    <t>Liquid Assets Above/Below Required Amount</t>
  </si>
  <si>
    <t xml:space="preserve">This FDT line item represents how much the lender's total liquid assets, as calculated on FDT line 702, exceeds or is below the required liquidity, as calculated on FDT line 704 (Total of Liquid Assets minus Liquid Assets Required).   </t>
  </si>
  <si>
    <t>This FDT line item represents the summation of FDT line items 200 through 214.</t>
  </si>
  <si>
    <t>Real Property</t>
  </si>
  <si>
    <t>This FDT line item represents "Real Property" unless the property is the home office registered with HUD.</t>
  </si>
  <si>
    <t>Prepaid Expenses</t>
  </si>
  <si>
    <t>This FDT line item represents expenses paid in advance that are designated to offset future expenses.</t>
  </si>
  <si>
    <t>Deferred Tax Asset</t>
  </si>
  <si>
    <t>This FDT line item represents an overpayment or advance payment of taxes that may be used to reduce future tax expenses.</t>
  </si>
  <si>
    <t>FHA LENDER RECERTIFICATION - FINANCIAL DATA TEMPLATE (FDT) TOOL - SUPERVISED SMALL</t>
  </si>
  <si>
    <t>This FDT line item represents any asset or portion thereof pledged to secure obligations of another entity or any person. Supervised institutions that provide financial services to incorporated communities are sometimes required by state law to pledge their assets for the benefit of the community. These pledged assets are acceptable for supervised institutions only.  This FDT line should not include the following a) assets pledged in accordance with State or Federal law or as required by government regulators b) assets pledged to secure deposits, c) assets pledged per repurchase transactions, and d) assets pledged to secure Federal Home Loan Bank borrowings.</t>
  </si>
  <si>
    <t>FHA LENDER RECERTIFICATION - FINANCIAL DATA TEMPLATE (FDT) TOOL - NON-SUPERVISED</t>
  </si>
  <si>
    <t>Gross Interest Income</t>
  </si>
  <si>
    <t xml:space="preserve">This FDT line item represents the interest earned on loans held for sale, participation interests in loans, loans held for investment, and from other sources. The recognition of yield adjustment refers to fees collected during prior periods and recognized as income during the subject period. </t>
  </si>
  <si>
    <t>Net Marketing Gain (Loss) on Loans and MBS sold with servicing retained</t>
  </si>
  <si>
    <t>This FDT line item represents the difference between the sales price and the carrying value of sales of MBS classified as trading securities sold with servicing retained and mortgages sold with servicing retained. The definition excludes any premium to buy option ("option premium").</t>
  </si>
  <si>
    <t>Net Marketing Gain (Loss) on Loans and MBS sold with servicing released including the Servicing Release Premium</t>
  </si>
  <si>
    <t>This FDT line item represents the difference between the sales price and the carrying value of mortgages sold with servicing released. The definition excludes any premium to buy option ("option premium").</t>
  </si>
  <si>
    <t>Net Gain (Loss) on Sales of Servicing Rights</t>
  </si>
  <si>
    <t xml:space="preserve">This FDT line item represents the net gain (loss) on sale of servicing rights sold in bulk. </t>
  </si>
  <si>
    <t>Net Gain (Loss) from Servicing Valuations</t>
  </si>
  <si>
    <t>This FDT line item represents the net gain (loss) associated with adjustment in the carrying value of the servicing portfolio. The definition includes impairment adjustments per ASC 860-35. It also includes gains from hedging.</t>
  </si>
  <si>
    <t>Net Gain (Loss) on Sale of Securities</t>
  </si>
  <si>
    <t>This FDT line item represents the net realized and unrealized gain (loss) on sale of debt and equity securities, including held-to-maturity, available-for-sale, and trading securities, but excluding MBS held in conjunction with mortgage banking activities.</t>
  </si>
  <si>
    <t>Net Gain (Loss) on Sale of OREO</t>
  </si>
  <si>
    <t>This FDT line item represents the net gain (loss) on the sale of OREO.</t>
  </si>
  <si>
    <t>Retail Origination Fees</t>
  </si>
  <si>
    <t>This FDT line item represents the origination fee income earned from retail loan production, including "points" and other borrower loan charges as defined by FAS 91. For example, origination fees consist of:
a) Fees that are being charged to the borrower as prepaid interest or to reduce the loan's nominal interest rate, such as interest buy-downs (explicit yield adjustments).
b) Fees to reimburse the lender for origination activities, such as:
• evaluating the prospective borrowers financial condition;
• evaluating and recording guarantees, collateral, and other security arrangements;
• negotiating loan terms;
• preparing and processing loan documents; and
• closing the transaction.
c) Other fees charged to the borrower that relate directly to making the loan (for example, fees that are paid to the lender as compensation for granting a complex loan or agreeing to lend quickly).
d) Fees that are not conditional on a loan being granted by the lender that receives the fee but are, in substance, implicit yield adjustments because a loan is granted at rates or terms that would have otherwise been considered absent the fee (for example, certain syndication fees).</t>
  </si>
  <si>
    <t>Net Loan Administration Income</t>
  </si>
  <si>
    <t>This FDT line item represents income earned in connection with servicing loans, such as servicing income received by the lender for processing the monthly principal, interest and escrow payments associated with a loan.</t>
  </si>
  <si>
    <t>Other Income (Loss) Related To Mortgage Lending Activities</t>
  </si>
  <si>
    <t>This FDT line item represents the total of all other income (loss) related to mortgage lending activities including loan commitment fee income from expired and unexercised commitments.  This line DOES NOT represent any income from mortgage banking activities.  Mortgage banking activities primarily consist of two separate but interrelated activities:
a) the origination or acquisition of mortgage loans and the sale of the loans to permanent investors (an enterprise that invests in mortgage loans for its own account); and
b) the subsequent long-term servicing of the loans.
Any income derived from the above-mentioned activities, as per ASC 948, is income from mortgage banking activities.  Hence, any income from mortgage banking activities must not be included in this line.</t>
  </si>
  <si>
    <t>Total Revenue</t>
  </si>
  <si>
    <t>This FDT line item represents the total of all revenue as reported on FDT line items 400 through 412.</t>
  </si>
  <si>
    <t>FHA LENDER RECERTIFICATION - FINANCIAL DATA TEMPLATE (FDT) TOOL - INVESTING</t>
  </si>
  <si>
    <t>FHA LENDER RECERTIFICATION - FINANCIAL DATA TEMPLATE (FDT) TOOL - GOVERNMENT</t>
  </si>
  <si>
    <t>No Financial Data Template, Audit Related Questions or Documents required for this segment.
No IPA review or AUP required for this segment.</t>
  </si>
  <si>
    <t>FHA LENDER RECERTIFICATION - FINANCIAL DATA TEMPLATE (FDT) TOOL</t>
  </si>
  <si>
    <t xml:space="preserve">
This tool allows IPAs and lenders to create a hard copy of the completed FDT prior to the lender’s data entry in the Lender Electronic Assessment Portal (LEAP).  It is intended to aid lenders with data entry and document upload functions.
Please choose the correct segment for the lender and complete the spreadsheet (tab) that corresponds to that segment.  For definitions of each segment, please reference Chapter 7 of the HUD OIG Consolidated Audit Guide.
Type values for each line item into the Value column.  Calculated fields are read-only and shaded in gray.  
Double-click on the definition cell for any given line item in order to see the full definition text.
Spreadsheets are formatted for printing.  Line item definitions will not appear in the printed hard copy version.
</t>
  </si>
  <si>
    <t>Version Notes</t>
  </si>
  <si>
    <t>Version 1.0 – Original</t>
  </si>
  <si>
    <t>Version 1.1 – Includes changes to:</t>
  </si>
  <si>
    <t>•  Line item 413 - Total Revenue in the Non-Supervised segment only (correcting a formula calculation error in the Value column)</t>
  </si>
  <si>
    <t>•  Line item 703 - Liquid Assets Required in the Supervised Large, Supervised Small, Non-Supervised, Investing segments (correcting a formula calculation error in the Value column and clarifying language in the Definition column)</t>
  </si>
  <si>
    <t>Version 1.2 – (Current) includes changes to:</t>
  </si>
  <si>
    <t>•  Line item 102 - Restricted Cash / Compensating Balances in the Supervised Large, Supervised Small, Non-Supervised, Investing segments (removed out-of-date handbook reference in line item title)</t>
  </si>
  <si>
    <t xml:space="preserve">Version 1.3 - Includes changes to:
    •  Line item 212 - To add Real Property to the list of Unacceptable Assets in the Supervised Large, Supervised Small, Non-Supervised, Investing
        segments
    •  Line item 213 - To add  Prepaid Expenses to the list of Unacceptable Assets in the Supervised Large, Supervised Small, Non-Supervised,
        Investing segments
    •  Line item 214 - To add Deferred Tax Asset to the list of Unacceptable Assets in the Supervised Large, Supervised Small, Non-Supervised,
        Investing segments
      (added based on changes made in the OIG Audit Guide effective 6/2021)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</si>
</sst>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sz val="14"/>
      <name val="Calibri"/>
      <family val="2"/>
      <scheme val="minor"/>
    </font>
    <font>
      <b/>
      <sz val="14"/>
      <name val="Calibri"/>
      <family val="2"/>
      <scheme val="minor"/>
    </font>
    <font>
      <b/>
      <sz val="11"/>
      <name val="Calibri"/>
      <family val="2"/>
      <scheme val="minor"/>
    </font>
    <font>
      <b/>
      <sz val="12"/>
      <color rgb="FFFF0000"/>
      <name val="Calibri"/>
      <family val="2"/>
      <scheme val="minor"/>
    </font>
    <font>
      <i/>
      <sz val="11"/>
      <color theme="1"/>
      <name val="Calibri"/>
      <family val="2"/>
      <scheme val="minor"/>
    </font>
    <font>
      <b/>
      <u/>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33" borderId="0" xfId="0" applyFont="1" applyFill="1" applyAlignment="1">
      <alignment vertical="top"/>
    </xf>
    <xf numFmtId="0" fontId="19"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19" fillId="0" borderId="0" xfId="0" applyFont="1" applyAlignment="1">
      <alignment wrapText="1"/>
    </xf>
    <xf numFmtId="164" fontId="19" fillId="0" borderId="0" xfId="0" applyNumberFormat="1" applyFont="1" applyAlignment="1">
      <alignment wrapText="1"/>
    </xf>
    <xf numFmtId="0" fontId="19" fillId="0" borderId="0" xfId="0" applyFont="1"/>
    <xf numFmtId="0" fontId="22" fillId="34" borderId="10" xfId="0" applyFont="1" applyFill="1" applyBorder="1" applyAlignment="1">
      <alignment horizontal="center" vertical="center" wrapText="1"/>
    </xf>
    <xf numFmtId="164" fontId="22" fillId="34" borderId="10" xfId="0" applyNumberFormat="1" applyFont="1" applyFill="1" applyBorder="1" applyAlignment="1">
      <alignment horizontal="center" vertical="center" wrapText="1"/>
    </xf>
    <xf numFmtId="0" fontId="19" fillId="0" borderId="0" xfId="0" applyFont="1" applyAlignment="1">
      <alignment horizontal="center" vertical="center"/>
    </xf>
    <xf numFmtId="0" fontId="19" fillId="0" borderId="10" xfId="0" applyFont="1" applyBorder="1" applyAlignment="1">
      <alignment horizontal="center" vertical="center"/>
    </xf>
    <xf numFmtId="0" fontId="19" fillId="0" borderId="10" xfId="0" applyFont="1" applyBorder="1" applyAlignment="1">
      <alignment vertical="center" wrapText="1"/>
    </xf>
    <xf numFmtId="164" fontId="19" fillId="0" borderId="10" xfId="0" applyNumberFormat="1" applyFont="1" applyBorder="1" applyAlignment="1" applyProtection="1">
      <alignment vertical="center" wrapText="1"/>
      <protection locked="0"/>
    </xf>
    <xf numFmtId="0" fontId="19" fillId="0" borderId="10" xfId="0" applyFont="1" applyBorder="1" applyAlignment="1" applyProtection="1">
      <alignment vertical="top" wrapText="1"/>
      <protection locked="0"/>
    </xf>
    <xf numFmtId="0" fontId="19" fillId="0" borderId="0" xfId="0" applyFont="1" applyAlignment="1">
      <alignment vertical="top"/>
    </xf>
    <xf numFmtId="0" fontId="19" fillId="35" borderId="10" xfId="0" applyFont="1" applyFill="1" applyBorder="1" applyAlignment="1">
      <alignment horizontal="center" vertical="center"/>
    </xf>
    <xf numFmtId="0" fontId="19" fillId="35" borderId="10" xfId="0" applyFont="1" applyFill="1" applyBorder="1" applyAlignment="1">
      <alignment vertical="center" wrapText="1"/>
    </xf>
    <xf numFmtId="164" fontId="19" fillId="35" borderId="10" xfId="0" applyNumberFormat="1" applyFont="1" applyFill="1" applyBorder="1" applyAlignment="1">
      <alignment vertical="center" wrapText="1"/>
    </xf>
    <xf numFmtId="0" fontId="19" fillId="35" borderId="10" xfId="0" applyFont="1" applyFill="1" applyBorder="1" applyAlignment="1" applyProtection="1">
      <alignment vertical="top" wrapText="1"/>
      <protection locked="0"/>
    </xf>
    <xf numFmtId="0" fontId="14" fillId="0" borderId="0" xfId="0" applyFont="1"/>
    <xf numFmtId="0" fontId="19" fillId="0" borderId="10" xfId="0" applyFont="1" applyBorder="1" applyAlignment="1">
      <alignment horizontal="left" vertical="center" wrapText="1"/>
    </xf>
    <xf numFmtId="164" fontId="19" fillId="0" borderId="10" xfId="0" applyNumberFormat="1" applyFont="1" applyBorder="1" applyAlignment="1" applyProtection="1">
      <alignment horizontal="left" vertical="center" wrapText="1"/>
      <protection locked="0"/>
    </xf>
    <xf numFmtId="0" fontId="19" fillId="35" borderId="10" xfId="0" applyFont="1" applyFill="1" applyBorder="1" applyAlignment="1">
      <alignment horizontal="left" vertical="center" wrapText="1"/>
    </xf>
    <xf numFmtId="164" fontId="19" fillId="35" borderId="10" xfId="0" applyNumberFormat="1" applyFont="1" applyFill="1" applyBorder="1" applyAlignment="1">
      <alignment horizontal="left" vertical="center" wrapText="1"/>
    </xf>
    <xf numFmtId="0" fontId="19" fillId="0" borderId="0" xfId="0" applyFont="1" applyAlignment="1">
      <alignment horizontal="center"/>
    </xf>
    <xf numFmtId="164" fontId="19" fillId="0" borderId="0" xfId="0" applyNumberFormat="1" applyFont="1"/>
    <xf numFmtId="0" fontId="18" fillId="33" borderId="0" xfId="0" applyFont="1" applyFill="1" applyAlignment="1">
      <alignment vertical="center"/>
    </xf>
    <xf numFmtId="0" fontId="25" fillId="0" borderId="12" xfId="0" applyFont="1" applyBorder="1" applyAlignment="1">
      <alignment vertical="top" wrapText="1"/>
    </xf>
    <xf numFmtId="0" fontId="0" fillId="0" borderId="12" xfId="0" applyBorder="1" applyAlignment="1">
      <alignment vertical="top" wrapText="1"/>
    </xf>
    <xf numFmtId="0" fontId="18" fillId="33" borderId="11" xfId="0" applyFont="1" applyFill="1" applyBorder="1" applyAlignment="1">
      <alignment horizontal="center" vertical="center"/>
    </xf>
    <xf numFmtId="0" fontId="0" fillId="0" borderId="0" xfId="0" applyAlignment="1">
      <alignment horizontal="center" vertical="center"/>
    </xf>
    <xf numFmtId="0" fontId="0" fillId="0" borderId="12" xfId="0" applyBorder="1"/>
    <xf numFmtId="0" fontId="0" fillId="0" borderId="13" xfId="0" applyBorder="1" applyAlignment="1">
      <alignment wrapText="1"/>
    </xf>
    <xf numFmtId="0" fontId="24" fillId="0" borderId="0" xfId="0" applyFont="1" applyAlignment="1">
      <alignment horizontal="center" vertical="center"/>
    </xf>
    <xf numFmtId="0" fontId="18" fillId="0" borderId="0" xfId="0" applyFont="1" applyAlignment="1">
      <alignment vertical="center"/>
    </xf>
    <xf numFmtId="0" fontId="0" fillId="0" borderId="12" xfId="0" applyBorder="1" applyAlignment="1">
      <alignment horizontal="left" wrapText="1" indent="2"/>
    </xf>
    <xf numFmtId="0" fontId="0" fillId="0" borderId="12" xfId="0" applyBorder="1" applyAlignment="1">
      <alignment horizontal="left" indent="2"/>
    </xf>
    <xf numFmtId="0" fontId="19" fillId="0" borderId="10" xfId="0" applyFont="1" applyFill="1" applyBorder="1" applyAlignment="1">
      <alignment vertical="center" wrapText="1"/>
    </xf>
    <xf numFmtId="0" fontId="19" fillId="0" borderId="0" xfId="0" applyFont="1" applyFill="1"/>
    <xf numFmtId="0" fontId="0" fillId="0" borderId="10" xfId="0" applyFill="1" applyBorder="1" applyAlignment="1">
      <alignment wrapText="1"/>
    </xf>
    <xf numFmtId="164" fontId="19" fillId="0" borderId="10" xfId="0" applyNumberFormat="1" applyFont="1" applyFill="1" applyBorder="1" applyAlignment="1" applyProtection="1">
      <alignment vertical="center" wrapText="1"/>
      <protection locked="0"/>
    </xf>
    <xf numFmtId="0" fontId="0" fillId="0" borderId="10" xfId="0" applyFill="1" applyBorder="1"/>
    <xf numFmtId="0" fontId="19" fillId="0" borderId="10" xfId="0" applyFont="1" applyFill="1" applyBorder="1" applyAlignment="1" applyProtection="1">
      <alignment vertical="top" wrapText="1"/>
      <protection locked="0"/>
    </xf>
    <xf numFmtId="0" fontId="19" fillId="0" borderId="10" xfId="0" applyFont="1" applyFill="1" applyBorder="1" applyAlignment="1">
      <alignment horizontal="center" vertical="center"/>
    </xf>
    <xf numFmtId="164" fontId="19" fillId="0" borderId="10" xfId="0" applyNumberFormat="1" applyFont="1" applyFill="1" applyBorder="1" applyAlignment="1">
      <alignment vertical="center" wrapText="1"/>
    </xf>
    <xf numFmtId="0" fontId="0" fillId="0" borderId="0" xfId="0"/>
    <xf numFmtId="0" fontId="18" fillId="33" borderId="0" xfId="0" applyFont="1" applyFill="1" applyAlignment="1">
      <alignment horizontal="center" vertical="center"/>
    </xf>
    <xf numFmtId="0" fontId="20" fillId="0" borderId="0" xfId="0" applyFont="1" applyAlignment="1" applyProtection="1">
      <alignment horizontal="center" vertical="center" wrapText="1"/>
      <protection locked="0"/>
    </xf>
    <xf numFmtId="0" fontId="23" fillId="0" borderId="0" xfId="0"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0AFC-2610-4622-A874-098F02FE0C92}">
  <dimension ref="A1:A10"/>
  <sheetViews>
    <sheetView tabSelected="1" workbookViewId="0"/>
  </sheetViews>
  <sheetFormatPr defaultRowHeight="14.5" x14ac:dyDescent="0.35"/>
  <cols>
    <col min="1" max="1" width="120.7265625" style="46" customWidth="1"/>
    <col min="2" max="256" width="8.7265625" style="46"/>
    <col min="257" max="257" width="120.7265625" style="46" customWidth="1"/>
    <col min="258" max="512" width="8.7265625" style="46"/>
    <col min="513" max="513" width="120.7265625" style="46" customWidth="1"/>
    <col min="514" max="768" width="8.7265625" style="46"/>
    <col min="769" max="769" width="120.7265625" style="46" customWidth="1"/>
    <col min="770" max="1024" width="8.7265625" style="46"/>
    <col min="1025" max="1025" width="120.7265625" style="46" customWidth="1"/>
    <col min="1026" max="1280" width="8.7265625" style="46"/>
    <col min="1281" max="1281" width="120.7265625" style="46" customWidth="1"/>
    <col min="1282" max="1536" width="8.7265625" style="46"/>
    <col min="1537" max="1537" width="120.7265625" style="46" customWidth="1"/>
    <col min="1538" max="1792" width="8.7265625" style="46"/>
    <col min="1793" max="1793" width="120.7265625" style="46" customWidth="1"/>
    <col min="1794" max="2048" width="8.7265625" style="46"/>
    <col min="2049" max="2049" width="120.7265625" style="46" customWidth="1"/>
    <col min="2050" max="2304" width="8.7265625" style="46"/>
    <col min="2305" max="2305" width="120.7265625" style="46" customWidth="1"/>
    <col min="2306" max="2560" width="8.7265625" style="46"/>
    <col min="2561" max="2561" width="120.7265625" style="46" customWidth="1"/>
    <col min="2562" max="2816" width="8.7265625" style="46"/>
    <col min="2817" max="2817" width="120.7265625" style="46" customWidth="1"/>
    <col min="2818" max="3072" width="8.7265625" style="46"/>
    <col min="3073" max="3073" width="120.7265625" style="46" customWidth="1"/>
    <col min="3074" max="3328" width="8.7265625" style="46"/>
    <col min="3329" max="3329" width="120.7265625" style="46" customWidth="1"/>
    <col min="3330" max="3584" width="8.7265625" style="46"/>
    <col min="3585" max="3585" width="120.7265625" style="46" customWidth="1"/>
    <col min="3586" max="3840" width="8.7265625" style="46"/>
    <col min="3841" max="3841" width="120.7265625" style="46" customWidth="1"/>
    <col min="3842" max="4096" width="8.7265625" style="46"/>
    <col min="4097" max="4097" width="120.7265625" style="46" customWidth="1"/>
    <col min="4098" max="4352" width="8.7265625" style="46"/>
    <col min="4353" max="4353" width="120.7265625" style="46" customWidth="1"/>
    <col min="4354" max="4608" width="8.7265625" style="46"/>
    <col min="4609" max="4609" width="120.7265625" style="46" customWidth="1"/>
    <col min="4610" max="4864" width="8.7265625" style="46"/>
    <col min="4865" max="4865" width="120.7265625" style="46" customWidth="1"/>
    <col min="4866" max="5120" width="8.7265625" style="46"/>
    <col min="5121" max="5121" width="120.7265625" style="46" customWidth="1"/>
    <col min="5122" max="5376" width="8.7265625" style="46"/>
    <col min="5377" max="5377" width="120.7265625" style="46" customWidth="1"/>
    <col min="5378" max="5632" width="8.7265625" style="46"/>
    <col min="5633" max="5633" width="120.7265625" style="46" customWidth="1"/>
    <col min="5634" max="5888" width="8.7265625" style="46"/>
    <col min="5889" max="5889" width="120.7265625" style="46" customWidth="1"/>
    <col min="5890" max="6144" width="8.7265625" style="46"/>
    <col min="6145" max="6145" width="120.7265625" style="46" customWidth="1"/>
    <col min="6146" max="6400" width="8.7265625" style="46"/>
    <col min="6401" max="6401" width="120.7265625" style="46" customWidth="1"/>
    <col min="6402" max="6656" width="8.7265625" style="46"/>
    <col min="6657" max="6657" width="120.7265625" style="46" customWidth="1"/>
    <col min="6658" max="6912" width="8.7265625" style="46"/>
    <col min="6913" max="6913" width="120.7265625" style="46" customWidth="1"/>
    <col min="6914" max="7168" width="8.7265625" style="46"/>
    <col min="7169" max="7169" width="120.7265625" style="46" customWidth="1"/>
    <col min="7170" max="7424" width="8.7265625" style="46"/>
    <col min="7425" max="7425" width="120.7265625" style="46" customWidth="1"/>
    <col min="7426" max="7680" width="8.7265625" style="46"/>
    <col min="7681" max="7681" width="120.7265625" style="46" customWidth="1"/>
    <col min="7682" max="7936" width="8.7265625" style="46"/>
    <col min="7937" max="7937" width="120.7265625" style="46" customWidth="1"/>
    <col min="7938" max="8192" width="8.7265625" style="46"/>
    <col min="8193" max="8193" width="120.7265625" style="46" customWidth="1"/>
    <col min="8194" max="8448" width="8.7265625" style="46"/>
    <col min="8449" max="8449" width="120.7265625" style="46" customWidth="1"/>
    <col min="8450" max="8704" width="8.7265625" style="46"/>
    <col min="8705" max="8705" width="120.7265625" style="46" customWidth="1"/>
    <col min="8706" max="8960" width="8.7265625" style="46"/>
    <col min="8961" max="8961" width="120.7265625" style="46" customWidth="1"/>
    <col min="8962" max="9216" width="8.7265625" style="46"/>
    <col min="9217" max="9217" width="120.7265625" style="46" customWidth="1"/>
    <col min="9218" max="9472" width="8.7265625" style="46"/>
    <col min="9473" max="9473" width="120.7265625" style="46" customWidth="1"/>
    <col min="9474" max="9728" width="8.7265625" style="46"/>
    <col min="9729" max="9729" width="120.7265625" style="46" customWidth="1"/>
    <col min="9730" max="9984" width="8.7265625" style="46"/>
    <col min="9985" max="9985" width="120.7265625" style="46" customWidth="1"/>
    <col min="9986" max="10240" width="8.7265625" style="46"/>
    <col min="10241" max="10241" width="120.7265625" style="46" customWidth="1"/>
    <col min="10242" max="10496" width="8.7265625" style="46"/>
    <col min="10497" max="10497" width="120.7265625" style="46" customWidth="1"/>
    <col min="10498" max="10752" width="8.7265625" style="46"/>
    <col min="10753" max="10753" width="120.7265625" style="46" customWidth="1"/>
    <col min="10754" max="11008" width="8.7265625" style="46"/>
    <col min="11009" max="11009" width="120.7265625" style="46" customWidth="1"/>
    <col min="11010" max="11264" width="8.7265625" style="46"/>
    <col min="11265" max="11265" width="120.7265625" style="46" customWidth="1"/>
    <col min="11266" max="11520" width="8.7265625" style="46"/>
    <col min="11521" max="11521" width="120.7265625" style="46" customWidth="1"/>
    <col min="11522" max="11776" width="8.7265625" style="46"/>
    <col min="11777" max="11777" width="120.7265625" style="46" customWidth="1"/>
    <col min="11778" max="12032" width="8.7265625" style="46"/>
    <col min="12033" max="12033" width="120.7265625" style="46" customWidth="1"/>
    <col min="12034" max="12288" width="8.7265625" style="46"/>
    <col min="12289" max="12289" width="120.7265625" style="46" customWidth="1"/>
    <col min="12290" max="12544" width="8.7265625" style="46"/>
    <col min="12545" max="12545" width="120.7265625" style="46" customWidth="1"/>
    <col min="12546" max="12800" width="8.7265625" style="46"/>
    <col min="12801" max="12801" width="120.7265625" style="46" customWidth="1"/>
    <col min="12802" max="13056" width="8.7265625" style="46"/>
    <col min="13057" max="13057" width="120.7265625" style="46" customWidth="1"/>
    <col min="13058" max="13312" width="8.7265625" style="46"/>
    <col min="13313" max="13313" width="120.7265625" style="46" customWidth="1"/>
    <col min="13314" max="13568" width="8.7265625" style="46"/>
    <col min="13569" max="13569" width="120.7265625" style="46" customWidth="1"/>
    <col min="13570" max="13824" width="8.7265625" style="46"/>
    <col min="13825" max="13825" width="120.7265625" style="46" customWidth="1"/>
    <col min="13826" max="14080" width="8.7265625" style="46"/>
    <col min="14081" max="14081" width="120.7265625" style="46" customWidth="1"/>
    <col min="14082" max="14336" width="8.7265625" style="46"/>
    <col min="14337" max="14337" width="120.7265625" style="46" customWidth="1"/>
    <col min="14338" max="14592" width="8.7265625" style="46"/>
    <col min="14593" max="14593" width="120.7265625" style="46" customWidth="1"/>
    <col min="14594" max="14848" width="8.7265625" style="46"/>
    <col min="14849" max="14849" width="120.7265625" style="46" customWidth="1"/>
    <col min="14850" max="15104" width="8.7265625" style="46"/>
    <col min="15105" max="15105" width="120.7265625" style="46" customWidth="1"/>
    <col min="15106" max="15360" width="8.7265625" style="46"/>
    <col min="15361" max="15361" width="120.7265625" style="46" customWidth="1"/>
    <col min="15362" max="15616" width="8.7265625" style="46"/>
    <col min="15617" max="15617" width="120.7265625" style="46" customWidth="1"/>
    <col min="15618" max="15872" width="8.7265625" style="46"/>
    <col min="15873" max="15873" width="120.7265625" style="46" customWidth="1"/>
    <col min="15874" max="16128" width="8.7265625" style="46"/>
    <col min="16129" max="16129" width="120.7265625" style="46" customWidth="1"/>
    <col min="16130" max="16384" width="8.7265625" style="46"/>
  </cols>
  <sheetData>
    <row r="1" spans="1:1" s="7" customFormat="1" ht="18.5" x14ac:dyDescent="0.35">
      <c r="A1" s="30" t="s">
        <v>154</v>
      </c>
    </row>
    <row r="2" spans="1:1" ht="188.5" x14ac:dyDescent="0.35">
      <c r="A2" s="29" t="s">
        <v>155</v>
      </c>
    </row>
    <row r="3" spans="1:1" x14ac:dyDescent="0.35">
      <c r="A3" s="28" t="s">
        <v>156</v>
      </c>
    </row>
    <row r="4" spans="1:1" x14ac:dyDescent="0.35">
      <c r="A4" s="29" t="s">
        <v>157</v>
      </c>
    </row>
    <row r="5" spans="1:1" x14ac:dyDescent="0.35">
      <c r="A5" s="32" t="s">
        <v>158</v>
      </c>
    </row>
    <row r="6" spans="1:1" x14ac:dyDescent="0.35">
      <c r="A6" s="37" t="s">
        <v>159</v>
      </c>
    </row>
    <row r="7" spans="1:1" ht="29" x14ac:dyDescent="0.35">
      <c r="A7" s="36" t="s">
        <v>160</v>
      </c>
    </row>
    <row r="8" spans="1:1" x14ac:dyDescent="0.35">
      <c r="A8" s="32" t="s">
        <v>161</v>
      </c>
    </row>
    <row r="9" spans="1:1" ht="29" x14ac:dyDescent="0.35">
      <c r="A9" s="36" t="s">
        <v>162</v>
      </c>
    </row>
    <row r="10" spans="1:1" ht="145" x14ac:dyDescent="0.35">
      <c r="A10" s="33" t="s">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4E4A-52F5-4C86-916A-1276DE200414}">
  <dimension ref="A1:E82"/>
  <sheetViews>
    <sheetView workbookViewId="0">
      <selection sqref="A1:C1"/>
    </sheetView>
  </sheetViews>
  <sheetFormatPr defaultColWidth="8.81640625" defaultRowHeight="14.5" x14ac:dyDescent="0.35"/>
  <cols>
    <col min="1" max="1" width="10.7265625" style="25" customWidth="1"/>
    <col min="2" max="2" width="94.7265625" style="7" customWidth="1"/>
    <col min="3" max="3" width="20.7265625" style="26" customWidth="1"/>
    <col min="4" max="4" width="75.81640625" style="15" customWidth="1"/>
    <col min="5" max="256" width="8.81640625" style="7"/>
    <col min="257" max="257" width="10.7265625" style="7" customWidth="1"/>
    <col min="258" max="258" width="94.7265625" style="7" customWidth="1"/>
    <col min="259" max="259" width="20.7265625" style="7" customWidth="1"/>
    <col min="260" max="260" width="75.81640625" style="7" customWidth="1"/>
    <col min="261" max="512" width="8.81640625" style="7"/>
    <col min="513" max="513" width="10.7265625" style="7" customWidth="1"/>
    <col min="514" max="514" width="94.7265625" style="7" customWidth="1"/>
    <col min="515" max="515" width="20.7265625" style="7" customWidth="1"/>
    <col min="516" max="516" width="75.81640625" style="7" customWidth="1"/>
    <col min="517" max="768" width="8.81640625" style="7"/>
    <col min="769" max="769" width="10.7265625" style="7" customWidth="1"/>
    <col min="770" max="770" width="94.7265625" style="7" customWidth="1"/>
    <col min="771" max="771" width="20.7265625" style="7" customWidth="1"/>
    <col min="772" max="772" width="75.81640625" style="7" customWidth="1"/>
    <col min="773" max="1024" width="8.81640625" style="7"/>
    <col min="1025" max="1025" width="10.7265625" style="7" customWidth="1"/>
    <col min="1026" max="1026" width="94.7265625" style="7" customWidth="1"/>
    <col min="1027" max="1027" width="20.7265625" style="7" customWidth="1"/>
    <col min="1028" max="1028" width="75.81640625" style="7" customWidth="1"/>
    <col min="1029" max="1280" width="8.81640625" style="7"/>
    <col min="1281" max="1281" width="10.7265625" style="7" customWidth="1"/>
    <col min="1282" max="1282" width="94.7265625" style="7" customWidth="1"/>
    <col min="1283" max="1283" width="20.7265625" style="7" customWidth="1"/>
    <col min="1284" max="1284" width="75.81640625" style="7" customWidth="1"/>
    <col min="1285" max="1536" width="8.81640625" style="7"/>
    <col min="1537" max="1537" width="10.7265625" style="7" customWidth="1"/>
    <col min="1538" max="1538" width="94.7265625" style="7" customWidth="1"/>
    <col min="1539" max="1539" width="20.7265625" style="7" customWidth="1"/>
    <col min="1540" max="1540" width="75.81640625" style="7" customWidth="1"/>
    <col min="1541" max="1792" width="8.81640625" style="7"/>
    <col min="1793" max="1793" width="10.7265625" style="7" customWidth="1"/>
    <col min="1794" max="1794" width="94.7265625" style="7" customWidth="1"/>
    <col min="1795" max="1795" width="20.7265625" style="7" customWidth="1"/>
    <col min="1796" max="1796" width="75.81640625" style="7" customWidth="1"/>
    <col min="1797" max="2048" width="8.81640625" style="7"/>
    <col min="2049" max="2049" width="10.7265625" style="7" customWidth="1"/>
    <col min="2050" max="2050" width="94.7265625" style="7" customWidth="1"/>
    <col min="2051" max="2051" width="20.7265625" style="7" customWidth="1"/>
    <col min="2052" max="2052" width="75.81640625" style="7" customWidth="1"/>
    <col min="2053" max="2304" width="8.81640625" style="7"/>
    <col min="2305" max="2305" width="10.7265625" style="7" customWidth="1"/>
    <col min="2306" max="2306" width="94.7265625" style="7" customWidth="1"/>
    <col min="2307" max="2307" width="20.7265625" style="7" customWidth="1"/>
    <col min="2308" max="2308" width="75.81640625" style="7" customWidth="1"/>
    <col min="2309" max="2560" width="8.81640625" style="7"/>
    <col min="2561" max="2561" width="10.7265625" style="7" customWidth="1"/>
    <col min="2562" max="2562" width="94.7265625" style="7" customWidth="1"/>
    <col min="2563" max="2563" width="20.7265625" style="7" customWidth="1"/>
    <col min="2564" max="2564" width="75.81640625" style="7" customWidth="1"/>
    <col min="2565" max="2816" width="8.81640625" style="7"/>
    <col min="2817" max="2817" width="10.7265625" style="7" customWidth="1"/>
    <col min="2818" max="2818" width="94.7265625" style="7" customWidth="1"/>
    <col min="2819" max="2819" width="20.7265625" style="7" customWidth="1"/>
    <col min="2820" max="2820" width="75.81640625" style="7" customWidth="1"/>
    <col min="2821" max="3072" width="8.81640625" style="7"/>
    <col min="3073" max="3073" width="10.7265625" style="7" customWidth="1"/>
    <col min="3074" max="3074" width="94.7265625" style="7" customWidth="1"/>
    <col min="3075" max="3075" width="20.7265625" style="7" customWidth="1"/>
    <col min="3076" max="3076" width="75.81640625" style="7" customWidth="1"/>
    <col min="3077" max="3328" width="8.81640625" style="7"/>
    <col min="3329" max="3329" width="10.7265625" style="7" customWidth="1"/>
    <col min="3330" max="3330" width="94.7265625" style="7" customWidth="1"/>
    <col min="3331" max="3331" width="20.7265625" style="7" customWidth="1"/>
    <col min="3332" max="3332" width="75.81640625" style="7" customWidth="1"/>
    <col min="3333" max="3584" width="8.81640625" style="7"/>
    <col min="3585" max="3585" width="10.7265625" style="7" customWidth="1"/>
    <col min="3586" max="3586" width="94.7265625" style="7" customWidth="1"/>
    <col min="3587" max="3587" width="20.7265625" style="7" customWidth="1"/>
    <col min="3588" max="3588" width="75.81640625" style="7" customWidth="1"/>
    <col min="3589" max="3840" width="8.81640625" style="7"/>
    <col min="3841" max="3841" width="10.7265625" style="7" customWidth="1"/>
    <col min="3842" max="3842" width="94.7265625" style="7" customWidth="1"/>
    <col min="3843" max="3843" width="20.7265625" style="7" customWidth="1"/>
    <col min="3844" max="3844" width="75.81640625" style="7" customWidth="1"/>
    <col min="3845" max="4096" width="8.81640625" style="7"/>
    <col min="4097" max="4097" width="10.7265625" style="7" customWidth="1"/>
    <col min="4098" max="4098" width="94.7265625" style="7" customWidth="1"/>
    <col min="4099" max="4099" width="20.7265625" style="7" customWidth="1"/>
    <col min="4100" max="4100" width="75.81640625" style="7" customWidth="1"/>
    <col min="4101" max="4352" width="8.81640625" style="7"/>
    <col min="4353" max="4353" width="10.7265625" style="7" customWidth="1"/>
    <col min="4354" max="4354" width="94.7265625" style="7" customWidth="1"/>
    <col min="4355" max="4355" width="20.7265625" style="7" customWidth="1"/>
    <col min="4356" max="4356" width="75.81640625" style="7" customWidth="1"/>
    <col min="4357" max="4608" width="8.81640625" style="7"/>
    <col min="4609" max="4609" width="10.7265625" style="7" customWidth="1"/>
    <col min="4610" max="4610" width="94.7265625" style="7" customWidth="1"/>
    <col min="4611" max="4611" width="20.7265625" style="7" customWidth="1"/>
    <col min="4612" max="4612" width="75.81640625" style="7" customWidth="1"/>
    <col min="4613" max="4864" width="8.81640625" style="7"/>
    <col min="4865" max="4865" width="10.7265625" style="7" customWidth="1"/>
    <col min="4866" max="4866" width="94.7265625" style="7" customWidth="1"/>
    <col min="4867" max="4867" width="20.7265625" style="7" customWidth="1"/>
    <col min="4868" max="4868" width="75.81640625" style="7" customWidth="1"/>
    <col min="4869" max="5120" width="8.81640625" style="7"/>
    <col min="5121" max="5121" width="10.7265625" style="7" customWidth="1"/>
    <col min="5122" max="5122" width="94.7265625" style="7" customWidth="1"/>
    <col min="5123" max="5123" width="20.7265625" style="7" customWidth="1"/>
    <col min="5124" max="5124" width="75.81640625" style="7" customWidth="1"/>
    <col min="5125" max="5376" width="8.81640625" style="7"/>
    <col min="5377" max="5377" width="10.7265625" style="7" customWidth="1"/>
    <col min="5378" max="5378" width="94.7265625" style="7" customWidth="1"/>
    <col min="5379" max="5379" width="20.7265625" style="7" customWidth="1"/>
    <col min="5380" max="5380" width="75.81640625" style="7" customWidth="1"/>
    <col min="5381" max="5632" width="8.81640625" style="7"/>
    <col min="5633" max="5633" width="10.7265625" style="7" customWidth="1"/>
    <col min="5634" max="5634" width="94.7265625" style="7" customWidth="1"/>
    <col min="5635" max="5635" width="20.7265625" style="7" customWidth="1"/>
    <col min="5636" max="5636" width="75.81640625" style="7" customWidth="1"/>
    <col min="5637" max="5888" width="8.81640625" style="7"/>
    <col min="5889" max="5889" width="10.7265625" style="7" customWidth="1"/>
    <col min="5890" max="5890" width="94.7265625" style="7" customWidth="1"/>
    <col min="5891" max="5891" width="20.7265625" style="7" customWidth="1"/>
    <col min="5892" max="5892" width="75.81640625" style="7" customWidth="1"/>
    <col min="5893" max="6144" width="8.81640625" style="7"/>
    <col min="6145" max="6145" width="10.7265625" style="7" customWidth="1"/>
    <col min="6146" max="6146" width="94.7265625" style="7" customWidth="1"/>
    <col min="6147" max="6147" width="20.7265625" style="7" customWidth="1"/>
    <col min="6148" max="6148" width="75.81640625" style="7" customWidth="1"/>
    <col min="6149" max="6400" width="8.81640625" style="7"/>
    <col min="6401" max="6401" width="10.7265625" style="7" customWidth="1"/>
    <col min="6402" max="6402" width="94.7265625" style="7" customWidth="1"/>
    <col min="6403" max="6403" width="20.7265625" style="7" customWidth="1"/>
    <col min="6404" max="6404" width="75.81640625" style="7" customWidth="1"/>
    <col min="6405" max="6656" width="8.81640625" style="7"/>
    <col min="6657" max="6657" width="10.7265625" style="7" customWidth="1"/>
    <col min="6658" max="6658" width="94.7265625" style="7" customWidth="1"/>
    <col min="6659" max="6659" width="20.7265625" style="7" customWidth="1"/>
    <col min="6660" max="6660" width="75.81640625" style="7" customWidth="1"/>
    <col min="6661" max="6912" width="8.81640625" style="7"/>
    <col min="6913" max="6913" width="10.7265625" style="7" customWidth="1"/>
    <col min="6914" max="6914" width="94.7265625" style="7" customWidth="1"/>
    <col min="6915" max="6915" width="20.7265625" style="7" customWidth="1"/>
    <col min="6916" max="6916" width="75.81640625" style="7" customWidth="1"/>
    <col min="6917" max="7168" width="8.81640625" style="7"/>
    <col min="7169" max="7169" width="10.7265625" style="7" customWidth="1"/>
    <col min="7170" max="7170" width="94.7265625" style="7" customWidth="1"/>
    <col min="7171" max="7171" width="20.7265625" style="7" customWidth="1"/>
    <col min="7172" max="7172" width="75.81640625" style="7" customWidth="1"/>
    <col min="7173" max="7424" width="8.81640625" style="7"/>
    <col min="7425" max="7425" width="10.7265625" style="7" customWidth="1"/>
    <col min="7426" max="7426" width="94.7265625" style="7" customWidth="1"/>
    <col min="7427" max="7427" width="20.7265625" style="7" customWidth="1"/>
    <col min="7428" max="7428" width="75.81640625" style="7" customWidth="1"/>
    <col min="7429" max="7680" width="8.81640625" style="7"/>
    <col min="7681" max="7681" width="10.7265625" style="7" customWidth="1"/>
    <col min="7682" max="7682" width="94.7265625" style="7" customWidth="1"/>
    <col min="7683" max="7683" width="20.7265625" style="7" customWidth="1"/>
    <col min="7684" max="7684" width="75.81640625" style="7" customWidth="1"/>
    <col min="7685" max="7936" width="8.81640625" style="7"/>
    <col min="7937" max="7937" width="10.7265625" style="7" customWidth="1"/>
    <col min="7938" max="7938" width="94.7265625" style="7" customWidth="1"/>
    <col min="7939" max="7939" width="20.7265625" style="7" customWidth="1"/>
    <col min="7940" max="7940" width="75.81640625" style="7" customWidth="1"/>
    <col min="7941" max="8192" width="8.81640625" style="7"/>
    <col min="8193" max="8193" width="10.7265625" style="7" customWidth="1"/>
    <col min="8194" max="8194" width="94.7265625" style="7" customWidth="1"/>
    <col min="8195" max="8195" width="20.7265625" style="7" customWidth="1"/>
    <col min="8196" max="8196" width="75.81640625" style="7" customWidth="1"/>
    <col min="8197" max="8448" width="8.81640625" style="7"/>
    <col min="8449" max="8449" width="10.7265625" style="7" customWidth="1"/>
    <col min="8450" max="8450" width="94.7265625" style="7" customWidth="1"/>
    <col min="8451" max="8451" width="20.7265625" style="7" customWidth="1"/>
    <col min="8452" max="8452" width="75.81640625" style="7" customWidth="1"/>
    <col min="8453" max="8704" width="8.81640625" style="7"/>
    <col min="8705" max="8705" width="10.7265625" style="7" customWidth="1"/>
    <col min="8706" max="8706" width="94.7265625" style="7" customWidth="1"/>
    <col min="8707" max="8707" width="20.7265625" style="7" customWidth="1"/>
    <col min="8708" max="8708" width="75.81640625" style="7" customWidth="1"/>
    <col min="8709" max="8960" width="8.81640625" style="7"/>
    <col min="8961" max="8961" width="10.7265625" style="7" customWidth="1"/>
    <col min="8962" max="8962" width="94.7265625" style="7" customWidth="1"/>
    <col min="8963" max="8963" width="20.7265625" style="7" customWidth="1"/>
    <col min="8964" max="8964" width="75.81640625" style="7" customWidth="1"/>
    <col min="8965" max="9216" width="8.81640625" style="7"/>
    <col min="9217" max="9217" width="10.7265625" style="7" customWidth="1"/>
    <col min="9218" max="9218" width="94.7265625" style="7" customWidth="1"/>
    <col min="9219" max="9219" width="20.7265625" style="7" customWidth="1"/>
    <col min="9220" max="9220" width="75.81640625" style="7" customWidth="1"/>
    <col min="9221" max="9472" width="8.81640625" style="7"/>
    <col min="9473" max="9473" width="10.7265625" style="7" customWidth="1"/>
    <col min="9474" max="9474" width="94.7265625" style="7" customWidth="1"/>
    <col min="9475" max="9475" width="20.7265625" style="7" customWidth="1"/>
    <col min="9476" max="9476" width="75.81640625" style="7" customWidth="1"/>
    <col min="9477" max="9728" width="8.81640625" style="7"/>
    <col min="9729" max="9729" width="10.7265625" style="7" customWidth="1"/>
    <col min="9730" max="9730" width="94.7265625" style="7" customWidth="1"/>
    <col min="9731" max="9731" width="20.7265625" style="7" customWidth="1"/>
    <col min="9732" max="9732" width="75.81640625" style="7" customWidth="1"/>
    <col min="9733" max="9984" width="8.81640625" style="7"/>
    <col min="9985" max="9985" width="10.7265625" style="7" customWidth="1"/>
    <col min="9986" max="9986" width="94.7265625" style="7" customWidth="1"/>
    <col min="9987" max="9987" width="20.7265625" style="7" customWidth="1"/>
    <col min="9988" max="9988" width="75.81640625" style="7" customWidth="1"/>
    <col min="9989" max="10240" width="8.81640625" style="7"/>
    <col min="10241" max="10241" width="10.7265625" style="7" customWidth="1"/>
    <col min="10242" max="10242" width="94.7265625" style="7" customWidth="1"/>
    <col min="10243" max="10243" width="20.7265625" style="7" customWidth="1"/>
    <col min="10244" max="10244" width="75.81640625" style="7" customWidth="1"/>
    <col min="10245" max="10496" width="8.81640625" style="7"/>
    <col min="10497" max="10497" width="10.7265625" style="7" customWidth="1"/>
    <col min="10498" max="10498" width="94.7265625" style="7" customWidth="1"/>
    <col min="10499" max="10499" width="20.7265625" style="7" customWidth="1"/>
    <col min="10500" max="10500" width="75.81640625" style="7" customWidth="1"/>
    <col min="10501" max="10752" width="8.81640625" style="7"/>
    <col min="10753" max="10753" width="10.7265625" style="7" customWidth="1"/>
    <col min="10754" max="10754" width="94.7265625" style="7" customWidth="1"/>
    <col min="10755" max="10755" width="20.7265625" style="7" customWidth="1"/>
    <col min="10756" max="10756" width="75.81640625" style="7" customWidth="1"/>
    <col min="10757" max="11008" width="8.81640625" style="7"/>
    <col min="11009" max="11009" width="10.7265625" style="7" customWidth="1"/>
    <col min="11010" max="11010" width="94.7265625" style="7" customWidth="1"/>
    <col min="11011" max="11011" width="20.7265625" style="7" customWidth="1"/>
    <col min="11012" max="11012" width="75.81640625" style="7" customWidth="1"/>
    <col min="11013" max="11264" width="8.81640625" style="7"/>
    <col min="11265" max="11265" width="10.7265625" style="7" customWidth="1"/>
    <col min="11266" max="11266" width="94.7265625" style="7" customWidth="1"/>
    <col min="11267" max="11267" width="20.7265625" style="7" customWidth="1"/>
    <col min="11268" max="11268" width="75.81640625" style="7" customWidth="1"/>
    <col min="11269" max="11520" width="8.81640625" style="7"/>
    <col min="11521" max="11521" width="10.7265625" style="7" customWidth="1"/>
    <col min="11522" max="11522" width="94.7265625" style="7" customWidth="1"/>
    <col min="11523" max="11523" width="20.7265625" style="7" customWidth="1"/>
    <col min="11524" max="11524" width="75.81640625" style="7" customWidth="1"/>
    <col min="11525" max="11776" width="8.81640625" style="7"/>
    <col min="11777" max="11777" width="10.7265625" style="7" customWidth="1"/>
    <col min="11778" max="11778" width="94.7265625" style="7" customWidth="1"/>
    <col min="11779" max="11779" width="20.7265625" style="7" customWidth="1"/>
    <col min="11780" max="11780" width="75.81640625" style="7" customWidth="1"/>
    <col min="11781" max="12032" width="8.81640625" style="7"/>
    <col min="12033" max="12033" width="10.7265625" style="7" customWidth="1"/>
    <col min="12034" max="12034" width="94.7265625" style="7" customWidth="1"/>
    <col min="12035" max="12035" width="20.7265625" style="7" customWidth="1"/>
    <col min="12036" max="12036" width="75.81640625" style="7" customWidth="1"/>
    <col min="12037" max="12288" width="8.81640625" style="7"/>
    <col min="12289" max="12289" width="10.7265625" style="7" customWidth="1"/>
    <col min="12290" max="12290" width="94.7265625" style="7" customWidth="1"/>
    <col min="12291" max="12291" width="20.7265625" style="7" customWidth="1"/>
    <col min="12292" max="12292" width="75.81640625" style="7" customWidth="1"/>
    <col min="12293" max="12544" width="8.81640625" style="7"/>
    <col min="12545" max="12545" width="10.7265625" style="7" customWidth="1"/>
    <col min="12546" max="12546" width="94.7265625" style="7" customWidth="1"/>
    <col min="12547" max="12547" width="20.7265625" style="7" customWidth="1"/>
    <col min="12548" max="12548" width="75.81640625" style="7" customWidth="1"/>
    <col min="12549" max="12800" width="8.81640625" style="7"/>
    <col min="12801" max="12801" width="10.7265625" style="7" customWidth="1"/>
    <col min="12802" max="12802" width="94.7265625" style="7" customWidth="1"/>
    <col min="12803" max="12803" width="20.7265625" style="7" customWidth="1"/>
    <col min="12804" max="12804" width="75.81640625" style="7" customWidth="1"/>
    <col min="12805" max="13056" width="8.81640625" style="7"/>
    <col min="13057" max="13057" width="10.7265625" style="7" customWidth="1"/>
    <col min="13058" max="13058" width="94.7265625" style="7" customWidth="1"/>
    <col min="13059" max="13059" width="20.7265625" style="7" customWidth="1"/>
    <col min="13060" max="13060" width="75.81640625" style="7" customWidth="1"/>
    <col min="13061" max="13312" width="8.81640625" style="7"/>
    <col min="13313" max="13313" width="10.7265625" style="7" customWidth="1"/>
    <col min="13314" max="13314" width="94.7265625" style="7" customWidth="1"/>
    <col min="13315" max="13315" width="20.7265625" style="7" customWidth="1"/>
    <col min="13316" max="13316" width="75.81640625" style="7" customWidth="1"/>
    <col min="13317" max="13568" width="8.81640625" style="7"/>
    <col min="13569" max="13569" width="10.7265625" style="7" customWidth="1"/>
    <col min="13570" max="13570" width="94.7265625" style="7" customWidth="1"/>
    <col min="13571" max="13571" width="20.7265625" style="7" customWidth="1"/>
    <col min="13572" max="13572" width="75.81640625" style="7" customWidth="1"/>
    <col min="13573" max="13824" width="8.81640625" style="7"/>
    <col min="13825" max="13825" width="10.7265625" style="7" customWidth="1"/>
    <col min="13826" max="13826" width="94.7265625" style="7" customWidth="1"/>
    <col min="13827" max="13827" width="20.7265625" style="7" customWidth="1"/>
    <col min="13828" max="13828" width="75.81640625" style="7" customWidth="1"/>
    <col min="13829" max="14080" width="8.81640625" style="7"/>
    <col min="14081" max="14081" width="10.7265625" style="7" customWidth="1"/>
    <col min="14082" max="14082" width="94.7265625" style="7" customWidth="1"/>
    <col min="14083" max="14083" width="20.7265625" style="7" customWidth="1"/>
    <col min="14084" max="14084" width="75.81640625" style="7" customWidth="1"/>
    <col min="14085" max="14336" width="8.81640625" style="7"/>
    <col min="14337" max="14337" width="10.7265625" style="7" customWidth="1"/>
    <col min="14338" max="14338" width="94.7265625" style="7" customWidth="1"/>
    <col min="14339" max="14339" width="20.7265625" style="7" customWidth="1"/>
    <col min="14340" max="14340" width="75.81640625" style="7" customWidth="1"/>
    <col min="14341" max="14592" width="8.81640625" style="7"/>
    <col min="14593" max="14593" width="10.7265625" style="7" customWidth="1"/>
    <col min="14594" max="14594" width="94.7265625" style="7" customWidth="1"/>
    <col min="14595" max="14595" width="20.7265625" style="7" customWidth="1"/>
    <col min="14596" max="14596" width="75.81640625" style="7" customWidth="1"/>
    <col min="14597" max="14848" width="8.81640625" style="7"/>
    <col min="14849" max="14849" width="10.7265625" style="7" customWidth="1"/>
    <col min="14850" max="14850" width="94.7265625" style="7" customWidth="1"/>
    <col min="14851" max="14851" width="20.7265625" style="7" customWidth="1"/>
    <col min="14852" max="14852" width="75.81640625" style="7" customWidth="1"/>
    <col min="14853" max="15104" width="8.81640625" style="7"/>
    <col min="15105" max="15105" width="10.7265625" style="7" customWidth="1"/>
    <col min="15106" max="15106" width="94.7265625" style="7" customWidth="1"/>
    <col min="15107" max="15107" width="20.7265625" style="7" customWidth="1"/>
    <col min="15108" max="15108" width="75.81640625" style="7" customWidth="1"/>
    <col min="15109" max="15360" width="8.81640625" style="7"/>
    <col min="15361" max="15361" width="10.7265625" style="7" customWidth="1"/>
    <col min="15362" max="15362" width="94.7265625" style="7" customWidth="1"/>
    <col min="15363" max="15363" width="20.7265625" style="7" customWidth="1"/>
    <col min="15364" max="15364" width="75.81640625" style="7" customWidth="1"/>
    <col min="15365" max="15616" width="8.81640625" style="7"/>
    <col min="15617" max="15617" width="10.7265625" style="7" customWidth="1"/>
    <col min="15618" max="15618" width="94.7265625" style="7" customWidth="1"/>
    <col min="15619" max="15619" width="20.7265625" style="7" customWidth="1"/>
    <col min="15620" max="15620" width="75.81640625" style="7" customWidth="1"/>
    <col min="15621" max="15872" width="8.81640625" style="7"/>
    <col min="15873" max="15873" width="10.7265625" style="7" customWidth="1"/>
    <col min="15874" max="15874" width="94.7265625" style="7" customWidth="1"/>
    <col min="15875" max="15875" width="20.7265625" style="7" customWidth="1"/>
    <col min="15876" max="15876" width="75.81640625" style="7" customWidth="1"/>
    <col min="15877" max="16128" width="8.81640625" style="7"/>
    <col min="16129" max="16129" width="10.7265625" style="7" customWidth="1"/>
    <col min="16130" max="16130" width="94.7265625" style="7" customWidth="1"/>
    <col min="16131" max="16131" width="20.7265625" style="7" customWidth="1"/>
    <col min="16132" max="16132" width="75.81640625" style="7" customWidth="1"/>
    <col min="16133" max="16384" width="8.81640625" style="7"/>
  </cols>
  <sheetData>
    <row r="1" spans="1:4" s="2" customFormat="1" ht="20.149999999999999" customHeight="1" x14ac:dyDescent="0.35">
      <c r="A1" s="47" t="s">
        <v>0</v>
      </c>
      <c r="B1" s="47"/>
      <c r="C1" s="47"/>
      <c r="D1" s="1"/>
    </row>
    <row r="2" spans="1:4" s="2" customFormat="1" ht="30" customHeight="1" x14ac:dyDescent="0.35">
      <c r="A2" s="48" t="s">
        <v>1</v>
      </c>
      <c r="B2" s="48"/>
      <c r="C2" s="48"/>
      <c r="D2" s="3" t="s">
        <v>2</v>
      </c>
    </row>
    <row r="3" spans="1:4" ht="30" customHeight="1" x14ac:dyDescent="0.35">
      <c r="A3" s="4" t="s">
        <v>3</v>
      </c>
      <c r="B3" s="5"/>
      <c r="C3" s="6"/>
      <c r="D3" s="2"/>
    </row>
    <row r="4" spans="1:4" s="10" customFormat="1" ht="30" customHeight="1" x14ac:dyDescent="0.35">
      <c r="A4" s="8" t="s">
        <v>4</v>
      </c>
      <c r="B4" s="8" t="s">
        <v>5</v>
      </c>
      <c r="C4" s="9" t="s">
        <v>6</v>
      </c>
      <c r="D4" s="8" t="s">
        <v>7</v>
      </c>
    </row>
    <row r="5" spans="1:4" ht="30" customHeight="1" x14ac:dyDescent="0.35">
      <c r="A5" s="11">
        <v>100</v>
      </c>
      <c r="B5" s="12" t="s">
        <v>8</v>
      </c>
      <c r="C5" s="13">
        <v>0</v>
      </c>
      <c r="D5" s="14" t="s">
        <v>9</v>
      </c>
    </row>
    <row r="6" spans="1:4" ht="30" customHeight="1" x14ac:dyDescent="0.35">
      <c r="A6" s="11">
        <v>101</v>
      </c>
      <c r="B6" s="12" t="s">
        <v>10</v>
      </c>
      <c r="C6" s="13">
        <v>0</v>
      </c>
      <c r="D6" s="14" t="s">
        <v>11</v>
      </c>
    </row>
    <row r="7" spans="1:4" ht="30" customHeight="1" x14ac:dyDescent="0.35">
      <c r="A7" s="11">
        <v>102</v>
      </c>
      <c r="B7" s="12" t="s">
        <v>12</v>
      </c>
      <c r="C7" s="13">
        <v>0</v>
      </c>
      <c r="D7" s="14" t="s">
        <v>13</v>
      </c>
    </row>
    <row r="8" spans="1:4" ht="30" customHeight="1" x14ac:dyDescent="0.35">
      <c r="A8" s="11">
        <v>103</v>
      </c>
      <c r="B8" s="12" t="s">
        <v>14</v>
      </c>
      <c r="C8" s="13">
        <v>0</v>
      </c>
      <c r="D8" s="14" t="s">
        <v>15</v>
      </c>
    </row>
    <row r="9" spans="1:4" ht="30" customHeight="1" x14ac:dyDescent="0.35">
      <c r="A9" s="11">
        <v>104</v>
      </c>
      <c r="B9" s="12" t="s">
        <v>16</v>
      </c>
      <c r="C9" s="13">
        <v>0</v>
      </c>
      <c r="D9" s="14" t="s">
        <v>17</v>
      </c>
    </row>
    <row r="10" spans="1:4" ht="30" customHeight="1" x14ac:dyDescent="0.35">
      <c r="A10" s="11">
        <v>105</v>
      </c>
      <c r="B10" s="12" t="s">
        <v>18</v>
      </c>
      <c r="C10" s="13">
        <v>0</v>
      </c>
      <c r="D10" s="14" t="s">
        <v>19</v>
      </c>
    </row>
    <row r="11" spans="1:4" ht="30" customHeight="1" x14ac:dyDescent="0.35">
      <c r="A11" s="11">
        <v>106</v>
      </c>
      <c r="B11" s="12" t="s">
        <v>20</v>
      </c>
      <c r="C11" s="13">
        <v>0</v>
      </c>
      <c r="D11" s="14" t="s">
        <v>21</v>
      </c>
    </row>
    <row r="12" spans="1:4" ht="30" customHeight="1" x14ac:dyDescent="0.35">
      <c r="A12" s="10"/>
      <c r="B12" s="5"/>
      <c r="C12" s="6"/>
    </row>
    <row r="13" spans="1:4" ht="30" customHeight="1" x14ac:dyDescent="0.35">
      <c r="A13" s="4" t="s">
        <v>22</v>
      </c>
      <c r="B13" s="5"/>
      <c r="C13" s="6"/>
    </row>
    <row r="14" spans="1:4" s="10" customFormat="1" ht="30" customHeight="1" x14ac:dyDescent="0.35">
      <c r="A14" s="8" t="s">
        <v>4</v>
      </c>
      <c r="B14" s="8" t="s">
        <v>5</v>
      </c>
      <c r="C14" s="9" t="s">
        <v>6</v>
      </c>
      <c r="D14" s="8" t="s">
        <v>7</v>
      </c>
    </row>
    <row r="15" spans="1:4" ht="30" customHeight="1" x14ac:dyDescent="0.35">
      <c r="A15" s="11">
        <v>200</v>
      </c>
      <c r="B15" s="12" t="s">
        <v>23</v>
      </c>
      <c r="C15" s="13">
        <v>0</v>
      </c>
      <c r="D15" s="14" t="s">
        <v>24</v>
      </c>
    </row>
    <row r="16" spans="1:4" ht="30" customHeight="1" x14ac:dyDescent="0.35">
      <c r="A16" s="11">
        <v>201</v>
      </c>
      <c r="B16" s="12" t="s">
        <v>25</v>
      </c>
      <c r="C16" s="13">
        <v>0</v>
      </c>
      <c r="D16" s="14" t="s">
        <v>26</v>
      </c>
    </row>
    <row r="17" spans="1:4" ht="30" customHeight="1" x14ac:dyDescent="0.35">
      <c r="A17" s="11">
        <v>202</v>
      </c>
      <c r="B17" s="12" t="s">
        <v>27</v>
      </c>
      <c r="C17" s="13">
        <v>0</v>
      </c>
      <c r="D17" s="14" t="s">
        <v>28</v>
      </c>
    </row>
    <row r="18" spans="1:4" ht="30" customHeight="1" x14ac:dyDescent="0.35">
      <c r="A18" s="11">
        <v>203</v>
      </c>
      <c r="B18" s="12" t="s">
        <v>29</v>
      </c>
      <c r="C18" s="13">
        <v>0</v>
      </c>
      <c r="D18" s="14" t="s">
        <v>30</v>
      </c>
    </row>
    <row r="19" spans="1:4" ht="30" customHeight="1" x14ac:dyDescent="0.35">
      <c r="A19" s="11">
        <v>204</v>
      </c>
      <c r="B19" s="12" t="s">
        <v>31</v>
      </c>
      <c r="C19" s="13">
        <v>0</v>
      </c>
      <c r="D19" s="14" t="s">
        <v>32</v>
      </c>
    </row>
    <row r="20" spans="1:4" ht="30" customHeight="1" x14ac:dyDescent="0.35">
      <c r="A20" s="11">
        <v>205</v>
      </c>
      <c r="B20" s="12" t="s">
        <v>33</v>
      </c>
      <c r="C20" s="13">
        <v>0</v>
      </c>
      <c r="D20" s="14" t="s">
        <v>34</v>
      </c>
    </row>
    <row r="21" spans="1:4" ht="30" customHeight="1" x14ac:dyDescent="0.35">
      <c r="A21" s="11">
        <v>206</v>
      </c>
      <c r="B21" s="12" t="s">
        <v>35</v>
      </c>
      <c r="C21" s="13">
        <v>0</v>
      </c>
      <c r="D21" s="14" t="s">
        <v>36</v>
      </c>
    </row>
    <row r="22" spans="1:4" ht="30" customHeight="1" x14ac:dyDescent="0.35">
      <c r="A22" s="11">
        <v>207</v>
      </c>
      <c r="B22" s="12" t="s">
        <v>37</v>
      </c>
      <c r="C22" s="13">
        <v>0</v>
      </c>
      <c r="D22" s="14" t="s">
        <v>38</v>
      </c>
    </row>
    <row r="23" spans="1:4" ht="30" customHeight="1" x14ac:dyDescent="0.35">
      <c r="A23" s="11">
        <v>208</v>
      </c>
      <c r="B23" s="12" t="s">
        <v>39</v>
      </c>
      <c r="C23" s="13">
        <v>0</v>
      </c>
      <c r="D23" s="14" t="s">
        <v>40</v>
      </c>
    </row>
    <row r="24" spans="1:4" ht="30" customHeight="1" x14ac:dyDescent="0.35">
      <c r="A24" s="11">
        <v>209</v>
      </c>
      <c r="B24" s="12" t="s">
        <v>41</v>
      </c>
      <c r="C24" s="13">
        <v>0</v>
      </c>
      <c r="D24" s="14" t="s">
        <v>42</v>
      </c>
    </row>
    <row r="25" spans="1:4" ht="30" customHeight="1" x14ac:dyDescent="0.35">
      <c r="A25" s="11">
        <v>210</v>
      </c>
      <c r="B25" s="12" t="s">
        <v>43</v>
      </c>
      <c r="C25" s="13">
        <v>0</v>
      </c>
      <c r="D25" s="14" t="s">
        <v>44</v>
      </c>
    </row>
    <row r="26" spans="1:4" ht="30" customHeight="1" x14ac:dyDescent="0.35">
      <c r="A26" s="11">
        <v>211</v>
      </c>
      <c r="B26" s="12" t="s">
        <v>45</v>
      </c>
      <c r="C26" s="13">
        <v>0</v>
      </c>
      <c r="D26" s="14" t="s">
        <v>46</v>
      </c>
    </row>
    <row r="27" spans="1:4" s="39" customFormat="1" ht="30" customHeight="1" x14ac:dyDescent="0.35">
      <c r="A27" s="44">
        <v>212</v>
      </c>
      <c r="B27" s="42" t="s">
        <v>120</v>
      </c>
      <c r="C27" s="41">
        <v>0</v>
      </c>
      <c r="D27" s="40" t="s">
        <v>121</v>
      </c>
    </row>
    <row r="28" spans="1:4" s="39" customFormat="1" ht="30" customHeight="1" x14ac:dyDescent="0.35">
      <c r="A28" s="44">
        <v>213</v>
      </c>
      <c r="B28" s="42" t="s">
        <v>122</v>
      </c>
      <c r="C28" s="41">
        <v>0</v>
      </c>
      <c r="D28" s="40" t="s">
        <v>123</v>
      </c>
    </row>
    <row r="29" spans="1:4" s="39" customFormat="1" ht="30" customHeight="1" x14ac:dyDescent="0.35">
      <c r="A29" s="44">
        <v>214</v>
      </c>
      <c r="B29" s="42" t="s">
        <v>124</v>
      </c>
      <c r="C29" s="41">
        <v>0</v>
      </c>
      <c r="D29" s="40" t="s">
        <v>125</v>
      </c>
    </row>
    <row r="30" spans="1:4" ht="30" customHeight="1" x14ac:dyDescent="0.35">
      <c r="A30" s="16">
        <v>215</v>
      </c>
      <c r="B30" s="17" t="s">
        <v>47</v>
      </c>
      <c r="C30" s="18">
        <f>SUM(C15:C29)</f>
        <v>0</v>
      </c>
      <c r="D30" s="19" t="s">
        <v>119</v>
      </c>
    </row>
    <row r="31" spans="1:4" ht="30" customHeight="1" x14ac:dyDescent="0.35">
      <c r="A31" s="10"/>
      <c r="B31" s="5"/>
      <c r="C31" s="6"/>
    </row>
    <row r="32" spans="1:4" ht="30" customHeight="1" x14ac:dyDescent="0.35">
      <c r="A32" s="4" t="s">
        <v>48</v>
      </c>
      <c r="B32" s="5"/>
      <c r="C32" s="6"/>
    </row>
    <row r="33" spans="1:4" s="10" customFormat="1" ht="30" customHeight="1" x14ac:dyDescent="0.35">
      <c r="A33" s="8" t="s">
        <v>4</v>
      </c>
      <c r="B33" s="8" t="s">
        <v>5</v>
      </c>
      <c r="C33" s="9" t="s">
        <v>6</v>
      </c>
      <c r="D33" s="8" t="s">
        <v>7</v>
      </c>
    </row>
    <row r="34" spans="1:4" ht="30" customHeight="1" x14ac:dyDescent="0.35">
      <c r="A34" s="11">
        <v>250</v>
      </c>
      <c r="B34" s="12" t="s">
        <v>49</v>
      </c>
      <c r="C34" s="13">
        <v>0</v>
      </c>
      <c r="D34" s="14" t="s">
        <v>50</v>
      </c>
    </row>
    <row r="35" spans="1:4" ht="30" customHeight="1" x14ac:dyDescent="0.35">
      <c r="A35" s="10"/>
      <c r="B35" s="5"/>
      <c r="C35" s="6"/>
    </row>
    <row r="36" spans="1:4" ht="30" customHeight="1" x14ac:dyDescent="0.35">
      <c r="A36" s="4" t="s">
        <v>51</v>
      </c>
      <c r="B36" s="5"/>
      <c r="C36" s="6"/>
    </row>
    <row r="37" spans="1:4" s="10" customFormat="1" ht="30" customHeight="1" x14ac:dyDescent="0.35">
      <c r="A37" s="8" t="s">
        <v>4</v>
      </c>
      <c r="B37" s="8" t="s">
        <v>5</v>
      </c>
      <c r="C37" s="9" t="s">
        <v>6</v>
      </c>
      <c r="D37" s="8" t="s">
        <v>7</v>
      </c>
    </row>
    <row r="38" spans="1:4" ht="30" customHeight="1" x14ac:dyDescent="0.35">
      <c r="A38" s="11">
        <v>300</v>
      </c>
      <c r="B38" s="12" t="s">
        <v>52</v>
      </c>
      <c r="C38" s="13">
        <v>0</v>
      </c>
      <c r="D38" s="14" t="s">
        <v>53</v>
      </c>
    </row>
    <row r="39" spans="1:4" ht="30" customHeight="1" x14ac:dyDescent="0.35">
      <c r="A39" s="10"/>
      <c r="B39" s="5"/>
      <c r="C39" s="6"/>
    </row>
    <row r="40" spans="1:4" ht="30" customHeight="1" x14ac:dyDescent="0.35">
      <c r="A40" s="4" t="s">
        <v>54</v>
      </c>
      <c r="B40" s="5"/>
      <c r="C40" s="6"/>
    </row>
    <row r="41" spans="1:4" s="10" customFormat="1" ht="30" customHeight="1" x14ac:dyDescent="0.35">
      <c r="A41" s="8" t="s">
        <v>4</v>
      </c>
      <c r="B41" s="8" t="s">
        <v>5</v>
      </c>
      <c r="C41" s="9" t="s">
        <v>6</v>
      </c>
      <c r="D41" s="8" t="s">
        <v>7</v>
      </c>
    </row>
    <row r="42" spans="1:4" ht="30" customHeight="1" x14ac:dyDescent="0.35">
      <c r="A42" s="11">
        <v>409</v>
      </c>
      <c r="B42" s="12" t="s">
        <v>55</v>
      </c>
      <c r="C42" s="13">
        <v>0</v>
      </c>
      <c r="D42" s="14" t="s">
        <v>56</v>
      </c>
    </row>
    <row r="43" spans="1:4" ht="30" customHeight="1" x14ac:dyDescent="0.35">
      <c r="A43" s="11">
        <v>410</v>
      </c>
      <c r="B43" s="12" t="s">
        <v>57</v>
      </c>
      <c r="C43" s="13">
        <v>0</v>
      </c>
      <c r="D43" s="14" t="s">
        <v>58</v>
      </c>
    </row>
    <row r="44" spans="1:4" ht="30" customHeight="1" x14ac:dyDescent="0.35">
      <c r="A44" s="11">
        <v>412</v>
      </c>
      <c r="B44" s="12" t="s">
        <v>59</v>
      </c>
      <c r="C44" s="13">
        <v>0</v>
      </c>
      <c r="D44" s="14" t="s">
        <v>60</v>
      </c>
    </row>
    <row r="45" spans="1:4" ht="30" customHeight="1" x14ac:dyDescent="0.35">
      <c r="A45" s="10"/>
      <c r="B45" s="5"/>
      <c r="C45" s="6"/>
    </row>
    <row r="46" spans="1:4" ht="30" customHeight="1" x14ac:dyDescent="0.35">
      <c r="A46" s="4" t="s">
        <v>61</v>
      </c>
      <c r="B46" s="5"/>
      <c r="C46" s="6"/>
    </row>
    <row r="47" spans="1:4" s="10" customFormat="1" ht="30" customHeight="1" x14ac:dyDescent="0.35">
      <c r="A47" s="8" t="s">
        <v>4</v>
      </c>
      <c r="B47" s="8" t="s">
        <v>5</v>
      </c>
      <c r="C47" s="9" t="s">
        <v>6</v>
      </c>
      <c r="D47" s="8" t="s">
        <v>7</v>
      </c>
    </row>
    <row r="48" spans="1:4" ht="30" customHeight="1" x14ac:dyDescent="0.35">
      <c r="A48" s="11">
        <v>500</v>
      </c>
      <c r="B48" s="12" t="s">
        <v>62</v>
      </c>
      <c r="C48" s="13">
        <v>0</v>
      </c>
      <c r="D48" s="14" t="s">
        <v>63</v>
      </c>
    </row>
    <row r="49" spans="1:5" ht="30" customHeight="1" x14ac:dyDescent="0.35">
      <c r="A49" s="11">
        <v>501</v>
      </c>
      <c r="B49" s="12" t="s">
        <v>64</v>
      </c>
      <c r="C49" s="13">
        <v>0</v>
      </c>
      <c r="D49" s="14" t="s">
        <v>65</v>
      </c>
    </row>
    <row r="50" spans="1:5" ht="30" customHeight="1" x14ac:dyDescent="0.35">
      <c r="A50" s="16">
        <v>502</v>
      </c>
      <c r="B50" s="17" t="s">
        <v>66</v>
      </c>
      <c r="C50" s="18">
        <f>C48+C49</f>
        <v>0</v>
      </c>
      <c r="D50" s="19" t="s">
        <v>67</v>
      </c>
    </row>
    <row r="51" spans="1:5" ht="30" customHeight="1" x14ac:dyDescent="0.35">
      <c r="A51" s="11">
        <v>503</v>
      </c>
      <c r="B51" s="12" t="s">
        <v>68</v>
      </c>
      <c r="C51" s="13">
        <v>0</v>
      </c>
      <c r="D51" s="14" t="s">
        <v>69</v>
      </c>
    </row>
    <row r="52" spans="1:5" ht="30" customHeight="1" x14ac:dyDescent="0.35">
      <c r="A52" s="11">
        <v>504</v>
      </c>
      <c r="B52" s="12" t="s">
        <v>70</v>
      </c>
      <c r="C52" s="13">
        <v>0</v>
      </c>
      <c r="D52" s="14" t="s">
        <v>71</v>
      </c>
      <c r="E52" s="20"/>
    </row>
    <row r="53" spans="1:5" ht="30" customHeight="1" x14ac:dyDescent="0.35">
      <c r="A53" s="11">
        <v>505</v>
      </c>
      <c r="B53" s="12" t="s">
        <v>72</v>
      </c>
      <c r="C53" s="13">
        <v>0</v>
      </c>
      <c r="D53" s="14" t="s">
        <v>73</v>
      </c>
    </row>
    <row r="54" spans="1:5" ht="30" customHeight="1" x14ac:dyDescent="0.35">
      <c r="A54" s="11">
        <v>506</v>
      </c>
      <c r="B54" s="12" t="s">
        <v>74</v>
      </c>
      <c r="C54" s="13">
        <v>0</v>
      </c>
      <c r="D54" s="14" t="s">
        <v>75</v>
      </c>
    </row>
    <row r="55" spans="1:5" ht="30" customHeight="1" x14ac:dyDescent="0.35">
      <c r="A55" s="11">
        <v>507</v>
      </c>
      <c r="B55" s="12" t="s">
        <v>76</v>
      </c>
      <c r="C55" s="13">
        <v>0</v>
      </c>
      <c r="D55" s="14" t="s">
        <v>77</v>
      </c>
    </row>
    <row r="56" spans="1:5" ht="30" customHeight="1" x14ac:dyDescent="0.35">
      <c r="A56" s="16">
        <v>508</v>
      </c>
      <c r="B56" s="17" t="s">
        <v>78</v>
      </c>
      <c r="C56" s="18">
        <f>SUM(C50:C55)</f>
        <v>0</v>
      </c>
      <c r="D56" s="19" t="s">
        <v>79</v>
      </c>
    </row>
    <row r="57" spans="1:5" ht="30" customHeight="1" x14ac:dyDescent="0.35">
      <c r="A57" s="10"/>
      <c r="B57" s="5"/>
      <c r="C57" s="6"/>
    </row>
    <row r="58" spans="1:5" ht="30" customHeight="1" x14ac:dyDescent="0.35">
      <c r="A58" s="4" t="s">
        <v>80</v>
      </c>
      <c r="B58" s="5"/>
      <c r="C58" s="6"/>
    </row>
    <row r="59" spans="1:5" s="10" customFormat="1" ht="30" customHeight="1" x14ac:dyDescent="0.35">
      <c r="A59" s="8" t="s">
        <v>4</v>
      </c>
      <c r="B59" s="8" t="s">
        <v>5</v>
      </c>
      <c r="C59" s="9" t="s">
        <v>6</v>
      </c>
      <c r="D59" s="8" t="s">
        <v>7</v>
      </c>
    </row>
    <row r="60" spans="1:5" ht="30" customHeight="1" x14ac:dyDescent="0.35">
      <c r="A60" s="11">
        <v>600</v>
      </c>
      <c r="B60" s="21" t="s">
        <v>81</v>
      </c>
      <c r="C60" s="22">
        <v>0</v>
      </c>
      <c r="D60" s="14" t="s">
        <v>82</v>
      </c>
    </row>
    <row r="61" spans="1:5" ht="30" customHeight="1" x14ac:dyDescent="0.35">
      <c r="A61" s="11">
        <v>601</v>
      </c>
      <c r="B61" s="21" t="s">
        <v>83</v>
      </c>
      <c r="C61" s="22">
        <v>0</v>
      </c>
      <c r="D61" s="14" t="s">
        <v>84</v>
      </c>
    </row>
    <row r="62" spans="1:5" ht="30" customHeight="1" x14ac:dyDescent="0.35">
      <c r="A62" s="11">
        <v>602</v>
      </c>
      <c r="B62" s="21" t="s">
        <v>85</v>
      </c>
      <c r="C62" s="22">
        <v>0</v>
      </c>
      <c r="D62" s="14" t="s">
        <v>86</v>
      </c>
    </row>
    <row r="63" spans="1:5" ht="30" customHeight="1" x14ac:dyDescent="0.35">
      <c r="A63" s="16">
        <v>603</v>
      </c>
      <c r="B63" s="23" t="s">
        <v>87</v>
      </c>
      <c r="C63" s="24">
        <f>SUM(C60:C62)</f>
        <v>0</v>
      </c>
      <c r="D63" s="19" t="s">
        <v>88</v>
      </c>
    </row>
    <row r="64" spans="1:5" ht="30" customHeight="1" x14ac:dyDescent="0.35">
      <c r="A64" s="11">
        <v>604</v>
      </c>
      <c r="B64" s="21" t="s">
        <v>89</v>
      </c>
      <c r="C64" s="22">
        <v>0</v>
      </c>
      <c r="D64" s="14" t="s">
        <v>90</v>
      </c>
    </row>
    <row r="65" spans="1:4" ht="30" customHeight="1" x14ac:dyDescent="0.35">
      <c r="A65" s="11">
        <v>605</v>
      </c>
      <c r="B65" s="21" t="s">
        <v>91</v>
      </c>
      <c r="C65" s="22">
        <v>0</v>
      </c>
      <c r="D65" s="14" t="s">
        <v>92</v>
      </c>
    </row>
    <row r="66" spans="1:4" ht="30" customHeight="1" x14ac:dyDescent="0.35">
      <c r="A66" s="16">
        <v>606</v>
      </c>
      <c r="B66" s="23" t="s">
        <v>93</v>
      </c>
      <c r="C66" s="24">
        <f>C64+C65</f>
        <v>0</v>
      </c>
      <c r="D66" s="19" t="s">
        <v>94</v>
      </c>
    </row>
    <row r="67" spans="1:4" ht="30" customHeight="1" x14ac:dyDescent="0.35">
      <c r="A67" s="16">
        <v>607</v>
      </c>
      <c r="B67" s="23" t="s">
        <v>95</v>
      </c>
      <c r="C67" s="24">
        <f>C63-C66</f>
        <v>0</v>
      </c>
      <c r="D67" s="19" t="s">
        <v>96</v>
      </c>
    </row>
    <row r="68" spans="1:4" ht="30" customHeight="1" x14ac:dyDescent="0.35">
      <c r="A68" s="16">
        <v>608</v>
      </c>
      <c r="B68" s="23" t="s">
        <v>97</v>
      </c>
      <c r="C68" s="24">
        <v>1000000</v>
      </c>
      <c r="D68" s="19" t="s">
        <v>98</v>
      </c>
    </row>
    <row r="69" spans="1:4" ht="30" customHeight="1" x14ac:dyDescent="0.35">
      <c r="A69" s="16">
        <v>609</v>
      </c>
      <c r="B69" s="23" t="s">
        <v>99</v>
      </c>
      <c r="C69" s="24">
        <f>IF(C67&lt;25000000, 0, (C67-25000000)*0.01)</f>
        <v>0</v>
      </c>
      <c r="D69" s="19" t="s">
        <v>100</v>
      </c>
    </row>
    <row r="70" spans="1:4" ht="30" customHeight="1" x14ac:dyDescent="0.35">
      <c r="A70" s="16">
        <v>610</v>
      </c>
      <c r="B70" s="23" t="s">
        <v>101</v>
      </c>
      <c r="C70" s="24">
        <f>IF((C68+C69)&gt;2500000, 2500000, (C68+C69))</f>
        <v>1000000</v>
      </c>
      <c r="D70" s="19" t="s">
        <v>102</v>
      </c>
    </row>
    <row r="71" spans="1:4" ht="30" customHeight="1" x14ac:dyDescent="0.35">
      <c r="A71" s="16">
        <v>611</v>
      </c>
      <c r="B71" s="23" t="s">
        <v>103</v>
      </c>
      <c r="C71" s="24">
        <f>C56</f>
        <v>0</v>
      </c>
      <c r="D71" s="19" t="s">
        <v>104</v>
      </c>
    </row>
    <row r="72" spans="1:4" ht="30" customHeight="1" x14ac:dyDescent="0.35">
      <c r="A72" s="16">
        <v>612</v>
      </c>
      <c r="B72" s="23" t="s">
        <v>47</v>
      </c>
      <c r="C72" s="24">
        <f>C30</f>
        <v>0</v>
      </c>
      <c r="D72" s="19" t="s">
        <v>105</v>
      </c>
    </row>
    <row r="73" spans="1:4" ht="30" customHeight="1" x14ac:dyDescent="0.35">
      <c r="A73" s="16">
        <v>613</v>
      </c>
      <c r="B73" s="23" t="s">
        <v>106</v>
      </c>
      <c r="C73" s="24">
        <f>C71-C72</f>
        <v>0</v>
      </c>
      <c r="D73" s="19" t="s">
        <v>107</v>
      </c>
    </row>
    <row r="74" spans="1:4" ht="30" customHeight="1" x14ac:dyDescent="0.35">
      <c r="A74" s="16">
        <v>614</v>
      </c>
      <c r="B74" s="23" t="s">
        <v>108</v>
      </c>
      <c r="C74" s="24">
        <f>C73-C70</f>
        <v>-1000000</v>
      </c>
      <c r="D74" s="19" t="s">
        <v>109</v>
      </c>
    </row>
    <row r="75" spans="1:4" ht="30" customHeight="1" x14ac:dyDescent="0.35">
      <c r="A75" s="10"/>
      <c r="B75" s="5"/>
      <c r="C75" s="6"/>
    </row>
    <row r="76" spans="1:4" ht="30" customHeight="1" x14ac:dyDescent="0.35">
      <c r="A76" s="4" t="s">
        <v>110</v>
      </c>
      <c r="B76" s="5"/>
      <c r="C76" s="6"/>
    </row>
    <row r="77" spans="1:4" s="10" customFormat="1" ht="30" customHeight="1" x14ac:dyDescent="0.35">
      <c r="A77" s="8" t="s">
        <v>4</v>
      </c>
      <c r="B77" s="8" t="s">
        <v>5</v>
      </c>
      <c r="C77" s="9" t="s">
        <v>6</v>
      </c>
      <c r="D77" s="8" t="s">
        <v>7</v>
      </c>
    </row>
    <row r="78" spans="1:4" ht="30" customHeight="1" x14ac:dyDescent="0.35">
      <c r="A78" s="16">
        <v>700</v>
      </c>
      <c r="B78" s="23" t="s">
        <v>8</v>
      </c>
      <c r="C78" s="24">
        <f>C5</f>
        <v>0</v>
      </c>
      <c r="D78" s="19" t="s">
        <v>111</v>
      </c>
    </row>
    <row r="79" spans="1:4" ht="30" customHeight="1" x14ac:dyDescent="0.35">
      <c r="A79" s="16">
        <v>701</v>
      </c>
      <c r="B79" s="23" t="s">
        <v>14</v>
      </c>
      <c r="C79" s="24">
        <f>C8</f>
        <v>0</v>
      </c>
      <c r="D79" s="19" t="s">
        <v>112</v>
      </c>
    </row>
    <row r="80" spans="1:4" ht="30" customHeight="1" x14ac:dyDescent="0.35">
      <c r="A80" s="16">
        <v>702</v>
      </c>
      <c r="B80" s="23" t="s">
        <v>113</v>
      </c>
      <c r="C80" s="24">
        <f>C78+C79</f>
        <v>0</v>
      </c>
      <c r="D80" s="19" t="s">
        <v>114</v>
      </c>
    </row>
    <row r="81" spans="1:4" ht="30" customHeight="1" x14ac:dyDescent="0.35">
      <c r="A81" s="16">
        <v>703</v>
      </c>
      <c r="B81" s="23" t="s">
        <v>115</v>
      </c>
      <c r="C81" s="24">
        <f>IF((C70*0.2)&lt;200000, 200000,IF((C70*0.2)&gt;500000, 500000,(C70*0.2)))</f>
        <v>200000</v>
      </c>
      <c r="D81" s="19" t="s">
        <v>116</v>
      </c>
    </row>
    <row r="82" spans="1:4" ht="30" customHeight="1" x14ac:dyDescent="0.35">
      <c r="A82" s="16">
        <v>704</v>
      </c>
      <c r="B82" s="23" t="s">
        <v>117</v>
      </c>
      <c r="C82" s="24">
        <f>C80-C81</f>
        <v>-200000</v>
      </c>
      <c r="D82" s="19" t="s">
        <v>118</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E4407-C487-4C9B-9838-6362DBE7CF40}">
  <dimension ref="A1:E82"/>
  <sheetViews>
    <sheetView workbookViewId="0">
      <selection sqref="A1:C1"/>
    </sheetView>
  </sheetViews>
  <sheetFormatPr defaultColWidth="8.81640625" defaultRowHeight="14.5" x14ac:dyDescent="0.35"/>
  <cols>
    <col min="1" max="1" width="10.7265625" style="25" customWidth="1"/>
    <col min="2" max="2" width="94.7265625" style="7" customWidth="1"/>
    <col min="3" max="3" width="20.7265625" style="26" customWidth="1"/>
    <col min="4" max="4" width="75.81640625" style="15" customWidth="1"/>
    <col min="5" max="256" width="8.81640625" style="7"/>
    <col min="257" max="257" width="10.7265625" style="7" customWidth="1"/>
    <col min="258" max="258" width="94.7265625" style="7" customWidth="1"/>
    <col min="259" max="259" width="20.7265625" style="7" customWidth="1"/>
    <col min="260" max="260" width="75.81640625" style="7" customWidth="1"/>
    <col min="261" max="512" width="8.81640625" style="7"/>
    <col min="513" max="513" width="10.7265625" style="7" customWidth="1"/>
    <col min="514" max="514" width="94.7265625" style="7" customWidth="1"/>
    <col min="515" max="515" width="20.7265625" style="7" customWidth="1"/>
    <col min="516" max="516" width="75.81640625" style="7" customWidth="1"/>
    <col min="517" max="768" width="8.81640625" style="7"/>
    <col min="769" max="769" width="10.7265625" style="7" customWidth="1"/>
    <col min="770" max="770" width="94.7265625" style="7" customWidth="1"/>
    <col min="771" max="771" width="20.7265625" style="7" customWidth="1"/>
    <col min="772" max="772" width="75.81640625" style="7" customWidth="1"/>
    <col min="773" max="1024" width="8.81640625" style="7"/>
    <col min="1025" max="1025" width="10.7265625" style="7" customWidth="1"/>
    <col min="1026" max="1026" width="94.7265625" style="7" customWidth="1"/>
    <col min="1027" max="1027" width="20.7265625" style="7" customWidth="1"/>
    <col min="1028" max="1028" width="75.81640625" style="7" customWidth="1"/>
    <col min="1029" max="1280" width="8.81640625" style="7"/>
    <col min="1281" max="1281" width="10.7265625" style="7" customWidth="1"/>
    <col min="1282" max="1282" width="94.7265625" style="7" customWidth="1"/>
    <col min="1283" max="1283" width="20.7265625" style="7" customWidth="1"/>
    <col min="1284" max="1284" width="75.81640625" style="7" customWidth="1"/>
    <col min="1285" max="1536" width="8.81640625" style="7"/>
    <col min="1537" max="1537" width="10.7265625" style="7" customWidth="1"/>
    <col min="1538" max="1538" width="94.7265625" style="7" customWidth="1"/>
    <col min="1539" max="1539" width="20.7265625" style="7" customWidth="1"/>
    <col min="1540" max="1540" width="75.81640625" style="7" customWidth="1"/>
    <col min="1541" max="1792" width="8.81640625" style="7"/>
    <col min="1793" max="1793" width="10.7265625" style="7" customWidth="1"/>
    <col min="1794" max="1794" width="94.7265625" style="7" customWidth="1"/>
    <col min="1795" max="1795" width="20.7265625" style="7" customWidth="1"/>
    <col min="1796" max="1796" width="75.81640625" style="7" customWidth="1"/>
    <col min="1797" max="2048" width="8.81640625" style="7"/>
    <col min="2049" max="2049" width="10.7265625" style="7" customWidth="1"/>
    <col min="2050" max="2050" width="94.7265625" style="7" customWidth="1"/>
    <col min="2051" max="2051" width="20.7265625" style="7" customWidth="1"/>
    <col min="2052" max="2052" width="75.81640625" style="7" customWidth="1"/>
    <col min="2053" max="2304" width="8.81640625" style="7"/>
    <col min="2305" max="2305" width="10.7265625" style="7" customWidth="1"/>
    <col min="2306" max="2306" width="94.7265625" style="7" customWidth="1"/>
    <col min="2307" max="2307" width="20.7265625" style="7" customWidth="1"/>
    <col min="2308" max="2308" width="75.81640625" style="7" customWidth="1"/>
    <col min="2309" max="2560" width="8.81640625" style="7"/>
    <col min="2561" max="2561" width="10.7265625" style="7" customWidth="1"/>
    <col min="2562" max="2562" width="94.7265625" style="7" customWidth="1"/>
    <col min="2563" max="2563" width="20.7265625" style="7" customWidth="1"/>
    <col min="2564" max="2564" width="75.81640625" style="7" customWidth="1"/>
    <col min="2565" max="2816" width="8.81640625" style="7"/>
    <col min="2817" max="2817" width="10.7265625" style="7" customWidth="1"/>
    <col min="2818" max="2818" width="94.7265625" style="7" customWidth="1"/>
    <col min="2819" max="2819" width="20.7265625" style="7" customWidth="1"/>
    <col min="2820" max="2820" width="75.81640625" style="7" customWidth="1"/>
    <col min="2821" max="3072" width="8.81640625" style="7"/>
    <col min="3073" max="3073" width="10.7265625" style="7" customWidth="1"/>
    <col min="3074" max="3074" width="94.7265625" style="7" customWidth="1"/>
    <col min="3075" max="3075" width="20.7265625" style="7" customWidth="1"/>
    <col min="3076" max="3076" width="75.81640625" style="7" customWidth="1"/>
    <col min="3077" max="3328" width="8.81640625" style="7"/>
    <col min="3329" max="3329" width="10.7265625" style="7" customWidth="1"/>
    <col min="3330" max="3330" width="94.7265625" style="7" customWidth="1"/>
    <col min="3331" max="3331" width="20.7265625" style="7" customWidth="1"/>
    <col min="3332" max="3332" width="75.81640625" style="7" customWidth="1"/>
    <col min="3333" max="3584" width="8.81640625" style="7"/>
    <col min="3585" max="3585" width="10.7265625" style="7" customWidth="1"/>
    <col min="3586" max="3586" width="94.7265625" style="7" customWidth="1"/>
    <col min="3587" max="3587" width="20.7265625" style="7" customWidth="1"/>
    <col min="3588" max="3588" width="75.81640625" style="7" customWidth="1"/>
    <col min="3589" max="3840" width="8.81640625" style="7"/>
    <col min="3841" max="3841" width="10.7265625" style="7" customWidth="1"/>
    <col min="3842" max="3842" width="94.7265625" style="7" customWidth="1"/>
    <col min="3843" max="3843" width="20.7265625" style="7" customWidth="1"/>
    <col min="3844" max="3844" width="75.81640625" style="7" customWidth="1"/>
    <col min="3845" max="4096" width="8.81640625" style="7"/>
    <col min="4097" max="4097" width="10.7265625" style="7" customWidth="1"/>
    <col min="4098" max="4098" width="94.7265625" style="7" customWidth="1"/>
    <col min="4099" max="4099" width="20.7265625" style="7" customWidth="1"/>
    <col min="4100" max="4100" width="75.81640625" style="7" customWidth="1"/>
    <col min="4101" max="4352" width="8.81640625" style="7"/>
    <col min="4353" max="4353" width="10.7265625" style="7" customWidth="1"/>
    <col min="4354" max="4354" width="94.7265625" style="7" customWidth="1"/>
    <col min="4355" max="4355" width="20.7265625" style="7" customWidth="1"/>
    <col min="4356" max="4356" width="75.81640625" style="7" customWidth="1"/>
    <col min="4357" max="4608" width="8.81640625" style="7"/>
    <col min="4609" max="4609" width="10.7265625" style="7" customWidth="1"/>
    <col min="4610" max="4610" width="94.7265625" style="7" customWidth="1"/>
    <col min="4611" max="4611" width="20.7265625" style="7" customWidth="1"/>
    <col min="4612" max="4612" width="75.81640625" style="7" customWidth="1"/>
    <col min="4613" max="4864" width="8.81640625" style="7"/>
    <col min="4865" max="4865" width="10.7265625" style="7" customWidth="1"/>
    <col min="4866" max="4866" width="94.7265625" style="7" customWidth="1"/>
    <col min="4867" max="4867" width="20.7265625" style="7" customWidth="1"/>
    <col min="4868" max="4868" width="75.81640625" style="7" customWidth="1"/>
    <col min="4869" max="5120" width="8.81640625" style="7"/>
    <col min="5121" max="5121" width="10.7265625" style="7" customWidth="1"/>
    <col min="5122" max="5122" width="94.7265625" style="7" customWidth="1"/>
    <col min="5123" max="5123" width="20.7265625" style="7" customWidth="1"/>
    <col min="5124" max="5124" width="75.81640625" style="7" customWidth="1"/>
    <col min="5125" max="5376" width="8.81640625" style="7"/>
    <col min="5377" max="5377" width="10.7265625" style="7" customWidth="1"/>
    <col min="5378" max="5378" width="94.7265625" style="7" customWidth="1"/>
    <col min="5379" max="5379" width="20.7265625" style="7" customWidth="1"/>
    <col min="5380" max="5380" width="75.81640625" style="7" customWidth="1"/>
    <col min="5381" max="5632" width="8.81640625" style="7"/>
    <col min="5633" max="5633" width="10.7265625" style="7" customWidth="1"/>
    <col min="5634" max="5634" width="94.7265625" style="7" customWidth="1"/>
    <col min="5635" max="5635" width="20.7265625" style="7" customWidth="1"/>
    <col min="5636" max="5636" width="75.81640625" style="7" customWidth="1"/>
    <col min="5637" max="5888" width="8.81640625" style="7"/>
    <col min="5889" max="5889" width="10.7265625" style="7" customWidth="1"/>
    <col min="5890" max="5890" width="94.7265625" style="7" customWidth="1"/>
    <col min="5891" max="5891" width="20.7265625" style="7" customWidth="1"/>
    <col min="5892" max="5892" width="75.81640625" style="7" customWidth="1"/>
    <col min="5893" max="6144" width="8.81640625" style="7"/>
    <col min="6145" max="6145" width="10.7265625" style="7" customWidth="1"/>
    <col min="6146" max="6146" width="94.7265625" style="7" customWidth="1"/>
    <col min="6147" max="6147" width="20.7265625" style="7" customWidth="1"/>
    <col min="6148" max="6148" width="75.81640625" style="7" customWidth="1"/>
    <col min="6149" max="6400" width="8.81640625" style="7"/>
    <col min="6401" max="6401" width="10.7265625" style="7" customWidth="1"/>
    <col min="6402" max="6402" width="94.7265625" style="7" customWidth="1"/>
    <col min="6403" max="6403" width="20.7265625" style="7" customWidth="1"/>
    <col min="6404" max="6404" width="75.81640625" style="7" customWidth="1"/>
    <col min="6405" max="6656" width="8.81640625" style="7"/>
    <col min="6657" max="6657" width="10.7265625" style="7" customWidth="1"/>
    <col min="6658" max="6658" width="94.7265625" style="7" customWidth="1"/>
    <col min="6659" max="6659" width="20.7265625" style="7" customWidth="1"/>
    <col min="6660" max="6660" width="75.81640625" style="7" customWidth="1"/>
    <col min="6661" max="6912" width="8.81640625" style="7"/>
    <col min="6913" max="6913" width="10.7265625" style="7" customWidth="1"/>
    <col min="6914" max="6914" width="94.7265625" style="7" customWidth="1"/>
    <col min="6915" max="6915" width="20.7265625" style="7" customWidth="1"/>
    <col min="6916" max="6916" width="75.81640625" style="7" customWidth="1"/>
    <col min="6917" max="7168" width="8.81640625" style="7"/>
    <col min="7169" max="7169" width="10.7265625" style="7" customWidth="1"/>
    <col min="7170" max="7170" width="94.7265625" style="7" customWidth="1"/>
    <col min="7171" max="7171" width="20.7265625" style="7" customWidth="1"/>
    <col min="7172" max="7172" width="75.81640625" style="7" customWidth="1"/>
    <col min="7173" max="7424" width="8.81640625" style="7"/>
    <col min="7425" max="7425" width="10.7265625" style="7" customWidth="1"/>
    <col min="7426" max="7426" width="94.7265625" style="7" customWidth="1"/>
    <col min="7427" max="7427" width="20.7265625" style="7" customWidth="1"/>
    <col min="7428" max="7428" width="75.81640625" style="7" customWidth="1"/>
    <col min="7429" max="7680" width="8.81640625" style="7"/>
    <col min="7681" max="7681" width="10.7265625" style="7" customWidth="1"/>
    <col min="7682" max="7682" width="94.7265625" style="7" customWidth="1"/>
    <col min="7683" max="7683" width="20.7265625" style="7" customWidth="1"/>
    <col min="7684" max="7684" width="75.81640625" style="7" customWidth="1"/>
    <col min="7685" max="7936" width="8.81640625" style="7"/>
    <col min="7937" max="7937" width="10.7265625" style="7" customWidth="1"/>
    <col min="7938" max="7938" width="94.7265625" style="7" customWidth="1"/>
    <col min="7939" max="7939" width="20.7265625" style="7" customWidth="1"/>
    <col min="7940" max="7940" width="75.81640625" style="7" customWidth="1"/>
    <col min="7941" max="8192" width="8.81640625" style="7"/>
    <col min="8193" max="8193" width="10.7265625" style="7" customWidth="1"/>
    <col min="8194" max="8194" width="94.7265625" style="7" customWidth="1"/>
    <col min="8195" max="8195" width="20.7265625" style="7" customWidth="1"/>
    <col min="8196" max="8196" width="75.81640625" style="7" customWidth="1"/>
    <col min="8197" max="8448" width="8.81640625" style="7"/>
    <col min="8449" max="8449" width="10.7265625" style="7" customWidth="1"/>
    <col min="8450" max="8450" width="94.7265625" style="7" customWidth="1"/>
    <col min="8451" max="8451" width="20.7265625" style="7" customWidth="1"/>
    <col min="8452" max="8452" width="75.81640625" style="7" customWidth="1"/>
    <col min="8453" max="8704" width="8.81640625" style="7"/>
    <col min="8705" max="8705" width="10.7265625" style="7" customWidth="1"/>
    <col min="8706" max="8706" width="94.7265625" style="7" customWidth="1"/>
    <col min="8707" max="8707" width="20.7265625" style="7" customWidth="1"/>
    <col min="8708" max="8708" width="75.81640625" style="7" customWidth="1"/>
    <col min="8709" max="8960" width="8.81640625" style="7"/>
    <col min="8961" max="8961" width="10.7265625" style="7" customWidth="1"/>
    <col min="8962" max="8962" width="94.7265625" style="7" customWidth="1"/>
    <col min="8963" max="8963" width="20.7265625" style="7" customWidth="1"/>
    <col min="8964" max="8964" width="75.81640625" style="7" customWidth="1"/>
    <col min="8965" max="9216" width="8.81640625" style="7"/>
    <col min="9217" max="9217" width="10.7265625" style="7" customWidth="1"/>
    <col min="9218" max="9218" width="94.7265625" style="7" customWidth="1"/>
    <col min="9219" max="9219" width="20.7265625" style="7" customWidth="1"/>
    <col min="9220" max="9220" width="75.81640625" style="7" customWidth="1"/>
    <col min="9221" max="9472" width="8.81640625" style="7"/>
    <col min="9473" max="9473" width="10.7265625" style="7" customWidth="1"/>
    <col min="9474" max="9474" width="94.7265625" style="7" customWidth="1"/>
    <col min="9475" max="9475" width="20.7265625" style="7" customWidth="1"/>
    <col min="9476" max="9476" width="75.81640625" style="7" customWidth="1"/>
    <col min="9477" max="9728" width="8.81640625" style="7"/>
    <col min="9729" max="9729" width="10.7265625" style="7" customWidth="1"/>
    <col min="9730" max="9730" width="94.7265625" style="7" customWidth="1"/>
    <col min="9731" max="9731" width="20.7265625" style="7" customWidth="1"/>
    <col min="9732" max="9732" width="75.81640625" style="7" customWidth="1"/>
    <col min="9733" max="9984" width="8.81640625" style="7"/>
    <col min="9985" max="9985" width="10.7265625" style="7" customWidth="1"/>
    <col min="9986" max="9986" width="94.7265625" style="7" customWidth="1"/>
    <col min="9987" max="9987" width="20.7265625" style="7" customWidth="1"/>
    <col min="9988" max="9988" width="75.81640625" style="7" customWidth="1"/>
    <col min="9989" max="10240" width="8.81640625" style="7"/>
    <col min="10241" max="10241" width="10.7265625" style="7" customWidth="1"/>
    <col min="10242" max="10242" width="94.7265625" style="7" customWidth="1"/>
    <col min="10243" max="10243" width="20.7265625" style="7" customWidth="1"/>
    <col min="10244" max="10244" width="75.81640625" style="7" customWidth="1"/>
    <col min="10245" max="10496" width="8.81640625" style="7"/>
    <col min="10497" max="10497" width="10.7265625" style="7" customWidth="1"/>
    <col min="10498" max="10498" width="94.7265625" style="7" customWidth="1"/>
    <col min="10499" max="10499" width="20.7265625" style="7" customWidth="1"/>
    <col min="10500" max="10500" width="75.81640625" style="7" customWidth="1"/>
    <col min="10501" max="10752" width="8.81640625" style="7"/>
    <col min="10753" max="10753" width="10.7265625" style="7" customWidth="1"/>
    <col min="10754" max="10754" width="94.7265625" style="7" customWidth="1"/>
    <col min="10755" max="10755" width="20.7265625" style="7" customWidth="1"/>
    <col min="10756" max="10756" width="75.81640625" style="7" customWidth="1"/>
    <col min="10757" max="11008" width="8.81640625" style="7"/>
    <col min="11009" max="11009" width="10.7265625" style="7" customWidth="1"/>
    <col min="11010" max="11010" width="94.7265625" style="7" customWidth="1"/>
    <col min="11011" max="11011" width="20.7265625" style="7" customWidth="1"/>
    <col min="11012" max="11012" width="75.81640625" style="7" customWidth="1"/>
    <col min="11013" max="11264" width="8.81640625" style="7"/>
    <col min="11265" max="11265" width="10.7265625" style="7" customWidth="1"/>
    <col min="11266" max="11266" width="94.7265625" style="7" customWidth="1"/>
    <col min="11267" max="11267" width="20.7265625" style="7" customWidth="1"/>
    <col min="11268" max="11268" width="75.81640625" style="7" customWidth="1"/>
    <col min="11269" max="11520" width="8.81640625" style="7"/>
    <col min="11521" max="11521" width="10.7265625" style="7" customWidth="1"/>
    <col min="11522" max="11522" width="94.7265625" style="7" customWidth="1"/>
    <col min="11523" max="11523" width="20.7265625" style="7" customWidth="1"/>
    <col min="11524" max="11524" width="75.81640625" style="7" customWidth="1"/>
    <col min="11525" max="11776" width="8.81640625" style="7"/>
    <col min="11777" max="11777" width="10.7265625" style="7" customWidth="1"/>
    <col min="11778" max="11778" width="94.7265625" style="7" customWidth="1"/>
    <col min="11779" max="11779" width="20.7265625" style="7" customWidth="1"/>
    <col min="11780" max="11780" width="75.81640625" style="7" customWidth="1"/>
    <col min="11781" max="12032" width="8.81640625" style="7"/>
    <col min="12033" max="12033" width="10.7265625" style="7" customWidth="1"/>
    <col min="12034" max="12034" width="94.7265625" style="7" customWidth="1"/>
    <col min="12035" max="12035" width="20.7265625" style="7" customWidth="1"/>
    <col min="12036" max="12036" width="75.81640625" style="7" customWidth="1"/>
    <col min="12037" max="12288" width="8.81640625" style="7"/>
    <col min="12289" max="12289" width="10.7265625" style="7" customWidth="1"/>
    <col min="12290" max="12290" width="94.7265625" style="7" customWidth="1"/>
    <col min="12291" max="12291" width="20.7265625" style="7" customWidth="1"/>
    <col min="12292" max="12292" width="75.81640625" style="7" customWidth="1"/>
    <col min="12293" max="12544" width="8.81640625" style="7"/>
    <col min="12545" max="12545" width="10.7265625" style="7" customWidth="1"/>
    <col min="12546" max="12546" width="94.7265625" style="7" customWidth="1"/>
    <col min="12547" max="12547" width="20.7265625" style="7" customWidth="1"/>
    <col min="12548" max="12548" width="75.81640625" style="7" customWidth="1"/>
    <col min="12549" max="12800" width="8.81640625" style="7"/>
    <col min="12801" max="12801" width="10.7265625" style="7" customWidth="1"/>
    <col min="12802" max="12802" width="94.7265625" style="7" customWidth="1"/>
    <col min="12803" max="12803" width="20.7265625" style="7" customWidth="1"/>
    <col min="12804" max="12804" width="75.81640625" style="7" customWidth="1"/>
    <col min="12805" max="13056" width="8.81640625" style="7"/>
    <col min="13057" max="13057" width="10.7265625" style="7" customWidth="1"/>
    <col min="13058" max="13058" width="94.7265625" style="7" customWidth="1"/>
    <col min="13059" max="13059" width="20.7265625" style="7" customWidth="1"/>
    <col min="13060" max="13060" width="75.81640625" style="7" customWidth="1"/>
    <col min="13061" max="13312" width="8.81640625" style="7"/>
    <col min="13313" max="13313" width="10.7265625" style="7" customWidth="1"/>
    <col min="13314" max="13314" width="94.7265625" style="7" customWidth="1"/>
    <col min="13315" max="13315" width="20.7265625" style="7" customWidth="1"/>
    <col min="13316" max="13316" width="75.81640625" style="7" customWidth="1"/>
    <col min="13317" max="13568" width="8.81640625" style="7"/>
    <col min="13569" max="13569" width="10.7265625" style="7" customWidth="1"/>
    <col min="13570" max="13570" width="94.7265625" style="7" customWidth="1"/>
    <col min="13571" max="13571" width="20.7265625" style="7" customWidth="1"/>
    <col min="13572" max="13572" width="75.81640625" style="7" customWidth="1"/>
    <col min="13573" max="13824" width="8.81640625" style="7"/>
    <col min="13825" max="13825" width="10.7265625" style="7" customWidth="1"/>
    <col min="13826" max="13826" width="94.7265625" style="7" customWidth="1"/>
    <col min="13827" max="13827" width="20.7265625" style="7" customWidth="1"/>
    <col min="13828" max="13828" width="75.81640625" style="7" customWidth="1"/>
    <col min="13829" max="14080" width="8.81640625" style="7"/>
    <col min="14081" max="14081" width="10.7265625" style="7" customWidth="1"/>
    <col min="14082" max="14082" width="94.7265625" style="7" customWidth="1"/>
    <col min="14083" max="14083" width="20.7265625" style="7" customWidth="1"/>
    <col min="14084" max="14084" width="75.81640625" style="7" customWidth="1"/>
    <col min="14085" max="14336" width="8.81640625" style="7"/>
    <col min="14337" max="14337" width="10.7265625" style="7" customWidth="1"/>
    <col min="14338" max="14338" width="94.7265625" style="7" customWidth="1"/>
    <col min="14339" max="14339" width="20.7265625" style="7" customWidth="1"/>
    <col min="14340" max="14340" width="75.81640625" style="7" customWidth="1"/>
    <col min="14341" max="14592" width="8.81640625" style="7"/>
    <col min="14593" max="14593" width="10.7265625" style="7" customWidth="1"/>
    <col min="14594" max="14594" width="94.7265625" style="7" customWidth="1"/>
    <col min="14595" max="14595" width="20.7265625" style="7" customWidth="1"/>
    <col min="14596" max="14596" width="75.81640625" style="7" customWidth="1"/>
    <col min="14597" max="14848" width="8.81640625" style="7"/>
    <col min="14849" max="14849" width="10.7265625" style="7" customWidth="1"/>
    <col min="14850" max="14850" width="94.7265625" style="7" customWidth="1"/>
    <col min="14851" max="14851" width="20.7265625" style="7" customWidth="1"/>
    <col min="14852" max="14852" width="75.81640625" style="7" customWidth="1"/>
    <col min="14853" max="15104" width="8.81640625" style="7"/>
    <col min="15105" max="15105" width="10.7265625" style="7" customWidth="1"/>
    <col min="15106" max="15106" width="94.7265625" style="7" customWidth="1"/>
    <col min="15107" max="15107" width="20.7265625" style="7" customWidth="1"/>
    <col min="15108" max="15108" width="75.81640625" style="7" customWidth="1"/>
    <col min="15109" max="15360" width="8.81640625" style="7"/>
    <col min="15361" max="15361" width="10.7265625" style="7" customWidth="1"/>
    <col min="15362" max="15362" width="94.7265625" style="7" customWidth="1"/>
    <col min="15363" max="15363" width="20.7265625" style="7" customWidth="1"/>
    <col min="15364" max="15364" width="75.81640625" style="7" customWidth="1"/>
    <col min="15365" max="15616" width="8.81640625" style="7"/>
    <col min="15617" max="15617" width="10.7265625" style="7" customWidth="1"/>
    <col min="15618" max="15618" width="94.7265625" style="7" customWidth="1"/>
    <col min="15619" max="15619" width="20.7265625" style="7" customWidth="1"/>
    <col min="15620" max="15620" width="75.81640625" style="7" customWidth="1"/>
    <col min="15621" max="15872" width="8.81640625" style="7"/>
    <col min="15873" max="15873" width="10.7265625" style="7" customWidth="1"/>
    <col min="15874" max="15874" width="94.7265625" style="7" customWidth="1"/>
    <col min="15875" max="15875" width="20.7265625" style="7" customWidth="1"/>
    <col min="15876" max="15876" width="75.81640625" style="7" customWidth="1"/>
    <col min="15877" max="16128" width="8.81640625" style="7"/>
    <col min="16129" max="16129" width="10.7265625" style="7" customWidth="1"/>
    <col min="16130" max="16130" width="94.7265625" style="7" customWidth="1"/>
    <col min="16131" max="16131" width="20.7265625" style="7" customWidth="1"/>
    <col min="16132" max="16132" width="75.81640625" style="7" customWidth="1"/>
    <col min="16133" max="16384" width="8.81640625" style="7"/>
  </cols>
  <sheetData>
    <row r="1" spans="1:4" s="2" customFormat="1" ht="20.149999999999999" customHeight="1" x14ac:dyDescent="0.35">
      <c r="A1" s="47" t="s">
        <v>126</v>
      </c>
      <c r="B1" s="47"/>
      <c r="C1" s="47"/>
      <c r="D1" s="1"/>
    </row>
    <row r="2" spans="1:4" s="2" customFormat="1" ht="30" customHeight="1" x14ac:dyDescent="0.35">
      <c r="A2" s="48" t="s">
        <v>1</v>
      </c>
      <c r="B2" s="48"/>
      <c r="C2" s="48"/>
      <c r="D2" s="3" t="s">
        <v>2</v>
      </c>
    </row>
    <row r="3" spans="1:4" ht="30" customHeight="1" x14ac:dyDescent="0.35">
      <c r="A3" s="4" t="s">
        <v>3</v>
      </c>
      <c r="B3" s="5"/>
      <c r="C3" s="6"/>
      <c r="D3" s="2"/>
    </row>
    <row r="4" spans="1:4" s="10" customFormat="1" ht="30" customHeight="1" x14ac:dyDescent="0.35">
      <c r="A4" s="8" t="s">
        <v>4</v>
      </c>
      <c r="B4" s="8" t="s">
        <v>5</v>
      </c>
      <c r="C4" s="9" t="s">
        <v>6</v>
      </c>
      <c r="D4" s="8" t="s">
        <v>7</v>
      </c>
    </row>
    <row r="5" spans="1:4" ht="30" customHeight="1" x14ac:dyDescent="0.35">
      <c r="A5" s="11">
        <v>100</v>
      </c>
      <c r="B5" s="12" t="s">
        <v>8</v>
      </c>
      <c r="C5" s="13">
        <v>0</v>
      </c>
      <c r="D5" s="14" t="s">
        <v>9</v>
      </c>
    </row>
    <row r="6" spans="1:4" ht="30" customHeight="1" x14ac:dyDescent="0.35">
      <c r="A6" s="11">
        <v>101</v>
      </c>
      <c r="B6" s="12" t="s">
        <v>10</v>
      </c>
      <c r="C6" s="13">
        <v>0</v>
      </c>
      <c r="D6" s="14" t="s">
        <v>11</v>
      </c>
    </row>
    <row r="7" spans="1:4" ht="30" customHeight="1" x14ac:dyDescent="0.35">
      <c r="A7" s="11">
        <v>102</v>
      </c>
      <c r="B7" s="12" t="s">
        <v>12</v>
      </c>
      <c r="C7" s="13">
        <v>0</v>
      </c>
      <c r="D7" s="14" t="s">
        <v>13</v>
      </c>
    </row>
    <row r="8" spans="1:4" ht="30" customHeight="1" x14ac:dyDescent="0.35">
      <c r="A8" s="11">
        <v>103</v>
      </c>
      <c r="B8" s="12" t="s">
        <v>14</v>
      </c>
      <c r="C8" s="13">
        <v>0</v>
      </c>
      <c r="D8" s="14" t="s">
        <v>15</v>
      </c>
    </row>
    <row r="9" spans="1:4" ht="30" customHeight="1" x14ac:dyDescent="0.35">
      <c r="A9" s="11">
        <v>104</v>
      </c>
      <c r="B9" s="12" t="s">
        <v>16</v>
      </c>
      <c r="C9" s="13">
        <v>0</v>
      </c>
      <c r="D9" s="14" t="s">
        <v>17</v>
      </c>
    </row>
    <row r="10" spans="1:4" ht="30" customHeight="1" x14ac:dyDescent="0.35">
      <c r="A10" s="11">
        <v>105</v>
      </c>
      <c r="B10" s="12" t="s">
        <v>18</v>
      </c>
      <c r="C10" s="13">
        <v>0</v>
      </c>
      <c r="D10" s="14" t="s">
        <v>19</v>
      </c>
    </row>
    <row r="11" spans="1:4" ht="30" customHeight="1" x14ac:dyDescent="0.35">
      <c r="A11" s="11">
        <v>106</v>
      </c>
      <c r="B11" s="12" t="s">
        <v>20</v>
      </c>
      <c r="C11" s="13">
        <v>0</v>
      </c>
      <c r="D11" s="14" t="s">
        <v>21</v>
      </c>
    </row>
    <row r="12" spans="1:4" ht="30" customHeight="1" x14ac:dyDescent="0.35">
      <c r="A12" s="10"/>
      <c r="B12" s="5"/>
      <c r="C12" s="6"/>
    </row>
    <row r="13" spans="1:4" ht="30" customHeight="1" x14ac:dyDescent="0.35">
      <c r="A13" s="4" t="s">
        <v>22</v>
      </c>
      <c r="B13" s="5"/>
      <c r="C13" s="6"/>
    </row>
    <row r="14" spans="1:4" s="10" customFormat="1" ht="30" customHeight="1" x14ac:dyDescent="0.35">
      <c r="A14" s="8" t="s">
        <v>4</v>
      </c>
      <c r="B14" s="8" t="s">
        <v>5</v>
      </c>
      <c r="C14" s="9" t="s">
        <v>6</v>
      </c>
      <c r="D14" s="8" t="s">
        <v>7</v>
      </c>
    </row>
    <row r="15" spans="1:4" ht="30" customHeight="1" x14ac:dyDescent="0.35">
      <c r="A15" s="11">
        <v>200</v>
      </c>
      <c r="B15" s="12" t="s">
        <v>23</v>
      </c>
      <c r="C15" s="13">
        <v>0</v>
      </c>
      <c r="D15" s="14" t="s">
        <v>127</v>
      </c>
    </row>
    <row r="16" spans="1:4" ht="30" customHeight="1" x14ac:dyDescent="0.35">
      <c r="A16" s="11">
        <v>201</v>
      </c>
      <c r="B16" s="12" t="s">
        <v>25</v>
      </c>
      <c r="C16" s="13">
        <v>0</v>
      </c>
      <c r="D16" s="14" t="s">
        <v>26</v>
      </c>
    </row>
    <row r="17" spans="1:4" ht="30" customHeight="1" x14ac:dyDescent="0.35">
      <c r="A17" s="11">
        <v>202</v>
      </c>
      <c r="B17" s="12" t="s">
        <v>27</v>
      </c>
      <c r="C17" s="13">
        <v>0</v>
      </c>
      <c r="D17" s="14" t="s">
        <v>28</v>
      </c>
    </row>
    <row r="18" spans="1:4" ht="30" customHeight="1" x14ac:dyDescent="0.35">
      <c r="A18" s="11">
        <v>203</v>
      </c>
      <c r="B18" s="12" t="s">
        <v>29</v>
      </c>
      <c r="C18" s="13">
        <v>0</v>
      </c>
      <c r="D18" s="14" t="s">
        <v>30</v>
      </c>
    </row>
    <row r="19" spans="1:4" ht="30" customHeight="1" x14ac:dyDescent="0.35">
      <c r="A19" s="11">
        <v>204</v>
      </c>
      <c r="B19" s="12" t="s">
        <v>31</v>
      </c>
      <c r="C19" s="13">
        <v>0</v>
      </c>
      <c r="D19" s="14" t="s">
        <v>32</v>
      </c>
    </row>
    <row r="20" spans="1:4" ht="30" customHeight="1" x14ac:dyDescent="0.35">
      <c r="A20" s="11">
        <v>205</v>
      </c>
      <c r="B20" s="12" t="s">
        <v>33</v>
      </c>
      <c r="C20" s="13">
        <v>0</v>
      </c>
      <c r="D20" s="14" t="s">
        <v>34</v>
      </c>
    </row>
    <row r="21" spans="1:4" ht="30" customHeight="1" x14ac:dyDescent="0.35">
      <c r="A21" s="11">
        <v>206</v>
      </c>
      <c r="B21" s="12" t="s">
        <v>35</v>
      </c>
      <c r="C21" s="13">
        <v>0</v>
      </c>
      <c r="D21" s="14" t="s">
        <v>36</v>
      </c>
    </row>
    <row r="22" spans="1:4" ht="30" customHeight="1" x14ac:dyDescent="0.35">
      <c r="A22" s="11">
        <v>207</v>
      </c>
      <c r="B22" s="12" t="s">
        <v>37</v>
      </c>
      <c r="C22" s="13">
        <v>0</v>
      </c>
      <c r="D22" s="14" t="s">
        <v>38</v>
      </c>
    </row>
    <row r="23" spans="1:4" ht="30" customHeight="1" x14ac:dyDescent="0.35">
      <c r="A23" s="11">
        <v>208</v>
      </c>
      <c r="B23" s="12" t="s">
        <v>39</v>
      </c>
      <c r="C23" s="13">
        <v>0</v>
      </c>
      <c r="D23" s="14" t="s">
        <v>40</v>
      </c>
    </row>
    <row r="24" spans="1:4" ht="30" customHeight="1" x14ac:dyDescent="0.35">
      <c r="A24" s="11">
        <v>209</v>
      </c>
      <c r="B24" s="12" t="s">
        <v>41</v>
      </c>
      <c r="C24" s="13">
        <v>0</v>
      </c>
      <c r="D24" s="14" t="s">
        <v>42</v>
      </c>
    </row>
    <row r="25" spans="1:4" ht="30" customHeight="1" x14ac:dyDescent="0.35">
      <c r="A25" s="11">
        <v>210</v>
      </c>
      <c r="B25" s="12" t="s">
        <v>43</v>
      </c>
      <c r="C25" s="13">
        <v>0</v>
      </c>
      <c r="D25" s="14" t="s">
        <v>44</v>
      </c>
    </row>
    <row r="26" spans="1:4" ht="30" customHeight="1" x14ac:dyDescent="0.35">
      <c r="A26" s="11">
        <v>211</v>
      </c>
      <c r="B26" s="12" t="s">
        <v>45</v>
      </c>
      <c r="C26" s="13">
        <v>0</v>
      </c>
      <c r="D26" s="14" t="s">
        <v>46</v>
      </c>
    </row>
    <row r="27" spans="1:4" ht="30" customHeight="1" x14ac:dyDescent="0.35">
      <c r="A27" s="44">
        <v>212</v>
      </c>
      <c r="B27" s="42" t="s">
        <v>120</v>
      </c>
      <c r="C27" s="41">
        <v>0</v>
      </c>
      <c r="D27" s="40" t="s">
        <v>121</v>
      </c>
    </row>
    <row r="28" spans="1:4" ht="30" customHeight="1" x14ac:dyDescent="0.35">
      <c r="A28" s="44">
        <v>213</v>
      </c>
      <c r="B28" s="42" t="s">
        <v>122</v>
      </c>
      <c r="C28" s="41">
        <v>0</v>
      </c>
      <c r="D28" s="40" t="s">
        <v>123</v>
      </c>
    </row>
    <row r="29" spans="1:4" ht="30" customHeight="1" x14ac:dyDescent="0.35">
      <c r="A29" s="44">
        <v>214</v>
      </c>
      <c r="B29" s="42" t="s">
        <v>124</v>
      </c>
      <c r="C29" s="41">
        <v>0</v>
      </c>
      <c r="D29" s="40" t="s">
        <v>125</v>
      </c>
    </row>
    <row r="30" spans="1:4" ht="30" customHeight="1" x14ac:dyDescent="0.35">
      <c r="A30" s="44">
        <v>215</v>
      </c>
      <c r="B30" s="38" t="s">
        <v>47</v>
      </c>
      <c r="C30" s="45">
        <f>SUM(C15:C29)</f>
        <v>0</v>
      </c>
      <c r="D30" s="43" t="s">
        <v>119</v>
      </c>
    </row>
    <row r="31" spans="1:4" ht="30" customHeight="1" x14ac:dyDescent="0.35">
      <c r="A31" s="10"/>
      <c r="B31" s="5"/>
      <c r="C31" s="6"/>
    </row>
    <row r="32" spans="1:4" ht="30" customHeight="1" x14ac:dyDescent="0.35">
      <c r="A32" s="4" t="s">
        <v>48</v>
      </c>
      <c r="B32" s="5"/>
      <c r="C32" s="6"/>
    </row>
    <row r="33" spans="1:4" s="10" customFormat="1" ht="30" customHeight="1" x14ac:dyDescent="0.35">
      <c r="A33" s="8" t="s">
        <v>4</v>
      </c>
      <c r="B33" s="8" t="s">
        <v>5</v>
      </c>
      <c r="C33" s="9" t="s">
        <v>6</v>
      </c>
      <c r="D33" s="8" t="s">
        <v>7</v>
      </c>
    </row>
    <row r="34" spans="1:4" ht="30" customHeight="1" x14ac:dyDescent="0.35">
      <c r="A34" s="11">
        <v>250</v>
      </c>
      <c r="B34" s="12" t="s">
        <v>49</v>
      </c>
      <c r="C34" s="13">
        <v>0</v>
      </c>
      <c r="D34" s="14" t="s">
        <v>50</v>
      </c>
    </row>
    <row r="35" spans="1:4" ht="30" customHeight="1" x14ac:dyDescent="0.35">
      <c r="A35" s="10"/>
      <c r="B35" s="5"/>
      <c r="C35" s="6"/>
    </row>
    <row r="36" spans="1:4" ht="30" customHeight="1" x14ac:dyDescent="0.35">
      <c r="A36" s="4" t="s">
        <v>51</v>
      </c>
      <c r="B36" s="5"/>
      <c r="C36" s="6"/>
    </row>
    <row r="37" spans="1:4" s="10" customFormat="1" ht="30" customHeight="1" x14ac:dyDescent="0.35">
      <c r="A37" s="8" t="s">
        <v>4</v>
      </c>
      <c r="B37" s="8" t="s">
        <v>5</v>
      </c>
      <c r="C37" s="9" t="s">
        <v>6</v>
      </c>
      <c r="D37" s="8" t="s">
        <v>7</v>
      </c>
    </row>
    <row r="38" spans="1:4" ht="30" customHeight="1" x14ac:dyDescent="0.35">
      <c r="A38" s="11">
        <v>300</v>
      </c>
      <c r="B38" s="12" t="s">
        <v>52</v>
      </c>
      <c r="C38" s="13">
        <v>0</v>
      </c>
      <c r="D38" s="14" t="s">
        <v>53</v>
      </c>
    </row>
    <row r="39" spans="1:4" ht="30" customHeight="1" x14ac:dyDescent="0.35">
      <c r="A39" s="10"/>
      <c r="B39" s="5"/>
      <c r="C39" s="6"/>
    </row>
    <row r="40" spans="1:4" ht="30" customHeight="1" x14ac:dyDescent="0.35">
      <c r="A40" s="4" t="s">
        <v>54</v>
      </c>
      <c r="B40" s="5"/>
      <c r="C40" s="6"/>
    </row>
    <row r="41" spans="1:4" s="10" customFormat="1" ht="30" customHeight="1" x14ac:dyDescent="0.35">
      <c r="A41" s="8" t="s">
        <v>4</v>
      </c>
      <c r="B41" s="8" t="s">
        <v>5</v>
      </c>
      <c r="C41" s="9" t="s">
        <v>6</v>
      </c>
      <c r="D41" s="8" t="s">
        <v>7</v>
      </c>
    </row>
    <row r="42" spans="1:4" ht="30" customHeight="1" x14ac:dyDescent="0.35">
      <c r="A42" s="11">
        <v>409</v>
      </c>
      <c r="B42" s="12" t="s">
        <v>55</v>
      </c>
      <c r="C42" s="13">
        <v>0</v>
      </c>
      <c r="D42" s="14" t="s">
        <v>56</v>
      </c>
    </row>
    <row r="43" spans="1:4" ht="30" customHeight="1" x14ac:dyDescent="0.35">
      <c r="A43" s="11">
        <v>410</v>
      </c>
      <c r="B43" s="12" t="s">
        <v>57</v>
      </c>
      <c r="C43" s="13">
        <v>0</v>
      </c>
      <c r="D43" s="14" t="s">
        <v>58</v>
      </c>
    </row>
    <row r="44" spans="1:4" ht="30" customHeight="1" x14ac:dyDescent="0.35">
      <c r="A44" s="11">
        <v>412</v>
      </c>
      <c r="B44" s="12" t="s">
        <v>59</v>
      </c>
      <c r="C44" s="13">
        <v>0</v>
      </c>
      <c r="D44" s="14" t="s">
        <v>60</v>
      </c>
    </row>
    <row r="45" spans="1:4" ht="30" customHeight="1" x14ac:dyDescent="0.35">
      <c r="A45" s="10"/>
      <c r="B45" s="5"/>
      <c r="C45" s="6"/>
    </row>
    <row r="46" spans="1:4" ht="30" customHeight="1" x14ac:dyDescent="0.35">
      <c r="A46" s="4" t="s">
        <v>61</v>
      </c>
      <c r="B46" s="5"/>
      <c r="C46" s="6"/>
    </row>
    <row r="47" spans="1:4" s="10" customFormat="1" ht="30" customHeight="1" x14ac:dyDescent="0.35">
      <c r="A47" s="8" t="s">
        <v>4</v>
      </c>
      <c r="B47" s="8" t="s">
        <v>5</v>
      </c>
      <c r="C47" s="9" t="s">
        <v>6</v>
      </c>
      <c r="D47" s="8" t="s">
        <v>7</v>
      </c>
    </row>
    <row r="48" spans="1:4" ht="30" customHeight="1" x14ac:dyDescent="0.35">
      <c r="A48" s="11">
        <v>500</v>
      </c>
      <c r="B48" s="12" t="s">
        <v>62</v>
      </c>
      <c r="C48" s="13">
        <v>0</v>
      </c>
      <c r="D48" s="14" t="s">
        <v>63</v>
      </c>
    </row>
    <row r="49" spans="1:5" ht="30" customHeight="1" x14ac:dyDescent="0.35">
      <c r="A49" s="11">
        <v>501</v>
      </c>
      <c r="B49" s="12" t="s">
        <v>64</v>
      </c>
      <c r="C49" s="13">
        <v>0</v>
      </c>
      <c r="D49" s="14" t="s">
        <v>65</v>
      </c>
    </row>
    <row r="50" spans="1:5" ht="30" customHeight="1" x14ac:dyDescent="0.35">
      <c r="A50" s="16">
        <v>502</v>
      </c>
      <c r="B50" s="17" t="s">
        <v>66</v>
      </c>
      <c r="C50" s="18">
        <f>C48+C49</f>
        <v>0</v>
      </c>
      <c r="D50" s="19" t="s">
        <v>67</v>
      </c>
    </row>
    <row r="51" spans="1:5" ht="30" customHeight="1" x14ac:dyDescent="0.35">
      <c r="A51" s="11">
        <v>503</v>
      </c>
      <c r="B51" s="12" t="s">
        <v>68</v>
      </c>
      <c r="C51" s="13">
        <v>0</v>
      </c>
      <c r="D51" s="14" t="s">
        <v>69</v>
      </c>
    </row>
    <row r="52" spans="1:5" ht="30" customHeight="1" x14ac:dyDescent="0.35">
      <c r="A52" s="11">
        <v>504</v>
      </c>
      <c r="B52" s="12" t="s">
        <v>70</v>
      </c>
      <c r="C52" s="13">
        <v>0</v>
      </c>
      <c r="D52" s="14" t="s">
        <v>71</v>
      </c>
      <c r="E52" s="20"/>
    </row>
    <row r="53" spans="1:5" ht="30" customHeight="1" x14ac:dyDescent="0.35">
      <c r="A53" s="11">
        <v>505</v>
      </c>
      <c r="B53" s="12" t="s">
        <v>72</v>
      </c>
      <c r="C53" s="13">
        <v>0</v>
      </c>
      <c r="D53" s="14" t="s">
        <v>73</v>
      </c>
    </row>
    <row r="54" spans="1:5" ht="30" customHeight="1" x14ac:dyDescent="0.35">
      <c r="A54" s="11">
        <v>506</v>
      </c>
      <c r="B54" s="12" t="s">
        <v>74</v>
      </c>
      <c r="C54" s="13">
        <v>0</v>
      </c>
      <c r="D54" s="14" t="s">
        <v>75</v>
      </c>
    </row>
    <row r="55" spans="1:5" ht="30" customHeight="1" x14ac:dyDescent="0.35">
      <c r="A55" s="11">
        <v>507</v>
      </c>
      <c r="B55" s="12" t="s">
        <v>76</v>
      </c>
      <c r="C55" s="13">
        <v>0</v>
      </c>
      <c r="D55" s="14" t="s">
        <v>77</v>
      </c>
    </row>
    <row r="56" spans="1:5" ht="30" customHeight="1" x14ac:dyDescent="0.35">
      <c r="A56" s="16">
        <v>508</v>
      </c>
      <c r="B56" s="17" t="s">
        <v>78</v>
      </c>
      <c r="C56" s="18">
        <f>SUM(C50:C55)</f>
        <v>0</v>
      </c>
      <c r="D56" s="19" t="s">
        <v>79</v>
      </c>
    </row>
    <row r="57" spans="1:5" ht="30" customHeight="1" x14ac:dyDescent="0.35">
      <c r="A57" s="10"/>
      <c r="B57" s="5"/>
      <c r="C57" s="6"/>
    </row>
    <row r="58" spans="1:5" ht="30" customHeight="1" x14ac:dyDescent="0.35">
      <c r="A58" s="4" t="s">
        <v>80</v>
      </c>
      <c r="B58" s="5"/>
      <c r="C58" s="6"/>
    </row>
    <row r="59" spans="1:5" s="10" customFormat="1" ht="30" customHeight="1" x14ac:dyDescent="0.35">
      <c r="A59" s="8" t="s">
        <v>4</v>
      </c>
      <c r="B59" s="8" t="s">
        <v>5</v>
      </c>
      <c r="C59" s="9" t="s">
        <v>6</v>
      </c>
      <c r="D59" s="8" t="s">
        <v>7</v>
      </c>
    </row>
    <row r="60" spans="1:5" ht="30" customHeight="1" x14ac:dyDescent="0.35">
      <c r="A60" s="11">
        <v>600</v>
      </c>
      <c r="B60" s="21" t="s">
        <v>81</v>
      </c>
      <c r="C60" s="22">
        <v>0</v>
      </c>
      <c r="D60" s="14" t="s">
        <v>82</v>
      </c>
    </row>
    <row r="61" spans="1:5" ht="30" customHeight="1" x14ac:dyDescent="0.35">
      <c r="A61" s="11">
        <v>601</v>
      </c>
      <c r="B61" s="21" t="s">
        <v>83</v>
      </c>
      <c r="C61" s="22">
        <v>0</v>
      </c>
      <c r="D61" s="14" t="s">
        <v>84</v>
      </c>
    </row>
    <row r="62" spans="1:5" ht="30" customHeight="1" x14ac:dyDescent="0.35">
      <c r="A62" s="11">
        <v>602</v>
      </c>
      <c r="B62" s="21" t="s">
        <v>85</v>
      </c>
      <c r="C62" s="22">
        <v>0</v>
      </c>
      <c r="D62" s="14" t="s">
        <v>86</v>
      </c>
    </row>
    <row r="63" spans="1:5" ht="30" customHeight="1" x14ac:dyDescent="0.35">
      <c r="A63" s="16">
        <v>603</v>
      </c>
      <c r="B63" s="23" t="s">
        <v>87</v>
      </c>
      <c r="C63" s="24">
        <f>SUM(C60:C62)</f>
        <v>0</v>
      </c>
      <c r="D63" s="19" t="s">
        <v>88</v>
      </c>
    </row>
    <row r="64" spans="1:5" ht="30" customHeight="1" x14ac:dyDescent="0.35">
      <c r="A64" s="11">
        <v>604</v>
      </c>
      <c r="B64" s="21" t="s">
        <v>89</v>
      </c>
      <c r="C64" s="22">
        <v>0</v>
      </c>
      <c r="D64" s="14" t="s">
        <v>90</v>
      </c>
    </row>
    <row r="65" spans="1:4" ht="30" customHeight="1" x14ac:dyDescent="0.35">
      <c r="A65" s="11">
        <v>605</v>
      </c>
      <c r="B65" s="21" t="s">
        <v>91</v>
      </c>
      <c r="C65" s="22">
        <v>0</v>
      </c>
      <c r="D65" s="14" t="s">
        <v>92</v>
      </c>
    </row>
    <row r="66" spans="1:4" ht="30" customHeight="1" x14ac:dyDescent="0.35">
      <c r="A66" s="16">
        <v>606</v>
      </c>
      <c r="B66" s="23" t="s">
        <v>93</v>
      </c>
      <c r="C66" s="24">
        <f>C64+C65</f>
        <v>0</v>
      </c>
      <c r="D66" s="19" t="s">
        <v>94</v>
      </c>
    </row>
    <row r="67" spans="1:4" ht="30" customHeight="1" x14ac:dyDescent="0.35">
      <c r="A67" s="16">
        <v>607</v>
      </c>
      <c r="B67" s="23" t="s">
        <v>95</v>
      </c>
      <c r="C67" s="24">
        <f>C63-C66</f>
        <v>0</v>
      </c>
      <c r="D67" s="19" t="s">
        <v>96</v>
      </c>
    </row>
    <row r="68" spans="1:4" ht="30" customHeight="1" x14ac:dyDescent="0.35">
      <c r="A68" s="16">
        <v>608</v>
      </c>
      <c r="B68" s="23" t="s">
        <v>97</v>
      </c>
      <c r="C68" s="24">
        <v>1000000</v>
      </c>
      <c r="D68" s="19" t="s">
        <v>98</v>
      </c>
    </row>
    <row r="69" spans="1:4" ht="30" customHeight="1" x14ac:dyDescent="0.35">
      <c r="A69" s="16">
        <v>609</v>
      </c>
      <c r="B69" s="23" t="s">
        <v>99</v>
      </c>
      <c r="C69" s="24">
        <f>IF(C67&lt;25000000, 0, (C67-25000000)*0.01)</f>
        <v>0</v>
      </c>
      <c r="D69" s="19" t="s">
        <v>100</v>
      </c>
    </row>
    <row r="70" spans="1:4" ht="30" customHeight="1" x14ac:dyDescent="0.35">
      <c r="A70" s="16">
        <v>610</v>
      </c>
      <c r="B70" s="23" t="s">
        <v>101</v>
      </c>
      <c r="C70" s="24">
        <f>IF((C68+C69)&gt;2500000, 2500000, (C68+C69))</f>
        <v>1000000</v>
      </c>
      <c r="D70" s="19" t="s">
        <v>102</v>
      </c>
    </row>
    <row r="71" spans="1:4" ht="30" customHeight="1" x14ac:dyDescent="0.35">
      <c r="A71" s="16">
        <v>611</v>
      </c>
      <c r="B71" s="23" t="s">
        <v>103</v>
      </c>
      <c r="C71" s="24">
        <f>C56</f>
        <v>0</v>
      </c>
      <c r="D71" s="19" t="s">
        <v>104</v>
      </c>
    </row>
    <row r="72" spans="1:4" ht="30" customHeight="1" x14ac:dyDescent="0.35">
      <c r="A72" s="16">
        <v>612</v>
      </c>
      <c r="B72" s="23" t="s">
        <v>47</v>
      </c>
      <c r="C72" s="24">
        <f>C30</f>
        <v>0</v>
      </c>
      <c r="D72" s="19" t="s">
        <v>105</v>
      </c>
    </row>
    <row r="73" spans="1:4" ht="30" customHeight="1" x14ac:dyDescent="0.35">
      <c r="A73" s="16">
        <v>613</v>
      </c>
      <c r="B73" s="23" t="s">
        <v>106</v>
      </c>
      <c r="C73" s="24">
        <f>C71-C72</f>
        <v>0</v>
      </c>
      <c r="D73" s="19" t="s">
        <v>107</v>
      </c>
    </row>
    <row r="74" spans="1:4" ht="30" customHeight="1" x14ac:dyDescent="0.35">
      <c r="A74" s="16">
        <v>614</v>
      </c>
      <c r="B74" s="23" t="s">
        <v>108</v>
      </c>
      <c r="C74" s="24">
        <f>C73-C70</f>
        <v>-1000000</v>
      </c>
      <c r="D74" s="19" t="s">
        <v>109</v>
      </c>
    </row>
    <row r="75" spans="1:4" ht="30" customHeight="1" x14ac:dyDescent="0.35">
      <c r="A75" s="10"/>
      <c r="B75" s="5"/>
      <c r="C75" s="6"/>
    </row>
    <row r="76" spans="1:4" ht="30" customHeight="1" x14ac:dyDescent="0.35">
      <c r="A76" s="4" t="s">
        <v>110</v>
      </c>
      <c r="B76" s="5"/>
      <c r="C76" s="6"/>
    </row>
    <row r="77" spans="1:4" s="10" customFormat="1" ht="30" customHeight="1" x14ac:dyDescent="0.35">
      <c r="A77" s="8" t="s">
        <v>4</v>
      </c>
      <c r="B77" s="8" t="s">
        <v>5</v>
      </c>
      <c r="C77" s="9" t="s">
        <v>6</v>
      </c>
      <c r="D77" s="8" t="s">
        <v>7</v>
      </c>
    </row>
    <row r="78" spans="1:4" ht="30" customHeight="1" x14ac:dyDescent="0.35">
      <c r="A78" s="16">
        <v>700</v>
      </c>
      <c r="B78" s="23" t="s">
        <v>8</v>
      </c>
      <c r="C78" s="24">
        <f>C5</f>
        <v>0</v>
      </c>
      <c r="D78" s="19" t="s">
        <v>111</v>
      </c>
    </row>
    <row r="79" spans="1:4" ht="30" customHeight="1" x14ac:dyDescent="0.35">
      <c r="A79" s="16">
        <v>701</v>
      </c>
      <c r="B79" s="23" t="s">
        <v>14</v>
      </c>
      <c r="C79" s="24">
        <f>C8</f>
        <v>0</v>
      </c>
      <c r="D79" s="19" t="s">
        <v>112</v>
      </c>
    </row>
    <row r="80" spans="1:4" ht="30" customHeight="1" x14ac:dyDescent="0.35">
      <c r="A80" s="16">
        <v>702</v>
      </c>
      <c r="B80" s="23" t="s">
        <v>113</v>
      </c>
      <c r="C80" s="24">
        <f>C78+C79</f>
        <v>0</v>
      </c>
      <c r="D80" s="19" t="s">
        <v>114</v>
      </c>
    </row>
    <row r="81" spans="1:4" ht="30" customHeight="1" x14ac:dyDescent="0.35">
      <c r="A81" s="16">
        <v>703</v>
      </c>
      <c r="B81" s="23" t="s">
        <v>115</v>
      </c>
      <c r="C81" s="24">
        <f>IF((C70*0.2)&lt;200000, 200000,IF((C70*0.2)&gt;500000, 500000,(C70*0.2)))</f>
        <v>200000</v>
      </c>
      <c r="D81" s="19" t="s">
        <v>116</v>
      </c>
    </row>
    <row r="82" spans="1:4" ht="30" customHeight="1" x14ac:dyDescent="0.35">
      <c r="A82" s="16">
        <v>704</v>
      </c>
      <c r="B82" s="23" t="s">
        <v>117</v>
      </c>
      <c r="C82" s="24">
        <f>C80-C81</f>
        <v>-200000</v>
      </c>
      <c r="D82" s="19" t="s">
        <v>118</v>
      </c>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0946-2924-43D5-B27C-1384B0B42BD0}">
  <dimension ref="A1:E89"/>
  <sheetViews>
    <sheetView workbookViewId="0">
      <selection sqref="A1:C1"/>
    </sheetView>
  </sheetViews>
  <sheetFormatPr defaultColWidth="8.81640625" defaultRowHeight="14.5" x14ac:dyDescent="0.35"/>
  <cols>
    <col min="1" max="1" width="10.7265625" style="25" customWidth="1"/>
    <col min="2" max="2" width="94.7265625" style="7" customWidth="1"/>
    <col min="3" max="3" width="20.7265625" style="26" customWidth="1"/>
    <col min="4" max="4" width="75.81640625" style="15" customWidth="1"/>
    <col min="5" max="256" width="8.81640625" style="7"/>
    <col min="257" max="257" width="10.7265625" style="7" customWidth="1"/>
    <col min="258" max="258" width="94.7265625" style="7" customWidth="1"/>
    <col min="259" max="259" width="20.7265625" style="7" customWidth="1"/>
    <col min="260" max="260" width="75.81640625" style="7" customWidth="1"/>
    <col min="261" max="512" width="8.81640625" style="7"/>
    <col min="513" max="513" width="10.7265625" style="7" customWidth="1"/>
    <col min="514" max="514" width="94.7265625" style="7" customWidth="1"/>
    <col min="515" max="515" width="20.7265625" style="7" customWidth="1"/>
    <col min="516" max="516" width="75.81640625" style="7" customWidth="1"/>
    <col min="517" max="768" width="8.81640625" style="7"/>
    <col min="769" max="769" width="10.7265625" style="7" customWidth="1"/>
    <col min="770" max="770" width="94.7265625" style="7" customWidth="1"/>
    <col min="771" max="771" width="20.7265625" style="7" customWidth="1"/>
    <col min="772" max="772" width="75.81640625" style="7" customWidth="1"/>
    <col min="773" max="1024" width="8.81640625" style="7"/>
    <col min="1025" max="1025" width="10.7265625" style="7" customWidth="1"/>
    <col min="1026" max="1026" width="94.7265625" style="7" customWidth="1"/>
    <col min="1027" max="1027" width="20.7265625" style="7" customWidth="1"/>
    <col min="1028" max="1028" width="75.81640625" style="7" customWidth="1"/>
    <col min="1029" max="1280" width="8.81640625" style="7"/>
    <col min="1281" max="1281" width="10.7265625" style="7" customWidth="1"/>
    <col min="1282" max="1282" width="94.7265625" style="7" customWidth="1"/>
    <col min="1283" max="1283" width="20.7265625" style="7" customWidth="1"/>
    <col min="1284" max="1284" width="75.81640625" style="7" customWidth="1"/>
    <col min="1285" max="1536" width="8.81640625" style="7"/>
    <col min="1537" max="1537" width="10.7265625" style="7" customWidth="1"/>
    <col min="1538" max="1538" width="94.7265625" style="7" customWidth="1"/>
    <col min="1539" max="1539" width="20.7265625" style="7" customWidth="1"/>
    <col min="1540" max="1540" width="75.81640625" style="7" customWidth="1"/>
    <col min="1541" max="1792" width="8.81640625" style="7"/>
    <col min="1793" max="1793" width="10.7265625" style="7" customWidth="1"/>
    <col min="1794" max="1794" width="94.7265625" style="7" customWidth="1"/>
    <col min="1795" max="1795" width="20.7265625" style="7" customWidth="1"/>
    <col min="1796" max="1796" width="75.81640625" style="7" customWidth="1"/>
    <col min="1797" max="2048" width="8.81640625" style="7"/>
    <col min="2049" max="2049" width="10.7265625" style="7" customWidth="1"/>
    <col min="2050" max="2050" width="94.7265625" style="7" customWidth="1"/>
    <col min="2051" max="2051" width="20.7265625" style="7" customWidth="1"/>
    <col min="2052" max="2052" width="75.81640625" style="7" customWidth="1"/>
    <col min="2053" max="2304" width="8.81640625" style="7"/>
    <col min="2305" max="2305" width="10.7265625" style="7" customWidth="1"/>
    <col min="2306" max="2306" width="94.7265625" style="7" customWidth="1"/>
    <col min="2307" max="2307" width="20.7265625" style="7" customWidth="1"/>
    <col min="2308" max="2308" width="75.81640625" style="7" customWidth="1"/>
    <col min="2309" max="2560" width="8.81640625" style="7"/>
    <col min="2561" max="2561" width="10.7265625" style="7" customWidth="1"/>
    <col min="2562" max="2562" width="94.7265625" style="7" customWidth="1"/>
    <col min="2563" max="2563" width="20.7265625" style="7" customWidth="1"/>
    <col min="2564" max="2564" width="75.81640625" style="7" customWidth="1"/>
    <col min="2565" max="2816" width="8.81640625" style="7"/>
    <col min="2817" max="2817" width="10.7265625" style="7" customWidth="1"/>
    <col min="2818" max="2818" width="94.7265625" style="7" customWidth="1"/>
    <col min="2819" max="2819" width="20.7265625" style="7" customWidth="1"/>
    <col min="2820" max="2820" width="75.81640625" style="7" customWidth="1"/>
    <col min="2821" max="3072" width="8.81640625" style="7"/>
    <col min="3073" max="3073" width="10.7265625" style="7" customWidth="1"/>
    <col min="3074" max="3074" width="94.7265625" style="7" customWidth="1"/>
    <col min="3075" max="3075" width="20.7265625" style="7" customWidth="1"/>
    <col min="3076" max="3076" width="75.81640625" style="7" customWidth="1"/>
    <col min="3077" max="3328" width="8.81640625" style="7"/>
    <col min="3329" max="3329" width="10.7265625" style="7" customWidth="1"/>
    <col min="3330" max="3330" width="94.7265625" style="7" customWidth="1"/>
    <col min="3331" max="3331" width="20.7265625" style="7" customWidth="1"/>
    <col min="3332" max="3332" width="75.81640625" style="7" customWidth="1"/>
    <col min="3333" max="3584" width="8.81640625" style="7"/>
    <col min="3585" max="3585" width="10.7265625" style="7" customWidth="1"/>
    <col min="3586" max="3586" width="94.7265625" style="7" customWidth="1"/>
    <col min="3587" max="3587" width="20.7265625" style="7" customWidth="1"/>
    <col min="3588" max="3588" width="75.81640625" style="7" customWidth="1"/>
    <col min="3589" max="3840" width="8.81640625" style="7"/>
    <col min="3841" max="3841" width="10.7265625" style="7" customWidth="1"/>
    <col min="3842" max="3842" width="94.7265625" style="7" customWidth="1"/>
    <col min="3843" max="3843" width="20.7265625" style="7" customWidth="1"/>
    <col min="3844" max="3844" width="75.81640625" style="7" customWidth="1"/>
    <col min="3845" max="4096" width="8.81640625" style="7"/>
    <col min="4097" max="4097" width="10.7265625" style="7" customWidth="1"/>
    <col min="4098" max="4098" width="94.7265625" style="7" customWidth="1"/>
    <col min="4099" max="4099" width="20.7265625" style="7" customWidth="1"/>
    <col min="4100" max="4100" width="75.81640625" style="7" customWidth="1"/>
    <col min="4101" max="4352" width="8.81640625" style="7"/>
    <col min="4353" max="4353" width="10.7265625" style="7" customWidth="1"/>
    <col min="4354" max="4354" width="94.7265625" style="7" customWidth="1"/>
    <col min="4355" max="4355" width="20.7265625" style="7" customWidth="1"/>
    <col min="4356" max="4356" width="75.81640625" style="7" customWidth="1"/>
    <col min="4357" max="4608" width="8.81640625" style="7"/>
    <col min="4609" max="4609" width="10.7265625" style="7" customWidth="1"/>
    <col min="4610" max="4610" width="94.7265625" style="7" customWidth="1"/>
    <col min="4611" max="4611" width="20.7265625" style="7" customWidth="1"/>
    <col min="4612" max="4612" width="75.81640625" style="7" customWidth="1"/>
    <col min="4613" max="4864" width="8.81640625" style="7"/>
    <col min="4865" max="4865" width="10.7265625" style="7" customWidth="1"/>
    <col min="4866" max="4866" width="94.7265625" style="7" customWidth="1"/>
    <col min="4867" max="4867" width="20.7265625" style="7" customWidth="1"/>
    <col min="4868" max="4868" width="75.81640625" style="7" customWidth="1"/>
    <col min="4869" max="5120" width="8.81640625" style="7"/>
    <col min="5121" max="5121" width="10.7265625" style="7" customWidth="1"/>
    <col min="5122" max="5122" width="94.7265625" style="7" customWidth="1"/>
    <col min="5123" max="5123" width="20.7265625" style="7" customWidth="1"/>
    <col min="5124" max="5124" width="75.81640625" style="7" customWidth="1"/>
    <col min="5125" max="5376" width="8.81640625" style="7"/>
    <col min="5377" max="5377" width="10.7265625" style="7" customWidth="1"/>
    <col min="5378" max="5378" width="94.7265625" style="7" customWidth="1"/>
    <col min="5379" max="5379" width="20.7265625" style="7" customWidth="1"/>
    <col min="5380" max="5380" width="75.81640625" style="7" customWidth="1"/>
    <col min="5381" max="5632" width="8.81640625" style="7"/>
    <col min="5633" max="5633" width="10.7265625" style="7" customWidth="1"/>
    <col min="5634" max="5634" width="94.7265625" style="7" customWidth="1"/>
    <col min="5635" max="5635" width="20.7265625" style="7" customWidth="1"/>
    <col min="5636" max="5636" width="75.81640625" style="7" customWidth="1"/>
    <col min="5637" max="5888" width="8.81640625" style="7"/>
    <col min="5889" max="5889" width="10.7265625" style="7" customWidth="1"/>
    <col min="5890" max="5890" width="94.7265625" style="7" customWidth="1"/>
    <col min="5891" max="5891" width="20.7265625" style="7" customWidth="1"/>
    <col min="5892" max="5892" width="75.81640625" style="7" customWidth="1"/>
    <col min="5893" max="6144" width="8.81640625" style="7"/>
    <col min="6145" max="6145" width="10.7265625" style="7" customWidth="1"/>
    <col min="6146" max="6146" width="94.7265625" style="7" customWidth="1"/>
    <col min="6147" max="6147" width="20.7265625" style="7" customWidth="1"/>
    <col min="6148" max="6148" width="75.81640625" style="7" customWidth="1"/>
    <col min="6149" max="6400" width="8.81640625" style="7"/>
    <col min="6401" max="6401" width="10.7265625" style="7" customWidth="1"/>
    <col min="6402" max="6402" width="94.7265625" style="7" customWidth="1"/>
    <col min="6403" max="6403" width="20.7265625" style="7" customWidth="1"/>
    <col min="6404" max="6404" width="75.81640625" style="7" customWidth="1"/>
    <col min="6405" max="6656" width="8.81640625" style="7"/>
    <col min="6657" max="6657" width="10.7265625" style="7" customWidth="1"/>
    <col min="6658" max="6658" width="94.7265625" style="7" customWidth="1"/>
    <col min="6659" max="6659" width="20.7265625" style="7" customWidth="1"/>
    <col min="6660" max="6660" width="75.81640625" style="7" customWidth="1"/>
    <col min="6661" max="6912" width="8.81640625" style="7"/>
    <col min="6913" max="6913" width="10.7265625" style="7" customWidth="1"/>
    <col min="6914" max="6914" width="94.7265625" style="7" customWidth="1"/>
    <col min="6915" max="6915" width="20.7265625" style="7" customWidth="1"/>
    <col min="6916" max="6916" width="75.81640625" style="7" customWidth="1"/>
    <col min="6917" max="7168" width="8.81640625" style="7"/>
    <col min="7169" max="7169" width="10.7265625" style="7" customWidth="1"/>
    <col min="7170" max="7170" width="94.7265625" style="7" customWidth="1"/>
    <col min="7171" max="7171" width="20.7265625" style="7" customWidth="1"/>
    <col min="7172" max="7172" width="75.81640625" style="7" customWidth="1"/>
    <col min="7173" max="7424" width="8.81640625" style="7"/>
    <col min="7425" max="7425" width="10.7265625" style="7" customWidth="1"/>
    <col min="7426" max="7426" width="94.7265625" style="7" customWidth="1"/>
    <col min="7427" max="7427" width="20.7265625" style="7" customWidth="1"/>
    <col min="7428" max="7428" width="75.81640625" style="7" customWidth="1"/>
    <col min="7429" max="7680" width="8.81640625" style="7"/>
    <col min="7681" max="7681" width="10.7265625" style="7" customWidth="1"/>
    <col min="7682" max="7682" width="94.7265625" style="7" customWidth="1"/>
    <col min="7683" max="7683" width="20.7265625" style="7" customWidth="1"/>
    <col min="7684" max="7684" width="75.81640625" style="7" customWidth="1"/>
    <col min="7685" max="7936" width="8.81640625" style="7"/>
    <col min="7937" max="7937" width="10.7265625" style="7" customWidth="1"/>
    <col min="7938" max="7938" width="94.7265625" style="7" customWidth="1"/>
    <col min="7939" max="7939" width="20.7265625" style="7" customWidth="1"/>
    <col min="7940" max="7940" width="75.81640625" style="7" customWidth="1"/>
    <col min="7941" max="8192" width="8.81640625" style="7"/>
    <col min="8193" max="8193" width="10.7265625" style="7" customWidth="1"/>
    <col min="8194" max="8194" width="94.7265625" style="7" customWidth="1"/>
    <col min="8195" max="8195" width="20.7265625" style="7" customWidth="1"/>
    <col min="8196" max="8196" width="75.81640625" style="7" customWidth="1"/>
    <col min="8197" max="8448" width="8.81640625" style="7"/>
    <col min="8449" max="8449" width="10.7265625" style="7" customWidth="1"/>
    <col min="8450" max="8450" width="94.7265625" style="7" customWidth="1"/>
    <col min="8451" max="8451" width="20.7265625" style="7" customWidth="1"/>
    <col min="8452" max="8452" width="75.81640625" style="7" customWidth="1"/>
    <col min="8453" max="8704" width="8.81640625" style="7"/>
    <col min="8705" max="8705" width="10.7265625" style="7" customWidth="1"/>
    <col min="8706" max="8706" width="94.7265625" style="7" customWidth="1"/>
    <col min="8707" max="8707" width="20.7265625" style="7" customWidth="1"/>
    <col min="8708" max="8708" width="75.81640625" style="7" customWidth="1"/>
    <col min="8709" max="8960" width="8.81640625" style="7"/>
    <col min="8961" max="8961" width="10.7265625" style="7" customWidth="1"/>
    <col min="8962" max="8962" width="94.7265625" style="7" customWidth="1"/>
    <col min="8963" max="8963" width="20.7265625" style="7" customWidth="1"/>
    <col min="8964" max="8964" width="75.81640625" style="7" customWidth="1"/>
    <col min="8965" max="9216" width="8.81640625" style="7"/>
    <col min="9217" max="9217" width="10.7265625" style="7" customWidth="1"/>
    <col min="9218" max="9218" width="94.7265625" style="7" customWidth="1"/>
    <col min="9219" max="9219" width="20.7265625" style="7" customWidth="1"/>
    <col min="9220" max="9220" width="75.81640625" style="7" customWidth="1"/>
    <col min="9221" max="9472" width="8.81640625" style="7"/>
    <col min="9473" max="9473" width="10.7265625" style="7" customWidth="1"/>
    <col min="9474" max="9474" width="94.7265625" style="7" customWidth="1"/>
    <col min="9475" max="9475" width="20.7265625" style="7" customWidth="1"/>
    <col min="9476" max="9476" width="75.81640625" style="7" customWidth="1"/>
    <col min="9477" max="9728" width="8.81640625" style="7"/>
    <col min="9729" max="9729" width="10.7265625" style="7" customWidth="1"/>
    <col min="9730" max="9730" width="94.7265625" style="7" customWidth="1"/>
    <col min="9731" max="9731" width="20.7265625" style="7" customWidth="1"/>
    <col min="9732" max="9732" width="75.81640625" style="7" customWidth="1"/>
    <col min="9733" max="9984" width="8.81640625" style="7"/>
    <col min="9985" max="9985" width="10.7265625" style="7" customWidth="1"/>
    <col min="9986" max="9986" width="94.7265625" style="7" customWidth="1"/>
    <col min="9987" max="9987" width="20.7265625" style="7" customWidth="1"/>
    <col min="9988" max="9988" width="75.81640625" style="7" customWidth="1"/>
    <col min="9989" max="10240" width="8.81640625" style="7"/>
    <col min="10241" max="10241" width="10.7265625" style="7" customWidth="1"/>
    <col min="10242" max="10242" width="94.7265625" style="7" customWidth="1"/>
    <col min="10243" max="10243" width="20.7265625" style="7" customWidth="1"/>
    <col min="10244" max="10244" width="75.81640625" style="7" customWidth="1"/>
    <col min="10245" max="10496" width="8.81640625" style="7"/>
    <col min="10497" max="10497" width="10.7265625" style="7" customWidth="1"/>
    <col min="10498" max="10498" width="94.7265625" style="7" customWidth="1"/>
    <col min="10499" max="10499" width="20.7265625" style="7" customWidth="1"/>
    <col min="10500" max="10500" width="75.81640625" style="7" customWidth="1"/>
    <col min="10501" max="10752" width="8.81640625" style="7"/>
    <col min="10753" max="10753" width="10.7265625" style="7" customWidth="1"/>
    <col min="10754" max="10754" width="94.7265625" style="7" customWidth="1"/>
    <col min="10755" max="10755" width="20.7265625" style="7" customWidth="1"/>
    <col min="10756" max="10756" width="75.81640625" style="7" customWidth="1"/>
    <col min="10757" max="11008" width="8.81640625" style="7"/>
    <col min="11009" max="11009" width="10.7265625" style="7" customWidth="1"/>
    <col min="11010" max="11010" width="94.7265625" style="7" customWidth="1"/>
    <col min="11011" max="11011" width="20.7265625" style="7" customWidth="1"/>
    <col min="11012" max="11012" width="75.81640625" style="7" customWidth="1"/>
    <col min="11013" max="11264" width="8.81640625" style="7"/>
    <col min="11265" max="11265" width="10.7265625" style="7" customWidth="1"/>
    <col min="11266" max="11266" width="94.7265625" style="7" customWidth="1"/>
    <col min="11267" max="11267" width="20.7265625" style="7" customWidth="1"/>
    <col min="11268" max="11268" width="75.81640625" style="7" customWidth="1"/>
    <col min="11269" max="11520" width="8.81640625" style="7"/>
    <col min="11521" max="11521" width="10.7265625" style="7" customWidth="1"/>
    <col min="11522" max="11522" width="94.7265625" style="7" customWidth="1"/>
    <col min="11523" max="11523" width="20.7265625" style="7" customWidth="1"/>
    <col min="11524" max="11524" width="75.81640625" style="7" customWidth="1"/>
    <col min="11525" max="11776" width="8.81640625" style="7"/>
    <col min="11777" max="11777" width="10.7265625" style="7" customWidth="1"/>
    <col min="11778" max="11778" width="94.7265625" style="7" customWidth="1"/>
    <col min="11779" max="11779" width="20.7265625" style="7" customWidth="1"/>
    <col min="11780" max="11780" width="75.81640625" style="7" customWidth="1"/>
    <col min="11781" max="12032" width="8.81640625" style="7"/>
    <col min="12033" max="12033" width="10.7265625" style="7" customWidth="1"/>
    <col min="12034" max="12034" width="94.7265625" style="7" customWidth="1"/>
    <col min="12035" max="12035" width="20.7265625" style="7" customWidth="1"/>
    <col min="12036" max="12036" width="75.81640625" style="7" customWidth="1"/>
    <col min="12037" max="12288" width="8.81640625" style="7"/>
    <col min="12289" max="12289" width="10.7265625" style="7" customWidth="1"/>
    <col min="12290" max="12290" width="94.7265625" style="7" customWidth="1"/>
    <col min="12291" max="12291" width="20.7265625" style="7" customWidth="1"/>
    <col min="12292" max="12292" width="75.81640625" style="7" customWidth="1"/>
    <col min="12293" max="12544" width="8.81640625" style="7"/>
    <col min="12545" max="12545" width="10.7265625" style="7" customWidth="1"/>
    <col min="12546" max="12546" width="94.7265625" style="7" customWidth="1"/>
    <col min="12547" max="12547" width="20.7265625" style="7" customWidth="1"/>
    <col min="12548" max="12548" width="75.81640625" style="7" customWidth="1"/>
    <col min="12549" max="12800" width="8.81640625" style="7"/>
    <col min="12801" max="12801" width="10.7265625" style="7" customWidth="1"/>
    <col min="12802" max="12802" width="94.7265625" style="7" customWidth="1"/>
    <col min="12803" max="12803" width="20.7265625" style="7" customWidth="1"/>
    <col min="12804" max="12804" width="75.81640625" style="7" customWidth="1"/>
    <col min="12805" max="13056" width="8.81640625" style="7"/>
    <col min="13057" max="13057" width="10.7265625" style="7" customWidth="1"/>
    <col min="13058" max="13058" width="94.7265625" style="7" customWidth="1"/>
    <col min="13059" max="13059" width="20.7265625" style="7" customWidth="1"/>
    <col min="13060" max="13060" width="75.81640625" style="7" customWidth="1"/>
    <col min="13061" max="13312" width="8.81640625" style="7"/>
    <col min="13313" max="13313" width="10.7265625" style="7" customWidth="1"/>
    <col min="13314" max="13314" width="94.7265625" style="7" customWidth="1"/>
    <col min="13315" max="13315" width="20.7265625" style="7" customWidth="1"/>
    <col min="13316" max="13316" width="75.81640625" style="7" customWidth="1"/>
    <col min="13317" max="13568" width="8.81640625" style="7"/>
    <col min="13569" max="13569" width="10.7265625" style="7" customWidth="1"/>
    <col min="13570" max="13570" width="94.7265625" style="7" customWidth="1"/>
    <col min="13571" max="13571" width="20.7265625" style="7" customWidth="1"/>
    <col min="13572" max="13572" width="75.81640625" style="7" customWidth="1"/>
    <col min="13573" max="13824" width="8.81640625" style="7"/>
    <col min="13825" max="13825" width="10.7265625" style="7" customWidth="1"/>
    <col min="13826" max="13826" width="94.7265625" style="7" customWidth="1"/>
    <col min="13827" max="13827" width="20.7265625" style="7" customWidth="1"/>
    <col min="13828" max="13828" width="75.81640625" style="7" customWidth="1"/>
    <col min="13829" max="14080" width="8.81640625" style="7"/>
    <col min="14081" max="14081" width="10.7265625" style="7" customWidth="1"/>
    <col min="14082" max="14082" width="94.7265625" style="7" customWidth="1"/>
    <col min="14083" max="14083" width="20.7265625" style="7" customWidth="1"/>
    <col min="14084" max="14084" width="75.81640625" style="7" customWidth="1"/>
    <col min="14085" max="14336" width="8.81640625" style="7"/>
    <col min="14337" max="14337" width="10.7265625" style="7" customWidth="1"/>
    <col min="14338" max="14338" width="94.7265625" style="7" customWidth="1"/>
    <col min="14339" max="14339" width="20.7265625" style="7" customWidth="1"/>
    <col min="14340" max="14340" width="75.81640625" style="7" customWidth="1"/>
    <col min="14341" max="14592" width="8.81640625" style="7"/>
    <col min="14593" max="14593" width="10.7265625" style="7" customWidth="1"/>
    <col min="14594" max="14594" width="94.7265625" style="7" customWidth="1"/>
    <col min="14595" max="14595" width="20.7265625" style="7" customWidth="1"/>
    <col min="14596" max="14596" width="75.81640625" style="7" customWidth="1"/>
    <col min="14597" max="14848" width="8.81640625" style="7"/>
    <col min="14849" max="14849" width="10.7265625" style="7" customWidth="1"/>
    <col min="14850" max="14850" width="94.7265625" style="7" customWidth="1"/>
    <col min="14851" max="14851" width="20.7265625" style="7" customWidth="1"/>
    <col min="14852" max="14852" width="75.81640625" style="7" customWidth="1"/>
    <col min="14853" max="15104" width="8.81640625" style="7"/>
    <col min="15105" max="15105" width="10.7265625" style="7" customWidth="1"/>
    <col min="15106" max="15106" width="94.7265625" style="7" customWidth="1"/>
    <col min="15107" max="15107" width="20.7265625" style="7" customWidth="1"/>
    <col min="15108" max="15108" width="75.81640625" style="7" customWidth="1"/>
    <col min="15109" max="15360" width="8.81640625" style="7"/>
    <col min="15361" max="15361" width="10.7265625" style="7" customWidth="1"/>
    <col min="15362" max="15362" width="94.7265625" style="7" customWidth="1"/>
    <col min="15363" max="15363" width="20.7265625" style="7" customWidth="1"/>
    <col min="15364" max="15364" width="75.81640625" style="7" customWidth="1"/>
    <col min="15365" max="15616" width="8.81640625" style="7"/>
    <col min="15617" max="15617" width="10.7265625" style="7" customWidth="1"/>
    <col min="15618" max="15618" width="94.7265625" style="7" customWidth="1"/>
    <col min="15619" max="15619" width="20.7265625" style="7" customWidth="1"/>
    <col min="15620" max="15620" width="75.81640625" style="7" customWidth="1"/>
    <col min="15621" max="15872" width="8.81640625" style="7"/>
    <col min="15873" max="15873" width="10.7265625" style="7" customWidth="1"/>
    <col min="15874" max="15874" width="94.7265625" style="7" customWidth="1"/>
    <col min="15875" max="15875" width="20.7265625" style="7" customWidth="1"/>
    <col min="15876" max="15876" width="75.81640625" style="7" customWidth="1"/>
    <col min="15877" max="16128" width="8.81640625" style="7"/>
    <col min="16129" max="16129" width="10.7265625" style="7" customWidth="1"/>
    <col min="16130" max="16130" width="94.7265625" style="7" customWidth="1"/>
    <col min="16131" max="16131" width="20.7265625" style="7" customWidth="1"/>
    <col min="16132" max="16132" width="75.81640625" style="7" customWidth="1"/>
    <col min="16133" max="16384" width="8.81640625" style="7"/>
  </cols>
  <sheetData>
    <row r="1" spans="1:4" s="2" customFormat="1" ht="20.149999999999999" customHeight="1" x14ac:dyDescent="0.35">
      <c r="A1" s="47" t="s">
        <v>128</v>
      </c>
      <c r="B1" s="47"/>
      <c r="C1" s="47"/>
      <c r="D1" s="1"/>
    </row>
    <row r="2" spans="1:4" s="2" customFormat="1" ht="30" customHeight="1" x14ac:dyDescent="0.35">
      <c r="A2" s="48" t="s">
        <v>1</v>
      </c>
      <c r="B2" s="48"/>
      <c r="C2" s="48"/>
      <c r="D2" s="3" t="s">
        <v>2</v>
      </c>
    </row>
    <row r="3" spans="1:4" ht="30" customHeight="1" x14ac:dyDescent="0.35">
      <c r="A3" s="4" t="s">
        <v>3</v>
      </c>
      <c r="B3" s="5"/>
      <c r="C3" s="6"/>
      <c r="D3" s="2"/>
    </row>
    <row r="4" spans="1:4" s="10" customFormat="1" ht="30" customHeight="1" x14ac:dyDescent="0.35">
      <c r="A4" s="8" t="s">
        <v>4</v>
      </c>
      <c r="B4" s="8" t="s">
        <v>5</v>
      </c>
      <c r="C4" s="9" t="s">
        <v>6</v>
      </c>
      <c r="D4" s="8" t="s">
        <v>7</v>
      </c>
    </row>
    <row r="5" spans="1:4" ht="30" customHeight="1" x14ac:dyDescent="0.35">
      <c r="A5" s="11">
        <v>100</v>
      </c>
      <c r="B5" s="12" t="s">
        <v>8</v>
      </c>
      <c r="C5" s="13">
        <v>0</v>
      </c>
      <c r="D5" s="14" t="s">
        <v>9</v>
      </c>
    </row>
    <row r="6" spans="1:4" ht="30" customHeight="1" x14ac:dyDescent="0.35">
      <c r="A6" s="11">
        <v>101</v>
      </c>
      <c r="B6" s="12" t="s">
        <v>10</v>
      </c>
      <c r="C6" s="13">
        <v>0</v>
      </c>
      <c r="D6" s="14" t="s">
        <v>11</v>
      </c>
    </row>
    <row r="7" spans="1:4" ht="30" customHeight="1" x14ac:dyDescent="0.35">
      <c r="A7" s="11">
        <v>102</v>
      </c>
      <c r="B7" s="12" t="s">
        <v>12</v>
      </c>
      <c r="C7" s="13">
        <v>0</v>
      </c>
      <c r="D7" s="14" t="s">
        <v>13</v>
      </c>
    </row>
    <row r="8" spans="1:4" ht="30" customHeight="1" x14ac:dyDescent="0.35">
      <c r="A8" s="11">
        <v>103</v>
      </c>
      <c r="B8" s="12" t="s">
        <v>14</v>
      </c>
      <c r="C8" s="13">
        <v>0</v>
      </c>
      <c r="D8" s="14" t="s">
        <v>15</v>
      </c>
    </row>
    <row r="9" spans="1:4" ht="30" customHeight="1" x14ac:dyDescent="0.35">
      <c r="A9" s="11">
        <v>104</v>
      </c>
      <c r="B9" s="12" t="s">
        <v>16</v>
      </c>
      <c r="C9" s="13">
        <v>0</v>
      </c>
      <c r="D9" s="14" t="s">
        <v>17</v>
      </c>
    </row>
    <row r="10" spans="1:4" ht="30" customHeight="1" x14ac:dyDescent="0.35">
      <c r="A10" s="11">
        <v>105</v>
      </c>
      <c r="B10" s="12" t="s">
        <v>18</v>
      </c>
      <c r="C10" s="13">
        <v>0</v>
      </c>
      <c r="D10" s="14" t="s">
        <v>19</v>
      </c>
    </row>
    <row r="11" spans="1:4" ht="30" customHeight="1" x14ac:dyDescent="0.35">
      <c r="A11" s="11">
        <v>106</v>
      </c>
      <c r="B11" s="12" t="s">
        <v>20</v>
      </c>
      <c r="C11" s="13">
        <v>0</v>
      </c>
      <c r="D11" s="14" t="s">
        <v>21</v>
      </c>
    </row>
    <row r="12" spans="1:4" ht="30" customHeight="1" x14ac:dyDescent="0.35">
      <c r="A12" s="10"/>
      <c r="B12" s="5"/>
      <c r="C12" s="6"/>
    </row>
    <row r="13" spans="1:4" ht="30" customHeight="1" x14ac:dyDescent="0.35">
      <c r="A13" s="4" t="s">
        <v>22</v>
      </c>
      <c r="B13" s="5"/>
      <c r="C13" s="6"/>
    </row>
    <row r="14" spans="1:4" s="10" customFormat="1" ht="30" customHeight="1" x14ac:dyDescent="0.35">
      <c r="A14" s="8" t="s">
        <v>4</v>
      </c>
      <c r="B14" s="8" t="s">
        <v>5</v>
      </c>
      <c r="C14" s="9" t="s">
        <v>6</v>
      </c>
      <c r="D14" s="8" t="s">
        <v>7</v>
      </c>
    </row>
    <row r="15" spans="1:4" ht="30" customHeight="1" x14ac:dyDescent="0.35">
      <c r="A15" s="11">
        <v>200</v>
      </c>
      <c r="B15" s="12" t="s">
        <v>23</v>
      </c>
      <c r="C15" s="13">
        <v>0</v>
      </c>
      <c r="D15" s="14" t="s">
        <v>24</v>
      </c>
    </row>
    <row r="16" spans="1:4" ht="30" customHeight="1" x14ac:dyDescent="0.35">
      <c r="A16" s="11">
        <v>201</v>
      </c>
      <c r="B16" s="12" t="s">
        <v>25</v>
      </c>
      <c r="C16" s="13">
        <v>0</v>
      </c>
      <c r="D16" s="14" t="s">
        <v>26</v>
      </c>
    </row>
    <row r="17" spans="1:4" ht="30" customHeight="1" x14ac:dyDescent="0.35">
      <c r="A17" s="11">
        <v>202</v>
      </c>
      <c r="B17" s="12" t="s">
        <v>27</v>
      </c>
      <c r="C17" s="13">
        <v>0</v>
      </c>
      <c r="D17" s="14" t="s">
        <v>28</v>
      </c>
    </row>
    <row r="18" spans="1:4" ht="30" customHeight="1" x14ac:dyDescent="0.35">
      <c r="A18" s="11">
        <v>203</v>
      </c>
      <c r="B18" s="12" t="s">
        <v>29</v>
      </c>
      <c r="C18" s="13">
        <v>0</v>
      </c>
      <c r="D18" s="14" t="s">
        <v>30</v>
      </c>
    </row>
    <row r="19" spans="1:4" ht="30" customHeight="1" x14ac:dyDescent="0.35">
      <c r="A19" s="11">
        <v>204</v>
      </c>
      <c r="B19" s="12" t="s">
        <v>31</v>
      </c>
      <c r="C19" s="13">
        <v>0</v>
      </c>
      <c r="D19" s="14" t="s">
        <v>32</v>
      </c>
    </row>
    <row r="20" spans="1:4" ht="30" customHeight="1" x14ac:dyDescent="0.35">
      <c r="A20" s="11">
        <v>205</v>
      </c>
      <c r="B20" s="12" t="s">
        <v>33</v>
      </c>
      <c r="C20" s="13">
        <v>0</v>
      </c>
      <c r="D20" s="14" t="s">
        <v>34</v>
      </c>
    </row>
    <row r="21" spans="1:4" ht="30" customHeight="1" x14ac:dyDescent="0.35">
      <c r="A21" s="11">
        <v>206</v>
      </c>
      <c r="B21" s="12" t="s">
        <v>35</v>
      </c>
      <c r="C21" s="13">
        <v>0</v>
      </c>
      <c r="D21" s="14" t="s">
        <v>36</v>
      </c>
    </row>
    <row r="22" spans="1:4" ht="30" customHeight="1" x14ac:dyDescent="0.35">
      <c r="A22" s="11">
        <v>207</v>
      </c>
      <c r="B22" s="12" t="s">
        <v>37</v>
      </c>
      <c r="C22" s="13">
        <v>0</v>
      </c>
      <c r="D22" s="14" t="s">
        <v>38</v>
      </c>
    </row>
    <row r="23" spans="1:4" ht="30" customHeight="1" x14ac:dyDescent="0.35">
      <c r="A23" s="11">
        <v>208</v>
      </c>
      <c r="B23" s="12" t="s">
        <v>39</v>
      </c>
      <c r="C23" s="13">
        <v>0</v>
      </c>
      <c r="D23" s="14" t="s">
        <v>40</v>
      </c>
    </row>
    <row r="24" spans="1:4" ht="30" customHeight="1" x14ac:dyDescent="0.35">
      <c r="A24" s="11">
        <v>209</v>
      </c>
      <c r="B24" s="12" t="s">
        <v>41</v>
      </c>
      <c r="C24" s="13">
        <v>0</v>
      </c>
      <c r="D24" s="14" t="s">
        <v>42</v>
      </c>
    </row>
    <row r="25" spans="1:4" ht="30" customHeight="1" x14ac:dyDescent="0.35">
      <c r="A25" s="11">
        <v>210</v>
      </c>
      <c r="B25" s="12" t="s">
        <v>43</v>
      </c>
      <c r="C25" s="13">
        <v>0</v>
      </c>
      <c r="D25" s="14" t="s">
        <v>44</v>
      </c>
    </row>
    <row r="26" spans="1:4" ht="30" customHeight="1" x14ac:dyDescent="0.35">
      <c r="A26" s="11">
        <v>211</v>
      </c>
      <c r="B26" s="12" t="s">
        <v>45</v>
      </c>
      <c r="C26" s="13">
        <v>0</v>
      </c>
      <c r="D26" s="14" t="s">
        <v>46</v>
      </c>
    </row>
    <row r="27" spans="1:4" ht="30" customHeight="1" x14ac:dyDescent="0.35">
      <c r="A27" s="44">
        <v>212</v>
      </c>
      <c r="B27" s="42" t="s">
        <v>120</v>
      </c>
      <c r="C27" s="41">
        <v>0</v>
      </c>
      <c r="D27" s="40" t="s">
        <v>121</v>
      </c>
    </row>
    <row r="28" spans="1:4" ht="30" customHeight="1" x14ac:dyDescent="0.35">
      <c r="A28" s="44">
        <v>213</v>
      </c>
      <c r="B28" s="42" t="s">
        <v>122</v>
      </c>
      <c r="C28" s="41">
        <v>0</v>
      </c>
      <c r="D28" s="40" t="s">
        <v>123</v>
      </c>
    </row>
    <row r="29" spans="1:4" ht="30" customHeight="1" x14ac:dyDescent="0.35">
      <c r="A29" s="44">
        <v>214</v>
      </c>
      <c r="B29" s="42" t="s">
        <v>124</v>
      </c>
      <c r="C29" s="41">
        <v>0</v>
      </c>
      <c r="D29" s="40" t="s">
        <v>125</v>
      </c>
    </row>
    <row r="30" spans="1:4" ht="30" customHeight="1" x14ac:dyDescent="0.35">
      <c r="A30" s="44">
        <v>215</v>
      </c>
      <c r="B30" s="38" t="s">
        <v>47</v>
      </c>
      <c r="C30" s="45">
        <f>SUM(C15:C29)</f>
        <v>0</v>
      </c>
      <c r="D30" s="43" t="s">
        <v>119</v>
      </c>
    </row>
    <row r="31" spans="1:4" ht="30" customHeight="1" x14ac:dyDescent="0.35">
      <c r="A31" s="10"/>
      <c r="B31" s="5"/>
      <c r="C31" s="6"/>
    </row>
    <row r="32" spans="1:4" ht="30" customHeight="1" x14ac:dyDescent="0.35">
      <c r="A32" s="4" t="s">
        <v>51</v>
      </c>
      <c r="B32" s="5"/>
      <c r="C32" s="6"/>
    </row>
    <row r="33" spans="1:4" s="10" customFormat="1" ht="30" customHeight="1" x14ac:dyDescent="0.35">
      <c r="A33" s="8" t="s">
        <v>4</v>
      </c>
      <c r="B33" s="8" t="s">
        <v>5</v>
      </c>
      <c r="C33" s="9" t="s">
        <v>6</v>
      </c>
      <c r="D33" s="8" t="s">
        <v>7</v>
      </c>
    </row>
    <row r="34" spans="1:4" ht="30" customHeight="1" x14ac:dyDescent="0.35">
      <c r="A34" s="11">
        <v>300</v>
      </c>
      <c r="B34" s="12" t="s">
        <v>52</v>
      </c>
      <c r="C34" s="13">
        <v>0</v>
      </c>
      <c r="D34" s="14" t="s">
        <v>53</v>
      </c>
    </row>
    <row r="35" spans="1:4" ht="30" customHeight="1" x14ac:dyDescent="0.35">
      <c r="A35" s="10"/>
      <c r="B35" s="5"/>
      <c r="C35" s="6"/>
    </row>
    <row r="36" spans="1:4" ht="30" customHeight="1" x14ac:dyDescent="0.35">
      <c r="A36" s="4" t="s">
        <v>54</v>
      </c>
      <c r="B36" s="5"/>
      <c r="C36" s="6"/>
    </row>
    <row r="37" spans="1:4" s="10" customFormat="1" ht="30" customHeight="1" x14ac:dyDescent="0.35">
      <c r="A37" s="8" t="s">
        <v>4</v>
      </c>
      <c r="B37" s="8" t="s">
        <v>5</v>
      </c>
      <c r="C37" s="9" t="s">
        <v>6</v>
      </c>
      <c r="D37" s="8" t="s">
        <v>7</v>
      </c>
    </row>
    <row r="38" spans="1:4" ht="30" customHeight="1" x14ac:dyDescent="0.35">
      <c r="A38" s="11">
        <v>400</v>
      </c>
      <c r="B38" s="12" t="s">
        <v>129</v>
      </c>
      <c r="C38" s="13">
        <v>0</v>
      </c>
      <c r="D38" s="14" t="s">
        <v>130</v>
      </c>
    </row>
    <row r="39" spans="1:4" ht="30" customHeight="1" x14ac:dyDescent="0.35">
      <c r="A39" s="11">
        <v>401</v>
      </c>
      <c r="B39" s="12" t="s">
        <v>131</v>
      </c>
      <c r="C39" s="13">
        <v>0</v>
      </c>
      <c r="D39" s="14" t="s">
        <v>132</v>
      </c>
    </row>
    <row r="40" spans="1:4" ht="30" customHeight="1" x14ac:dyDescent="0.35">
      <c r="A40" s="11">
        <v>402</v>
      </c>
      <c r="B40" s="12" t="s">
        <v>133</v>
      </c>
      <c r="C40" s="13">
        <v>0</v>
      </c>
      <c r="D40" s="14" t="s">
        <v>134</v>
      </c>
    </row>
    <row r="41" spans="1:4" ht="30" customHeight="1" x14ac:dyDescent="0.35">
      <c r="A41" s="11">
        <v>403</v>
      </c>
      <c r="B41" s="12" t="s">
        <v>135</v>
      </c>
      <c r="C41" s="13">
        <v>0</v>
      </c>
      <c r="D41" s="14" t="s">
        <v>136</v>
      </c>
    </row>
    <row r="42" spans="1:4" ht="30" customHeight="1" x14ac:dyDescent="0.35">
      <c r="A42" s="11">
        <v>404</v>
      </c>
      <c r="B42" s="12" t="s">
        <v>137</v>
      </c>
      <c r="C42" s="13">
        <v>0</v>
      </c>
      <c r="D42" s="14" t="s">
        <v>138</v>
      </c>
    </row>
    <row r="43" spans="1:4" ht="30" customHeight="1" x14ac:dyDescent="0.35">
      <c r="A43" s="11">
        <v>405</v>
      </c>
      <c r="B43" s="12" t="s">
        <v>139</v>
      </c>
      <c r="C43" s="13">
        <v>0</v>
      </c>
      <c r="D43" s="14" t="s">
        <v>140</v>
      </c>
    </row>
    <row r="44" spans="1:4" ht="30" customHeight="1" x14ac:dyDescent="0.35">
      <c r="A44" s="11">
        <v>406</v>
      </c>
      <c r="B44" s="12" t="s">
        <v>141</v>
      </c>
      <c r="C44" s="13">
        <v>0</v>
      </c>
      <c r="D44" s="14" t="s">
        <v>142</v>
      </c>
    </row>
    <row r="45" spans="1:4" ht="30" customHeight="1" x14ac:dyDescent="0.35">
      <c r="A45" s="11">
        <v>407</v>
      </c>
      <c r="B45" s="12" t="s">
        <v>143</v>
      </c>
      <c r="C45" s="13">
        <v>0</v>
      </c>
      <c r="D45" s="14" t="s">
        <v>144</v>
      </c>
    </row>
    <row r="46" spans="1:4" ht="30" customHeight="1" x14ac:dyDescent="0.35">
      <c r="A46" s="11">
        <v>408</v>
      </c>
      <c r="B46" s="12" t="s">
        <v>145</v>
      </c>
      <c r="C46" s="13">
        <v>0</v>
      </c>
      <c r="D46" s="14" t="s">
        <v>146</v>
      </c>
    </row>
    <row r="47" spans="1:4" ht="30" customHeight="1" x14ac:dyDescent="0.35">
      <c r="A47" s="11">
        <v>409</v>
      </c>
      <c r="B47" s="12" t="s">
        <v>55</v>
      </c>
      <c r="C47" s="13">
        <v>0</v>
      </c>
      <c r="D47" s="14" t="s">
        <v>56</v>
      </c>
    </row>
    <row r="48" spans="1:4" ht="30" customHeight="1" x14ac:dyDescent="0.35">
      <c r="A48" s="11">
        <v>410</v>
      </c>
      <c r="B48" s="12" t="s">
        <v>57</v>
      </c>
      <c r="C48" s="13">
        <v>0</v>
      </c>
      <c r="D48" s="14" t="s">
        <v>58</v>
      </c>
    </row>
    <row r="49" spans="1:5" ht="30" customHeight="1" x14ac:dyDescent="0.35">
      <c r="A49" s="11">
        <v>411</v>
      </c>
      <c r="B49" s="12" t="s">
        <v>147</v>
      </c>
      <c r="C49" s="13">
        <v>0</v>
      </c>
      <c r="D49" s="14" t="s">
        <v>148</v>
      </c>
    </row>
    <row r="50" spans="1:5" ht="30" customHeight="1" x14ac:dyDescent="0.35">
      <c r="A50" s="11">
        <v>412</v>
      </c>
      <c r="B50" s="12" t="s">
        <v>59</v>
      </c>
      <c r="C50" s="13">
        <v>0</v>
      </c>
      <c r="D50" s="14" t="s">
        <v>60</v>
      </c>
    </row>
    <row r="51" spans="1:5" ht="30" customHeight="1" x14ac:dyDescent="0.35">
      <c r="A51" s="16">
        <v>413</v>
      </c>
      <c r="B51" s="23" t="s">
        <v>149</v>
      </c>
      <c r="C51" s="24">
        <f>SUM(C38:C50)</f>
        <v>0</v>
      </c>
      <c r="D51" s="19" t="s">
        <v>150</v>
      </c>
    </row>
    <row r="52" spans="1:5" ht="30" customHeight="1" x14ac:dyDescent="0.35">
      <c r="A52" s="10"/>
      <c r="B52" s="5"/>
      <c r="C52" s="6"/>
    </row>
    <row r="53" spans="1:5" ht="30" customHeight="1" x14ac:dyDescent="0.35">
      <c r="A53" s="4" t="s">
        <v>61</v>
      </c>
      <c r="B53" s="5"/>
      <c r="C53" s="6"/>
    </row>
    <row r="54" spans="1:5" s="10" customFormat="1" ht="30" customHeight="1" x14ac:dyDescent="0.35">
      <c r="A54" s="8" t="s">
        <v>4</v>
      </c>
      <c r="B54" s="8" t="s">
        <v>5</v>
      </c>
      <c r="C54" s="9" t="s">
        <v>6</v>
      </c>
      <c r="D54" s="8" t="s">
        <v>7</v>
      </c>
    </row>
    <row r="55" spans="1:5" ht="30" customHeight="1" x14ac:dyDescent="0.35">
      <c r="A55" s="11">
        <v>500</v>
      </c>
      <c r="B55" s="12" t="s">
        <v>62</v>
      </c>
      <c r="C55" s="13">
        <v>0</v>
      </c>
      <c r="D55" s="14" t="s">
        <v>63</v>
      </c>
    </row>
    <row r="56" spans="1:5" ht="30" customHeight="1" x14ac:dyDescent="0.35">
      <c r="A56" s="11">
        <v>501</v>
      </c>
      <c r="B56" s="12" t="s">
        <v>64</v>
      </c>
      <c r="C56" s="13">
        <v>0</v>
      </c>
      <c r="D56" s="14" t="s">
        <v>65</v>
      </c>
    </row>
    <row r="57" spans="1:5" ht="30" customHeight="1" x14ac:dyDescent="0.35">
      <c r="A57" s="16">
        <v>502</v>
      </c>
      <c r="B57" s="17" t="s">
        <v>66</v>
      </c>
      <c r="C57" s="18">
        <f>C55+C56</f>
        <v>0</v>
      </c>
      <c r="D57" s="19" t="s">
        <v>67</v>
      </c>
    </row>
    <row r="58" spans="1:5" ht="30" customHeight="1" x14ac:dyDescent="0.35">
      <c r="A58" s="11">
        <v>503</v>
      </c>
      <c r="B58" s="12" t="s">
        <v>68</v>
      </c>
      <c r="C58" s="13">
        <v>0</v>
      </c>
      <c r="D58" s="14" t="s">
        <v>69</v>
      </c>
    </row>
    <row r="59" spans="1:5" ht="30" customHeight="1" x14ac:dyDescent="0.35">
      <c r="A59" s="11">
        <v>504</v>
      </c>
      <c r="B59" s="12" t="s">
        <v>70</v>
      </c>
      <c r="C59" s="13">
        <v>0</v>
      </c>
      <c r="D59" s="14" t="s">
        <v>71</v>
      </c>
      <c r="E59" s="20"/>
    </row>
    <row r="60" spans="1:5" ht="30" customHeight="1" x14ac:dyDescent="0.35">
      <c r="A60" s="11">
        <v>505</v>
      </c>
      <c r="B60" s="12" t="s">
        <v>72</v>
      </c>
      <c r="C60" s="13">
        <v>0</v>
      </c>
      <c r="D60" s="14" t="s">
        <v>73</v>
      </c>
    </row>
    <row r="61" spans="1:5" ht="30" customHeight="1" x14ac:dyDescent="0.35">
      <c r="A61" s="11">
        <v>506</v>
      </c>
      <c r="B61" s="12" t="s">
        <v>74</v>
      </c>
      <c r="C61" s="13">
        <v>0</v>
      </c>
      <c r="D61" s="14" t="s">
        <v>75</v>
      </c>
    </row>
    <row r="62" spans="1:5" ht="30" customHeight="1" x14ac:dyDescent="0.35">
      <c r="A62" s="11">
        <v>507</v>
      </c>
      <c r="B62" s="12" t="s">
        <v>76</v>
      </c>
      <c r="C62" s="13">
        <v>0</v>
      </c>
      <c r="D62" s="14" t="s">
        <v>77</v>
      </c>
    </row>
    <row r="63" spans="1:5" ht="30" customHeight="1" x14ac:dyDescent="0.35">
      <c r="A63" s="16">
        <v>508</v>
      </c>
      <c r="B63" s="17" t="s">
        <v>78</v>
      </c>
      <c r="C63" s="18">
        <f>SUM(C57:C62)</f>
        <v>0</v>
      </c>
      <c r="D63" s="19" t="s">
        <v>79</v>
      </c>
    </row>
    <row r="64" spans="1:5" ht="30" customHeight="1" x14ac:dyDescent="0.35">
      <c r="A64" s="10"/>
      <c r="B64" s="5"/>
      <c r="C64" s="6"/>
    </row>
    <row r="65" spans="1:4" ht="30" customHeight="1" x14ac:dyDescent="0.35">
      <c r="A65" s="4" t="s">
        <v>80</v>
      </c>
      <c r="B65" s="5"/>
      <c r="C65" s="6"/>
    </row>
    <row r="66" spans="1:4" s="10" customFormat="1" ht="30" customHeight="1" x14ac:dyDescent="0.35">
      <c r="A66" s="8" t="s">
        <v>4</v>
      </c>
      <c r="B66" s="8" t="s">
        <v>5</v>
      </c>
      <c r="C66" s="9" t="s">
        <v>6</v>
      </c>
      <c r="D66" s="8" t="s">
        <v>7</v>
      </c>
    </row>
    <row r="67" spans="1:4" ht="30" customHeight="1" x14ac:dyDescent="0.35">
      <c r="A67" s="11">
        <v>600</v>
      </c>
      <c r="B67" s="21" t="s">
        <v>81</v>
      </c>
      <c r="C67" s="22">
        <v>0</v>
      </c>
      <c r="D67" s="14" t="s">
        <v>82</v>
      </c>
    </row>
    <row r="68" spans="1:4" ht="30" customHeight="1" x14ac:dyDescent="0.35">
      <c r="A68" s="11">
        <v>601</v>
      </c>
      <c r="B68" s="21" t="s">
        <v>83</v>
      </c>
      <c r="C68" s="22">
        <v>0</v>
      </c>
      <c r="D68" s="14" t="s">
        <v>84</v>
      </c>
    </row>
    <row r="69" spans="1:4" ht="30" customHeight="1" x14ac:dyDescent="0.35">
      <c r="A69" s="11">
        <v>602</v>
      </c>
      <c r="B69" s="21" t="s">
        <v>85</v>
      </c>
      <c r="C69" s="22">
        <v>0</v>
      </c>
      <c r="D69" s="14" t="s">
        <v>86</v>
      </c>
    </row>
    <row r="70" spans="1:4" ht="30" customHeight="1" x14ac:dyDescent="0.35">
      <c r="A70" s="16">
        <v>603</v>
      </c>
      <c r="B70" s="23" t="s">
        <v>87</v>
      </c>
      <c r="C70" s="24">
        <f>SUM(C67:C69)</f>
        <v>0</v>
      </c>
      <c r="D70" s="19" t="s">
        <v>88</v>
      </c>
    </row>
    <row r="71" spans="1:4" ht="30" customHeight="1" x14ac:dyDescent="0.35">
      <c r="A71" s="11">
        <v>604</v>
      </c>
      <c r="B71" s="21" t="s">
        <v>89</v>
      </c>
      <c r="C71" s="22">
        <v>0</v>
      </c>
      <c r="D71" s="14" t="s">
        <v>90</v>
      </c>
    </row>
    <row r="72" spans="1:4" ht="30" customHeight="1" x14ac:dyDescent="0.35">
      <c r="A72" s="11">
        <v>605</v>
      </c>
      <c r="B72" s="21" t="s">
        <v>91</v>
      </c>
      <c r="C72" s="22">
        <v>0</v>
      </c>
      <c r="D72" s="14" t="s">
        <v>92</v>
      </c>
    </row>
    <row r="73" spans="1:4" ht="30" customHeight="1" x14ac:dyDescent="0.35">
      <c r="A73" s="16">
        <v>606</v>
      </c>
      <c r="B73" s="23" t="s">
        <v>93</v>
      </c>
      <c r="C73" s="24">
        <f>C71+C72</f>
        <v>0</v>
      </c>
      <c r="D73" s="19" t="s">
        <v>94</v>
      </c>
    </row>
    <row r="74" spans="1:4" ht="30" customHeight="1" x14ac:dyDescent="0.35">
      <c r="A74" s="16">
        <v>607</v>
      </c>
      <c r="B74" s="23" t="s">
        <v>95</v>
      </c>
      <c r="C74" s="24">
        <f>C70-C73</f>
        <v>0</v>
      </c>
      <c r="D74" s="19" t="s">
        <v>96</v>
      </c>
    </row>
    <row r="75" spans="1:4" ht="30" customHeight="1" x14ac:dyDescent="0.35">
      <c r="A75" s="16">
        <v>608</v>
      </c>
      <c r="B75" s="23" t="s">
        <v>97</v>
      </c>
      <c r="C75" s="24">
        <v>1000000</v>
      </c>
      <c r="D75" s="19" t="s">
        <v>98</v>
      </c>
    </row>
    <row r="76" spans="1:4" ht="30" customHeight="1" x14ac:dyDescent="0.35">
      <c r="A76" s="16">
        <v>609</v>
      </c>
      <c r="B76" s="23" t="s">
        <v>99</v>
      </c>
      <c r="C76" s="24">
        <f>IF(C74&lt;25000000, 0, (C74-25000000)*0.01)</f>
        <v>0</v>
      </c>
      <c r="D76" s="19" t="s">
        <v>100</v>
      </c>
    </row>
    <row r="77" spans="1:4" ht="30" customHeight="1" x14ac:dyDescent="0.35">
      <c r="A77" s="16">
        <v>610</v>
      </c>
      <c r="B77" s="23" t="s">
        <v>101</v>
      </c>
      <c r="C77" s="24">
        <f>IF((C75+C76)&gt;2500000, 2500000, (C75+C76))</f>
        <v>1000000</v>
      </c>
      <c r="D77" s="19" t="s">
        <v>102</v>
      </c>
    </row>
    <row r="78" spans="1:4" ht="30" customHeight="1" x14ac:dyDescent="0.35">
      <c r="A78" s="16">
        <v>611</v>
      </c>
      <c r="B78" s="23" t="s">
        <v>103</v>
      </c>
      <c r="C78" s="24">
        <f>C63</f>
        <v>0</v>
      </c>
      <c r="D78" s="19" t="s">
        <v>104</v>
      </c>
    </row>
    <row r="79" spans="1:4" ht="30" customHeight="1" x14ac:dyDescent="0.35">
      <c r="A79" s="16">
        <v>612</v>
      </c>
      <c r="B79" s="23" t="s">
        <v>47</v>
      </c>
      <c r="C79" s="24">
        <f>C30</f>
        <v>0</v>
      </c>
      <c r="D79" s="19" t="s">
        <v>105</v>
      </c>
    </row>
    <row r="80" spans="1:4" ht="30" customHeight="1" x14ac:dyDescent="0.35">
      <c r="A80" s="16">
        <v>613</v>
      </c>
      <c r="B80" s="23" t="s">
        <v>106</v>
      </c>
      <c r="C80" s="24">
        <f>C78-C79</f>
        <v>0</v>
      </c>
      <c r="D80" s="19" t="s">
        <v>107</v>
      </c>
    </row>
    <row r="81" spans="1:4" ht="30" customHeight="1" x14ac:dyDescent="0.35">
      <c r="A81" s="16">
        <v>614</v>
      </c>
      <c r="B81" s="23" t="s">
        <v>108</v>
      </c>
      <c r="C81" s="24">
        <f>C80-C77</f>
        <v>-1000000</v>
      </c>
      <c r="D81" s="19" t="s">
        <v>109</v>
      </c>
    </row>
    <row r="82" spans="1:4" ht="30" customHeight="1" x14ac:dyDescent="0.35">
      <c r="A82" s="10"/>
      <c r="B82" s="5"/>
      <c r="C82" s="6"/>
    </row>
    <row r="83" spans="1:4" ht="30" customHeight="1" x14ac:dyDescent="0.35">
      <c r="A83" s="4" t="s">
        <v>110</v>
      </c>
      <c r="B83" s="5"/>
      <c r="C83" s="6"/>
    </row>
    <row r="84" spans="1:4" s="10" customFormat="1" ht="30" customHeight="1" x14ac:dyDescent="0.35">
      <c r="A84" s="8" t="s">
        <v>4</v>
      </c>
      <c r="B84" s="8" t="s">
        <v>5</v>
      </c>
      <c r="C84" s="9" t="s">
        <v>6</v>
      </c>
      <c r="D84" s="8" t="s">
        <v>7</v>
      </c>
    </row>
    <row r="85" spans="1:4" ht="30" customHeight="1" x14ac:dyDescent="0.35">
      <c r="A85" s="16">
        <v>700</v>
      </c>
      <c r="B85" s="23" t="s">
        <v>8</v>
      </c>
      <c r="C85" s="24">
        <f>C5</f>
        <v>0</v>
      </c>
      <c r="D85" s="19" t="s">
        <v>111</v>
      </c>
    </row>
    <row r="86" spans="1:4" ht="30" customHeight="1" x14ac:dyDescent="0.35">
      <c r="A86" s="16">
        <v>701</v>
      </c>
      <c r="B86" s="23" t="s">
        <v>14</v>
      </c>
      <c r="C86" s="24">
        <f>C8</f>
        <v>0</v>
      </c>
      <c r="D86" s="19" t="s">
        <v>112</v>
      </c>
    </row>
    <row r="87" spans="1:4" ht="30" customHeight="1" x14ac:dyDescent="0.35">
      <c r="A87" s="16">
        <v>702</v>
      </c>
      <c r="B87" s="23" t="s">
        <v>113</v>
      </c>
      <c r="C87" s="24">
        <f>C85+C86</f>
        <v>0</v>
      </c>
      <c r="D87" s="19" t="s">
        <v>114</v>
      </c>
    </row>
    <row r="88" spans="1:4" ht="30" customHeight="1" x14ac:dyDescent="0.35">
      <c r="A88" s="16">
        <v>703</v>
      </c>
      <c r="B88" s="23" t="s">
        <v>115</v>
      </c>
      <c r="C88" s="24">
        <f>IF((C77*0.2)&lt;200000, 200000,IF((C77*0.2)&gt;500000, 500000,(C77*0.2)))</f>
        <v>200000</v>
      </c>
      <c r="D88" s="19" t="s">
        <v>116</v>
      </c>
    </row>
    <row r="89" spans="1:4" ht="30" customHeight="1" x14ac:dyDescent="0.35">
      <c r="A89" s="16">
        <v>704</v>
      </c>
      <c r="B89" s="23" t="s">
        <v>117</v>
      </c>
      <c r="C89" s="24">
        <f>C87-C88</f>
        <v>-200000</v>
      </c>
      <c r="D89" s="19" t="s">
        <v>118</v>
      </c>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FF9-AE68-45BB-9399-6CB9AD40F7E4}">
  <dimension ref="A1:E89"/>
  <sheetViews>
    <sheetView workbookViewId="0">
      <selection sqref="A1:C1"/>
    </sheetView>
  </sheetViews>
  <sheetFormatPr defaultColWidth="8.81640625" defaultRowHeight="14.5" x14ac:dyDescent="0.35"/>
  <cols>
    <col min="1" max="1" width="10.7265625" style="25" customWidth="1"/>
    <col min="2" max="2" width="94.7265625" style="7" customWidth="1"/>
    <col min="3" max="3" width="20.7265625" style="26" customWidth="1"/>
    <col min="4" max="4" width="75.81640625" style="15" customWidth="1"/>
    <col min="5" max="256" width="8.81640625" style="7"/>
    <col min="257" max="257" width="10.7265625" style="7" customWidth="1"/>
    <col min="258" max="258" width="94.7265625" style="7" customWidth="1"/>
    <col min="259" max="259" width="20.7265625" style="7" customWidth="1"/>
    <col min="260" max="260" width="75.81640625" style="7" customWidth="1"/>
    <col min="261" max="512" width="8.81640625" style="7"/>
    <col min="513" max="513" width="10.7265625" style="7" customWidth="1"/>
    <col min="514" max="514" width="94.7265625" style="7" customWidth="1"/>
    <col min="515" max="515" width="20.7265625" style="7" customWidth="1"/>
    <col min="516" max="516" width="75.81640625" style="7" customWidth="1"/>
    <col min="517" max="768" width="8.81640625" style="7"/>
    <col min="769" max="769" width="10.7265625" style="7" customWidth="1"/>
    <col min="770" max="770" width="94.7265625" style="7" customWidth="1"/>
    <col min="771" max="771" width="20.7265625" style="7" customWidth="1"/>
    <col min="772" max="772" width="75.81640625" style="7" customWidth="1"/>
    <col min="773" max="1024" width="8.81640625" style="7"/>
    <col min="1025" max="1025" width="10.7265625" style="7" customWidth="1"/>
    <col min="1026" max="1026" width="94.7265625" style="7" customWidth="1"/>
    <col min="1027" max="1027" width="20.7265625" style="7" customWidth="1"/>
    <col min="1028" max="1028" width="75.81640625" style="7" customWidth="1"/>
    <col min="1029" max="1280" width="8.81640625" style="7"/>
    <col min="1281" max="1281" width="10.7265625" style="7" customWidth="1"/>
    <col min="1282" max="1282" width="94.7265625" style="7" customWidth="1"/>
    <col min="1283" max="1283" width="20.7265625" style="7" customWidth="1"/>
    <col min="1284" max="1284" width="75.81640625" style="7" customWidth="1"/>
    <col min="1285" max="1536" width="8.81640625" style="7"/>
    <col min="1537" max="1537" width="10.7265625" style="7" customWidth="1"/>
    <col min="1538" max="1538" width="94.7265625" style="7" customWidth="1"/>
    <col min="1539" max="1539" width="20.7265625" style="7" customWidth="1"/>
    <col min="1540" max="1540" width="75.81640625" style="7" customWidth="1"/>
    <col min="1541" max="1792" width="8.81640625" style="7"/>
    <col min="1793" max="1793" width="10.7265625" style="7" customWidth="1"/>
    <col min="1794" max="1794" width="94.7265625" style="7" customWidth="1"/>
    <col min="1795" max="1795" width="20.7265625" style="7" customWidth="1"/>
    <col min="1796" max="1796" width="75.81640625" style="7" customWidth="1"/>
    <col min="1797" max="2048" width="8.81640625" style="7"/>
    <col min="2049" max="2049" width="10.7265625" style="7" customWidth="1"/>
    <col min="2050" max="2050" width="94.7265625" style="7" customWidth="1"/>
    <col min="2051" max="2051" width="20.7265625" style="7" customWidth="1"/>
    <col min="2052" max="2052" width="75.81640625" style="7" customWidth="1"/>
    <col min="2053" max="2304" width="8.81640625" style="7"/>
    <col min="2305" max="2305" width="10.7265625" style="7" customWidth="1"/>
    <col min="2306" max="2306" width="94.7265625" style="7" customWidth="1"/>
    <col min="2307" max="2307" width="20.7265625" style="7" customWidth="1"/>
    <col min="2308" max="2308" width="75.81640625" style="7" customWidth="1"/>
    <col min="2309" max="2560" width="8.81640625" style="7"/>
    <col min="2561" max="2561" width="10.7265625" style="7" customWidth="1"/>
    <col min="2562" max="2562" width="94.7265625" style="7" customWidth="1"/>
    <col min="2563" max="2563" width="20.7265625" style="7" customWidth="1"/>
    <col min="2564" max="2564" width="75.81640625" style="7" customWidth="1"/>
    <col min="2565" max="2816" width="8.81640625" style="7"/>
    <col min="2817" max="2817" width="10.7265625" style="7" customWidth="1"/>
    <col min="2818" max="2818" width="94.7265625" style="7" customWidth="1"/>
    <col min="2819" max="2819" width="20.7265625" style="7" customWidth="1"/>
    <col min="2820" max="2820" width="75.81640625" style="7" customWidth="1"/>
    <col min="2821" max="3072" width="8.81640625" style="7"/>
    <col min="3073" max="3073" width="10.7265625" style="7" customWidth="1"/>
    <col min="3074" max="3074" width="94.7265625" style="7" customWidth="1"/>
    <col min="3075" max="3075" width="20.7265625" style="7" customWidth="1"/>
    <col min="3076" max="3076" width="75.81640625" style="7" customWidth="1"/>
    <col min="3077" max="3328" width="8.81640625" style="7"/>
    <col min="3329" max="3329" width="10.7265625" style="7" customWidth="1"/>
    <col min="3330" max="3330" width="94.7265625" style="7" customWidth="1"/>
    <col min="3331" max="3331" width="20.7265625" style="7" customWidth="1"/>
    <col min="3332" max="3332" width="75.81640625" style="7" customWidth="1"/>
    <col min="3333" max="3584" width="8.81640625" style="7"/>
    <col min="3585" max="3585" width="10.7265625" style="7" customWidth="1"/>
    <col min="3586" max="3586" width="94.7265625" style="7" customWidth="1"/>
    <col min="3587" max="3587" width="20.7265625" style="7" customWidth="1"/>
    <col min="3588" max="3588" width="75.81640625" style="7" customWidth="1"/>
    <col min="3589" max="3840" width="8.81640625" style="7"/>
    <col min="3841" max="3841" width="10.7265625" style="7" customWidth="1"/>
    <col min="3842" max="3842" width="94.7265625" style="7" customWidth="1"/>
    <col min="3843" max="3843" width="20.7265625" style="7" customWidth="1"/>
    <col min="3844" max="3844" width="75.81640625" style="7" customWidth="1"/>
    <col min="3845" max="4096" width="8.81640625" style="7"/>
    <col min="4097" max="4097" width="10.7265625" style="7" customWidth="1"/>
    <col min="4098" max="4098" width="94.7265625" style="7" customWidth="1"/>
    <col min="4099" max="4099" width="20.7265625" style="7" customWidth="1"/>
    <col min="4100" max="4100" width="75.81640625" style="7" customWidth="1"/>
    <col min="4101" max="4352" width="8.81640625" style="7"/>
    <col min="4353" max="4353" width="10.7265625" style="7" customWidth="1"/>
    <col min="4354" max="4354" width="94.7265625" style="7" customWidth="1"/>
    <col min="4355" max="4355" width="20.7265625" style="7" customWidth="1"/>
    <col min="4356" max="4356" width="75.81640625" style="7" customWidth="1"/>
    <col min="4357" max="4608" width="8.81640625" style="7"/>
    <col min="4609" max="4609" width="10.7265625" style="7" customWidth="1"/>
    <col min="4610" max="4610" width="94.7265625" style="7" customWidth="1"/>
    <col min="4611" max="4611" width="20.7265625" style="7" customWidth="1"/>
    <col min="4612" max="4612" width="75.81640625" style="7" customWidth="1"/>
    <col min="4613" max="4864" width="8.81640625" style="7"/>
    <col min="4865" max="4865" width="10.7265625" style="7" customWidth="1"/>
    <col min="4866" max="4866" width="94.7265625" style="7" customWidth="1"/>
    <col min="4867" max="4867" width="20.7265625" style="7" customWidth="1"/>
    <col min="4868" max="4868" width="75.81640625" style="7" customWidth="1"/>
    <col min="4869" max="5120" width="8.81640625" style="7"/>
    <col min="5121" max="5121" width="10.7265625" style="7" customWidth="1"/>
    <col min="5122" max="5122" width="94.7265625" style="7" customWidth="1"/>
    <col min="5123" max="5123" width="20.7265625" style="7" customWidth="1"/>
    <col min="5124" max="5124" width="75.81640625" style="7" customWidth="1"/>
    <col min="5125" max="5376" width="8.81640625" style="7"/>
    <col min="5377" max="5377" width="10.7265625" style="7" customWidth="1"/>
    <col min="5378" max="5378" width="94.7265625" style="7" customWidth="1"/>
    <col min="5379" max="5379" width="20.7265625" style="7" customWidth="1"/>
    <col min="5380" max="5380" width="75.81640625" style="7" customWidth="1"/>
    <col min="5381" max="5632" width="8.81640625" style="7"/>
    <col min="5633" max="5633" width="10.7265625" style="7" customWidth="1"/>
    <col min="5634" max="5634" width="94.7265625" style="7" customWidth="1"/>
    <col min="5635" max="5635" width="20.7265625" style="7" customWidth="1"/>
    <col min="5636" max="5636" width="75.81640625" style="7" customWidth="1"/>
    <col min="5637" max="5888" width="8.81640625" style="7"/>
    <col min="5889" max="5889" width="10.7265625" style="7" customWidth="1"/>
    <col min="5890" max="5890" width="94.7265625" style="7" customWidth="1"/>
    <col min="5891" max="5891" width="20.7265625" style="7" customWidth="1"/>
    <col min="5892" max="5892" width="75.81640625" style="7" customWidth="1"/>
    <col min="5893" max="6144" width="8.81640625" style="7"/>
    <col min="6145" max="6145" width="10.7265625" style="7" customWidth="1"/>
    <col min="6146" max="6146" width="94.7265625" style="7" customWidth="1"/>
    <col min="6147" max="6147" width="20.7265625" style="7" customWidth="1"/>
    <col min="6148" max="6148" width="75.81640625" style="7" customWidth="1"/>
    <col min="6149" max="6400" width="8.81640625" style="7"/>
    <col min="6401" max="6401" width="10.7265625" style="7" customWidth="1"/>
    <col min="6402" max="6402" width="94.7265625" style="7" customWidth="1"/>
    <col min="6403" max="6403" width="20.7265625" style="7" customWidth="1"/>
    <col min="6404" max="6404" width="75.81640625" style="7" customWidth="1"/>
    <col min="6405" max="6656" width="8.81640625" style="7"/>
    <col min="6657" max="6657" width="10.7265625" style="7" customWidth="1"/>
    <col min="6658" max="6658" width="94.7265625" style="7" customWidth="1"/>
    <col min="6659" max="6659" width="20.7265625" style="7" customWidth="1"/>
    <col min="6660" max="6660" width="75.81640625" style="7" customWidth="1"/>
    <col min="6661" max="6912" width="8.81640625" style="7"/>
    <col min="6913" max="6913" width="10.7265625" style="7" customWidth="1"/>
    <col min="6914" max="6914" width="94.7265625" style="7" customWidth="1"/>
    <col min="6915" max="6915" width="20.7265625" style="7" customWidth="1"/>
    <col min="6916" max="6916" width="75.81640625" style="7" customWidth="1"/>
    <col min="6917" max="7168" width="8.81640625" style="7"/>
    <col min="7169" max="7169" width="10.7265625" style="7" customWidth="1"/>
    <col min="7170" max="7170" width="94.7265625" style="7" customWidth="1"/>
    <col min="7171" max="7171" width="20.7265625" style="7" customWidth="1"/>
    <col min="7172" max="7172" width="75.81640625" style="7" customWidth="1"/>
    <col min="7173" max="7424" width="8.81640625" style="7"/>
    <col min="7425" max="7425" width="10.7265625" style="7" customWidth="1"/>
    <col min="7426" max="7426" width="94.7265625" style="7" customWidth="1"/>
    <col min="7427" max="7427" width="20.7265625" style="7" customWidth="1"/>
    <col min="7428" max="7428" width="75.81640625" style="7" customWidth="1"/>
    <col min="7429" max="7680" width="8.81640625" style="7"/>
    <col min="7681" max="7681" width="10.7265625" style="7" customWidth="1"/>
    <col min="7682" max="7682" width="94.7265625" style="7" customWidth="1"/>
    <col min="7683" max="7683" width="20.7265625" style="7" customWidth="1"/>
    <col min="7684" max="7684" width="75.81640625" style="7" customWidth="1"/>
    <col min="7685" max="7936" width="8.81640625" style="7"/>
    <col min="7937" max="7937" width="10.7265625" style="7" customWidth="1"/>
    <col min="7938" max="7938" width="94.7265625" style="7" customWidth="1"/>
    <col min="7939" max="7939" width="20.7265625" style="7" customWidth="1"/>
    <col min="7940" max="7940" width="75.81640625" style="7" customWidth="1"/>
    <col min="7941" max="8192" width="8.81640625" style="7"/>
    <col min="8193" max="8193" width="10.7265625" style="7" customWidth="1"/>
    <col min="8194" max="8194" width="94.7265625" style="7" customWidth="1"/>
    <col min="8195" max="8195" width="20.7265625" style="7" customWidth="1"/>
    <col min="8196" max="8196" width="75.81640625" style="7" customWidth="1"/>
    <col min="8197" max="8448" width="8.81640625" style="7"/>
    <col min="8449" max="8449" width="10.7265625" style="7" customWidth="1"/>
    <col min="8450" max="8450" width="94.7265625" style="7" customWidth="1"/>
    <col min="8451" max="8451" width="20.7265625" style="7" customWidth="1"/>
    <col min="8452" max="8452" width="75.81640625" style="7" customWidth="1"/>
    <col min="8453" max="8704" width="8.81640625" style="7"/>
    <col min="8705" max="8705" width="10.7265625" style="7" customWidth="1"/>
    <col min="8706" max="8706" width="94.7265625" style="7" customWidth="1"/>
    <col min="8707" max="8707" width="20.7265625" style="7" customWidth="1"/>
    <col min="8708" max="8708" width="75.81640625" style="7" customWidth="1"/>
    <col min="8709" max="8960" width="8.81640625" style="7"/>
    <col min="8961" max="8961" width="10.7265625" style="7" customWidth="1"/>
    <col min="8962" max="8962" width="94.7265625" style="7" customWidth="1"/>
    <col min="8963" max="8963" width="20.7265625" style="7" customWidth="1"/>
    <col min="8964" max="8964" width="75.81640625" style="7" customWidth="1"/>
    <col min="8965" max="9216" width="8.81640625" style="7"/>
    <col min="9217" max="9217" width="10.7265625" style="7" customWidth="1"/>
    <col min="9218" max="9218" width="94.7265625" style="7" customWidth="1"/>
    <col min="9219" max="9219" width="20.7265625" style="7" customWidth="1"/>
    <col min="9220" max="9220" width="75.81640625" style="7" customWidth="1"/>
    <col min="9221" max="9472" width="8.81640625" style="7"/>
    <col min="9473" max="9473" width="10.7265625" style="7" customWidth="1"/>
    <col min="9474" max="9474" width="94.7265625" style="7" customWidth="1"/>
    <col min="9475" max="9475" width="20.7265625" style="7" customWidth="1"/>
    <col min="9476" max="9476" width="75.81640625" style="7" customWidth="1"/>
    <col min="9477" max="9728" width="8.81640625" style="7"/>
    <col min="9729" max="9729" width="10.7265625" style="7" customWidth="1"/>
    <col min="9730" max="9730" width="94.7265625" style="7" customWidth="1"/>
    <col min="9731" max="9731" width="20.7265625" style="7" customWidth="1"/>
    <col min="9732" max="9732" width="75.81640625" style="7" customWidth="1"/>
    <col min="9733" max="9984" width="8.81640625" style="7"/>
    <col min="9985" max="9985" width="10.7265625" style="7" customWidth="1"/>
    <col min="9986" max="9986" width="94.7265625" style="7" customWidth="1"/>
    <col min="9987" max="9987" width="20.7265625" style="7" customWidth="1"/>
    <col min="9988" max="9988" width="75.81640625" style="7" customWidth="1"/>
    <col min="9989" max="10240" width="8.81640625" style="7"/>
    <col min="10241" max="10241" width="10.7265625" style="7" customWidth="1"/>
    <col min="10242" max="10242" width="94.7265625" style="7" customWidth="1"/>
    <col min="10243" max="10243" width="20.7265625" style="7" customWidth="1"/>
    <col min="10244" max="10244" width="75.81640625" style="7" customWidth="1"/>
    <col min="10245" max="10496" width="8.81640625" style="7"/>
    <col min="10497" max="10497" width="10.7265625" style="7" customWidth="1"/>
    <col min="10498" max="10498" width="94.7265625" style="7" customWidth="1"/>
    <col min="10499" max="10499" width="20.7265625" style="7" customWidth="1"/>
    <col min="10500" max="10500" width="75.81640625" style="7" customWidth="1"/>
    <col min="10501" max="10752" width="8.81640625" style="7"/>
    <col min="10753" max="10753" width="10.7265625" style="7" customWidth="1"/>
    <col min="10754" max="10754" width="94.7265625" style="7" customWidth="1"/>
    <col min="10755" max="10755" width="20.7265625" style="7" customWidth="1"/>
    <col min="10756" max="10756" width="75.81640625" style="7" customWidth="1"/>
    <col min="10757" max="11008" width="8.81640625" style="7"/>
    <col min="11009" max="11009" width="10.7265625" style="7" customWidth="1"/>
    <col min="11010" max="11010" width="94.7265625" style="7" customWidth="1"/>
    <col min="11011" max="11011" width="20.7265625" style="7" customWidth="1"/>
    <col min="11012" max="11012" width="75.81640625" style="7" customWidth="1"/>
    <col min="11013" max="11264" width="8.81640625" style="7"/>
    <col min="11265" max="11265" width="10.7265625" style="7" customWidth="1"/>
    <col min="11266" max="11266" width="94.7265625" style="7" customWidth="1"/>
    <col min="11267" max="11267" width="20.7265625" style="7" customWidth="1"/>
    <col min="11268" max="11268" width="75.81640625" style="7" customWidth="1"/>
    <col min="11269" max="11520" width="8.81640625" style="7"/>
    <col min="11521" max="11521" width="10.7265625" style="7" customWidth="1"/>
    <col min="11522" max="11522" width="94.7265625" style="7" customWidth="1"/>
    <col min="11523" max="11523" width="20.7265625" style="7" customWidth="1"/>
    <col min="11524" max="11524" width="75.81640625" style="7" customWidth="1"/>
    <col min="11525" max="11776" width="8.81640625" style="7"/>
    <col min="11777" max="11777" width="10.7265625" style="7" customWidth="1"/>
    <col min="11778" max="11778" width="94.7265625" style="7" customWidth="1"/>
    <col min="11779" max="11779" width="20.7265625" style="7" customWidth="1"/>
    <col min="11780" max="11780" width="75.81640625" style="7" customWidth="1"/>
    <col min="11781" max="12032" width="8.81640625" style="7"/>
    <col min="12033" max="12033" width="10.7265625" style="7" customWidth="1"/>
    <col min="12034" max="12034" width="94.7265625" style="7" customWidth="1"/>
    <col min="12035" max="12035" width="20.7265625" style="7" customWidth="1"/>
    <col min="12036" max="12036" width="75.81640625" style="7" customWidth="1"/>
    <col min="12037" max="12288" width="8.81640625" style="7"/>
    <col min="12289" max="12289" width="10.7265625" style="7" customWidth="1"/>
    <col min="12290" max="12290" width="94.7265625" style="7" customWidth="1"/>
    <col min="12291" max="12291" width="20.7265625" style="7" customWidth="1"/>
    <col min="12292" max="12292" width="75.81640625" style="7" customWidth="1"/>
    <col min="12293" max="12544" width="8.81640625" style="7"/>
    <col min="12545" max="12545" width="10.7265625" style="7" customWidth="1"/>
    <col min="12546" max="12546" width="94.7265625" style="7" customWidth="1"/>
    <col min="12547" max="12547" width="20.7265625" style="7" customWidth="1"/>
    <col min="12548" max="12548" width="75.81640625" style="7" customWidth="1"/>
    <col min="12549" max="12800" width="8.81640625" style="7"/>
    <col min="12801" max="12801" width="10.7265625" style="7" customWidth="1"/>
    <col min="12802" max="12802" width="94.7265625" style="7" customWidth="1"/>
    <col min="12803" max="12803" width="20.7265625" style="7" customWidth="1"/>
    <col min="12804" max="12804" width="75.81640625" style="7" customWidth="1"/>
    <col min="12805" max="13056" width="8.81640625" style="7"/>
    <col min="13057" max="13057" width="10.7265625" style="7" customWidth="1"/>
    <col min="13058" max="13058" width="94.7265625" style="7" customWidth="1"/>
    <col min="13059" max="13059" width="20.7265625" style="7" customWidth="1"/>
    <col min="13060" max="13060" width="75.81640625" style="7" customWidth="1"/>
    <col min="13061" max="13312" width="8.81640625" style="7"/>
    <col min="13313" max="13313" width="10.7265625" style="7" customWidth="1"/>
    <col min="13314" max="13314" width="94.7265625" style="7" customWidth="1"/>
    <col min="13315" max="13315" width="20.7265625" style="7" customWidth="1"/>
    <col min="13316" max="13316" width="75.81640625" style="7" customWidth="1"/>
    <col min="13317" max="13568" width="8.81640625" style="7"/>
    <col min="13569" max="13569" width="10.7265625" style="7" customWidth="1"/>
    <col min="13570" max="13570" width="94.7265625" style="7" customWidth="1"/>
    <col min="13571" max="13571" width="20.7265625" style="7" customWidth="1"/>
    <col min="13572" max="13572" width="75.81640625" style="7" customWidth="1"/>
    <col min="13573" max="13824" width="8.81640625" style="7"/>
    <col min="13825" max="13825" width="10.7265625" style="7" customWidth="1"/>
    <col min="13826" max="13826" width="94.7265625" style="7" customWidth="1"/>
    <col min="13827" max="13827" width="20.7265625" style="7" customWidth="1"/>
    <col min="13828" max="13828" width="75.81640625" style="7" customWidth="1"/>
    <col min="13829" max="14080" width="8.81640625" style="7"/>
    <col min="14081" max="14081" width="10.7265625" style="7" customWidth="1"/>
    <col min="14082" max="14082" width="94.7265625" style="7" customWidth="1"/>
    <col min="14083" max="14083" width="20.7265625" style="7" customWidth="1"/>
    <col min="14084" max="14084" width="75.81640625" style="7" customWidth="1"/>
    <col min="14085" max="14336" width="8.81640625" style="7"/>
    <col min="14337" max="14337" width="10.7265625" style="7" customWidth="1"/>
    <col min="14338" max="14338" width="94.7265625" style="7" customWidth="1"/>
    <col min="14339" max="14339" width="20.7265625" style="7" customWidth="1"/>
    <col min="14340" max="14340" width="75.81640625" style="7" customWidth="1"/>
    <col min="14341" max="14592" width="8.81640625" style="7"/>
    <col min="14593" max="14593" width="10.7265625" style="7" customWidth="1"/>
    <col min="14594" max="14594" width="94.7265625" style="7" customWidth="1"/>
    <col min="14595" max="14595" width="20.7265625" style="7" customWidth="1"/>
    <col min="14596" max="14596" width="75.81640625" style="7" customWidth="1"/>
    <col min="14597" max="14848" width="8.81640625" style="7"/>
    <col min="14849" max="14849" width="10.7265625" style="7" customWidth="1"/>
    <col min="14850" max="14850" width="94.7265625" style="7" customWidth="1"/>
    <col min="14851" max="14851" width="20.7265625" style="7" customWidth="1"/>
    <col min="14852" max="14852" width="75.81640625" style="7" customWidth="1"/>
    <col min="14853" max="15104" width="8.81640625" style="7"/>
    <col min="15105" max="15105" width="10.7265625" style="7" customWidth="1"/>
    <col min="15106" max="15106" width="94.7265625" style="7" customWidth="1"/>
    <col min="15107" max="15107" width="20.7265625" style="7" customWidth="1"/>
    <col min="15108" max="15108" width="75.81640625" style="7" customWidth="1"/>
    <col min="15109" max="15360" width="8.81640625" style="7"/>
    <col min="15361" max="15361" width="10.7265625" style="7" customWidth="1"/>
    <col min="15362" max="15362" width="94.7265625" style="7" customWidth="1"/>
    <col min="15363" max="15363" width="20.7265625" style="7" customWidth="1"/>
    <col min="15364" max="15364" width="75.81640625" style="7" customWidth="1"/>
    <col min="15365" max="15616" width="8.81640625" style="7"/>
    <col min="15617" max="15617" width="10.7265625" style="7" customWidth="1"/>
    <col min="15618" max="15618" width="94.7265625" style="7" customWidth="1"/>
    <col min="15619" max="15619" width="20.7265625" style="7" customWidth="1"/>
    <col min="15620" max="15620" width="75.81640625" style="7" customWidth="1"/>
    <col min="15621" max="15872" width="8.81640625" style="7"/>
    <col min="15873" max="15873" width="10.7265625" style="7" customWidth="1"/>
    <col min="15874" max="15874" width="94.7265625" style="7" customWidth="1"/>
    <col min="15875" max="15875" width="20.7265625" style="7" customWidth="1"/>
    <col min="15876" max="15876" width="75.81640625" style="7" customWidth="1"/>
    <col min="15877" max="16128" width="8.81640625" style="7"/>
    <col min="16129" max="16129" width="10.7265625" style="7" customWidth="1"/>
    <col min="16130" max="16130" width="94.7265625" style="7" customWidth="1"/>
    <col min="16131" max="16131" width="20.7265625" style="7" customWidth="1"/>
    <col min="16132" max="16132" width="75.81640625" style="7" customWidth="1"/>
    <col min="16133" max="16384" width="8.81640625" style="7"/>
  </cols>
  <sheetData>
    <row r="1" spans="1:4" s="2" customFormat="1" ht="20.149999999999999" customHeight="1" x14ac:dyDescent="0.35">
      <c r="A1" s="47" t="s">
        <v>151</v>
      </c>
      <c r="B1" s="47"/>
      <c r="C1" s="47"/>
      <c r="D1" s="1"/>
    </row>
    <row r="2" spans="1:4" s="2" customFormat="1" ht="30" customHeight="1" x14ac:dyDescent="0.35">
      <c r="A2" s="48" t="s">
        <v>1</v>
      </c>
      <c r="B2" s="48"/>
      <c r="C2" s="48"/>
      <c r="D2" s="3" t="s">
        <v>2</v>
      </c>
    </row>
    <row r="3" spans="1:4" ht="30" customHeight="1" x14ac:dyDescent="0.35">
      <c r="A3" s="4" t="s">
        <v>3</v>
      </c>
      <c r="B3" s="5"/>
      <c r="C3" s="6"/>
      <c r="D3" s="2"/>
    </row>
    <row r="4" spans="1:4" s="10" customFormat="1" ht="30" customHeight="1" x14ac:dyDescent="0.35">
      <c r="A4" s="8" t="s">
        <v>4</v>
      </c>
      <c r="B4" s="8" t="s">
        <v>5</v>
      </c>
      <c r="C4" s="9" t="s">
        <v>6</v>
      </c>
      <c r="D4" s="8" t="s">
        <v>7</v>
      </c>
    </row>
    <row r="5" spans="1:4" ht="30" customHeight="1" x14ac:dyDescent="0.35">
      <c r="A5" s="11">
        <v>100</v>
      </c>
      <c r="B5" s="12" t="s">
        <v>8</v>
      </c>
      <c r="C5" s="13">
        <v>0</v>
      </c>
      <c r="D5" s="14" t="s">
        <v>9</v>
      </c>
    </row>
    <row r="6" spans="1:4" ht="30" customHeight="1" x14ac:dyDescent="0.35">
      <c r="A6" s="11">
        <v>101</v>
      </c>
      <c r="B6" s="12" t="s">
        <v>10</v>
      </c>
      <c r="C6" s="13">
        <v>0</v>
      </c>
      <c r="D6" s="14" t="s">
        <v>11</v>
      </c>
    </row>
    <row r="7" spans="1:4" ht="30" customHeight="1" x14ac:dyDescent="0.35">
      <c r="A7" s="11">
        <v>102</v>
      </c>
      <c r="B7" s="12" t="s">
        <v>12</v>
      </c>
      <c r="C7" s="13">
        <v>0</v>
      </c>
      <c r="D7" s="14" t="s">
        <v>13</v>
      </c>
    </row>
    <row r="8" spans="1:4" ht="30" customHeight="1" x14ac:dyDescent="0.35">
      <c r="A8" s="11">
        <v>103</v>
      </c>
      <c r="B8" s="12" t="s">
        <v>14</v>
      </c>
      <c r="C8" s="13">
        <v>0</v>
      </c>
      <c r="D8" s="14" t="s">
        <v>15</v>
      </c>
    </row>
    <row r="9" spans="1:4" ht="30" customHeight="1" x14ac:dyDescent="0.35">
      <c r="A9" s="11">
        <v>104</v>
      </c>
      <c r="B9" s="12" t="s">
        <v>16</v>
      </c>
      <c r="C9" s="13">
        <v>0</v>
      </c>
      <c r="D9" s="14" t="s">
        <v>17</v>
      </c>
    </row>
    <row r="10" spans="1:4" ht="30" customHeight="1" x14ac:dyDescent="0.35">
      <c r="A10" s="11">
        <v>105</v>
      </c>
      <c r="B10" s="12" t="s">
        <v>18</v>
      </c>
      <c r="C10" s="13">
        <v>0</v>
      </c>
      <c r="D10" s="14" t="s">
        <v>19</v>
      </c>
    </row>
    <row r="11" spans="1:4" ht="30" customHeight="1" x14ac:dyDescent="0.35">
      <c r="A11" s="11">
        <v>106</v>
      </c>
      <c r="B11" s="12" t="s">
        <v>20</v>
      </c>
      <c r="C11" s="13">
        <v>0</v>
      </c>
      <c r="D11" s="14" t="s">
        <v>21</v>
      </c>
    </row>
    <row r="12" spans="1:4" ht="30" customHeight="1" x14ac:dyDescent="0.35">
      <c r="A12" s="10"/>
      <c r="B12" s="5"/>
      <c r="C12" s="6"/>
    </row>
    <row r="13" spans="1:4" ht="30" customHeight="1" x14ac:dyDescent="0.35">
      <c r="A13" s="4" t="s">
        <v>22</v>
      </c>
      <c r="B13" s="5"/>
      <c r="C13" s="6"/>
    </row>
    <row r="14" spans="1:4" s="10" customFormat="1" ht="30" customHeight="1" x14ac:dyDescent="0.35">
      <c r="A14" s="8" t="s">
        <v>4</v>
      </c>
      <c r="B14" s="8" t="s">
        <v>5</v>
      </c>
      <c r="C14" s="9" t="s">
        <v>6</v>
      </c>
      <c r="D14" s="8" t="s">
        <v>7</v>
      </c>
    </row>
    <row r="15" spans="1:4" ht="30" customHeight="1" x14ac:dyDescent="0.35">
      <c r="A15" s="11">
        <v>200</v>
      </c>
      <c r="B15" s="12" t="s">
        <v>23</v>
      </c>
      <c r="C15" s="13">
        <v>0</v>
      </c>
      <c r="D15" s="14" t="s">
        <v>24</v>
      </c>
    </row>
    <row r="16" spans="1:4" ht="30" customHeight="1" x14ac:dyDescent="0.35">
      <c r="A16" s="11">
        <v>201</v>
      </c>
      <c r="B16" s="12" t="s">
        <v>25</v>
      </c>
      <c r="C16" s="13">
        <v>0</v>
      </c>
      <c r="D16" s="14" t="s">
        <v>26</v>
      </c>
    </row>
    <row r="17" spans="1:4" ht="30" customHeight="1" x14ac:dyDescent="0.35">
      <c r="A17" s="11">
        <v>202</v>
      </c>
      <c r="B17" s="12" t="s">
        <v>27</v>
      </c>
      <c r="C17" s="13">
        <v>0</v>
      </c>
      <c r="D17" s="14" t="s">
        <v>28</v>
      </c>
    </row>
    <row r="18" spans="1:4" ht="30" customHeight="1" x14ac:dyDescent="0.35">
      <c r="A18" s="11">
        <v>203</v>
      </c>
      <c r="B18" s="12" t="s">
        <v>29</v>
      </c>
      <c r="C18" s="13">
        <v>0</v>
      </c>
      <c r="D18" s="14" t="s">
        <v>30</v>
      </c>
    </row>
    <row r="19" spans="1:4" ht="30" customHeight="1" x14ac:dyDescent="0.35">
      <c r="A19" s="11">
        <v>204</v>
      </c>
      <c r="B19" s="12" t="s">
        <v>31</v>
      </c>
      <c r="C19" s="13">
        <v>0</v>
      </c>
      <c r="D19" s="14" t="s">
        <v>32</v>
      </c>
    </row>
    <row r="20" spans="1:4" ht="30" customHeight="1" x14ac:dyDescent="0.35">
      <c r="A20" s="11">
        <v>205</v>
      </c>
      <c r="B20" s="12" t="s">
        <v>33</v>
      </c>
      <c r="C20" s="13">
        <v>0</v>
      </c>
      <c r="D20" s="14" t="s">
        <v>34</v>
      </c>
    </row>
    <row r="21" spans="1:4" ht="30" customHeight="1" x14ac:dyDescent="0.35">
      <c r="A21" s="11">
        <v>206</v>
      </c>
      <c r="B21" s="12" t="s">
        <v>35</v>
      </c>
      <c r="C21" s="13">
        <v>0</v>
      </c>
      <c r="D21" s="14" t="s">
        <v>36</v>
      </c>
    </row>
    <row r="22" spans="1:4" ht="30" customHeight="1" x14ac:dyDescent="0.35">
      <c r="A22" s="11">
        <v>207</v>
      </c>
      <c r="B22" s="12" t="s">
        <v>37</v>
      </c>
      <c r="C22" s="13">
        <v>0</v>
      </c>
      <c r="D22" s="14" t="s">
        <v>38</v>
      </c>
    </row>
    <row r="23" spans="1:4" ht="30" customHeight="1" x14ac:dyDescent="0.35">
      <c r="A23" s="11">
        <v>208</v>
      </c>
      <c r="B23" s="12" t="s">
        <v>39</v>
      </c>
      <c r="C23" s="13">
        <v>0</v>
      </c>
      <c r="D23" s="14" t="s">
        <v>40</v>
      </c>
    </row>
    <row r="24" spans="1:4" ht="30" customHeight="1" x14ac:dyDescent="0.35">
      <c r="A24" s="11">
        <v>209</v>
      </c>
      <c r="B24" s="12" t="s">
        <v>41</v>
      </c>
      <c r="C24" s="13">
        <v>0</v>
      </c>
      <c r="D24" s="14" t="s">
        <v>42</v>
      </c>
    </row>
    <row r="25" spans="1:4" ht="30" customHeight="1" x14ac:dyDescent="0.35">
      <c r="A25" s="11">
        <v>210</v>
      </c>
      <c r="B25" s="12" t="s">
        <v>43</v>
      </c>
      <c r="C25" s="13">
        <v>0</v>
      </c>
      <c r="D25" s="14" t="s">
        <v>44</v>
      </c>
    </row>
    <row r="26" spans="1:4" ht="30" customHeight="1" x14ac:dyDescent="0.35">
      <c r="A26" s="11">
        <v>211</v>
      </c>
      <c r="B26" s="12" t="s">
        <v>45</v>
      </c>
      <c r="C26" s="13">
        <v>0</v>
      </c>
      <c r="D26" s="14" t="s">
        <v>46</v>
      </c>
    </row>
    <row r="27" spans="1:4" s="39" customFormat="1" ht="30" customHeight="1" x14ac:dyDescent="0.35">
      <c r="A27" s="44">
        <v>212</v>
      </c>
      <c r="B27" s="42" t="s">
        <v>120</v>
      </c>
      <c r="C27" s="41">
        <v>0</v>
      </c>
      <c r="D27" s="40" t="s">
        <v>121</v>
      </c>
    </row>
    <row r="28" spans="1:4" s="39" customFormat="1" ht="30" customHeight="1" x14ac:dyDescent="0.35">
      <c r="A28" s="44">
        <v>213</v>
      </c>
      <c r="B28" s="42" t="s">
        <v>122</v>
      </c>
      <c r="C28" s="41">
        <v>0</v>
      </c>
      <c r="D28" s="40" t="s">
        <v>123</v>
      </c>
    </row>
    <row r="29" spans="1:4" s="39" customFormat="1" ht="30" customHeight="1" x14ac:dyDescent="0.35">
      <c r="A29" s="44">
        <v>214</v>
      </c>
      <c r="B29" s="42" t="s">
        <v>124</v>
      </c>
      <c r="C29" s="41">
        <v>0</v>
      </c>
      <c r="D29" s="40" t="s">
        <v>125</v>
      </c>
    </row>
    <row r="30" spans="1:4" ht="30" customHeight="1" x14ac:dyDescent="0.35">
      <c r="A30" s="16">
        <v>215</v>
      </c>
      <c r="B30" s="17" t="s">
        <v>47</v>
      </c>
      <c r="C30" s="18">
        <f>SUM(C15:C29)</f>
        <v>0</v>
      </c>
      <c r="D30" s="19" t="s">
        <v>119</v>
      </c>
    </row>
    <row r="31" spans="1:4" ht="30" customHeight="1" x14ac:dyDescent="0.35">
      <c r="A31" s="10"/>
      <c r="B31" s="5"/>
      <c r="C31" s="6"/>
    </row>
    <row r="32" spans="1:4" ht="30" customHeight="1" x14ac:dyDescent="0.35">
      <c r="A32" s="4" t="s">
        <v>51</v>
      </c>
      <c r="B32" s="5"/>
      <c r="C32" s="6"/>
    </row>
    <row r="33" spans="1:4" s="10" customFormat="1" ht="30" customHeight="1" x14ac:dyDescent="0.35">
      <c r="A33" s="8" t="s">
        <v>4</v>
      </c>
      <c r="B33" s="8" t="s">
        <v>5</v>
      </c>
      <c r="C33" s="9" t="s">
        <v>6</v>
      </c>
      <c r="D33" s="8" t="s">
        <v>7</v>
      </c>
    </row>
    <row r="34" spans="1:4" ht="30" customHeight="1" x14ac:dyDescent="0.35">
      <c r="A34" s="11">
        <v>300</v>
      </c>
      <c r="B34" s="12" t="s">
        <v>52</v>
      </c>
      <c r="C34" s="13">
        <v>0</v>
      </c>
      <c r="D34" s="14" t="s">
        <v>53</v>
      </c>
    </row>
    <row r="35" spans="1:4" ht="30" customHeight="1" x14ac:dyDescent="0.35">
      <c r="A35" s="10"/>
      <c r="B35" s="5"/>
      <c r="C35" s="6"/>
    </row>
    <row r="36" spans="1:4" ht="30" customHeight="1" x14ac:dyDescent="0.35">
      <c r="A36" s="4" t="s">
        <v>54</v>
      </c>
      <c r="B36" s="5"/>
      <c r="C36" s="6"/>
    </row>
    <row r="37" spans="1:4" s="10" customFormat="1" ht="30" customHeight="1" x14ac:dyDescent="0.35">
      <c r="A37" s="8" t="s">
        <v>4</v>
      </c>
      <c r="B37" s="8" t="s">
        <v>5</v>
      </c>
      <c r="C37" s="9" t="s">
        <v>6</v>
      </c>
      <c r="D37" s="8" t="s">
        <v>7</v>
      </c>
    </row>
    <row r="38" spans="1:4" ht="30" customHeight="1" x14ac:dyDescent="0.35">
      <c r="A38" s="11">
        <v>400</v>
      </c>
      <c r="B38" s="12" t="s">
        <v>129</v>
      </c>
      <c r="C38" s="13">
        <v>0</v>
      </c>
      <c r="D38" s="14" t="s">
        <v>130</v>
      </c>
    </row>
    <row r="39" spans="1:4" ht="30" customHeight="1" x14ac:dyDescent="0.35">
      <c r="A39" s="11">
        <v>401</v>
      </c>
      <c r="B39" s="12" t="s">
        <v>131</v>
      </c>
      <c r="C39" s="13">
        <v>0</v>
      </c>
      <c r="D39" s="14" t="s">
        <v>132</v>
      </c>
    </row>
    <row r="40" spans="1:4" ht="30" customHeight="1" x14ac:dyDescent="0.35">
      <c r="A40" s="11">
        <v>402</v>
      </c>
      <c r="B40" s="12" t="s">
        <v>133</v>
      </c>
      <c r="C40" s="13">
        <v>0</v>
      </c>
      <c r="D40" s="14" t="s">
        <v>134</v>
      </c>
    </row>
    <row r="41" spans="1:4" ht="30" customHeight="1" x14ac:dyDescent="0.35">
      <c r="A41" s="11">
        <v>403</v>
      </c>
      <c r="B41" s="12" t="s">
        <v>135</v>
      </c>
      <c r="C41" s="13">
        <v>0</v>
      </c>
      <c r="D41" s="14" t="s">
        <v>136</v>
      </c>
    </row>
    <row r="42" spans="1:4" ht="30" customHeight="1" x14ac:dyDescent="0.35">
      <c r="A42" s="11">
        <v>404</v>
      </c>
      <c r="B42" s="12" t="s">
        <v>137</v>
      </c>
      <c r="C42" s="13">
        <v>0</v>
      </c>
      <c r="D42" s="14" t="s">
        <v>138</v>
      </c>
    </row>
    <row r="43" spans="1:4" ht="30" customHeight="1" x14ac:dyDescent="0.35">
      <c r="A43" s="11">
        <v>405</v>
      </c>
      <c r="B43" s="12" t="s">
        <v>139</v>
      </c>
      <c r="C43" s="13">
        <v>0</v>
      </c>
      <c r="D43" s="14" t="s">
        <v>140</v>
      </c>
    </row>
    <row r="44" spans="1:4" ht="30" customHeight="1" x14ac:dyDescent="0.35">
      <c r="A44" s="11">
        <v>406</v>
      </c>
      <c r="B44" s="12" t="s">
        <v>141</v>
      </c>
      <c r="C44" s="13">
        <v>0</v>
      </c>
      <c r="D44" s="14" t="s">
        <v>142</v>
      </c>
    </row>
    <row r="45" spans="1:4" ht="30" customHeight="1" x14ac:dyDescent="0.35">
      <c r="A45" s="11">
        <v>407</v>
      </c>
      <c r="B45" s="12" t="s">
        <v>143</v>
      </c>
      <c r="C45" s="13">
        <v>0</v>
      </c>
      <c r="D45" s="14" t="s">
        <v>144</v>
      </c>
    </row>
    <row r="46" spans="1:4" ht="30" customHeight="1" x14ac:dyDescent="0.35">
      <c r="A46" s="11">
        <v>408</v>
      </c>
      <c r="B46" s="12" t="s">
        <v>145</v>
      </c>
      <c r="C46" s="13">
        <v>0</v>
      </c>
      <c r="D46" s="14" t="s">
        <v>146</v>
      </c>
    </row>
    <row r="47" spans="1:4" ht="30" customHeight="1" x14ac:dyDescent="0.35">
      <c r="A47" s="11">
        <v>409</v>
      </c>
      <c r="B47" s="12" t="s">
        <v>55</v>
      </c>
      <c r="C47" s="13">
        <v>0</v>
      </c>
      <c r="D47" s="14" t="s">
        <v>56</v>
      </c>
    </row>
    <row r="48" spans="1:4" ht="30" customHeight="1" x14ac:dyDescent="0.35">
      <c r="A48" s="11">
        <v>410</v>
      </c>
      <c r="B48" s="12" t="s">
        <v>57</v>
      </c>
      <c r="C48" s="13">
        <v>0</v>
      </c>
      <c r="D48" s="14" t="s">
        <v>58</v>
      </c>
    </row>
    <row r="49" spans="1:5" ht="30" customHeight="1" x14ac:dyDescent="0.35">
      <c r="A49" s="11">
        <v>411</v>
      </c>
      <c r="B49" s="12" t="s">
        <v>147</v>
      </c>
      <c r="C49" s="13">
        <v>0</v>
      </c>
      <c r="D49" s="14" t="s">
        <v>148</v>
      </c>
    </row>
    <row r="50" spans="1:5" ht="30" customHeight="1" x14ac:dyDescent="0.35">
      <c r="A50" s="11">
        <v>412</v>
      </c>
      <c r="B50" s="12" t="s">
        <v>59</v>
      </c>
      <c r="C50" s="13">
        <v>0</v>
      </c>
      <c r="D50" s="14" t="s">
        <v>60</v>
      </c>
    </row>
    <row r="51" spans="1:5" ht="30" customHeight="1" x14ac:dyDescent="0.35">
      <c r="A51" s="16">
        <v>413</v>
      </c>
      <c r="B51" s="23" t="s">
        <v>149</v>
      </c>
      <c r="C51" s="24">
        <f>SUM(C38:C50)</f>
        <v>0</v>
      </c>
      <c r="D51" s="19" t="s">
        <v>150</v>
      </c>
    </row>
    <row r="52" spans="1:5" ht="30" customHeight="1" x14ac:dyDescent="0.35">
      <c r="A52" s="10"/>
      <c r="B52" s="5"/>
      <c r="C52" s="6"/>
    </row>
    <row r="53" spans="1:5" ht="30" customHeight="1" x14ac:dyDescent="0.35">
      <c r="A53" s="4" t="s">
        <v>61</v>
      </c>
      <c r="B53" s="5"/>
      <c r="C53" s="6"/>
    </row>
    <row r="54" spans="1:5" s="10" customFormat="1" ht="30" customHeight="1" x14ac:dyDescent="0.35">
      <c r="A54" s="8" t="s">
        <v>4</v>
      </c>
      <c r="B54" s="8" t="s">
        <v>5</v>
      </c>
      <c r="C54" s="9" t="s">
        <v>6</v>
      </c>
      <c r="D54" s="8" t="s">
        <v>7</v>
      </c>
    </row>
    <row r="55" spans="1:5" ht="30" customHeight="1" x14ac:dyDescent="0.35">
      <c r="A55" s="11">
        <v>500</v>
      </c>
      <c r="B55" s="12" t="s">
        <v>62</v>
      </c>
      <c r="C55" s="13">
        <v>0</v>
      </c>
      <c r="D55" s="14" t="s">
        <v>63</v>
      </c>
    </row>
    <row r="56" spans="1:5" ht="30" customHeight="1" x14ac:dyDescent="0.35">
      <c r="A56" s="11">
        <v>501</v>
      </c>
      <c r="B56" s="12" t="s">
        <v>64</v>
      </c>
      <c r="C56" s="13">
        <v>0</v>
      </c>
      <c r="D56" s="14" t="s">
        <v>65</v>
      </c>
    </row>
    <row r="57" spans="1:5" ht="30" customHeight="1" x14ac:dyDescent="0.35">
      <c r="A57" s="16">
        <v>502</v>
      </c>
      <c r="B57" s="17" t="s">
        <v>66</v>
      </c>
      <c r="C57" s="18">
        <f>C55+C56</f>
        <v>0</v>
      </c>
      <c r="D57" s="19" t="s">
        <v>67</v>
      </c>
    </row>
    <row r="58" spans="1:5" ht="30" customHeight="1" x14ac:dyDescent="0.35">
      <c r="A58" s="11">
        <v>503</v>
      </c>
      <c r="B58" s="12" t="s">
        <v>68</v>
      </c>
      <c r="C58" s="13">
        <v>0</v>
      </c>
      <c r="D58" s="14" t="s">
        <v>69</v>
      </c>
    </row>
    <row r="59" spans="1:5" ht="30" customHeight="1" x14ac:dyDescent="0.35">
      <c r="A59" s="11">
        <v>504</v>
      </c>
      <c r="B59" s="12" t="s">
        <v>70</v>
      </c>
      <c r="C59" s="13">
        <v>0</v>
      </c>
      <c r="D59" s="14" t="s">
        <v>71</v>
      </c>
      <c r="E59" s="20"/>
    </row>
    <row r="60" spans="1:5" ht="30" customHeight="1" x14ac:dyDescent="0.35">
      <c r="A60" s="11">
        <v>505</v>
      </c>
      <c r="B60" s="12" t="s">
        <v>72</v>
      </c>
      <c r="C60" s="13">
        <v>0</v>
      </c>
      <c r="D60" s="14" t="s">
        <v>73</v>
      </c>
    </row>
    <row r="61" spans="1:5" ht="30" customHeight="1" x14ac:dyDescent="0.35">
      <c r="A61" s="11">
        <v>506</v>
      </c>
      <c r="B61" s="12" t="s">
        <v>74</v>
      </c>
      <c r="C61" s="13">
        <v>0</v>
      </c>
      <c r="D61" s="14" t="s">
        <v>75</v>
      </c>
    </row>
    <row r="62" spans="1:5" ht="30" customHeight="1" x14ac:dyDescent="0.35">
      <c r="A62" s="11">
        <v>507</v>
      </c>
      <c r="B62" s="12" t="s">
        <v>76</v>
      </c>
      <c r="C62" s="13">
        <v>0</v>
      </c>
      <c r="D62" s="14" t="s">
        <v>77</v>
      </c>
    </row>
    <row r="63" spans="1:5" ht="30" customHeight="1" x14ac:dyDescent="0.35">
      <c r="A63" s="16">
        <v>508</v>
      </c>
      <c r="B63" s="17" t="s">
        <v>78</v>
      </c>
      <c r="C63" s="18">
        <f>SUM(C57:C62)</f>
        <v>0</v>
      </c>
      <c r="D63" s="19" t="s">
        <v>79</v>
      </c>
    </row>
    <row r="64" spans="1:5" ht="30" customHeight="1" x14ac:dyDescent="0.35">
      <c r="A64" s="10"/>
      <c r="B64" s="5"/>
      <c r="C64" s="6"/>
    </row>
    <row r="65" spans="1:4" ht="30" customHeight="1" x14ac:dyDescent="0.35">
      <c r="A65" s="4" t="s">
        <v>80</v>
      </c>
      <c r="B65" s="5"/>
      <c r="C65" s="6"/>
    </row>
    <row r="66" spans="1:4" s="10" customFormat="1" ht="30" customHeight="1" x14ac:dyDescent="0.35">
      <c r="A66" s="8" t="s">
        <v>4</v>
      </c>
      <c r="B66" s="8" t="s">
        <v>5</v>
      </c>
      <c r="C66" s="9" t="s">
        <v>6</v>
      </c>
      <c r="D66" s="8" t="s">
        <v>7</v>
      </c>
    </row>
    <row r="67" spans="1:4" ht="30" customHeight="1" x14ac:dyDescent="0.35">
      <c r="A67" s="11">
        <v>600</v>
      </c>
      <c r="B67" s="21" t="s">
        <v>81</v>
      </c>
      <c r="C67" s="22">
        <v>0</v>
      </c>
      <c r="D67" s="14" t="s">
        <v>82</v>
      </c>
    </row>
    <row r="68" spans="1:4" ht="30" customHeight="1" x14ac:dyDescent="0.35">
      <c r="A68" s="11">
        <v>601</v>
      </c>
      <c r="B68" s="21" t="s">
        <v>83</v>
      </c>
      <c r="C68" s="22">
        <v>0</v>
      </c>
      <c r="D68" s="14" t="s">
        <v>84</v>
      </c>
    </row>
    <row r="69" spans="1:4" ht="30" customHeight="1" x14ac:dyDescent="0.35">
      <c r="A69" s="11">
        <v>602</v>
      </c>
      <c r="B69" s="21" t="s">
        <v>85</v>
      </c>
      <c r="C69" s="22">
        <v>0</v>
      </c>
      <c r="D69" s="14" t="s">
        <v>86</v>
      </c>
    </row>
    <row r="70" spans="1:4" ht="30" customHeight="1" x14ac:dyDescent="0.35">
      <c r="A70" s="16">
        <v>603</v>
      </c>
      <c r="B70" s="23" t="s">
        <v>87</v>
      </c>
      <c r="C70" s="24">
        <f>SUM(C67:C69)</f>
        <v>0</v>
      </c>
      <c r="D70" s="19" t="s">
        <v>88</v>
      </c>
    </row>
    <row r="71" spans="1:4" ht="30" customHeight="1" x14ac:dyDescent="0.35">
      <c r="A71" s="11">
        <v>604</v>
      </c>
      <c r="B71" s="21" t="s">
        <v>89</v>
      </c>
      <c r="C71" s="22">
        <v>0</v>
      </c>
      <c r="D71" s="14" t="s">
        <v>90</v>
      </c>
    </row>
    <row r="72" spans="1:4" ht="30" customHeight="1" x14ac:dyDescent="0.35">
      <c r="A72" s="11">
        <v>605</v>
      </c>
      <c r="B72" s="21" t="s">
        <v>91</v>
      </c>
      <c r="C72" s="22">
        <v>0</v>
      </c>
      <c r="D72" s="14" t="s">
        <v>92</v>
      </c>
    </row>
    <row r="73" spans="1:4" ht="30" customHeight="1" x14ac:dyDescent="0.35">
      <c r="A73" s="16">
        <v>606</v>
      </c>
      <c r="B73" s="23" t="s">
        <v>93</v>
      </c>
      <c r="C73" s="24">
        <f>C71+C72</f>
        <v>0</v>
      </c>
      <c r="D73" s="19" t="s">
        <v>94</v>
      </c>
    </row>
    <row r="74" spans="1:4" ht="30" customHeight="1" x14ac:dyDescent="0.35">
      <c r="A74" s="16">
        <v>607</v>
      </c>
      <c r="B74" s="23" t="s">
        <v>95</v>
      </c>
      <c r="C74" s="24">
        <f>C70-C73</f>
        <v>0</v>
      </c>
      <c r="D74" s="19" t="s">
        <v>96</v>
      </c>
    </row>
    <row r="75" spans="1:4" ht="30" customHeight="1" x14ac:dyDescent="0.35">
      <c r="A75" s="16">
        <v>608</v>
      </c>
      <c r="B75" s="23" t="s">
        <v>97</v>
      </c>
      <c r="C75" s="24">
        <v>1000000</v>
      </c>
      <c r="D75" s="19" t="s">
        <v>98</v>
      </c>
    </row>
    <row r="76" spans="1:4" ht="30" customHeight="1" x14ac:dyDescent="0.35">
      <c r="A76" s="16">
        <v>609</v>
      </c>
      <c r="B76" s="23" t="s">
        <v>99</v>
      </c>
      <c r="C76" s="24">
        <f>IF(C74&lt;25000000, 0, (C74-25000000)*0.01)</f>
        <v>0</v>
      </c>
      <c r="D76" s="19" t="s">
        <v>100</v>
      </c>
    </row>
    <row r="77" spans="1:4" ht="30" customHeight="1" x14ac:dyDescent="0.35">
      <c r="A77" s="16">
        <v>610</v>
      </c>
      <c r="B77" s="23" t="s">
        <v>101</v>
      </c>
      <c r="C77" s="24">
        <f>IF((C75+C76)&gt;2500000, 2500000, (C75+C76))</f>
        <v>1000000</v>
      </c>
      <c r="D77" s="19" t="s">
        <v>102</v>
      </c>
    </row>
    <row r="78" spans="1:4" ht="30" customHeight="1" x14ac:dyDescent="0.35">
      <c r="A78" s="16">
        <v>611</v>
      </c>
      <c r="B78" s="23" t="s">
        <v>103</v>
      </c>
      <c r="C78" s="24">
        <f>C63</f>
        <v>0</v>
      </c>
      <c r="D78" s="19" t="s">
        <v>104</v>
      </c>
    </row>
    <row r="79" spans="1:4" ht="30" customHeight="1" x14ac:dyDescent="0.35">
      <c r="A79" s="16">
        <v>612</v>
      </c>
      <c r="B79" s="23" t="s">
        <v>47</v>
      </c>
      <c r="C79" s="24">
        <f>C30</f>
        <v>0</v>
      </c>
      <c r="D79" s="19" t="s">
        <v>105</v>
      </c>
    </row>
    <row r="80" spans="1:4" ht="30" customHeight="1" x14ac:dyDescent="0.35">
      <c r="A80" s="16">
        <v>613</v>
      </c>
      <c r="B80" s="23" t="s">
        <v>106</v>
      </c>
      <c r="C80" s="24">
        <f>C78-C79</f>
        <v>0</v>
      </c>
      <c r="D80" s="19" t="s">
        <v>107</v>
      </c>
    </row>
    <row r="81" spans="1:4" ht="30" customHeight="1" x14ac:dyDescent="0.35">
      <c r="A81" s="16">
        <v>614</v>
      </c>
      <c r="B81" s="23" t="s">
        <v>108</v>
      </c>
      <c r="C81" s="24">
        <f>C80-C77</f>
        <v>-1000000</v>
      </c>
      <c r="D81" s="19" t="s">
        <v>109</v>
      </c>
    </row>
    <row r="82" spans="1:4" ht="30" customHeight="1" x14ac:dyDescent="0.35">
      <c r="A82" s="10"/>
      <c r="B82" s="5"/>
      <c r="C82" s="6"/>
    </row>
    <row r="83" spans="1:4" ht="30" customHeight="1" x14ac:dyDescent="0.35">
      <c r="A83" s="4" t="s">
        <v>110</v>
      </c>
      <c r="B83" s="5"/>
      <c r="C83" s="6"/>
    </row>
    <row r="84" spans="1:4" s="10" customFormat="1" ht="30" customHeight="1" x14ac:dyDescent="0.35">
      <c r="A84" s="8" t="s">
        <v>4</v>
      </c>
      <c r="B84" s="8" t="s">
        <v>5</v>
      </c>
      <c r="C84" s="9" t="s">
        <v>6</v>
      </c>
      <c r="D84" s="8" t="s">
        <v>7</v>
      </c>
    </row>
    <row r="85" spans="1:4" ht="30" customHeight="1" x14ac:dyDescent="0.35">
      <c r="A85" s="16">
        <v>700</v>
      </c>
      <c r="B85" s="23" t="s">
        <v>8</v>
      </c>
      <c r="C85" s="24">
        <f>C5</f>
        <v>0</v>
      </c>
      <c r="D85" s="19" t="s">
        <v>111</v>
      </c>
    </row>
    <row r="86" spans="1:4" ht="30" customHeight="1" x14ac:dyDescent="0.35">
      <c r="A86" s="16">
        <v>701</v>
      </c>
      <c r="B86" s="23" t="s">
        <v>14</v>
      </c>
      <c r="C86" s="24">
        <f>C8</f>
        <v>0</v>
      </c>
      <c r="D86" s="19" t="s">
        <v>112</v>
      </c>
    </row>
    <row r="87" spans="1:4" ht="30" customHeight="1" x14ac:dyDescent="0.35">
      <c r="A87" s="16">
        <v>702</v>
      </c>
      <c r="B87" s="23" t="s">
        <v>113</v>
      </c>
      <c r="C87" s="24">
        <f>C85+C86</f>
        <v>0</v>
      </c>
      <c r="D87" s="19" t="s">
        <v>114</v>
      </c>
    </row>
    <row r="88" spans="1:4" ht="30" customHeight="1" x14ac:dyDescent="0.35">
      <c r="A88" s="16">
        <v>703</v>
      </c>
      <c r="B88" s="23" t="s">
        <v>115</v>
      </c>
      <c r="C88" s="24">
        <f>IF((C77*0.2)&lt;200000, 200000,IF((C77*0.2)&gt;500000, 500000,(C77*0.2)))</f>
        <v>200000</v>
      </c>
      <c r="D88" s="19" t="s">
        <v>116</v>
      </c>
    </row>
    <row r="89" spans="1:4" ht="30" customHeight="1" x14ac:dyDescent="0.35">
      <c r="A89" s="16">
        <v>704</v>
      </c>
      <c r="B89" s="23" t="s">
        <v>117</v>
      </c>
      <c r="C89" s="24">
        <f>C87-C88</f>
        <v>-200000</v>
      </c>
      <c r="D89" s="19" t="s">
        <v>118</v>
      </c>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94F9-F844-494E-9577-39A361CCE81A}">
  <dimension ref="A1:E2"/>
  <sheetViews>
    <sheetView workbookViewId="0">
      <selection activeCell="A8" sqref="A8"/>
    </sheetView>
  </sheetViews>
  <sheetFormatPr defaultColWidth="8.81640625" defaultRowHeight="14.5" x14ac:dyDescent="0.35"/>
  <cols>
    <col min="1" max="1" width="10.7265625" style="46" customWidth="1"/>
    <col min="2" max="2" width="74.7265625" style="46" customWidth="1"/>
    <col min="3" max="3" width="10.7265625" style="34" customWidth="1"/>
    <col min="4" max="4" width="30.7265625" style="31" customWidth="1"/>
    <col min="5" max="5" width="30.7265625" style="46" hidden="1" customWidth="1"/>
    <col min="6" max="256" width="8.81640625" style="46"/>
    <col min="257" max="257" width="10.7265625" style="46" customWidth="1"/>
    <col min="258" max="258" width="74.7265625" style="46" customWidth="1"/>
    <col min="259" max="259" width="10.7265625" style="46" customWidth="1"/>
    <col min="260" max="260" width="30.7265625" style="46" customWidth="1"/>
    <col min="261" max="261" width="0" style="46" hidden="1" customWidth="1"/>
    <col min="262" max="512" width="8.81640625" style="46"/>
    <col min="513" max="513" width="10.7265625" style="46" customWidth="1"/>
    <col min="514" max="514" width="74.7265625" style="46" customWidth="1"/>
    <col min="515" max="515" width="10.7265625" style="46" customWidth="1"/>
    <col min="516" max="516" width="30.7265625" style="46" customWidth="1"/>
    <col min="517" max="517" width="0" style="46" hidden="1" customWidth="1"/>
    <col min="518" max="768" width="8.81640625" style="46"/>
    <col min="769" max="769" width="10.7265625" style="46" customWidth="1"/>
    <col min="770" max="770" width="74.7265625" style="46" customWidth="1"/>
    <col min="771" max="771" width="10.7265625" style="46" customWidth="1"/>
    <col min="772" max="772" width="30.7265625" style="46" customWidth="1"/>
    <col min="773" max="773" width="0" style="46" hidden="1" customWidth="1"/>
    <col min="774" max="1024" width="8.81640625" style="46"/>
    <col min="1025" max="1025" width="10.7265625" style="46" customWidth="1"/>
    <col min="1026" max="1026" width="74.7265625" style="46" customWidth="1"/>
    <col min="1027" max="1027" width="10.7265625" style="46" customWidth="1"/>
    <col min="1028" max="1028" width="30.7265625" style="46" customWidth="1"/>
    <col min="1029" max="1029" width="0" style="46" hidden="1" customWidth="1"/>
    <col min="1030" max="1280" width="8.81640625" style="46"/>
    <col min="1281" max="1281" width="10.7265625" style="46" customWidth="1"/>
    <col min="1282" max="1282" width="74.7265625" style="46" customWidth="1"/>
    <col min="1283" max="1283" width="10.7265625" style="46" customWidth="1"/>
    <col min="1284" max="1284" width="30.7265625" style="46" customWidth="1"/>
    <col min="1285" max="1285" width="0" style="46" hidden="1" customWidth="1"/>
    <col min="1286" max="1536" width="8.81640625" style="46"/>
    <col min="1537" max="1537" width="10.7265625" style="46" customWidth="1"/>
    <col min="1538" max="1538" width="74.7265625" style="46" customWidth="1"/>
    <col min="1539" max="1539" width="10.7265625" style="46" customWidth="1"/>
    <col min="1540" max="1540" width="30.7265625" style="46" customWidth="1"/>
    <col min="1541" max="1541" width="0" style="46" hidden="1" customWidth="1"/>
    <col min="1542" max="1792" width="8.81640625" style="46"/>
    <col min="1793" max="1793" width="10.7265625" style="46" customWidth="1"/>
    <col min="1794" max="1794" width="74.7265625" style="46" customWidth="1"/>
    <col min="1795" max="1795" width="10.7265625" style="46" customWidth="1"/>
    <col min="1796" max="1796" width="30.7265625" style="46" customWidth="1"/>
    <col min="1797" max="1797" width="0" style="46" hidden="1" customWidth="1"/>
    <col min="1798" max="2048" width="8.81640625" style="46"/>
    <col min="2049" max="2049" width="10.7265625" style="46" customWidth="1"/>
    <col min="2050" max="2050" width="74.7265625" style="46" customWidth="1"/>
    <col min="2051" max="2051" width="10.7265625" style="46" customWidth="1"/>
    <col min="2052" max="2052" width="30.7265625" style="46" customWidth="1"/>
    <col min="2053" max="2053" width="0" style="46" hidden="1" customWidth="1"/>
    <col min="2054" max="2304" width="8.81640625" style="46"/>
    <col min="2305" max="2305" width="10.7265625" style="46" customWidth="1"/>
    <col min="2306" max="2306" width="74.7265625" style="46" customWidth="1"/>
    <col min="2307" max="2307" width="10.7265625" style="46" customWidth="1"/>
    <col min="2308" max="2308" width="30.7265625" style="46" customWidth="1"/>
    <col min="2309" max="2309" width="0" style="46" hidden="1" customWidth="1"/>
    <col min="2310" max="2560" width="8.81640625" style="46"/>
    <col min="2561" max="2561" width="10.7265625" style="46" customWidth="1"/>
    <col min="2562" max="2562" width="74.7265625" style="46" customWidth="1"/>
    <col min="2563" max="2563" width="10.7265625" style="46" customWidth="1"/>
    <col min="2564" max="2564" width="30.7265625" style="46" customWidth="1"/>
    <col min="2565" max="2565" width="0" style="46" hidden="1" customWidth="1"/>
    <col min="2566" max="2816" width="8.81640625" style="46"/>
    <col min="2817" max="2817" width="10.7265625" style="46" customWidth="1"/>
    <col min="2818" max="2818" width="74.7265625" style="46" customWidth="1"/>
    <col min="2819" max="2819" width="10.7265625" style="46" customWidth="1"/>
    <col min="2820" max="2820" width="30.7265625" style="46" customWidth="1"/>
    <col min="2821" max="2821" width="0" style="46" hidden="1" customWidth="1"/>
    <col min="2822" max="3072" width="8.81640625" style="46"/>
    <col min="3073" max="3073" width="10.7265625" style="46" customWidth="1"/>
    <col min="3074" max="3074" width="74.7265625" style="46" customWidth="1"/>
    <col min="3075" max="3075" width="10.7265625" style="46" customWidth="1"/>
    <col min="3076" max="3076" width="30.7265625" style="46" customWidth="1"/>
    <col min="3077" max="3077" width="0" style="46" hidden="1" customWidth="1"/>
    <col min="3078" max="3328" width="8.81640625" style="46"/>
    <col min="3329" max="3329" width="10.7265625" style="46" customWidth="1"/>
    <col min="3330" max="3330" width="74.7265625" style="46" customWidth="1"/>
    <col min="3331" max="3331" width="10.7265625" style="46" customWidth="1"/>
    <col min="3332" max="3332" width="30.7265625" style="46" customWidth="1"/>
    <col min="3333" max="3333" width="0" style="46" hidden="1" customWidth="1"/>
    <col min="3334" max="3584" width="8.81640625" style="46"/>
    <col min="3585" max="3585" width="10.7265625" style="46" customWidth="1"/>
    <col min="3586" max="3586" width="74.7265625" style="46" customWidth="1"/>
    <col min="3587" max="3587" width="10.7265625" style="46" customWidth="1"/>
    <col min="3588" max="3588" width="30.7265625" style="46" customWidth="1"/>
    <col min="3589" max="3589" width="0" style="46" hidden="1" customWidth="1"/>
    <col min="3590" max="3840" width="8.81640625" style="46"/>
    <col min="3841" max="3841" width="10.7265625" style="46" customWidth="1"/>
    <col min="3842" max="3842" width="74.7265625" style="46" customWidth="1"/>
    <col min="3843" max="3843" width="10.7265625" style="46" customWidth="1"/>
    <col min="3844" max="3844" width="30.7265625" style="46" customWidth="1"/>
    <col min="3845" max="3845" width="0" style="46" hidden="1" customWidth="1"/>
    <col min="3846" max="4096" width="8.81640625" style="46"/>
    <col min="4097" max="4097" width="10.7265625" style="46" customWidth="1"/>
    <col min="4098" max="4098" width="74.7265625" style="46" customWidth="1"/>
    <col min="4099" max="4099" width="10.7265625" style="46" customWidth="1"/>
    <col min="4100" max="4100" width="30.7265625" style="46" customWidth="1"/>
    <col min="4101" max="4101" width="0" style="46" hidden="1" customWidth="1"/>
    <col min="4102" max="4352" width="8.81640625" style="46"/>
    <col min="4353" max="4353" width="10.7265625" style="46" customWidth="1"/>
    <col min="4354" max="4354" width="74.7265625" style="46" customWidth="1"/>
    <col min="4355" max="4355" width="10.7265625" style="46" customWidth="1"/>
    <col min="4356" max="4356" width="30.7265625" style="46" customWidth="1"/>
    <col min="4357" max="4357" width="0" style="46" hidden="1" customWidth="1"/>
    <col min="4358" max="4608" width="8.81640625" style="46"/>
    <col min="4609" max="4609" width="10.7265625" style="46" customWidth="1"/>
    <col min="4610" max="4610" width="74.7265625" style="46" customWidth="1"/>
    <col min="4611" max="4611" width="10.7265625" style="46" customWidth="1"/>
    <col min="4612" max="4612" width="30.7265625" style="46" customWidth="1"/>
    <col min="4613" max="4613" width="0" style="46" hidden="1" customWidth="1"/>
    <col min="4614" max="4864" width="8.81640625" style="46"/>
    <col min="4865" max="4865" width="10.7265625" style="46" customWidth="1"/>
    <col min="4866" max="4866" width="74.7265625" style="46" customWidth="1"/>
    <col min="4867" max="4867" width="10.7265625" style="46" customWidth="1"/>
    <col min="4868" max="4868" width="30.7265625" style="46" customWidth="1"/>
    <col min="4869" max="4869" width="0" style="46" hidden="1" customWidth="1"/>
    <col min="4870" max="5120" width="8.81640625" style="46"/>
    <col min="5121" max="5121" width="10.7265625" style="46" customWidth="1"/>
    <col min="5122" max="5122" width="74.7265625" style="46" customWidth="1"/>
    <col min="5123" max="5123" width="10.7265625" style="46" customWidth="1"/>
    <col min="5124" max="5124" width="30.7265625" style="46" customWidth="1"/>
    <col min="5125" max="5125" width="0" style="46" hidden="1" customWidth="1"/>
    <col min="5126" max="5376" width="8.81640625" style="46"/>
    <col min="5377" max="5377" width="10.7265625" style="46" customWidth="1"/>
    <col min="5378" max="5378" width="74.7265625" style="46" customWidth="1"/>
    <col min="5379" max="5379" width="10.7265625" style="46" customWidth="1"/>
    <col min="5380" max="5380" width="30.7265625" style="46" customWidth="1"/>
    <col min="5381" max="5381" width="0" style="46" hidden="1" customWidth="1"/>
    <col min="5382" max="5632" width="8.81640625" style="46"/>
    <col min="5633" max="5633" width="10.7265625" style="46" customWidth="1"/>
    <col min="5634" max="5634" width="74.7265625" style="46" customWidth="1"/>
    <col min="5635" max="5635" width="10.7265625" style="46" customWidth="1"/>
    <col min="5636" max="5636" width="30.7265625" style="46" customWidth="1"/>
    <col min="5637" max="5637" width="0" style="46" hidden="1" customWidth="1"/>
    <col min="5638" max="5888" width="8.81640625" style="46"/>
    <col min="5889" max="5889" width="10.7265625" style="46" customWidth="1"/>
    <col min="5890" max="5890" width="74.7265625" style="46" customWidth="1"/>
    <col min="5891" max="5891" width="10.7265625" style="46" customWidth="1"/>
    <col min="5892" max="5892" width="30.7265625" style="46" customWidth="1"/>
    <col min="5893" max="5893" width="0" style="46" hidden="1" customWidth="1"/>
    <col min="5894" max="6144" width="8.81640625" style="46"/>
    <col min="6145" max="6145" width="10.7265625" style="46" customWidth="1"/>
    <col min="6146" max="6146" width="74.7265625" style="46" customWidth="1"/>
    <col min="6147" max="6147" width="10.7265625" style="46" customWidth="1"/>
    <col min="6148" max="6148" width="30.7265625" style="46" customWidth="1"/>
    <col min="6149" max="6149" width="0" style="46" hidden="1" customWidth="1"/>
    <col min="6150" max="6400" width="8.81640625" style="46"/>
    <col min="6401" max="6401" width="10.7265625" style="46" customWidth="1"/>
    <col min="6402" max="6402" width="74.7265625" style="46" customWidth="1"/>
    <col min="6403" max="6403" width="10.7265625" style="46" customWidth="1"/>
    <col min="6404" max="6404" width="30.7265625" style="46" customWidth="1"/>
    <col min="6405" max="6405" width="0" style="46" hidden="1" customWidth="1"/>
    <col min="6406" max="6656" width="8.81640625" style="46"/>
    <col min="6657" max="6657" width="10.7265625" style="46" customWidth="1"/>
    <col min="6658" max="6658" width="74.7265625" style="46" customWidth="1"/>
    <col min="6659" max="6659" width="10.7265625" style="46" customWidth="1"/>
    <col min="6660" max="6660" width="30.7265625" style="46" customWidth="1"/>
    <col min="6661" max="6661" width="0" style="46" hidden="1" customWidth="1"/>
    <col min="6662" max="6912" width="8.81640625" style="46"/>
    <col min="6913" max="6913" width="10.7265625" style="46" customWidth="1"/>
    <col min="6914" max="6914" width="74.7265625" style="46" customWidth="1"/>
    <col min="6915" max="6915" width="10.7265625" style="46" customWidth="1"/>
    <col min="6916" max="6916" width="30.7265625" style="46" customWidth="1"/>
    <col min="6917" max="6917" width="0" style="46" hidden="1" customWidth="1"/>
    <col min="6918" max="7168" width="8.81640625" style="46"/>
    <col min="7169" max="7169" width="10.7265625" style="46" customWidth="1"/>
    <col min="7170" max="7170" width="74.7265625" style="46" customWidth="1"/>
    <col min="7171" max="7171" width="10.7265625" style="46" customWidth="1"/>
    <col min="7172" max="7172" width="30.7265625" style="46" customWidth="1"/>
    <col min="7173" max="7173" width="0" style="46" hidden="1" customWidth="1"/>
    <col min="7174" max="7424" width="8.81640625" style="46"/>
    <col min="7425" max="7425" width="10.7265625" style="46" customWidth="1"/>
    <col min="7426" max="7426" width="74.7265625" style="46" customWidth="1"/>
    <col min="7427" max="7427" width="10.7265625" style="46" customWidth="1"/>
    <col min="7428" max="7428" width="30.7265625" style="46" customWidth="1"/>
    <col min="7429" max="7429" width="0" style="46" hidden="1" customWidth="1"/>
    <col min="7430" max="7680" width="8.81640625" style="46"/>
    <col min="7681" max="7681" width="10.7265625" style="46" customWidth="1"/>
    <col min="7682" max="7682" width="74.7265625" style="46" customWidth="1"/>
    <col min="7683" max="7683" width="10.7265625" style="46" customWidth="1"/>
    <col min="7684" max="7684" width="30.7265625" style="46" customWidth="1"/>
    <col min="7685" max="7685" width="0" style="46" hidden="1" customWidth="1"/>
    <col min="7686" max="7936" width="8.81640625" style="46"/>
    <col min="7937" max="7937" width="10.7265625" style="46" customWidth="1"/>
    <col min="7938" max="7938" width="74.7265625" style="46" customWidth="1"/>
    <col min="7939" max="7939" width="10.7265625" style="46" customWidth="1"/>
    <col min="7940" max="7940" width="30.7265625" style="46" customWidth="1"/>
    <col min="7941" max="7941" width="0" style="46" hidden="1" customWidth="1"/>
    <col min="7942" max="8192" width="8.81640625" style="46"/>
    <col min="8193" max="8193" width="10.7265625" style="46" customWidth="1"/>
    <col min="8194" max="8194" width="74.7265625" style="46" customWidth="1"/>
    <col min="8195" max="8195" width="10.7265625" style="46" customWidth="1"/>
    <col min="8196" max="8196" width="30.7265625" style="46" customWidth="1"/>
    <col min="8197" max="8197" width="0" style="46" hidden="1" customWidth="1"/>
    <col min="8198" max="8448" width="8.81640625" style="46"/>
    <col min="8449" max="8449" width="10.7265625" style="46" customWidth="1"/>
    <col min="8450" max="8450" width="74.7265625" style="46" customWidth="1"/>
    <col min="8451" max="8451" width="10.7265625" style="46" customWidth="1"/>
    <col min="8452" max="8452" width="30.7265625" style="46" customWidth="1"/>
    <col min="8453" max="8453" width="0" style="46" hidden="1" customWidth="1"/>
    <col min="8454" max="8704" width="8.81640625" style="46"/>
    <col min="8705" max="8705" width="10.7265625" style="46" customWidth="1"/>
    <col min="8706" max="8706" width="74.7265625" style="46" customWidth="1"/>
    <col min="8707" max="8707" width="10.7265625" style="46" customWidth="1"/>
    <col min="8708" max="8708" width="30.7265625" style="46" customWidth="1"/>
    <col min="8709" max="8709" width="0" style="46" hidden="1" customWidth="1"/>
    <col min="8710" max="8960" width="8.81640625" style="46"/>
    <col min="8961" max="8961" width="10.7265625" style="46" customWidth="1"/>
    <col min="8962" max="8962" width="74.7265625" style="46" customWidth="1"/>
    <col min="8963" max="8963" width="10.7265625" style="46" customWidth="1"/>
    <col min="8964" max="8964" width="30.7265625" style="46" customWidth="1"/>
    <col min="8965" max="8965" width="0" style="46" hidden="1" customWidth="1"/>
    <col min="8966" max="9216" width="8.81640625" style="46"/>
    <col min="9217" max="9217" width="10.7265625" style="46" customWidth="1"/>
    <col min="9218" max="9218" width="74.7265625" style="46" customWidth="1"/>
    <col min="9219" max="9219" width="10.7265625" style="46" customWidth="1"/>
    <col min="9220" max="9220" width="30.7265625" style="46" customWidth="1"/>
    <col min="9221" max="9221" width="0" style="46" hidden="1" customWidth="1"/>
    <col min="9222" max="9472" width="8.81640625" style="46"/>
    <col min="9473" max="9473" width="10.7265625" style="46" customWidth="1"/>
    <col min="9474" max="9474" width="74.7265625" style="46" customWidth="1"/>
    <col min="9475" max="9475" width="10.7265625" style="46" customWidth="1"/>
    <col min="9476" max="9476" width="30.7265625" style="46" customWidth="1"/>
    <col min="9477" max="9477" width="0" style="46" hidden="1" customWidth="1"/>
    <col min="9478" max="9728" width="8.81640625" style="46"/>
    <col min="9729" max="9729" width="10.7265625" style="46" customWidth="1"/>
    <col min="9730" max="9730" width="74.7265625" style="46" customWidth="1"/>
    <col min="9731" max="9731" width="10.7265625" style="46" customWidth="1"/>
    <col min="9732" max="9732" width="30.7265625" style="46" customWidth="1"/>
    <col min="9733" max="9733" width="0" style="46" hidden="1" customWidth="1"/>
    <col min="9734" max="9984" width="8.81640625" style="46"/>
    <col min="9985" max="9985" width="10.7265625" style="46" customWidth="1"/>
    <col min="9986" max="9986" width="74.7265625" style="46" customWidth="1"/>
    <col min="9987" max="9987" width="10.7265625" style="46" customWidth="1"/>
    <col min="9988" max="9988" width="30.7265625" style="46" customWidth="1"/>
    <col min="9989" max="9989" width="0" style="46" hidden="1" customWidth="1"/>
    <col min="9990" max="10240" width="8.81640625" style="46"/>
    <col min="10241" max="10241" width="10.7265625" style="46" customWidth="1"/>
    <col min="10242" max="10242" width="74.7265625" style="46" customWidth="1"/>
    <col min="10243" max="10243" width="10.7265625" style="46" customWidth="1"/>
    <col min="10244" max="10244" width="30.7265625" style="46" customWidth="1"/>
    <col min="10245" max="10245" width="0" style="46" hidden="1" customWidth="1"/>
    <col min="10246" max="10496" width="8.81640625" style="46"/>
    <col min="10497" max="10497" width="10.7265625" style="46" customWidth="1"/>
    <col min="10498" max="10498" width="74.7265625" style="46" customWidth="1"/>
    <col min="10499" max="10499" width="10.7265625" style="46" customWidth="1"/>
    <col min="10500" max="10500" width="30.7265625" style="46" customWidth="1"/>
    <col min="10501" max="10501" width="0" style="46" hidden="1" customWidth="1"/>
    <col min="10502" max="10752" width="8.81640625" style="46"/>
    <col min="10753" max="10753" width="10.7265625" style="46" customWidth="1"/>
    <col min="10754" max="10754" width="74.7265625" style="46" customWidth="1"/>
    <col min="10755" max="10755" width="10.7265625" style="46" customWidth="1"/>
    <col min="10756" max="10756" width="30.7265625" style="46" customWidth="1"/>
    <col min="10757" max="10757" width="0" style="46" hidden="1" customWidth="1"/>
    <col min="10758" max="11008" width="8.81640625" style="46"/>
    <col min="11009" max="11009" width="10.7265625" style="46" customWidth="1"/>
    <col min="11010" max="11010" width="74.7265625" style="46" customWidth="1"/>
    <col min="11011" max="11011" width="10.7265625" style="46" customWidth="1"/>
    <col min="11012" max="11012" width="30.7265625" style="46" customWidth="1"/>
    <col min="11013" max="11013" width="0" style="46" hidden="1" customWidth="1"/>
    <col min="11014" max="11264" width="8.81640625" style="46"/>
    <col min="11265" max="11265" width="10.7265625" style="46" customWidth="1"/>
    <col min="11266" max="11266" width="74.7265625" style="46" customWidth="1"/>
    <col min="11267" max="11267" width="10.7265625" style="46" customWidth="1"/>
    <col min="11268" max="11268" width="30.7265625" style="46" customWidth="1"/>
    <col min="11269" max="11269" width="0" style="46" hidden="1" customWidth="1"/>
    <col min="11270" max="11520" width="8.81640625" style="46"/>
    <col min="11521" max="11521" width="10.7265625" style="46" customWidth="1"/>
    <col min="11522" max="11522" width="74.7265625" style="46" customWidth="1"/>
    <col min="11523" max="11523" width="10.7265625" style="46" customWidth="1"/>
    <col min="11524" max="11524" width="30.7265625" style="46" customWidth="1"/>
    <col min="11525" max="11525" width="0" style="46" hidden="1" customWidth="1"/>
    <col min="11526" max="11776" width="8.81640625" style="46"/>
    <col min="11777" max="11777" width="10.7265625" style="46" customWidth="1"/>
    <col min="11778" max="11778" width="74.7265625" style="46" customWidth="1"/>
    <col min="11779" max="11779" width="10.7265625" style="46" customWidth="1"/>
    <col min="11780" max="11780" width="30.7265625" style="46" customWidth="1"/>
    <col min="11781" max="11781" width="0" style="46" hidden="1" customWidth="1"/>
    <col min="11782" max="12032" width="8.81640625" style="46"/>
    <col min="12033" max="12033" width="10.7265625" style="46" customWidth="1"/>
    <col min="12034" max="12034" width="74.7265625" style="46" customWidth="1"/>
    <col min="12035" max="12035" width="10.7265625" style="46" customWidth="1"/>
    <col min="12036" max="12036" width="30.7265625" style="46" customWidth="1"/>
    <col min="12037" max="12037" width="0" style="46" hidden="1" customWidth="1"/>
    <col min="12038" max="12288" width="8.81640625" style="46"/>
    <col min="12289" max="12289" width="10.7265625" style="46" customWidth="1"/>
    <col min="12290" max="12290" width="74.7265625" style="46" customWidth="1"/>
    <col min="12291" max="12291" width="10.7265625" style="46" customWidth="1"/>
    <col min="12292" max="12292" width="30.7265625" style="46" customWidth="1"/>
    <col min="12293" max="12293" width="0" style="46" hidden="1" customWidth="1"/>
    <col min="12294" max="12544" width="8.81640625" style="46"/>
    <col min="12545" max="12545" width="10.7265625" style="46" customWidth="1"/>
    <col min="12546" max="12546" width="74.7265625" style="46" customWidth="1"/>
    <col min="12547" max="12547" width="10.7265625" style="46" customWidth="1"/>
    <col min="12548" max="12548" width="30.7265625" style="46" customWidth="1"/>
    <col min="12549" max="12549" width="0" style="46" hidden="1" customWidth="1"/>
    <col min="12550" max="12800" width="8.81640625" style="46"/>
    <col min="12801" max="12801" width="10.7265625" style="46" customWidth="1"/>
    <col min="12802" max="12802" width="74.7265625" style="46" customWidth="1"/>
    <col min="12803" max="12803" width="10.7265625" style="46" customWidth="1"/>
    <col min="12804" max="12804" width="30.7265625" style="46" customWidth="1"/>
    <col min="12805" max="12805" width="0" style="46" hidden="1" customWidth="1"/>
    <col min="12806" max="13056" width="8.81640625" style="46"/>
    <col min="13057" max="13057" width="10.7265625" style="46" customWidth="1"/>
    <col min="13058" max="13058" width="74.7265625" style="46" customWidth="1"/>
    <col min="13059" max="13059" width="10.7265625" style="46" customWidth="1"/>
    <col min="13060" max="13060" width="30.7265625" style="46" customWidth="1"/>
    <col min="13061" max="13061" width="0" style="46" hidden="1" customWidth="1"/>
    <col min="13062" max="13312" width="8.81640625" style="46"/>
    <col min="13313" max="13313" width="10.7265625" style="46" customWidth="1"/>
    <col min="13314" max="13314" width="74.7265625" style="46" customWidth="1"/>
    <col min="13315" max="13315" width="10.7265625" style="46" customWidth="1"/>
    <col min="13316" max="13316" width="30.7265625" style="46" customWidth="1"/>
    <col min="13317" max="13317" width="0" style="46" hidden="1" customWidth="1"/>
    <col min="13318" max="13568" width="8.81640625" style="46"/>
    <col min="13569" max="13569" width="10.7265625" style="46" customWidth="1"/>
    <col min="13570" max="13570" width="74.7265625" style="46" customWidth="1"/>
    <col min="13571" max="13571" width="10.7265625" style="46" customWidth="1"/>
    <col min="13572" max="13572" width="30.7265625" style="46" customWidth="1"/>
    <col min="13573" max="13573" width="0" style="46" hidden="1" customWidth="1"/>
    <col min="13574" max="13824" width="8.81640625" style="46"/>
    <col min="13825" max="13825" width="10.7265625" style="46" customWidth="1"/>
    <col min="13826" max="13826" width="74.7265625" style="46" customWidth="1"/>
    <col min="13827" max="13827" width="10.7265625" style="46" customWidth="1"/>
    <col min="13828" max="13828" width="30.7265625" style="46" customWidth="1"/>
    <col min="13829" max="13829" width="0" style="46" hidden="1" customWidth="1"/>
    <col min="13830" max="14080" width="8.81640625" style="46"/>
    <col min="14081" max="14081" width="10.7265625" style="46" customWidth="1"/>
    <col min="14082" max="14082" width="74.7265625" style="46" customWidth="1"/>
    <col min="14083" max="14083" width="10.7265625" style="46" customWidth="1"/>
    <col min="14084" max="14084" width="30.7265625" style="46" customWidth="1"/>
    <col min="14085" max="14085" width="0" style="46" hidden="1" customWidth="1"/>
    <col min="14086" max="14336" width="8.81640625" style="46"/>
    <col min="14337" max="14337" width="10.7265625" style="46" customWidth="1"/>
    <col min="14338" max="14338" width="74.7265625" style="46" customWidth="1"/>
    <col min="14339" max="14339" width="10.7265625" style="46" customWidth="1"/>
    <col min="14340" max="14340" width="30.7265625" style="46" customWidth="1"/>
    <col min="14341" max="14341" width="0" style="46" hidden="1" customWidth="1"/>
    <col min="14342" max="14592" width="8.81640625" style="46"/>
    <col min="14593" max="14593" width="10.7265625" style="46" customWidth="1"/>
    <col min="14594" max="14594" width="74.7265625" style="46" customWidth="1"/>
    <col min="14595" max="14595" width="10.7265625" style="46" customWidth="1"/>
    <col min="14596" max="14596" width="30.7265625" style="46" customWidth="1"/>
    <col min="14597" max="14597" width="0" style="46" hidden="1" customWidth="1"/>
    <col min="14598" max="14848" width="8.81640625" style="46"/>
    <col min="14849" max="14849" width="10.7265625" style="46" customWidth="1"/>
    <col min="14850" max="14850" width="74.7265625" style="46" customWidth="1"/>
    <col min="14851" max="14851" width="10.7265625" style="46" customWidth="1"/>
    <col min="14852" max="14852" width="30.7265625" style="46" customWidth="1"/>
    <col min="14853" max="14853" width="0" style="46" hidden="1" customWidth="1"/>
    <col min="14854" max="15104" width="8.81640625" style="46"/>
    <col min="15105" max="15105" width="10.7265625" style="46" customWidth="1"/>
    <col min="15106" max="15106" width="74.7265625" style="46" customWidth="1"/>
    <col min="15107" max="15107" width="10.7265625" style="46" customWidth="1"/>
    <col min="15108" max="15108" width="30.7265625" style="46" customWidth="1"/>
    <col min="15109" max="15109" width="0" style="46" hidden="1" customWidth="1"/>
    <col min="15110" max="15360" width="8.81640625" style="46"/>
    <col min="15361" max="15361" width="10.7265625" style="46" customWidth="1"/>
    <col min="15362" max="15362" width="74.7265625" style="46" customWidth="1"/>
    <col min="15363" max="15363" width="10.7265625" style="46" customWidth="1"/>
    <col min="15364" max="15364" width="30.7265625" style="46" customWidth="1"/>
    <col min="15365" max="15365" width="0" style="46" hidden="1" customWidth="1"/>
    <col min="15366" max="15616" width="8.81640625" style="46"/>
    <col min="15617" max="15617" width="10.7265625" style="46" customWidth="1"/>
    <col min="15618" max="15618" width="74.7265625" style="46" customWidth="1"/>
    <col min="15619" max="15619" width="10.7265625" style="46" customWidth="1"/>
    <col min="15620" max="15620" width="30.7265625" style="46" customWidth="1"/>
    <col min="15621" max="15621" width="0" style="46" hidden="1" customWidth="1"/>
    <col min="15622" max="15872" width="8.81640625" style="46"/>
    <col min="15873" max="15873" width="10.7265625" style="46" customWidth="1"/>
    <col min="15874" max="15874" width="74.7265625" style="46" customWidth="1"/>
    <col min="15875" max="15875" width="10.7265625" style="46" customWidth="1"/>
    <col min="15876" max="15876" width="30.7265625" style="46" customWidth="1"/>
    <col min="15877" max="15877" width="0" style="46" hidden="1" customWidth="1"/>
    <col min="15878" max="16128" width="8.81640625" style="46"/>
    <col min="16129" max="16129" width="10.7265625" style="46" customWidth="1"/>
    <col min="16130" max="16130" width="74.7265625" style="46" customWidth="1"/>
    <col min="16131" max="16131" width="10.7265625" style="46" customWidth="1"/>
    <col min="16132" max="16132" width="30.7265625" style="46" customWidth="1"/>
    <col min="16133" max="16133" width="0" style="46" hidden="1" customWidth="1"/>
    <col min="16134" max="16384" width="8.81640625" style="46"/>
  </cols>
  <sheetData>
    <row r="1" spans="1:5" s="7" customFormat="1" ht="18.5" x14ac:dyDescent="0.35">
      <c r="A1" s="47" t="s">
        <v>152</v>
      </c>
      <c r="B1" s="47"/>
      <c r="C1" s="47"/>
      <c r="D1" s="47"/>
      <c r="E1" s="27"/>
    </row>
    <row r="2" spans="1:5" s="7" customFormat="1" ht="30" customHeight="1" x14ac:dyDescent="0.35">
      <c r="A2" s="49" t="s">
        <v>153</v>
      </c>
      <c r="B2" s="49"/>
      <c r="C2" s="49"/>
      <c r="D2" s="49"/>
      <c r="E2" s="35"/>
    </row>
  </sheetData>
  <mergeCells count="2">
    <mergeCell ref="A1:D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Supervised Large</vt:lpstr>
      <vt:lpstr>Supervised Small</vt:lpstr>
      <vt:lpstr>Non-Supervised</vt:lpstr>
      <vt:lpstr>Investing</vt:lpstr>
      <vt:lpstr>Government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Black, Nicole D</dc:creator>
  <cp:lastModifiedBy>Young, Erikka D</cp:lastModifiedBy>
  <dcterms:created xsi:type="dcterms:W3CDTF">2021-10-07T11:33:48Z</dcterms:created>
  <dcterms:modified xsi:type="dcterms:W3CDTF">2022-03-08T15:59:05Z</dcterms:modified>
</cp:coreProperties>
</file>