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480" windowHeight="11580" tabRatio="381"/>
  </bookViews>
  <sheets>
    <sheet name="Operating Reserve Calc" sheetId="5" r:id="rId1"/>
    <sheet name="Instructions" sheetId="2" r:id="rId2"/>
  </sheets>
  <definedNames>
    <definedName name="_xlnm.Print_Area" localSheetId="0">'Operating Reserve Calc'!$A$1:$E$40</definedName>
  </definedNames>
  <calcPr calcId="145621"/>
</workbook>
</file>

<file path=xl/calcChain.xml><?xml version="1.0" encoding="utf-8"?>
<calcChain xmlns="http://schemas.openxmlformats.org/spreadsheetml/2006/main">
  <c r="E14" i="5" l="1"/>
  <c r="E17" i="5"/>
  <c r="E18" i="5"/>
  <c r="E20" i="5" s="1"/>
  <c r="E24" i="5"/>
  <c r="E25" i="5" s="1"/>
  <c r="E26" i="5" s="1"/>
  <c r="E27" i="5" s="1"/>
  <c r="D14" i="5" l="1"/>
  <c r="D17" i="5"/>
  <c r="D24" i="5" l="1"/>
  <c r="D25" i="5" s="1"/>
  <c r="D18" i="5" l="1"/>
  <c r="D26" i="5" l="1"/>
  <c r="D27" i="5" s="1"/>
  <c r="D20" i="5"/>
</calcChain>
</file>

<file path=xl/sharedStrings.xml><?xml version="1.0" encoding="utf-8"?>
<sst xmlns="http://schemas.openxmlformats.org/spreadsheetml/2006/main" count="36" uniqueCount="35">
  <si>
    <t>FDS#</t>
  </si>
  <si>
    <t>Description</t>
  </si>
  <si>
    <t>Investments – Unrestricted</t>
  </si>
  <si>
    <t>Total Operating Reserves (8-11)</t>
  </si>
  <si>
    <t>Current Portion of Long Term Debt - Capital Projects</t>
  </si>
  <si>
    <t xml:space="preserve">Total (1+2+3+4+5+6+7) </t>
  </si>
  <si>
    <t>Assets held for sale</t>
  </si>
  <si>
    <t>Inter-program - due from</t>
  </si>
  <si>
    <t>Prepaid expenses and other assets</t>
  </si>
  <si>
    <t>Cash - Tenant Security Deposits</t>
  </si>
  <si>
    <t>Cash – Unrestricted</t>
  </si>
  <si>
    <t xml:space="preserve">Annual Operating Expenses 
</t>
  </si>
  <si>
    <t xml:space="preserve"> Extraordinary Maintenance</t>
  </si>
  <si>
    <t xml:space="preserve"> Casualty Losses - Non-capitalized</t>
  </si>
  <si>
    <t># of Months Reserves at FYE 2010
Total: Line 12 / Line 17</t>
  </si>
  <si>
    <t>Total Current Liabilities</t>
  </si>
  <si>
    <t>Monthly Operating Expenses  
(Lines 14+15+16)/ 12</t>
  </si>
  <si>
    <t xml:space="preserve">4-months of Operating Expenses
 (Line 17/12)x4
</t>
  </si>
  <si>
    <t xml:space="preserve">
Total Operating Reserves less 4 months of Operating Expenses 
Line 12 - Line 18 </t>
  </si>
  <si>
    <t>Subtotal (9 - 10)</t>
  </si>
  <si>
    <t>Line #</t>
  </si>
  <si>
    <t>Footnote #</t>
  </si>
  <si>
    <t>Footnote</t>
  </si>
  <si>
    <t>Cells shaded in yellow are formulas.  They are locked and should not be changed.</t>
  </si>
  <si>
    <t>Complete all cells shaded green as appropriate</t>
  </si>
  <si>
    <t>Total Receivables, less allowance for doubtful accounts</t>
  </si>
  <si>
    <t>enter financial statement used as source data for this schedule</t>
  </si>
  <si>
    <t>PHA Name and Code</t>
  </si>
  <si>
    <t>Operating Subsidy Obligation Amount</t>
  </si>
  <si>
    <t>Enter Approved FDS Submission Type from Most Recent Year</t>
  </si>
  <si>
    <t>Enter Approved FDS Submission Type from Year before Most Recent Year</t>
  </si>
  <si>
    <t>Total Reserves available for Financing
(Line 19)</t>
  </si>
  <si>
    <t>Enter Operating Subsidy Obligation Amount for appropriate years</t>
  </si>
  <si>
    <t>Enter any findings, negative notes, and desciptions of current debt from the notes to the financial statements</t>
  </si>
  <si>
    <t>OPERATING RESERVE CALCULATION GUIDANCE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</si>
</sst>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/>
    <xf numFmtId="0" fontId="2" fillId="0" borderId="0" xfId="0" applyFont="1"/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6" fontId="2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4" fillId="0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wrapText="1"/>
    </xf>
    <xf numFmtId="0" fontId="2" fillId="0" borderId="6" xfId="0" applyFont="1" applyBorder="1"/>
    <xf numFmtId="0" fontId="3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164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/>
    <xf numFmtId="164" fontId="2" fillId="5" borderId="7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 applyProtection="1">
      <alignment horizontal="right" vertical="center"/>
      <protection locked="0"/>
    </xf>
    <xf numFmtId="164" fontId="1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horizontal="center"/>
    </xf>
    <xf numFmtId="164" fontId="1" fillId="4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center" wrapText="1"/>
    </xf>
    <xf numFmtId="6" fontId="1" fillId="4" borderId="1" xfId="0" applyNumberFormat="1" applyFont="1" applyFill="1" applyBorder="1" applyAlignment="1" applyProtection="1">
      <alignment horizontal="right"/>
      <protection locked="0"/>
    </xf>
    <xf numFmtId="43" fontId="2" fillId="5" borderId="4" xfId="1" applyFont="1" applyFill="1" applyBorder="1" applyAlignment="1">
      <alignment horizontal="left"/>
    </xf>
    <xf numFmtId="0" fontId="0" fillId="0" borderId="6" xfId="0" applyBorder="1"/>
    <xf numFmtId="0" fontId="2" fillId="0" borderId="9" xfId="0" applyFont="1" applyBorder="1"/>
    <xf numFmtId="0" fontId="2" fillId="0" borderId="0" xfId="0" applyFont="1" applyBorder="1"/>
    <xf numFmtId="0" fontId="5" fillId="0" borderId="10" xfId="0" applyFont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1" xfId="0" applyBorder="1"/>
    <xf numFmtId="0" fontId="10" fillId="0" borderId="1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164" fontId="11" fillId="7" borderId="14" xfId="0" applyNumberFormat="1" applyFont="1" applyFill="1" applyBorder="1"/>
    <xf numFmtId="0" fontId="6" fillId="2" borderId="15" xfId="0" applyFont="1" applyFill="1" applyBorder="1" applyAlignment="1">
      <alignment horizontal="center"/>
    </xf>
    <xf numFmtId="6" fontId="1" fillId="4" borderId="16" xfId="0" applyNumberFormat="1" applyFont="1" applyFill="1" applyBorder="1" applyAlignment="1" applyProtection="1">
      <alignment horizontal="right"/>
      <protection locked="0"/>
    </xf>
    <xf numFmtId="0" fontId="1" fillId="6" borderId="6" xfId="0" applyFont="1" applyFill="1" applyBorder="1" applyAlignment="1">
      <alignment horizont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abSelected="1" workbookViewId="0">
      <selection activeCell="B5" sqref="B5"/>
    </sheetView>
  </sheetViews>
  <sheetFormatPr defaultRowHeight="15" x14ac:dyDescent="0.25"/>
  <cols>
    <col min="2" max="2" width="14.85546875" customWidth="1"/>
    <col min="3" max="3" width="74.7109375" customWidth="1"/>
    <col min="4" max="4" width="21.5703125" customWidth="1"/>
    <col min="5" max="5" width="14.42578125" customWidth="1"/>
  </cols>
  <sheetData>
    <row r="1" spans="1:5" x14ac:dyDescent="0.25">
      <c r="A1" s="2"/>
      <c r="B1" s="2"/>
      <c r="C1" s="16" t="s">
        <v>34</v>
      </c>
      <c r="D1" s="2"/>
    </row>
    <row r="2" spans="1:5" x14ac:dyDescent="0.25">
      <c r="A2" s="2"/>
      <c r="B2" s="2"/>
      <c r="C2" s="17" t="s">
        <v>27</v>
      </c>
      <c r="D2" s="2"/>
    </row>
    <row r="3" spans="1:5" x14ac:dyDescent="0.25">
      <c r="A3" s="2"/>
      <c r="B3" s="2"/>
      <c r="C3" s="17" t="s">
        <v>26</v>
      </c>
      <c r="D3" s="2"/>
    </row>
    <row r="4" spans="1:5" x14ac:dyDescent="0.25">
      <c r="A4" s="2"/>
      <c r="B4" s="2"/>
      <c r="C4" s="2"/>
      <c r="D4" s="2"/>
    </row>
    <row r="5" spans="1:5" ht="60.75" customHeight="1" thickBot="1" x14ac:dyDescent="0.3">
      <c r="A5" s="2"/>
      <c r="B5" s="2"/>
      <c r="C5" s="1"/>
      <c r="D5" s="41" t="s">
        <v>29</v>
      </c>
      <c r="E5" s="41" t="s">
        <v>30</v>
      </c>
    </row>
    <row r="6" spans="1:5" ht="38.25" customHeight="1" thickBot="1" x14ac:dyDescent="0.3">
      <c r="A6" s="21" t="s">
        <v>20</v>
      </c>
      <c r="B6" s="3" t="s">
        <v>0</v>
      </c>
      <c r="C6" s="39" t="s">
        <v>1</v>
      </c>
      <c r="D6" s="41"/>
      <c r="E6" s="41"/>
    </row>
    <row r="7" spans="1:5" ht="15.75" thickBot="1" x14ac:dyDescent="0.3">
      <c r="A7" s="4">
        <v>1</v>
      </c>
      <c r="B7" s="4">
        <v>111</v>
      </c>
      <c r="C7" s="5" t="s">
        <v>10</v>
      </c>
      <c r="D7" s="40"/>
      <c r="E7" s="40"/>
    </row>
    <row r="8" spans="1:5" ht="15.75" thickBot="1" x14ac:dyDescent="0.3">
      <c r="A8" s="4">
        <v>2</v>
      </c>
      <c r="B8" s="4">
        <v>114</v>
      </c>
      <c r="C8" s="5" t="s">
        <v>9</v>
      </c>
      <c r="D8" s="27"/>
      <c r="E8" s="27"/>
    </row>
    <row r="9" spans="1:5" ht="15.75" thickBot="1" x14ac:dyDescent="0.3">
      <c r="A9" s="4">
        <v>3</v>
      </c>
      <c r="B9" s="4">
        <v>120</v>
      </c>
      <c r="C9" s="19" t="s">
        <v>25</v>
      </c>
      <c r="D9" s="27"/>
      <c r="E9" s="27"/>
    </row>
    <row r="10" spans="1:5" ht="15.75" thickBot="1" x14ac:dyDescent="0.3">
      <c r="A10" s="4">
        <v>4</v>
      </c>
      <c r="B10" s="4">
        <v>131</v>
      </c>
      <c r="C10" s="5" t="s">
        <v>2</v>
      </c>
      <c r="D10" s="27"/>
      <c r="E10" s="27"/>
    </row>
    <row r="11" spans="1:5" ht="15.75" thickBot="1" x14ac:dyDescent="0.3">
      <c r="A11" s="4">
        <v>5</v>
      </c>
      <c r="B11" s="4">
        <v>142</v>
      </c>
      <c r="C11" s="5" t="s">
        <v>8</v>
      </c>
      <c r="D11" s="27"/>
      <c r="E11" s="27"/>
    </row>
    <row r="12" spans="1:5" ht="15.75" thickBot="1" x14ac:dyDescent="0.3">
      <c r="A12" s="4">
        <v>6</v>
      </c>
      <c r="B12" s="4">
        <v>144</v>
      </c>
      <c r="C12" s="5" t="s">
        <v>7</v>
      </c>
      <c r="D12" s="27"/>
      <c r="E12" s="27"/>
    </row>
    <row r="13" spans="1:5" ht="15.75" thickBot="1" x14ac:dyDescent="0.3">
      <c r="A13" s="4">
        <v>7</v>
      </c>
      <c r="B13" s="4">
        <v>145</v>
      </c>
      <c r="C13" s="5" t="s">
        <v>6</v>
      </c>
      <c r="D13" s="27"/>
      <c r="E13" s="27"/>
    </row>
    <row r="14" spans="1:5" ht="15.75" thickBot="1" x14ac:dyDescent="0.3">
      <c r="A14" s="4">
        <v>8</v>
      </c>
      <c r="B14" s="6"/>
      <c r="C14" s="5" t="s">
        <v>5</v>
      </c>
      <c r="D14" s="7">
        <f>SUM(D7:D13)</f>
        <v>0</v>
      </c>
      <c r="E14" s="7">
        <f>SUM(E7:E13)</f>
        <v>0</v>
      </c>
    </row>
    <row r="15" spans="1:5" ht="15.75" thickBot="1" x14ac:dyDescent="0.3">
      <c r="A15" s="4">
        <v>9</v>
      </c>
      <c r="B15" s="4">
        <v>310</v>
      </c>
      <c r="C15" s="5" t="s">
        <v>15</v>
      </c>
      <c r="D15" s="27"/>
      <c r="E15" s="27"/>
    </row>
    <row r="16" spans="1:5" ht="15.75" thickBot="1" x14ac:dyDescent="0.3">
      <c r="A16" s="4">
        <v>10</v>
      </c>
      <c r="B16" s="4">
        <v>343</v>
      </c>
      <c r="C16" s="5" t="s">
        <v>4</v>
      </c>
      <c r="D16" s="27"/>
      <c r="E16" s="27"/>
    </row>
    <row r="17" spans="1:5" ht="15.75" thickBot="1" x14ac:dyDescent="0.3">
      <c r="A17" s="4">
        <v>11</v>
      </c>
      <c r="B17" s="6"/>
      <c r="C17" s="19" t="s">
        <v>19</v>
      </c>
      <c r="D17" s="7">
        <f>SUM(+D15-D16)</f>
        <v>0</v>
      </c>
      <c r="E17" s="7">
        <f>SUM(+E15-E16)</f>
        <v>0</v>
      </c>
    </row>
    <row r="18" spans="1:5" ht="15.75" thickBot="1" x14ac:dyDescent="0.3">
      <c r="A18" s="4">
        <v>12</v>
      </c>
      <c r="B18" s="8"/>
      <c r="C18" s="5" t="s">
        <v>3</v>
      </c>
      <c r="D18" s="7">
        <f>+D14-D17</f>
        <v>0</v>
      </c>
      <c r="E18" s="7">
        <f>+E14-E17</f>
        <v>0</v>
      </c>
    </row>
    <row r="19" spans="1:5" ht="15.75" thickBot="1" x14ac:dyDescent="0.3">
      <c r="A19" s="30"/>
      <c r="B19" s="31"/>
      <c r="C19" s="31"/>
      <c r="D19" s="32"/>
      <c r="E19" s="32"/>
    </row>
    <row r="20" spans="1:5" ht="30" x14ac:dyDescent="0.25">
      <c r="A20" s="9">
        <v>13</v>
      </c>
      <c r="B20" s="10"/>
      <c r="C20" s="11" t="s">
        <v>14</v>
      </c>
      <c r="D20" s="28" t="e">
        <f>D18/D24</f>
        <v>#DIV/0!</v>
      </c>
      <c r="E20" s="28" t="e">
        <f>E18/E24</f>
        <v>#DIV/0!</v>
      </c>
    </row>
    <row r="21" spans="1:5" ht="30" x14ac:dyDescent="0.25">
      <c r="A21" s="12">
        <v>14</v>
      </c>
      <c r="B21" s="13">
        <v>969000</v>
      </c>
      <c r="C21" s="14" t="s">
        <v>11</v>
      </c>
      <c r="D21" s="18"/>
      <c r="E21" s="18"/>
    </row>
    <row r="22" spans="1:5" x14ac:dyDescent="0.25">
      <c r="A22" s="12">
        <v>15</v>
      </c>
      <c r="B22" s="13">
        <v>97100</v>
      </c>
      <c r="C22" s="14" t="s">
        <v>12</v>
      </c>
      <c r="D22" s="18"/>
      <c r="E22" s="18"/>
    </row>
    <row r="23" spans="1:5" x14ac:dyDescent="0.25">
      <c r="A23" s="12">
        <v>16</v>
      </c>
      <c r="B23" s="13">
        <v>97200</v>
      </c>
      <c r="C23" s="14" t="s">
        <v>13</v>
      </c>
      <c r="D23" s="18"/>
      <c r="E23" s="18"/>
    </row>
    <row r="24" spans="1:5" ht="30" x14ac:dyDescent="0.25">
      <c r="A24" s="12">
        <v>17</v>
      </c>
      <c r="B24" s="15"/>
      <c r="C24" s="14" t="s">
        <v>16</v>
      </c>
      <c r="D24" s="20">
        <f>(D21+D22+D23)/12</f>
        <v>0</v>
      </c>
      <c r="E24" s="20">
        <f>(E21+E22+E23)/12</f>
        <v>0</v>
      </c>
    </row>
    <row r="25" spans="1:5" ht="45" x14ac:dyDescent="0.25">
      <c r="A25" s="12">
        <v>18</v>
      </c>
      <c r="B25" s="15"/>
      <c r="C25" s="14" t="s">
        <v>17</v>
      </c>
      <c r="D25" s="20">
        <f>D24* 4</f>
        <v>0</v>
      </c>
      <c r="E25" s="20">
        <f>E24* 4</f>
        <v>0</v>
      </c>
    </row>
    <row r="26" spans="1:5" ht="45" x14ac:dyDescent="0.25">
      <c r="A26" s="12">
        <v>19</v>
      </c>
      <c r="B26" s="15"/>
      <c r="C26" s="14" t="s">
        <v>18</v>
      </c>
      <c r="D26" s="20">
        <f>D18-D25</f>
        <v>0</v>
      </c>
      <c r="E26" s="20">
        <f>E18-E25</f>
        <v>0</v>
      </c>
    </row>
    <row r="27" spans="1:5" ht="30" x14ac:dyDescent="0.25">
      <c r="A27" s="33">
        <v>21</v>
      </c>
      <c r="B27" s="35"/>
      <c r="C27" s="36" t="s">
        <v>31</v>
      </c>
      <c r="D27" s="38">
        <f>D26</f>
        <v>0</v>
      </c>
      <c r="E27" s="38">
        <f>E26</f>
        <v>0</v>
      </c>
    </row>
    <row r="28" spans="1:5" x14ac:dyDescent="0.25">
      <c r="A28" s="34">
        <v>22</v>
      </c>
      <c r="B28" s="29"/>
      <c r="C28" s="37" t="s">
        <v>28</v>
      </c>
      <c r="D28" s="18"/>
      <c r="E28" s="18"/>
    </row>
    <row r="30" spans="1:5" ht="15.75" thickBot="1" x14ac:dyDescent="0.3"/>
    <row r="31" spans="1:5" ht="15.75" thickBot="1" x14ac:dyDescent="0.3">
      <c r="A31" s="24" t="s">
        <v>20</v>
      </c>
      <c r="B31" s="24" t="s">
        <v>21</v>
      </c>
      <c r="C31" s="26" t="s">
        <v>22</v>
      </c>
    </row>
    <row r="32" spans="1:5" x14ac:dyDescent="0.25">
      <c r="A32" s="23"/>
      <c r="B32" s="23"/>
      <c r="C32" s="25"/>
    </row>
    <row r="33" spans="1:3" x14ac:dyDescent="0.25">
      <c r="A33" s="18"/>
      <c r="B33" s="18"/>
      <c r="C33" s="22"/>
    </row>
    <row r="34" spans="1:3" x14ac:dyDescent="0.25">
      <c r="A34" s="18"/>
      <c r="B34" s="18"/>
      <c r="C34" s="22"/>
    </row>
    <row r="35" spans="1:3" x14ac:dyDescent="0.25">
      <c r="A35" s="18"/>
      <c r="B35" s="18"/>
      <c r="C35" s="22"/>
    </row>
    <row r="36" spans="1:3" x14ac:dyDescent="0.25">
      <c r="A36" s="18"/>
      <c r="B36" s="18"/>
      <c r="C36" s="22"/>
    </row>
    <row r="37" spans="1:3" x14ac:dyDescent="0.25">
      <c r="A37" s="18"/>
      <c r="B37" s="18"/>
      <c r="C37" s="22"/>
    </row>
    <row r="38" spans="1:3" x14ac:dyDescent="0.25">
      <c r="A38" s="18"/>
      <c r="B38" s="18"/>
      <c r="C38" s="22"/>
    </row>
    <row r="39" spans="1:3" x14ac:dyDescent="0.25">
      <c r="A39" s="18"/>
      <c r="B39" s="18"/>
      <c r="C39" s="22"/>
    </row>
    <row r="40" spans="1:3" x14ac:dyDescent="0.25">
      <c r="A40" s="18"/>
      <c r="B40" s="18"/>
      <c r="C40" s="22"/>
    </row>
  </sheetData>
  <mergeCells count="2">
    <mergeCell ref="D5:D6"/>
    <mergeCell ref="E5:E6"/>
  </mergeCells>
  <phoneticPr fontId="8" type="noConversion"/>
  <printOptions horizontalCentered="1"/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7"/>
  <sheetViews>
    <sheetView workbookViewId="0">
      <selection activeCell="A7" sqref="A7"/>
    </sheetView>
  </sheetViews>
  <sheetFormatPr defaultRowHeight="15" x14ac:dyDescent="0.25"/>
  <sheetData>
    <row r="4" spans="1:1" x14ac:dyDescent="0.25">
      <c r="A4" t="s">
        <v>24</v>
      </c>
    </row>
    <row r="5" spans="1:1" x14ac:dyDescent="0.25">
      <c r="A5" t="s">
        <v>23</v>
      </c>
    </row>
    <row r="6" spans="1:1" x14ac:dyDescent="0.25">
      <c r="A6" t="s">
        <v>32</v>
      </c>
    </row>
    <row r="7" spans="1:1" x14ac:dyDescent="0.25">
      <c r="A7" t="s">
        <v>33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Operating Reserve Calc</vt:lpstr>
      <vt:lpstr>Instructions</vt:lpstr>
      <vt:lpstr>'Operating Reserve Calc'!Print_Area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User</dc:creator>
  <cp:lastModifiedBy>H21354</cp:lastModifiedBy>
  <cp:lastPrinted>2015-06-09T16:33:20Z</cp:lastPrinted>
  <dcterms:created xsi:type="dcterms:W3CDTF">2011-03-29T22:13:36Z</dcterms:created>
  <dcterms:modified xsi:type="dcterms:W3CDTF">2015-06-09T22:39:45Z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-2139457625</vt:i4>
  </property>
  <property fmtid="{D5CDD505-2E9C-101B-9397-08002B2CF9AE}" pid="3" name="_NewReviewCycle">
    <vt:lpwstr/>
  </property>
  <property fmtid="{D5CDD505-2E9C-101B-9397-08002B2CF9AE}" pid="4" name="_EmailSubject">
    <vt:lpwstr>FMD website add docs and links</vt:lpwstr>
  </property>
  <property fmtid="{D5CDD505-2E9C-101B-9397-08002B2CF9AE}" pid="5" name="_AuthorEmail">
    <vt:lpwstr>William.G.Jones@hud.gov</vt:lpwstr>
  </property>
  <property fmtid="{D5CDD505-2E9C-101B-9397-08002B2CF9AE}" pid="6" name="_AuthorEmailDisplayName">
    <vt:lpwstr>Jones, William G</vt:lpwstr>
  </property>
  <property fmtid="{D5CDD505-2E9C-101B-9397-08002B2CF9AE}" pid="7" name="_PreviousAdHocReviewCycleID">
    <vt:i4>1904180391</vt:i4>
  </property>
  <property fmtid="{D5CDD505-2E9C-101B-9397-08002B2CF9AE}" pid="8" name="_ReviewingToolsShownOnce">
    <vt:lpwstr/>
  </property>
</Properties>
</file>